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0" yWindow="2880" windowWidth="45300" windowHeight="25180" tabRatio="948" activeTab="1"/>
  </bookViews>
  <sheets>
    <sheet name="INDEX" sheetId="1" r:id="rId1"/>
    <sheet name="Russel &amp; Farquhar, 1961" sheetId="72" r:id="rId2"/>
    <sheet name="Brown, 1962" sheetId="74" r:id="rId3"/>
    <sheet name="Grögler et al., 1966" sheetId="87" r:id="rId4"/>
    <sheet name="Brill et al., 1970" sheetId="88" r:id="rId5"/>
    <sheet name="Graeser&amp;Friedrich,1970" sheetId="2" r:id="rId6"/>
    <sheet name="Doe, 1976" sheetId="3" r:id="rId7"/>
    <sheet name="Gale, 1980" sheetId="75" r:id="rId8"/>
    <sheet name="Craddock et al., 1985" sheetId="89" r:id="rId9"/>
    <sheet name="Dayton &amp; Dayton, 1986" sheetId="5" r:id="rId10"/>
    <sheet name="Brill et al, 1987" sheetId="76" r:id="rId11"/>
    <sheet name="Kassianidou, 1992" sheetId="78" r:id="rId12"/>
    <sheet name="Lillo et al., 1992" sheetId="6" r:id="rId13"/>
    <sheet name="Marcoux et al,1992" sheetId="77" r:id="rId14"/>
    <sheet name="Tornos&amp;Arias 1993" sheetId="7" r:id="rId15"/>
    <sheet name="Arribas&amp;Tosdal,1994" sheetId="8" r:id="rId16"/>
    <sheet name="Marcoux et al., 1994" sheetId="90" r:id="rId17"/>
    <sheet name="Romer&amp;Soler, 1995" sheetId="86" r:id="rId18"/>
    <sheet name="Arias et al.,1996" sheetId="9" r:id="rId19"/>
    <sheet name="Cardellach et al., 1996" sheetId="10" r:id="rId20"/>
    <sheet name="Tornos et al., 1996" sheetId="11" r:id="rId21"/>
    <sheet name="Velasco et al., 1996" sheetId="12" r:id="rId22"/>
    <sheet name="Canals&amp;Cardellach, 1997" sheetId="13" r:id="rId23"/>
    <sheet name="Fernandez Diaz &amp; Quejido, 1997" sheetId="80" r:id="rId24"/>
    <sheet name="Marcoux, 1998" sheetId="14" r:id="rId25"/>
    <sheet name="Pomies et al, 1998" sheetId="81" r:id="rId26"/>
    <sheet name="Rosa, 2001" sheetId="116" r:id="rId27"/>
    <sheet name="Stos-Gale, 2001" sheetId="82" r:id="rId28"/>
    <sheet name="Trincherini et al., 2001" sheetId="112" r:id="rId29"/>
    <sheet name="Jebrak et al, 2002" sheetId="83" r:id="rId30"/>
    <sheet name="Marcoux et al.2002" sheetId="15" r:id="rId31"/>
    <sheet name="Ruiz et al., 2002" sheetId="118" r:id="rId32"/>
    <sheet name="Chiaradia, 2003" sheetId="85" r:id="rId33"/>
    <sheet name="Garcia de Madinabeitia, 2003" sheetId="16" r:id="rId34"/>
    <sheet name="Medina et al., 2003" sheetId="71" r:id="rId35"/>
    <sheet name="Velasco et al., 2003" sheetId="64" r:id="rId36"/>
    <sheet name="Tornos&amp;Chiaradia 2004" sheetId="17" r:id="rId37"/>
    <sheet name="Higueras et al., 2005" sheetId="18" r:id="rId38"/>
    <sheet name="Villaseca et al., 2005" sheetId="19" r:id="rId39"/>
    <sheet name="Mateus et al., 2006" sheetId="115" r:id="rId40"/>
    <sheet name="Klein et al., 2007" sheetId="91" r:id="rId41"/>
    <sheet name="Santos Zalduegui et al., 2007" sheetId="20" r:id="rId42"/>
    <sheet name="Hanning, 2008" sheetId="117" r:id="rId43"/>
    <sheet name="Müller&amp;Cardoso, 2008" sheetId="92" r:id="rId44"/>
    <sheet name="Müller&amp;Monge-Soares, 2008" sheetId="93" r:id="rId45"/>
    <sheet name="Neiva et al., 2008" sheetId="21" r:id="rId46"/>
    <sheet name="Klein et al., 2009" sheetId="22" r:id="rId47"/>
    <sheet name="Montero-Ruiz et al. 2009" sheetId="23" r:id="rId48"/>
    <sheet name="Montero-Ruiz et al., 2009b" sheetId="24" r:id="rId49"/>
    <sheet name="Renzi et al., 2009" sheetId="25" r:id="rId50"/>
    <sheet name="Trincherini et al., 2009" sheetId="94" r:id="rId51"/>
    <sheet name="Anguilano et al., 2010" sheetId="95" r:id="rId52"/>
    <sheet name="Hermanns 2010" sheetId="111" r:id="rId53"/>
    <sheet name="Montero-Ruiz&amp;Murillo-Bar, 2010" sheetId="26" r:id="rId54"/>
    <sheet name="Montero-Ruiz et al, 2010" sheetId="110" r:id="rId55"/>
    <sheet name="Rafel et al., 2010" sheetId="27" r:id="rId56"/>
    <sheet name="Subias et al., 2010" sheetId="28" r:id="rId57"/>
    <sheet name="Hunt et al.,2011" sheetId="29" r:id="rId58"/>
    <sheet name="Hunt-Ortiz et al., 2011b" sheetId="96" r:id="rId59"/>
    <sheet name="Marques de Sá &amp; Noronha, 2011" sheetId="30" r:id="rId60"/>
    <sheet name="Nesta et al., 2011" sheetId="97" r:id="rId61"/>
    <sheet name="Ramon et al., 2011" sheetId="31" r:id="rId62"/>
    <sheet name="Anguilano, 2012" sheetId="98" r:id="rId63"/>
    <sheet name="Bartelheim et al., 2012" sheetId="32" r:id="rId64"/>
    <sheet name="Huelga-Suarez et al., 2012" sheetId="33" r:id="rId65"/>
    <sheet name="Hunt Ortiz et al, 2012" sheetId="34" r:id="rId66"/>
    <sheet name="Soriano&amp;Chamón Fernandez, 2012" sheetId="114" r:id="rId67"/>
    <sheet name="Armada et al., 2013" sheetId="35" r:id="rId68"/>
    <sheet name="Belarte et al., 2013" sheetId="36" r:id="rId69"/>
    <sheet name="Domergue et al, 2013" sheetId="109" r:id="rId70"/>
    <sheet name="Carrasco Rus et al., 2014" sheetId="37" r:id="rId71"/>
    <sheet name="Garcia-Sansegundo et al., 2014" sheetId="38" r:id="rId72"/>
    <sheet name="Hermanns, 2014" sheetId="39" r:id="rId73"/>
    <sheet name="Hermanns, 2014b" sheetId="40" r:id="rId74"/>
    <sheet name="Huelga-Suarez et al, 2014a" sheetId="41" r:id="rId75"/>
    <sheet name="Huelga-Suarez et al, 2014b" sheetId="42" r:id="rId76"/>
    <sheet name="Hunt Ortiz, 2014" sheetId="43" r:id="rId77"/>
    <sheet name="Marques de Sá et al., 2014" sheetId="61" r:id="rId78"/>
    <sheet name="Montero Ruiz et al., 2014" sheetId="44" r:id="rId79"/>
    <sheet name="Nocete et al. 2014" sheetId="45" r:id="rId80"/>
    <sheet name="Carpintero et al., 2015" sheetId="46" r:id="rId81"/>
    <sheet name="Müller et al., 2015" sheetId="47" r:id="rId82"/>
    <sheet name="Murillo-Barroso et al., 2015" sheetId="48" r:id="rId83"/>
    <sheet name="Orejas et al., 2015" sheetId="108" r:id="rId84"/>
    <sheet name="Palero-Fernández et al., 2015" sheetId="65" r:id="rId85"/>
    <sheet name="Rose, 2015" sheetId="103" r:id="rId86"/>
    <sheet name="Albarede et al., 2016" sheetId="107" r:id="rId87"/>
    <sheet name="Gomes et al., 2016" sheetId="99" r:id="rId88"/>
    <sheet name="Grauss, 2016" sheetId="100" r:id="rId89"/>
    <sheet name="Murillo-Barroso et al., 2016" sheetId="67" r:id="rId90"/>
    <sheet name="Renzi et al., 2016" sheetId="49" r:id="rId91"/>
    <sheet name="Baron et al., 2017" sheetId="50" r:id="rId92"/>
    <sheet name="Gomes et al., 2017" sheetId="101" r:id="rId93"/>
    <sheet name="Mederos et al., 2017" sheetId="106" r:id="rId94"/>
    <sheet name="Montero Ruiz, 2017" sheetId="51" r:id="rId95"/>
    <sheet name="Navarro-Ciurana et al., 2017" sheetId="52" r:id="rId96"/>
    <sheet name="Perello Mateo, 2017" sheetId="53" r:id="rId97"/>
    <sheet name="Gomes et al., 2018" sheetId="102" r:id="rId98"/>
    <sheet name="Nocete et al., 2018" sheetId="54" r:id="rId99"/>
    <sheet name="Rodríguez Vinceiro et al., 2018" sheetId="55" r:id="rId100"/>
    <sheet name="Doménech-Carbó &amp; Bernabeu-Aubán" sheetId="66" r:id="rId101"/>
    <sheet name="Llull Estarellas et al., 2019" sheetId="57" r:id="rId102"/>
    <sheet name="Murillo-Barroso et al., 2019" sheetId="56" r:id="rId103"/>
    <sheet name="Perellò Mateo &amp; Llull Estarella" sheetId="62" r:id="rId104"/>
    <sheet name="Stannard et al., 2019" sheetId="105" r:id="rId105"/>
    <sheet name="Sureda, 2019" sheetId="58" r:id="rId106"/>
    <sheet name="Sinner et al., 2020" sheetId="119" r:id="rId107"/>
    <sheet name="Sureda, 2020" sheetId="113" r:id="rId108"/>
    <sheet name="Westner et al., 2020" sheetId="104" r:id="rId109"/>
    <sheet name="Rodríguez et al., in review" sheetId="70" r:id="rId110"/>
    <sheet name="OXALID" sheetId="59" r:id="rId111"/>
    <sheet name="Unpublished" sheetId="60" r:id="rId112"/>
  </sheets>
  <definedNames>
    <definedName name="_xlnm._FilterDatabase" localSheetId="102" hidden="1">'Murillo-Barroso et al., 2019'!$A$1:$AS$35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19" l="1"/>
  <c r="T23" i="119"/>
  <c r="R23" i="119"/>
  <c r="P23" i="119"/>
  <c r="N23" i="119"/>
  <c r="V22" i="119"/>
  <c r="T22" i="119"/>
  <c r="R22" i="119"/>
  <c r="P22" i="119"/>
  <c r="N22" i="119"/>
  <c r="V21" i="119"/>
  <c r="T21" i="119"/>
  <c r="R21" i="119"/>
  <c r="P21" i="119"/>
  <c r="N21" i="119"/>
  <c r="V20" i="119"/>
  <c r="T20" i="119"/>
  <c r="R20" i="119"/>
  <c r="P20" i="119"/>
  <c r="N20" i="119"/>
  <c r="V19" i="119"/>
  <c r="T19" i="119"/>
  <c r="R19" i="119"/>
  <c r="P19" i="119"/>
  <c r="N19" i="119"/>
  <c r="V18" i="119"/>
  <c r="T18" i="119"/>
  <c r="R18" i="119"/>
  <c r="P18" i="119"/>
  <c r="N18" i="119"/>
  <c r="V17" i="119"/>
  <c r="T17" i="119"/>
  <c r="R17" i="119"/>
  <c r="P17" i="119"/>
  <c r="N17" i="119"/>
  <c r="V16" i="119"/>
  <c r="T16" i="119"/>
  <c r="R16" i="119"/>
  <c r="P16" i="119"/>
  <c r="N16" i="119"/>
  <c r="V15" i="119"/>
  <c r="T15" i="119"/>
  <c r="R15" i="119"/>
  <c r="P15" i="119"/>
  <c r="N15" i="119"/>
  <c r="V14" i="119"/>
  <c r="T14" i="119"/>
  <c r="R14" i="119"/>
  <c r="P14" i="119"/>
  <c r="N14" i="119"/>
  <c r="V13" i="119"/>
  <c r="T13" i="119"/>
  <c r="R13" i="119"/>
  <c r="P13" i="119"/>
  <c r="N13" i="119"/>
  <c r="V12" i="119"/>
  <c r="T12" i="119"/>
  <c r="R12" i="119"/>
  <c r="P12" i="119"/>
  <c r="N12" i="119"/>
  <c r="V11" i="119"/>
  <c r="T11" i="119"/>
  <c r="R11" i="119"/>
  <c r="P11" i="119"/>
  <c r="N11" i="119"/>
  <c r="V10" i="119"/>
  <c r="T10" i="119"/>
  <c r="R10" i="119"/>
  <c r="P10" i="119"/>
  <c r="N10" i="119"/>
  <c r="V9" i="119"/>
  <c r="T9" i="119"/>
  <c r="R9" i="119"/>
  <c r="P9" i="119"/>
  <c r="N9" i="119"/>
  <c r="V8" i="119"/>
  <c r="T8" i="119"/>
  <c r="R8" i="119"/>
  <c r="P8" i="119"/>
  <c r="N8" i="119"/>
  <c r="V7" i="119"/>
  <c r="T7" i="119"/>
  <c r="R7" i="119"/>
  <c r="P7" i="119"/>
  <c r="N7" i="119"/>
  <c r="V6" i="119"/>
  <c r="T6" i="119"/>
  <c r="R6" i="119"/>
  <c r="P6" i="119"/>
  <c r="N6" i="119"/>
  <c r="V5" i="119"/>
  <c r="T5" i="119"/>
  <c r="R5" i="119"/>
  <c r="P5" i="119"/>
  <c r="N5" i="119"/>
  <c r="V4" i="119"/>
  <c r="T4" i="119"/>
  <c r="R4" i="119"/>
  <c r="P4" i="119"/>
  <c r="N4" i="119"/>
  <c r="V3" i="119"/>
  <c r="T3" i="119"/>
  <c r="R3" i="119"/>
  <c r="P3" i="119"/>
  <c r="N3" i="119"/>
  <c r="V2" i="119"/>
  <c r="T2" i="119"/>
  <c r="R2" i="119"/>
  <c r="P2" i="119"/>
  <c r="N2" i="119"/>
  <c r="U4" i="115"/>
  <c r="S4" i="115"/>
  <c r="R4" i="115"/>
  <c r="P4" i="115"/>
  <c r="N4" i="115"/>
  <c r="U3" i="115"/>
  <c r="S3" i="115"/>
  <c r="R3" i="115"/>
  <c r="P3" i="115"/>
  <c r="N3" i="115"/>
  <c r="U2" i="115"/>
  <c r="S2" i="115"/>
  <c r="R2" i="115"/>
  <c r="P2" i="115"/>
  <c r="N2" i="115"/>
</calcChain>
</file>

<file path=xl/sharedStrings.xml><?xml version="1.0" encoding="utf-8"?>
<sst xmlns="http://schemas.openxmlformats.org/spreadsheetml/2006/main" count="41817" uniqueCount="7790">
  <si>
    <t>LIST OF REFERENCES USED IN THIS DATABASE</t>
  </si>
  <si>
    <t>Reference</t>
  </si>
  <si>
    <t>Graeser&amp;Friedrich,1970</t>
  </si>
  <si>
    <t>code</t>
  </si>
  <si>
    <t>New code for each analysis. Unique.</t>
  </si>
  <si>
    <t>Doe, 1976</t>
  </si>
  <si>
    <t>sample</t>
  </si>
  <si>
    <t>Sample number used in original work</t>
  </si>
  <si>
    <t>Town were the sampling point is located. Based in assigned geographical coordinates</t>
  </si>
  <si>
    <t>Dayton &amp; Dayton, 1986</t>
  </si>
  <si>
    <t>country</t>
  </si>
  <si>
    <t>Country were the sampling point is located.</t>
  </si>
  <si>
    <t>Lillo et al., 1992</t>
  </si>
  <si>
    <t>province</t>
  </si>
  <si>
    <t>Province or area were the sampling point is located. Based in assigned geographical coordinates</t>
  </si>
  <si>
    <t>Tornos&amp;Arias 1993</t>
  </si>
  <si>
    <t>Mine or site name used in original work.</t>
  </si>
  <si>
    <t>Arribas&amp;Tosdal,1994</t>
  </si>
  <si>
    <t>p206.204</t>
  </si>
  <si>
    <t>Arias et al.,1996</t>
  </si>
  <si>
    <t>p207.204</t>
  </si>
  <si>
    <t>Cardellach et al., 1996</t>
  </si>
  <si>
    <t>p208.204</t>
  </si>
  <si>
    <t>Tornos et al., 1996</t>
  </si>
  <si>
    <t>decimallatitude</t>
  </si>
  <si>
    <t>Velasco et al., 1996</t>
  </si>
  <si>
    <t>decimallongitude</t>
  </si>
  <si>
    <t>Canals&amp;Cardellach, 1997</t>
  </si>
  <si>
    <t>reference</t>
  </si>
  <si>
    <t>Work in which data appears</t>
  </si>
  <si>
    <t>Marcoux et al., 2002</t>
  </si>
  <si>
    <t>Garcia de Madinabeitia, 2003</t>
  </si>
  <si>
    <t>sample.type</t>
  </si>
  <si>
    <t>Tornos&amp;Chiaradia 2004</t>
  </si>
  <si>
    <t>geological.zone</t>
  </si>
  <si>
    <t>Higueras et al., 2005</t>
  </si>
  <si>
    <t>Villaseca et al., 2005</t>
  </si>
  <si>
    <t xml:space="preserve">Information from the paper about mineralization. </t>
  </si>
  <si>
    <t>Santos Zalduegui et al., 2007</t>
  </si>
  <si>
    <t>Neiva et al., 2008</t>
  </si>
  <si>
    <t>pb.content</t>
  </si>
  <si>
    <t>Information from the paper.</t>
  </si>
  <si>
    <t>Klein et al., 2009</t>
  </si>
  <si>
    <t>u.content</t>
  </si>
  <si>
    <t>Montero-Ruiz et al. 2009</t>
  </si>
  <si>
    <t>mu</t>
  </si>
  <si>
    <t>Montero-Ruiz et al., 2009b</t>
  </si>
  <si>
    <t>w</t>
  </si>
  <si>
    <t>Renzi et al., 2009</t>
  </si>
  <si>
    <t>geol.age</t>
  </si>
  <si>
    <t>Montero-Ruiz&amp;Murillo-Bar, 2010</t>
  </si>
  <si>
    <t>model.age</t>
  </si>
  <si>
    <t>Rafel et al., 2010</t>
  </si>
  <si>
    <t>p206.204.2sd</t>
  </si>
  <si>
    <t>Analytical errors in the original paper.</t>
  </si>
  <si>
    <t>Subias et al., 2010</t>
  </si>
  <si>
    <t>p207.204.2sd</t>
  </si>
  <si>
    <t>p208.204.2sd</t>
  </si>
  <si>
    <t>Marques de Sá &amp; Noronha, 2011</t>
  </si>
  <si>
    <t>p207.206</t>
  </si>
  <si>
    <t>Ramon et al., 2011</t>
  </si>
  <si>
    <t>p207.206.2sd</t>
  </si>
  <si>
    <t>Bartelheim et al., 2012</t>
  </si>
  <si>
    <t>p208.206</t>
  </si>
  <si>
    <t>Huelga-Suarez et al., 2012</t>
  </si>
  <si>
    <t>p208.206.2sd</t>
  </si>
  <si>
    <t>Hunt Ortiz et al, 2012</t>
  </si>
  <si>
    <t>excavation.no</t>
  </si>
  <si>
    <t>Information from the paper about archaeological site and sampling point.</t>
  </si>
  <si>
    <t>Armada et al., 2013</t>
  </si>
  <si>
    <t>find.spot</t>
  </si>
  <si>
    <t>Belarte et al., 2013</t>
  </si>
  <si>
    <t>courtesy</t>
  </si>
  <si>
    <t>Carrasco Rus et al., 2014</t>
  </si>
  <si>
    <t>Garcia-Sansegundo et al., 2014</t>
  </si>
  <si>
    <t>Hermanns, 2014</t>
  </si>
  <si>
    <t>ref.code</t>
  </si>
  <si>
    <t>Hermanns, 2014b</t>
  </si>
  <si>
    <t>laboratory</t>
  </si>
  <si>
    <t xml:space="preserve">Laboratory used for analyses. </t>
  </si>
  <si>
    <t>Huelga-Suarez et al, 2014a</t>
  </si>
  <si>
    <t>tmod</t>
  </si>
  <si>
    <t>Huelga-Suarez et al, 2014b</t>
  </si>
  <si>
    <t>mu12</t>
  </si>
  <si>
    <t>Hunt Ortiz, 2014</t>
  </si>
  <si>
    <t>kappa12</t>
  </si>
  <si>
    <t>Montero Ruiz et al., 2014</t>
  </si>
  <si>
    <t>Nocete et al. 2014</t>
  </si>
  <si>
    <t>spectrometry</t>
  </si>
  <si>
    <t>Carpintero et al., 2015</t>
  </si>
  <si>
    <t>Notes about the sample or the analysis</t>
  </si>
  <si>
    <t>Müller et al., 2015</t>
  </si>
  <si>
    <t>Murillo-Barroso et al., 2015</t>
  </si>
  <si>
    <t>Renzi et al., 2016</t>
  </si>
  <si>
    <t>Baron et al., 2017</t>
  </si>
  <si>
    <t>Montero Ruiz, 2017</t>
  </si>
  <si>
    <t>Navarro-Ciurana et al., 2017</t>
  </si>
  <si>
    <t>Perello Mateo, 2017</t>
  </si>
  <si>
    <t>Nocete et al., 2018</t>
  </si>
  <si>
    <t>Rodríguez Vinceiro et al., 2018</t>
  </si>
  <si>
    <t>Murillo-Barroso et al., 2019</t>
  </si>
  <si>
    <t>Ref.056</t>
  </si>
  <si>
    <t>Llull Estarellas et al., 2019</t>
  </si>
  <si>
    <t>Sureda, 2019</t>
  </si>
  <si>
    <t>OXALID</t>
  </si>
  <si>
    <t>Unpublished</t>
  </si>
  <si>
    <t>Marques de Sá et al., 2014</t>
  </si>
  <si>
    <t>Perellò Mateo &amp; Llull Estarellas, 2019</t>
  </si>
  <si>
    <t>Jébrak et al., 2002</t>
  </si>
  <si>
    <t>Velasco et al., 2003</t>
  </si>
  <si>
    <t>Palero-Fernández et al., 2015</t>
  </si>
  <si>
    <t>Doménech-Carbó &amp; Bernabeu-Aubán, 2019</t>
  </si>
  <si>
    <t>Murillo-Barroso et al., 2016</t>
  </si>
  <si>
    <t>Rodríguez et al., in review</t>
  </si>
  <si>
    <t>Cartagena</t>
  </si>
  <si>
    <t>Spain</t>
  </si>
  <si>
    <t>Murcia</t>
  </si>
  <si>
    <t>Emilia</t>
  </si>
  <si>
    <t>Graeser &amp; Friedrich, 1970</t>
  </si>
  <si>
    <t>Zn-Pb</t>
  </si>
  <si>
    <t>Mineral</t>
  </si>
  <si>
    <t>Pb-Zn</t>
  </si>
  <si>
    <t>521a</t>
  </si>
  <si>
    <t>Gloria</t>
  </si>
  <si>
    <t>K31</t>
  </si>
  <si>
    <t>Julio Cesar</t>
  </si>
  <si>
    <t>K10</t>
  </si>
  <si>
    <t>Confianza</t>
  </si>
  <si>
    <t>Secretario</t>
  </si>
  <si>
    <t>Rajado</t>
  </si>
  <si>
    <t>Mazarrón</t>
  </si>
  <si>
    <t>C105B</t>
  </si>
  <si>
    <t>La Carolina</t>
  </si>
  <si>
    <t>Jaén</t>
  </si>
  <si>
    <t>Pb</t>
  </si>
  <si>
    <t>C106</t>
  </si>
  <si>
    <t>Huelva</t>
  </si>
  <si>
    <t>Cu</t>
  </si>
  <si>
    <t>C105A</t>
  </si>
  <si>
    <t>C107</t>
  </si>
  <si>
    <t>T330</t>
  </si>
  <si>
    <t>Hornachos</t>
  </si>
  <si>
    <t>Badajoz</t>
  </si>
  <si>
    <t>Sierra Almagrera</t>
  </si>
  <si>
    <t>Almería</t>
  </si>
  <si>
    <t>Dayton and Dayton, 1986</t>
  </si>
  <si>
    <t>Posadas</t>
  </si>
  <si>
    <t>Córdoba</t>
  </si>
  <si>
    <t>Adra</t>
  </si>
  <si>
    <t>Granada</t>
  </si>
  <si>
    <t>Baños de la Encina</t>
  </si>
  <si>
    <t>Linares</t>
  </si>
  <si>
    <t>Santa Elena</t>
  </si>
  <si>
    <t>El Piñón</t>
  </si>
  <si>
    <t>Lillo, 1992</t>
  </si>
  <si>
    <t>Ba-Cu-Zn-Pb-(Ag)</t>
  </si>
  <si>
    <t>Cu-Pb</t>
  </si>
  <si>
    <t>179/1</t>
  </si>
  <si>
    <t>L aCruz</t>
  </si>
  <si>
    <t>179/2</t>
  </si>
  <si>
    <t>El Cobre</t>
  </si>
  <si>
    <t>179/3</t>
  </si>
  <si>
    <t>179/5</t>
  </si>
  <si>
    <t>179/7</t>
  </si>
  <si>
    <t>179/13</t>
  </si>
  <si>
    <t>Igualdad</t>
  </si>
  <si>
    <t>179/15</t>
  </si>
  <si>
    <t>179/16</t>
  </si>
  <si>
    <t>179/17</t>
  </si>
  <si>
    <t>Matacabras</t>
  </si>
  <si>
    <t>179/18</t>
  </si>
  <si>
    <t>Sierra Morena</t>
  </si>
  <si>
    <t>Caprichosa</t>
  </si>
  <si>
    <t>179/26</t>
  </si>
  <si>
    <t>Ojo Vecino</t>
  </si>
  <si>
    <t>P-3</t>
  </si>
  <si>
    <t>Rubiais</t>
  </si>
  <si>
    <t>Lugo</t>
  </si>
  <si>
    <t>Rubiales</t>
  </si>
  <si>
    <t>Arias &amp;Tornos,1993</t>
  </si>
  <si>
    <t>P-5</t>
  </si>
  <si>
    <t>P-7</t>
  </si>
  <si>
    <t>P-20</t>
  </si>
  <si>
    <t>P-21</t>
  </si>
  <si>
    <t>P-22</t>
  </si>
  <si>
    <t>AR</t>
  </si>
  <si>
    <t>87A352</t>
  </si>
  <si>
    <t>Sierra Cabrera</t>
  </si>
  <si>
    <t>WR</t>
  </si>
  <si>
    <t>Arribas &amp; Tosdal, 1994</t>
  </si>
  <si>
    <t>Mica schist</t>
  </si>
  <si>
    <t>Nev-Fil (Alhamilla)</t>
  </si>
  <si>
    <t>87A353</t>
  </si>
  <si>
    <t>87A354</t>
  </si>
  <si>
    <t>87A355</t>
  </si>
  <si>
    <t>Sierra Alhamilla</t>
  </si>
  <si>
    <t>Black schist</t>
  </si>
  <si>
    <t>Alp (Baños)</t>
  </si>
  <si>
    <t>87A356</t>
  </si>
  <si>
    <t>87A358</t>
  </si>
  <si>
    <t>Alp. (Baños)</t>
  </si>
  <si>
    <t>87A359</t>
  </si>
  <si>
    <t>87A360</t>
  </si>
  <si>
    <t>Nev-Fil (Castro)</t>
  </si>
  <si>
    <t>87A361</t>
  </si>
  <si>
    <t>Quartzite</t>
  </si>
  <si>
    <t>87A362</t>
  </si>
  <si>
    <t>87A350</t>
  </si>
  <si>
    <t>La Serrata</t>
  </si>
  <si>
    <t>Argillite</t>
  </si>
  <si>
    <t>87A351</t>
  </si>
  <si>
    <t>Sandstone</t>
  </si>
  <si>
    <t>89FT2</t>
  </si>
  <si>
    <t>Dolostone (Triassic)</t>
  </si>
  <si>
    <t>Alp (Lújar)</t>
  </si>
  <si>
    <t>89FT3</t>
  </si>
  <si>
    <t>89FT1</t>
  </si>
  <si>
    <t>Limestone (Jurassic)</t>
  </si>
  <si>
    <t>86Al89</t>
  </si>
  <si>
    <t>La Higuera</t>
  </si>
  <si>
    <t>Andesite</t>
  </si>
  <si>
    <t>Precaldera flows</t>
  </si>
  <si>
    <t>88BA17</t>
  </si>
  <si>
    <t>Cerro Amatista</t>
  </si>
  <si>
    <t>88BA50</t>
  </si>
  <si>
    <t>Escarigüela</t>
  </si>
  <si>
    <t>Rhyodacite</t>
  </si>
  <si>
    <t>Cinto ash-flow tuff</t>
  </si>
  <si>
    <t>87A344</t>
  </si>
  <si>
    <t>86A43</t>
  </si>
  <si>
    <t>La Rellana</t>
  </si>
  <si>
    <t>Dacite</t>
  </si>
  <si>
    <t>87A371</t>
  </si>
  <si>
    <t>Cerro Cinto</t>
  </si>
  <si>
    <t>Ring dome</t>
  </si>
  <si>
    <t>87A372</t>
  </si>
  <si>
    <t>LAZ</t>
  </si>
  <si>
    <t>Las Lázaras</t>
  </si>
  <si>
    <t>Lázaras ignimbrite</t>
  </si>
  <si>
    <t>HPOR</t>
  </si>
  <si>
    <t>Rodalquilar</t>
  </si>
  <si>
    <t>Ande</t>
  </si>
  <si>
    <t>Porphyry flows</t>
  </si>
  <si>
    <t>86A50</t>
  </si>
  <si>
    <t>Risco la Chimba</t>
  </si>
  <si>
    <t>LLOB</t>
  </si>
  <si>
    <t>Los Lobos</t>
  </si>
  <si>
    <t>Younger andesite</t>
  </si>
  <si>
    <t>87A343</t>
  </si>
  <si>
    <t>Min</t>
  </si>
  <si>
    <t>Sierra de Gádor (Ga)</t>
  </si>
  <si>
    <t>Minersa</t>
  </si>
  <si>
    <t>F-Pb-Zn-(Ba)</t>
  </si>
  <si>
    <t>Tolv-1</t>
  </si>
  <si>
    <t>Tolva</t>
  </si>
  <si>
    <t>Clai-1</t>
  </si>
  <si>
    <t>Sierra Alhamilla (Alh)</t>
  </si>
  <si>
    <t>Coto Laísquez</t>
  </si>
  <si>
    <t>Clai-2</t>
  </si>
  <si>
    <t>Ptno-1</t>
  </si>
  <si>
    <t>Pantano Níjar</t>
  </si>
  <si>
    <t>Spn10</t>
  </si>
  <si>
    <t>Cartagena (Ca)</t>
  </si>
  <si>
    <t>Emilia, 1º manto</t>
  </si>
  <si>
    <t>Pb-Zn-Fe-Ag-(Ba-Cu-Sn-Sb)</t>
  </si>
  <si>
    <t>Spn12</t>
  </si>
  <si>
    <t>Emilia, 2º manto</t>
  </si>
  <si>
    <t>Spn14</t>
  </si>
  <si>
    <t xml:space="preserve">Navidad </t>
  </si>
  <si>
    <t>Rl6A</t>
  </si>
  <si>
    <t>Mazarrón (Mz)</t>
  </si>
  <si>
    <t>San Cristóbal</t>
  </si>
  <si>
    <t>Spn11</t>
  </si>
  <si>
    <t>San Federico</t>
  </si>
  <si>
    <t>Almg-1</t>
  </si>
  <si>
    <t>Sierra Almagrera (Alm)</t>
  </si>
  <si>
    <t>Barranco Jaroso</t>
  </si>
  <si>
    <t>Almg-2</t>
  </si>
  <si>
    <t>El Francés</t>
  </si>
  <si>
    <t>Almg-3</t>
  </si>
  <si>
    <t>Almg-4</t>
  </si>
  <si>
    <t>Agl-1</t>
  </si>
  <si>
    <t>Sierra del Aguilón (Ag)</t>
  </si>
  <si>
    <t>La Galería</t>
  </si>
  <si>
    <t>Agl-2</t>
  </si>
  <si>
    <t>Los Túneles</t>
  </si>
  <si>
    <t>LB-1</t>
  </si>
  <si>
    <t>Loma de Bas (LB)</t>
  </si>
  <si>
    <t>San Pedro</t>
  </si>
  <si>
    <t>87A48</t>
  </si>
  <si>
    <t xml:space="preserve">Rodalquilar (Ro) </t>
  </si>
  <si>
    <t xml:space="preserve">Consulta </t>
  </si>
  <si>
    <t>Pb-Zn-(Ag-Cu-Au)</t>
  </si>
  <si>
    <t>87A88</t>
  </si>
  <si>
    <t>Las Niñas</t>
  </si>
  <si>
    <t>87A90</t>
  </si>
  <si>
    <t>Trfo-1</t>
  </si>
  <si>
    <t xml:space="preserve">Triunfo </t>
  </si>
  <si>
    <t>87A240-l</t>
  </si>
  <si>
    <t>Cinto</t>
  </si>
  <si>
    <t>CG-1</t>
  </si>
  <si>
    <t>San José (SJ)</t>
  </si>
  <si>
    <t xml:space="preserve">Topera </t>
  </si>
  <si>
    <t>CG-3</t>
  </si>
  <si>
    <t xml:space="preserve">Venencia </t>
  </si>
  <si>
    <t>IB-36</t>
  </si>
  <si>
    <t>Penedela</t>
  </si>
  <si>
    <t>Asturias</t>
  </si>
  <si>
    <t>Arias et al., 1996</t>
  </si>
  <si>
    <t>Au</t>
  </si>
  <si>
    <t>IB-37</t>
  </si>
  <si>
    <t>IB-38</t>
  </si>
  <si>
    <t>IB-39</t>
  </si>
  <si>
    <t>PS-1</t>
  </si>
  <si>
    <t>IB-69</t>
  </si>
  <si>
    <t>Encarnita</t>
  </si>
  <si>
    <t>IB-59</t>
  </si>
  <si>
    <t>Sulfosalt</t>
  </si>
  <si>
    <t>IB-60</t>
  </si>
  <si>
    <t>IB-63</t>
  </si>
  <si>
    <t>IB-64</t>
  </si>
  <si>
    <t>PS-17</t>
  </si>
  <si>
    <t>PS-18</t>
  </si>
  <si>
    <t>OS-67</t>
  </si>
  <si>
    <t>Oscos</t>
  </si>
  <si>
    <t>LA-77</t>
  </si>
  <si>
    <t>Lago</t>
  </si>
  <si>
    <t>LA-78</t>
  </si>
  <si>
    <t>MG-13</t>
  </si>
  <si>
    <t>Bossost</t>
  </si>
  <si>
    <t>Lleida</t>
  </si>
  <si>
    <t>Margalida</t>
  </si>
  <si>
    <t>FLL-2</t>
  </si>
  <si>
    <t>Font deIs Lladres</t>
  </si>
  <si>
    <t>LT-16</t>
  </si>
  <si>
    <t>Liat</t>
  </si>
  <si>
    <t>LT-2</t>
  </si>
  <si>
    <t>V-24</t>
  </si>
  <si>
    <t>Victoria</t>
  </si>
  <si>
    <t>M-ll</t>
  </si>
  <si>
    <t>Mauricio</t>
  </si>
  <si>
    <t>PB-5</t>
  </si>
  <si>
    <t>Visuña</t>
  </si>
  <si>
    <t>PB-6</t>
  </si>
  <si>
    <t>PB-1</t>
  </si>
  <si>
    <t>Santa Barbara</t>
  </si>
  <si>
    <t>PB-2</t>
  </si>
  <si>
    <t>PB-8</t>
  </si>
  <si>
    <t>PB-3</t>
  </si>
  <si>
    <t>Antonina</t>
  </si>
  <si>
    <t>PB-4</t>
  </si>
  <si>
    <t>PB-7</t>
  </si>
  <si>
    <t>Reocin</t>
  </si>
  <si>
    <t>Cantabria</t>
  </si>
  <si>
    <t>Dol</t>
  </si>
  <si>
    <t>Strata-bound</t>
  </si>
  <si>
    <t>Udias</t>
  </si>
  <si>
    <t>Matienzo</t>
  </si>
  <si>
    <t>Bizkaia</t>
  </si>
  <si>
    <t>Lim</t>
  </si>
  <si>
    <t>Vein-type</t>
  </si>
  <si>
    <t>Txomin</t>
  </si>
  <si>
    <t>Anselma</t>
  </si>
  <si>
    <t>Siete Puertas</t>
  </si>
  <si>
    <t>La Rasa Corta</t>
  </si>
  <si>
    <t>El Somo</t>
  </si>
  <si>
    <t>La Rasa</t>
  </si>
  <si>
    <t>Jugo</t>
  </si>
  <si>
    <t>Araba</t>
  </si>
  <si>
    <t>Vein (diapiric)</t>
  </si>
  <si>
    <t>Katabera</t>
  </si>
  <si>
    <t>Gipuzkoa</t>
  </si>
  <si>
    <t>Aitzgorri</t>
  </si>
  <si>
    <t>Troya</t>
  </si>
  <si>
    <t>Legorreta</t>
  </si>
  <si>
    <t>Otxamentegi</t>
  </si>
  <si>
    <t>Shl</t>
  </si>
  <si>
    <t>Stratiform</t>
  </si>
  <si>
    <t>Oportuna</t>
  </si>
  <si>
    <t>Sta. Bárbara</t>
  </si>
  <si>
    <t>Modesta</t>
  </si>
  <si>
    <t>Carmina</t>
  </si>
  <si>
    <t>Burgos</t>
  </si>
  <si>
    <t>Stratiform?</t>
  </si>
  <si>
    <t>Najerilla</t>
  </si>
  <si>
    <t>S. Cristobal</t>
  </si>
  <si>
    <t>SMJ-1</t>
  </si>
  <si>
    <t>Tarragona</t>
  </si>
  <si>
    <t>Atrevida</t>
  </si>
  <si>
    <t>Canals &amp;Cardellach, 1997</t>
  </si>
  <si>
    <t>Ba-F-Pb-Zn</t>
  </si>
  <si>
    <t>ATT-3</t>
  </si>
  <si>
    <t>ATT-30</t>
  </si>
  <si>
    <t>ATP-55</t>
  </si>
  <si>
    <t>ATM-8a</t>
  </si>
  <si>
    <t>ATP-10c</t>
  </si>
  <si>
    <t>PF</t>
  </si>
  <si>
    <t>Argentera</t>
  </si>
  <si>
    <t>209b</t>
  </si>
  <si>
    <t>245B</t>
  </si>
  <si>
    <t>Escornalbou</t>
  </si>
  <si>
    <t>CM37-1-25-b</t>
  </si>
  <si>
    <t>Barcelona</t>
  </si>
  <si>
    <t>Martorell</t>
  </si>
  <si>
    <t>C-23-b</t>
  </si>
  <si>
    <t>M-37</t>
  </si>
  <si>
    <t>M-36</t>
  </si>
  <si>
    <t>M-43</t>
  </si>
  <si>
    <t>BE-160</t>
  </si>
  <si>
    <t>Belmunt</t>
  </si>
  <si>
    <t>BE-9</t>
  </si>
  <si>
    <t>BE-217-1</t>
  </si>
  <si>
    <t>SM-3B</t>
  </si>
  <si>
    <t>Girona</t>
  </si>
  <si>
    <t>Rigros</t>
  </si>
  <si>
    <t>SM-1B</t>
  </si>
  <si>
    <t>MBG-4b</t>
  </si>
  <si>
    <t>Berta</t>
  </si>
  <si>
    <t>MBG-2b</t>
  </si>
  <si>
    <t>PA-3A</t>
  </si>
  <si>
    <t>PA-3B</t>
  </si>
  <si>
    <t>PA-7</t>
  </si>
  <si>
    <t>Portugal</t>
  </si>
  <si>
    <t>Beja</t>
  </si>
  <si>
    <t>unk</t>
  </si>
  <si>
    <t>Marcoux, 1998</t>
  </si>
  <si>
    <t>Cu-Pb-Zn-Au-Ag</t>
  </si>
  <si>
    <t>Massive pyritic ore (MSB)</t>
  </si>
  <si>
    <t>Massive polymetallic ore (MSB)</t>
  </si>
  <si>
    <t>Banded polymetallic ore (MSB)</t>
  </si>
  <si>
    <t xml:space="preserve">San Telmo </t>
  </si>
  <si>
    <t>Banded polymetallic ore (base of MSB)</t>
  </si>
  <si>
    <t>Banded pyritic-polymetallic ore (MSB)</t>
  </si>
  <si>
    <t xml:space="preserve">Lagoa Salgada </t>
  </si>
  <si>
    <t>Setúbal</t>
  </si>
  <si>
    <t>Lousal (José orebody) (level 400)</t>
  </si>
  <si>
    <t>Lousal (José orebody) (level 460)</t>
  </si>
  <si>
    <t>Lousal (José orebody) (level 500)</t>
  </si>
  <si>
    <t>Aljustrel (Algares orebody, (level -250m)</t>
  </si>
  <si>
    <t>Aljustrel (Moinho orebody, (evel -155m)</t>
  </si>
  <si>
    <t>Sevilla</t>
  </si>
  <si>
    <t xml:space="preserve">Almagrera  </t>
  </si>
  <si>
    <t xml:space="preserve">Los Frailes </t>
  </si>
  <si>
    <t>Nava Paredon</t>
  </si>
  <si>
    <t>Cu-Pb-Zn</t>
  </si>
  <si>
    <t>sulfures massifs à galène</t>
  </si>
  <si>
    <t>na</t>
  </si>
  <si>
    <t xml:space="preserve">Fuenteheridos </t>
  </si>
  <si>
    <t>Zn-Cu-Pb</t>
  </si>
  <si>
    <t>sulfures disséminés à galène</t>
  </si>
  <si>
    <t>Maria-Luisa (échantillon 1)</t>
  </si>
  <si>
    <t xml:space="preserve">sulfures polymétalliques  </t>
  </si>
  <si>
    <t>Maria-Luisa (échantillon 2)</t>
  </si>
  <si>
    <t>Puebla de la Reina</t>
  </si>
  <si>
    <t>gossan sur sulfures massifs</t>
  </si>
  <si>
    <t>Granada de Rio Tinto</t>
  </si>
  <si>
    <t xml:space="preserve">filon quartzeux  </t>
  </si>
  <si>
    <t xml:space="preserve">à pyrite–chalcopyrite  </t>
  </si>
  <si>
    <t xml:space="preserve">Aguas Blancas </t>
  </si>
  <si>
    <t xml:space="preserve">sulfures massifs Ni–Cu   </t>
  </si>
  <si>
    <t>GAL-37</t>
  </si>
  <si>
    <t>Campanario</t>
  </si>
  <si>
    <t>El Rayo</t>
  </si>
  <si>
    <t>Ibercron</t>
  </si>
  <si>
    <t>GAL-38</t>
  </si>
  <si>
    <t>Monterrubio de la Serena</t>
  </si>
  <si>
    <t>El Peñoncillo</t>
  </si>
  <si>
    <t>GAL-39</t>
  </si>
  <si>
    <t>Los Blázquez</t>
  </si>
  <si>
    <t>La Herrumbrosa</t>
  </si>
  <si>
    <t>GAL-40</t>
  </si>
  <si>
    <t>Tetuan</t>
  </si>
  <si>
    <t>GAL-41</t>
  </si>
  <si>
    <t>LIN-1</t>
  </si>
  <si>
    <t>Grupo Matacabras</t>
  </si>
  <si>
    <t>LIN-2</t>
  </si>
  <si>
    <t>LIN-3</t>
  </si>
  <si>
    <t>Guarromán</t>
  </si>
  <si>
    <t>Lavadero Matacabras</t>
  </si>
  <si>
    <t>LIN-4 BIS</t>
  </si>
  <si>
    <t>Almagro</t>
  </si>
  <si>
    <t>Ciudad Real</t>
  </si>
  <si>
    <t>La Esperanza</t>
  </si>
  <si>
    <t>LIN-5</t>
  </si>
  <si>
    <t>Calzada de Calatraba</t>
  </si>
  <si>
    <t>Filon El Cobre</t>
  </si>
  <si>
    <t>LIN-6</t>
  </si>
  <si>
    <t>Viso del Marqués</t>
  </si>
  <si>
    <t>LIN-7A</t>
  </si>
  <si>
    <t>LIN-7B</t>
  </si>
  <si>
    <t>LIN-8</t>
  </si>
  <si>
    <t>Bolaños de Calatrava</t>
  </si>
  <si>
    <t>Grupo La Cruz</t>
  </si>
  <si>
    <t>LIN-9</t>
  </si>
  <si>
    <t>Moral de Calatrava</t>
  </si>
  <si>
    <t>LIN-10</t>
  </si>
  <si>
    <t>LIN-11</t>
  </si>
  <si>
    <t>Filon Arrayanes</t>
  </si>
  <si>
    <t>LIN-12</t>
  </si>
  <si>
    <t>La Fernandina</t>
  </si>
  <si>
    <t>LIN-13</t>
  </si>
  <si>
    <t>Mina San Andres</t>
  </si>
  <si>
    <t>LIN-14</t>
  </si>
  <si>
    <t>Mina Santa Margarita</t>
  </si>
  <si>
    <t>ARQ-1A</t>
  </si>
  <si>
    <t>Grupo Minero Arquillos</t>
  </si>
  <si>
    <t>SE-1</t>
  </si>
  <si>
    <t>San Gabriel</t>
  </si>
  <si>
    <t>SE-2</t>
  </si>
  <si>
    <t>Mina La Venta</t>
  </si>
  <si>
    <t>SE-3</t>
  </si>
  <si>
    <t>Mina La Trinidad</t>
  </si>
  <si>
    <t>SE-4</t>
  </si>
  <si>
    <t>Mina La Aliseda</t>
  </si>
  <si>
    <t>CAR-1</t>
  </si>
  <si>
    <t>El Sinapismo</t>
  </si>
  <si>
    <t>CAR-2</t>
  </si>
  <si>
    <t>CAR-3</t>
  </si>
  <si>
    <t>Los Guindos</t>
  </si>
  <si>
    <t>CAR-4</t>
  </si>
  <si>
    <t>El Centenillo</t>
  </si>
  <si>
    <t>GAL-31</t>
  </si>
  <si>
    <t>Cardeña</t>
  </si>
  <si>
    <t>San Rafael</t>
  </si>
  <si>
    <t>GAL-32</t>
  </si>
  <si>
    <t>Abenójar</t>
  </si>
  <si>
    <t>San Caetano</t>
  </si>
  <si>
    <t>GAL-33</t>
  </si>
  <si>
    <t>Almodóvar del Campo</t>
  </si>
  <si>
    <t>Membrillejos</t>
  </si>
  <si>
    <t>GAL-34</t>
  </si>
  <si>
    <t>El Aguila</t>
  </si>
  <si>
    <t>GAL-36</t>
  </si>
  <si>
    <t>Villanueva de Córdoba</t>
  </si>
  <si>
    <t>N de Torrecampo</t>
  </si>
  <si>
    <t>MOR</t>
  </si>
  <si>
    <t>Villaralto</t>
  </si>
  <si>
    <t>Guadalupe</t>
  </si>
  <si>
    <t>MOR-2</t>
  </si>
  <si>
    <t>Hinojosa del Duque</t>
  </si>
  <si>
    <t>Morras de Cuzna</t>
  </si>
  <si>
    <t>SOL</t>
  </si>
  <si>
    <t>Villaviciosa de Córdoba</t>
  </si>
  <si>
    <t>El Soldado</t>
  </si>
  <si>
    <t>BRI</t>
  </si>
  <si>
    <t>Espiel</t>
  </si>
  <si>
    <t>Santa Brigida</t>
  </si>
  <si>
    <t>809-004</t>
  </si>
  <si>
    <t>Puebla de Don Rodrigo</t>
  </si>
  <si>
    <t>NAVALCUERNO</t>
  </si>
  <si>
    <t>N 140ºE</t>
  </si>
  <si>
    <t>860-21</t>
  </si>
  <si>
    <t>Luciana</t>
  </si>
  <si>
    <t>LA PROMETIDA</t>
  </si>
  <si>
    <t>N 90°E</t>
  </si>
  <si>
    <t>860-1</t>
  </si>
  <si>
    <t>SAN BARTOLOME/INGLES</t>
  </si>
  <si>
    <t>861-5</t>
  </si>
  <si>
    <t>Ballesteros de Calatrava</t>
  </si>
  <si>
    <t>SAN JUSTO</t>
  </si>
  <si>
    <t>N 110ºE</t>
  </si>
  <si>
    <t>861-7</t>
  </si>
  <si>
    <t>Andújar</t>
  </si>
  <si>
    <t>LOS DIEGOS</t>
  </si>
  <si>
    <t>N 120ºE</t>
  </si>
  <si>
    <t>861-12</t>
  </si>
  <si>
    <t>Puertollano</t>
  </si>
  <si>
    <t>PONTONES/STA. ISABEL .</t>
  </si>
  <si>
    <t>N 110°E</t>
  </si>
  <si>
    <t>861-13</t>
  </si>
  <si>
    <t>SAN BENITO</t>
  </si>
  <si>
    <t>N 100ºE</t>
  </si>
  <si>
    <t>861-30</t>
  </si>
  <si>
    <t>Marmolejo</t>
  </si>
  <si>
    <t>MINA EUFRASIA</t>
  </si>
  <si>
    <t>861-38</t>
  </si>
  <si>
    <t>Argamasilla de Calatrava</t>
  </si>
  <si>
    <t>MINA LAS LLAVES</t>
  </si>
  <si>
    <t>N 95°E</t>
  </si>
  <si>
    <t>861-43</t>
  </si>
  <si>
    <t>Solana del Pino</t>
  </si>
  <si>
    <t>MINA ATILANA</t>
  </si>
  <si>
    <t>N 70ºE</t>
  </si>
  <si>
    <t>861-48</t>
  </si>
  <si>
    <t>Poblete</t>
  </si>
  <si>
    <t>POZO RICO</t>
  </si>
  <si>
    <t>835-82</t>
  </si>
  <si>
    <t>Corral de Calatrava</t>
  </si>
  <si>
    <t>LAGUNA DEL RETAMAR</t>
  </si>
  <si>
    <t xml:space="preserve"> Pb Zn</t>
  </si>
  <si>
    <t xml:space="preserve">Sin dato </t>
  </si>
  <si>
    <t>836-89</t>
  </si>
  <si>
    <t>Aldea del Rey</t>
  </si>
  <si>
    <t>LAS MINILLAS</t>
  </si>
  <si>
    <t>836-92A</t>
  </si>
  <si>
    <t>San Lorenzo de Calatrava</t>
  </si>
  <si>
    <t>MINA SANTA RITA</t>
  </si>
  <si>
    <t>N120ºE</t>
  </si>
  <si>
    <t>836-92B</t>
  </si>
  <si>
    <t>837-2</t>
  </si>
  <si>
    <t>VIRGEN DEL SOCORRO</t>
  </si>
  <si>
    <t>N 60ºE</t>
  </si>
  <si>
    <t>837-3</t>
  </si>
  <si>
    <t>NAVALAHIGUERA</t>
  </si>
  <si>
    <t>N 105ºE</t>
  </si>
  <si>
    <t>860-16</t>
  </si>
  <si>
    <t>Villamayor de Calatrava</t>
  </si>
  <si>
    <t>MINA DE NAVALAJETA</t>
  </si>
  <si>
    <t xml:space="preserve">N 125ºE </t>
  </si>
  <si>
    <t>861-29</t>
  </si>
  <si>
    <t>MINA DE LA NAVA</t>
  </si>
  <si>
    <t>N 20ºE</t>
  </si>
  <si>
    <t>861-36</t>
  </si>
  <si>
    <t xml:space="preserve">Aldlea del Rey </t>
  </si>
  <si>
    <t>PARAJE EL CONTADERO</t>
  </si>
  <si>
    <t>N 70°E</t>
  </si>
  <si>
    <t>861-66</t>
  </si>
  <si>
    <t>EL RISQUILLO</t>
  </si>
  <si>
    <t>N 60°E</t>
  </si>
  <si>
    <t>809-20</t>
  </si>
  <si>
    <t>Fuencaliente</t>
  </si>
  <si>
    <t>ABUNDANCIA</t>
  </si>
  <si>
    <t>Pb Zn</t>
  </si>
  <si>
    <t>835-54</t>
  </si>
  <si>
    <t>Venta del Cahrco</t>
  </si>
  <si>
    <t>MINA PEPITA</t>
  </si>
  <si>
    <t>835-70</t>
  </si>
  <si>
    <t>PRECAUCION</t>
  </si>
  <si>
    <t>N 75°E</t>
  </si>
  <si>
    <t>835-101</t>
  </si>
  <si>
    <t>El Madroñal</t>
  </si>
  <si>
    <t>MINA TRES VENTAS</t>
  </si>
  <si>
    <t>N 140°E</t>
  </si>
  <si>
    <t>836-33</t>
  </si>
  <si>
    <t>Cabezarubias del Puerto</t>
  </si>
  <si>
    <t>SAN LUIS (LAS PARRAS)</t>
  </si>
  <si>
    <t>N 120°E</t>
  </si>
  <si>
    <t>836-101</t>
  </si>
  <si>
    <t>RINCON FRAY DOMINGO</t>
  </si>
  <si>
    <t>836-103</t>
  </si>
  <si>
    <t>Aº. DE LA HIGUERUELA</t>
  </si>
  <si>
    <t>N 160ºE</t>
  </si>
  <si>
    <t>860-033</t>
  </si>
  <si>
    <t>El Cerezo</t>
  </si>
  <si>
    <t>MINA NAVALCABALLEJO</t>
  </si>
  <si>
    <t>N 90ºE</t>
  </si>
  <si>
    <t>861-60</t>
  </si>
  <si>
    <t>Aº. DEL NACEDERO</t>
  </si>
  <si>
    <t xml:space="preserve">783-004 </t>
  </si>
  <si>
    <t>BUENPENSAMIENTO</t>
  </si>
  <si>
    <t>Pb Zn Ag</t>
  </si>
  <si>
    <t>N 55°E</t>
  </si>
  <si>
    <t>783-004</t>
  </si>
  <si>
    <t xml:space="preserve"> VTRREZ. (S. ALBERTO)</t>
  </si>
  <si>
    <t>N 85°E</t>
  </si>
  <si>
    <t xml:space="preserve"> VTRREZ. (F. BONITA)</t>
  </si>
  <si>
    <t>N 80°E</t>
  </si>
  <si>
    <t>809-10</t>
  </si>
  <si>
    <t>VICTORIA</t>
  </si>
  <si>
    <t>N 65ºE</t>
  </si>
  <si>
    <t>809-024</t>
  </si>
  <si>
    <t>VICTORIA (F. S. FROILAN)</t>
  </si>
  <si>
    <t>809-24B</t>
  </si>
  <si>
    <t xml:space="preserve">809-027 </t>
  </si>
  <si>
    <t>LA CAZADORA/CAMPILLO</t>
  </si>
  <si>
    <t>N 65°E</t>
  </si>
  <si>
    <t>809-037</t>
  </si>
  <si>
    <t>VILLAZAIDE</t>
  </si>
  <si>
    <t xml:space="preserve">809-058 </t>
  </si>
  <si>
    <t>S0 DE FORTUNA</t>
  </si>
  <si>
    <t>Sin dato</t>
  </si>
  <si>
    <t>835-001</t>
  </si>
  <si>
    <t xml:space="preserve"> LA PANADERA</t>
  </si>
  <si>
    <t xml:space="preserve">N 55ºE </t>
  </si>
  <si>
    <t xml:space="preserve">835-007 </t>
  </si>
  <si>
    <t>LA JAROSA</t>
  </si>
  <si>
    <t xml:space="preserve"> N 50ºE</t>
  </si>
  <si>
    <t>835-010</t>
  </si>
  <si>
    <t>LA REINA</t>
  </si>
  <si>
    <t>835-011</t>
  </si>
  <si>
    <t>JOFFRE</t>
  </si>
  <si>
    <t>N 50ºE</t>
  </si>
  <si>
    <t>835-012</t>
  </si>
  <si>
    <t>SAN LUIS</t>
  </si>
  <si>
    <t>N 80ºE</t>
  </si>
  <si>
    <t>835-015</t>
  </si>
  <si>
    <t>NTRA. SRA. DE LA PAZ</t>
  </si>
  <si>
    <t xml:space="preserve">835-030 </t>
  </si>
  <si>
    <t>ROMANILLA(S. Rafael)</t>
  </si>
  <si>
    <t>835-039</t>
  </si>
  <si>
    <t>LA EMPERATRIZ</t>
  </si>
  <si>
    <t>835-085</t>
  </si>
  <si>
    <t>Brazatortas</t>
  </si>
  <si>
    <t xml:space="preserve"> MINA ENCARNACION</t>
  </si>
  <si>
    <t xml:space="preserve">835-088 </t>
  </si>
  <si>
    <t>EL HORCAJO (F.Alberto)</t>
  </si>
  <si>
    <t>Pb Ag</t>
  </si>
  <si>
    <t>N 75ºE</t>
  </si>
  <si>
    <t>Montoro</t>
  </si>
  <si>
    <t>"  (Maria del Pilar)</t>
  </si>
  <si>
    <t>N80ºE</t>
  </si>
  <si>
    <t>835-092</t>
  </si>
  <si>
    <t>LA VEREDILLA</t>
  </si>
  <si>
    <t>835-093</t>
  </si>
  <si>
    <t>LOS ANGELES</t>
  </si>
  <si>
    <t>N70ºE</t>
  </si>
  <si>
    <t>835-105</t>
  </si>
  <si>
    <t>MINA DE LOS DOLORES</t>
  </si>
  <si>
    <t>N 67ºE</t>
  </si>
  <si>
    <t>835-121</t>
  </si>
  <si>
    <t>CERRO VERDE</t>
  </si>
  <si>
    <t>N90ºE</t>
  </si>
  <si>
    <t>835-143</t>
  </si>
  <si>
    <t>LA SALVADORA</t>
  </si>
  <si>
    <t>Pb Cu Ag</t>
  </si>
  <si>
    <t>N50ºE y N90ºE</t>
  </si>
  <si>
    <t xml:space="preserve">860-030 </t>
  </si>
  <si>
    <t>SAN JOSE</t>
  </si>
  <si>
    <t>N 170ºE</t>
  </si>
  <si>
    <t xml:space="preserve">860-031 </t>
  </si>
  <si>
    <t xml:space="preserve">POLVORILLA--2.POLV. </t>
  </si>
  <si>
    <t xml:space="preserve">N 140ºE </t>
  </si>
  <si>
    <t>836-007</t>
  </si>
  <si>
    <t>LA HIPOLITA</t>
  </si>
  <si>
    <t xml:space="preserve">836-010 </t>
  </si>
  <si>
    <t>NIÑA DIOGENES</t>
  </si>
  <si>
    <t>836-012</t>
  </si>
  <si>
    <t>Virgen de la Cabeza</t>
  </si>
  <si>
    <t xml:space="preserve">N 90°E </t>
  </si>
  <si>
    <t xml:space="preserve">836-034 </t>
  </si>
  <si>
    <t>Laguna de Peñarroya</t>
  </si>
  <si>
    <t>LA BOTICARIA</t>
  </si>
  <si>
    <t>EL ENCINAREJO</t>
  </si>
  <si>
    <t xml:space="preserve">836-050 </t>
  </si>
  <si>
    <t>LA GITANA</t>
  </si>
  <si>
    <t xml:space="preserve">836-051 </t>
  </si>
  <si>
    <t>6RUPO EL GUIJO</t>
  </si>
  <si>
    <t>836-065</t>
  </si>
  <si>
    <t xml:space="preserve"> EL BURCIO</t>
  </si>
  <si>
    <t>836-079</t>
  </si>
  <si>
    <t>MINA VILLALBA</t>
  </si>
  <si>
    <t>836-82</t>
  </si>
  <si>
    <t>Casas de El Encinarejo</t>
  </si>
  <si>
    <t>SAN SERAFIN</t>
  </si>
  <si>
    <t>N 100°E</t>
  </si>
  <si>
    <t>836-085</t>
  </si>
  <si>
    <t>SANTA ROSA</t>
  </si>
  <si>
    <t>861-022</t>
  </si>
  <si>
    <t>Villanueva de La Reina</t>
  </si>
  <si>
    <t>MINA DE LOS GALAYOS</t>
  </si>
  <si>
    <t>861-025</t>
  </si>
  <si>
    <t>MINA MARIA AURORA</t>
  </si>
  <si>
    <t>861-055</t>
  </si>
  <si>
    <t>CORA PEARL/LA ROMANA</t>
  </si>
  <si>
    <t xml:space="preserve">862-001 </t>
  </si>
  <si>
    <t>MINA RICA NUEVA</t>
  </si>
  <si>
    <t>N 145ºE</t>
  </si>
  <si>
    <t>SANA–1</t>
  </si>
  <si>
    <t>Santa Ana (MaLuisa)</t>
  </si>
  <si>
    <t>Tornos &amp; Chiaradia, 2004</t>
  </si>
  <si>
    <t>massive sulfides</t>
  </si>
  <si>
    <t>522–514</t>
  </si>
  <si>
    <t>Cu-Zn</t>
  </si>
  <si>
    <t>SANA–11</t>
  </si>
  <si>
    <t>ML–1</t>
  </si>
  <si>
    <t>Maria Luisa</t>
  </si>
  <si>
    <t>209–9</t>
  </si>
  <si>
    <t>Puebla Reina</t>
  </si>
  <si>
    <t>209–10</t>
  </si>
  <si>
    <t>PR–2</t>
  </si>
  <si>
    <t>AR–7</t>
  </si>
  <si>
    <t>Aracena</t>
  </si>
  <si>
    <t>strata-bound</t>
  </si>
  <si>
    <t>AR–8</t>
  </si>
  <si>
    <t>AR–8a</t>
  </si>
  <si>
    <t>LM–1</t>
  </si>
  <si>
    <t>Las Minas</t>
  </si>
  <si>
    <t>Early Cambrian</t>
  </si>
  <si>
    <t>LM–2</t>
  </si>
  <si>
    <t>219–5</t>
  </si>
  <si>
    <t>Retín</t>
  </si>
  <si>
    <t>See text</t>
  </si>
  <si>
    <t>Zn</t>
  </si>
  <si>
    <t>219–6</t>
  </si>
  <si>
    <t>PAR–1</t>
  </si>
  <si>
    <t>N–13A</t>
  </si>
  <si>
    <t>N–18</t>
  </si>
  <si>
    <t>NP–1</t>
  </si>
  <si>
    <t>HI–1</t>
  </si>
  <si>
    <t>La Hinchona</t>
  </si>
  <si>
    <t>veins</t>
  </si>
  <si>
    <t>Variscan</t>
  </si>
  <si>
    <t>HI–2</t>
  </si>
  <si>
    <t>68–72–1</t>
  </si>
  <si>
    <t>El Aguila (Monesterio)</t>
  </si>
  <si>
    <t>68–49–1</t>
  </si>
  <si>
    <t>El Nogalito (Monesterio)</t>
  </si>
  <si>
    <t>68–51–1</t>
  </si>
  <si>
    <t>El Aguilar (Monesterio)</t>
  </si>
  <si>
    <t>S–300</t>
  </si>
  <si>
    <t>Colmenar</t>
  </si>
  <si>
    <t>calcic skarns and replacements</t>
  </si>
  <si>
    <t>Fe</t>
  </si>
  <si>
    <t>AG–5</t>
  </si>
  <si>
    <t>Aguablanca</t>
  </si>
  <si>
    <t>mafic-hosted</t>
  </si>
  <si>
    <t>Cu-Ni</t>
  </si>
  <si>
    <t>AG–18</t>
  </si>
  <si>
    <t>AB–2</t>
  </si>
  <si>
    <t>Abundancia</t>
  </si>
  <si>
    <t>AB–6</t>
  </si>
  <si>
    <t>SU–10</t>
  </si>
  <si>
    <t>Sultana</t>
  </si>
  <si>
    <t>313±13</t>
  </si>
  <si>
    <t>SU–21</t>
  </si>
  <si>
    <t>248–4</t>
  </si>
  <si>
    <t>Matachel</t>
  </si>
  <si>
    <t>SN–3</t>
  </si>
  <si>
    <t>San Nicolás</t>
  </si>
  <si>
    <t>W</t>
  </si>
  <si>
    <t>300–280</t>
  </si>
  <si>
    <t>SN–4</t>
  </si>
  <si>
    <t>ESP–1</t>
  </si>
  <si>
    <t>OR–1</t>
  </si>
  <si>
    <t>Oropesa</t>
  </si>
  <si>
    <t>Mn</t>
  </si>
  <si>
    <t>Volcano-sedimentary</t>
  </si>
  <si>
    <t>OR–2</t>
  </si>
  <si>
    <t>SM–1</t>
  </si>
  <si>
    <t>Santa Marta</t>
  </si>
  <si>
    <t>SM–1a</t>
  </si>
  <si>
    <t>SM–2</t>
  </si>
  <si>
    <t>SM–2b</t>
  </si>
  <si>
    <t>213–2</t>
  </si>
  <si>
    <t>Afortunada</t>
  </si>
  <si>
    <t>213–10</t>
  </si>
  <si>
    <t>213–10a</t>
  </si>
  <si>
    <t>215–4</t>
  </si>
  <si>
    <t>Arroyo Conejo</t>
  </si>
  <si>
    <t>215–4a</t>
  </si>
  <si>
    <t>CEN–1</t>
  </si>
  <si>
    <t>Centenillo</t>
  </si>
  <si>
    <t>ca.220</t>
  </si>
  <si>
    <t>CEN–2</t>
  </si>
  <si>
    <t>AS–1041</t>
  </si>
  <si>
    <t>Asturiana</t>
  </si>
  <si>
    <t>145 ±18</t>
  </si>
  <si>
    <t>AS–1042</t>
  </si>
  <si>
    <t>HIE–1</t>
  </si>
  <si>
    <t>Hiendelaencina</t>
  </si>
  <si>
    <t>Early Alpine</t>
  </si>
  <si>
    <t>PC–1</t>
  </si>
  <si>
    <t>Orthoamphibolite Montemolin Formation</t>
  </si>
  <si>
    <t>Late Neoproterozoic</t>
  </si>
  <si>
    <t>BP–130</t>
  </si>
  <si>
    <t>Burguillos</t>
  </si>
  <si>
    <t>granodiorite</t>
  </si>
  <si>
    <t>338 ± 2</t>
  </si>
  <si>
    <t>BP–130R</t>
  </si>
  <si>
    <t>BRO–130</t>
  </si>
  <si>
    <t>Brovales</t>
  </si>
  <si>
    <t>tonalite</t>
  </si>
  <si>
    <t>340 ± 7</t>
  </si>
  <si>
    <t>ETD-2</t>
  </si>
  <si>
    <t>Almadenejos</t>
  </si>
  <si>
    <t>El Entredicho</t>
  </si>
  <si>
    <t>Hg</t>
  </si>
  <si>
    <t>Centro de Pesquisas Geocronologicas of the University of Sao Paulo (Brazil)</t>
  </si>
  <si>
    <t>ETD-2A4</t>
  </si>
  <si>
    <t>ETD-2A5</t>
  </si>
  <si>
    <t>ETD-2A6</t>
  </si>
  <si>
    <t>ETD-2B1</t>
  </si>
  <si>
    <t>ETD-2B2</t>
  </si>
  <si>
    <t>ETD-2B3</t>
  </si>
  <si>
    <t>ETD-2B4</t>
  </si>
  <si>
    <t>ETD-2B5</t>
  </si>
  <si>
    <t>ETD-2B6</t>
  </si>
  <si>
    <t>ETD-1</t>
  </si>
  <si>
    <t>LC-10</t>
  </si>
  <si>
    <t>Almadén</t>
  </si>
  <si>
    <t>Las Cuevas</t>
  </si>
  <si>
    <t>ALMD-3</t>
  </si>
  <si>
    <t>SVC4/C10</t>
  </si>
  <si>
    <t>SNC1/C15</t>
  </si>
  <si>
    <t>LCPL2/17</t>
  </si>
  <si>
    <t>LCPL4/22</t>
  </si>
  <si>
    <t>LCPL2/18</t>
  </si>
  <si>
    <t>MAZ-9</t>
  </si>
  <si>
    <t>Mazarambroz</t>
  </si>
  <si>
    <t>Toledo</t>
  </si>
  <si>
    <t>veins with Qz+Bar</t>
  </si>
  <si>
    <t>MAZ-11</t>
  </si>
  <si>
    <t>MAZ-14</t>
  </si>
  <si>
    <t>BA-1</t>
  </si>
  <si>
    <t>Berlanga</t>
  </si>
  <si>
    <t>BPGC-Ag</t>
  </si>
  <si>
    <t>BA-2</t>
  </si>
  <si>
    <t>BA-3</t>
  </si>
  <si>
    <t>BA-4</t>
  </si>
  <si>
    <t>BA-5</t>
  </si>
  <si>
    <t>BA-6</t>
  </si>
  <si>
    <t>BA-7</t>
  </si>
  <si>
    <t>Azuaga</t>
  </si>
  <si>
    <t>BA-8</t>
  </si>
  <si>
    <t>BA-8b</t>
  </si>
  <si>
    <t>BA-9</t>
  </si>
  <si>
    <t>BA-10</t>
  </si>
  <si>
    <t>BA-ll</t>
  </si>
  <si>
    <t>BA-J?</t>
  </si>
  <si>
    <t>BA-13</t>
  </si>
  <si>
    <t>BA-14</t>
  </si>
  <si>
    <t>BA-15</t>
  </si>
  <si>
    <t>BA-16</t>
  </si>
  <si>
    <t>BA-17</t>
  </si>
  <si>
    <t>BA-18</t>
  </si>
  <si>
    <t>BA-19</t>
  </si>
  <si>
    <t>BA-20</t>
  </si>
  <si>
    <t>Sb</t>
  </si>
  <si>
    <t>Moinho do Picão</t>
  </si>
  <si>
    <t>Braga</t>
  </si>
  <si>
    <t>Sn</t>
  </si>
  <si>
    <t>Pb–Sb</t>
  </si>
  <si>
    <t>Sítio da Coitadinha</t>
  </si>
  <si>
    <t>Pb-Sb</t>
  </si>
  <si>
    <t>Sb–Au</t>
  </si>
  <si>
    <t>Abelheira</t>
  </si>
  <si>
    <t>Oporto</t>
  </si>
  <si>
    <t>Medas</t>
  </si>
  <si>
    <t>Borralhal</t>
  </si>
  <si>
    <t>Pinheirinhos</t>
  </si>
  <si>
    <t>Alto do Sobrido</t>
  </si>
  <si>
    <t>POR-2</t>
  </si>
  <si>
    <t xml:space="preserve">Aljustrel </t>
  </si>
  <si>
    <t>Cu-mineral</t>
  </si>
  <si>
    <t>secondary</t>
  </si>
  <si>
    <t>CO-39</t>
  </si>
  <si>
    <t>Cerro Muriano</t>
  </si>
  <si>
    <t>CO-40</t>
  </si>
  <si>
    <t>Casilla Cobre</t>
  </si>
  <si>
    <t>CO-114</t>
  </si>
  <si>
    <t>Gran Mina</t>
  </si>
  <si>
    <t>CO-25</t>
  </si>
  <si>
    <t>La Pastora</t>
  </si>
  <si>
    <t>CO-55</t>
  </si>
  <si>
    <t>La Loba</t>
  </si>
  <si>
    <t>primary+secondary</t>
  </si>
  <si>
    <t>SE-7</t>
  </si>
  <si>
    <t xml:space="preserve">Gibla </t>
  </si>
  <si>
    <t>CR-5</t>
  </si>
  <si>
    <t>Q. Hierro</t>
  </si>
  <si>
    <t>CR-5S</t>
  </si>
  <si>
    <t>primary</t>
  </si>
  <si>
    <t>CO-19</t>
  </si>
  <si>
    <t xml:space="preserve">Solana </t>
  </si>
  <si>
    <t>CO-22</t>
  </si>
  <si>
    <t xml:space="preserve">Encinilla </t>
  </si>
  <si>
    <t>CO-4</t>
  </si>
  <si>
    <t>Chap. Barrenado</t>
  </si>
  <si>
    <t>CO-5</t>
  </si>
  <si>
    <t>Cantos Blancos</t>
  </si>
  <si>
    <t>CO-13</t>
  </si>
  <si>
    <t xml:space="preserve">Montilla </t>
  </si>
  <si>
    <t>CO-14</t>
  </si>
  <si>
    <t xml:space="preserve">Medioduro </t>
  </si>
  <si>
    <t>CO-16</t>
  </si>
  <si>
    <t xml:space="preserve">Requeja </t>
  </si>
  <si>
    <t>CO-17</t>
  </si>
  <si>
    <t xml:space="preserve">Fontanar </t>
  </si>
  <si>
    <t>CO-31</t>
  </si>
  <si>
    <t xml:space="preserve">Torrubia </t>
  </si>
  <si>
    <t>CO-32b</t>
  </si>
  <si>
    <t xml:space="preserve">Zumajo </t>
  </si>
  <si>
    <t>CO-34</t>
  </si>
  <si>
    <t xml:space="preserve">Quebradillas </t>
  </si>
  <si>
    <t>CO-38</t>
  </si>
  <si>
    <t>A° Higueruela</t>
  </si>
  <si>
    <t>CO-48</t>
  </si>
  <si>
    <t>La Pililla</t>
  </si>
  <si>
    <t>CO-49</t>
  </si>
  <si>
    <t>Cort. Peralbo</t>
  </si>
  <si>
    <t>CO-64</t>
  </si>
  <si>
    <t>D. Lavera</t>
  </si>
  <si>
    <t>CO-92</t>
  </si>
  <si>
    <t xml:space="preserve">Tabernero </t>
  </si>
  <si>
    <t>CO-93</t>
  </si>
  <si>
    <t xml:space="preserve">Romana </t>
  </si>
  <si>
    <t>CO-94b</t>
  </si>
  <si>
    <t xml:space="preserve">Osi </t>
  </si>
  <si>
    <t>CO-95</t>
  </si>
  <si>
    <t xml:space="preserve">Quiros </t>
  </si>
  <si>
    <t>CO-96a</t>
  </si>
  <si>
    <t xml:space="preserve">Garabato </t>
  </si>
  <si>
    <t>CO-96b</t>
  </si>
  <si>
    <t>CO-97a</t>
  </si>
  <si>
    <t xml:space="preserve">Soberbio </t>
  </si>
  <si>
    <t>CO-97b</t>
  </si>
  <si>
    <t>CO-107</t>
  </si>
  <si>
    <t xml:space="preserve">Posadilla </t>
  </si>
  <si>
    <t>CO-61</t>
  </si>
  <si>
    <t>C° Minillas</t>
  </si>
  <si>
    <t>CO-28</t>
  </si>
  <si>
    <t>A° de la Virgen</t>
  </si>
  <si>
    <t>CO-77</t>
  </si>
  <si>
    <t>A° Almadenejos</t>
  </si>
  <si>
    <t>CO-78</t>
  </si>
  <si>
    <t>A° Cuezo</t>
  </si>
  <si>
    <t>J-8</t>
  </si>
  <si>
    <t xml:space="preserve">Escoriales </t>
  </si>
  <si>
    <t>J-10</t>
  </si>
  <si>
    <t>S. Galiarda</t>
  </si>
  <si>
    <t>BA-37</t>
  </si>
  <si>
    <t xml:space="preserve">Antoñita </t>
  </si>
  <si>
    <t>CO-1</t>
  </si>
  <si>
    <t>Los Pobos</t>
  </si>
  <si>
    <t>CO-98</t>
  </si>
  <si>
    <t>A° Tomilloso</t>
  </si>
  <si>
    <t>CO-99a</t>
  </si>
  <si>
    <t xml:space="preserve">Cuzna </t>
  </si>
  <si>
    <t>CO-99b</t>
  </si>
  <si>
    <t>CO-99c</t>
  </si>
  <si>
    <t>J-14</t>
  </si>
  <si>
    <t xml:space="preserve">Palazuelos </t>
  </si>
  <si>
    <t>MU-7</t>
  </si>
  <si>
    <t>Cala Reona</t>
  </si>
  <si>
    <t>AL-5</t>
  </si>
  <si>
    <t>Cueva Paloma</t>
  </si>
  <si>
    <t>LE-6</t>
  </si>
  <si>
    <t>León</t>
  </si>
  <si>
    <t>Profunda</t>
  </si>
  <si>
    <r>
      <t>﻿</t>
    </r>
    <r>
      <rPr>
        <sz val="12"/>
        <color indexed="8"/>
        <rFont val="Calibri"/>
        <family val="2"/>
      </rPr>
      <t>Ossor</t>
    </r>
  </si>
  <si>
    <t>Mina Leónor</t>
  </si>
  <si>
    <t>Montero-Ruiz et al., 2009</t>
  </si>
  <si>
    <t>Angles</t>
  </si>
  <si>
    <t>Sant Julia</t>
  </si>
  <si>
    <t>Mont-ras</t>
  </si>
  <si>
    <t>Mina Pepito</t>
  </si>
  <si>
    <t>Palamos</t>
  </si>
  <si>
    <t>Puig Perals</t>
  </si>
  <si>
    <t>Mina Castell</t>
  </si>
  <si>
    <t>Ampurias</t>
  </si>
  <si>
    <r>
      <t>﻿</t>
    </r>
    <r>
      <rPr>
        <sz val="12"/>
        <color indexed="8"/>
        <rFont val="Calibri"/>
        <family val="2"/>
      </rPr>
      <t>Ag Coin</t>
    </r>
  </si>
  <si>
    <t>Archaeological</t>
  </si>
  <si>
    <r>
      <t>﻿</t>
    </r>
    <r>
      <rPr>
        <sz val="12"/>
        <color indexed="8"/>
        <rFont val="Calibri"/>
        <family val="2"/>
      </rPr>
      <t>Ag ring</t>
    </r>
  </si>
  <si>
    <r>
      <t>﻿</t>
    </r>
    <r>
      <rPr>
        <sz val="12"/>
        <color indexed="8"/>
        <rFont val="Calibri"/>
        <family val="2"/>
      </rPr>
      <t>Inscribed Pb 2618</t>
    </r>
  </si>
  <si>
    <t>1980-28-163</t>
  </si>
  <si>
    <r>
      <t>﻿</t>
    </r>
    <r>
      <rPr>
        <sz val="12"/>
        <color indexed="8"/>
        <rFont val="Calibri"/>
        <family val="2"/>
      </rPr>
      <t>Pb ingot</t>
    </r>
  </si>
  <si>
    <t>N-3-6201</t>
  </si>
  <si>
    <t>Pb disc</t>
  </si>
  <si>
    <t>MN5016</t>
  </si>
  <si>
    <r>
      <t>﻿</t>
    </r>
    <r>
      <rPr>
        <sz val="12"/>
        <color indexed="8"/>
        <rFont val="Calibri"/>
        <family val="2"/>
      </rPr>
      <t>Pb sheet</t>
    </r>
  </si>
  <si>
    <t>1983-7-717</t>
  </si>
  <si>
    <t>1984-2-66</t>
  </si>
  <si>
    <t>Pb droplet</t>
  </si>
  <si>
    <t>Gal (no invent Nr.)</t>
  </si>
  <si>
    <t>PA12407</t>
  </si>
  <si>
    <t>CVM-177-13</t>
  </si>
  <si>
    <t>El Molar</t>
  </si>
  <si>
    <t>El Calvari</t>
  </si>
  <si>
    <t>CVM-170-16</t>
  </si>
  <si>
    <t>CVM-170-17</t>
  </si>
  <si>
    <t>UE149</t>
  </si>
  <si>
    <t>Pb Slag</t>
  </si>
  <si>
    <t>UE154</t>
  </si>
  <si>
    <t>Sant Jaume</t>
  </si>
  <si>
    <t>SJ-1006-278</t>
  </si>
  <si>
    <t>SJ-1022-209</t>
  </si>
  <si>
    <t>PA11948</t>
  </si>
  <si>
    <t>Mineralogia</t>
  </si>
  <si>
    <t>PA11985</t>
  </si>
  <si>
    <t>PA11987</t>
  </si>
  <si>
    <t>PA11988</t>
  </si>
  <si>
    <t>PA11997</t>
  </si>
  <si>
    <t>Barranco Hondo</t>
  </si>
  <si>
    <t>PA11998</t>
  </si>
  <si>
    <t>PA11992</t>
  </si>
  <si>
    <t>Mina Regia</t>
  </si>
  <si>
    <t>PA11993</t>
  </si>
  <si>
    <t>PA11954</t>
  </si>
  <si>
    <t>Linda Mariquita</t>
  </si>
  <si>
    <t>PA11996</t>
  </si>
  <si>
    <t>Cu Ore</t>
  </si>
  <si>
    <t>PA12007</t>
  </si>
  <si>
    <t>PA12008</t>
  </si>
  <si>
    <t>PA11994</t>
  </si>
  <si>
    <t>Raimunda</t>
  </si>
  <si>
    <t>PA11995</t>
  </si>
  <si>
    <t>F-25090</t>
  </si>
  <si>
    <t>Guardamar del Segura</t>
  </si>
  <si>
    <t>Alicante</t>
  </si>
  <si>
    <t>La Fonteta</t>
  </si>
  <si>
    <t>RF</t>
  </si>
  <si>
    <t>Münster Laboratory</t>
  </si>
  <si>
    <t>F-62073</t>
  </si>
  <si>
    <t>AF</t>
  </si>
  <si>
    <t>F-12752</t>
  </si>
  <si>
    <t>F-41567</t>
  </si>
  <si>
    <t>F-35287</t>
  </si>
  <si>
    <t>F-62026</t>
  </si>
  <si>
    <t>F-41536</t>
  </si>
  <si>
    <t>F-41722</t>
  </si>
  <si>
    <t>F-50306</t>
  </si>
  <si>
    <t>F-11000</t>
  </si>
  <si>
    <t>F-11113</t>
  </si>
  <si>
    <t>F-25081</t>
  </si>
  <si>
    <t>Litharge</t>
  </si>
  <si>
    <t>F-1401</t>
  </si>
  <si>
    <t>F-62053</t>
  </si>
  <si>
    <t>F-25089</t>
  </si>
  <si>
    <t>F-41540</t>
  </si>
  <si>
    <t>F-25097</t>
  </si>
  <si>
    <t>F-41778</t>
  </si>
  <si>
    <t>Pb–Cu Cupellation debris</t>
  </si>
  <si>
    <t>F-41716-1</t>
  </si>
  <si>
    <t>F-11063</t>
  </si>
  <si>
    <t>Cu–Pb item</t>
  </si>
  <si>
    <t>F-31123</t>
  </si>
  <si>
    <t>Cu–Pb meltin waste</t>
  </si>
  <si>
    <t>F-1408</t>
  </si>
  <si>
    <t>Copper ingot</t>
  </si>
  <si>
    <t>PA0320</t>
  </si>
  <si>
    <t>Cuevas del Almanzora</t>
  </si>
  <si>
    <t>Almizarique</t>
  </si>
  <si>
    <t>Montero-Ruiz &amp; Murillo-Barroso, 2010</t>
  </si>
  <si>
    <t>PA2619</t>
  </si>
  <si>
    <t>Resto fundicion (metal)</t>
  </si>
  <si>
    <t>AA1080B</t>
  </si>
  <si>
    <t>Mineral reduc. Parcial</t>
  </si>
  <si>
    <t>AA1106D</t>
  </si>
  <si>
    <t>PA13525A</t>
  </si>
  <si>
    <t xml:space="preserve"> Sierra de Bedar</t>
  </si>
  <si>
    <t>Pinar de Bedar</t>
  </si>
  <si>
    <t xml:space="preserve"> PA13527A</t>
  </si>
  <si>
    <t>PA13527B</t>
  </si>
  <si>
    <t>PA13567B</t>
  </si>
  <si>
    <t>Gador</t>
  </si>
  <si>
    <t>Fondón 1</t>
  </si>
  <si>
    <t>PA13567C</t>
  </si>
  <si>
    <t>PA13792B</t>
  </si>
  <si>
    <t xml:space="preserve"> Gador</t>
  </si>
  <si>
    <t>Mina Almagrera</t>
  </si>
  <si>
    <t>PA13792C</t>
  </si>
  <si>
    <t>PA13794B</t>
  </si>
  <si>
    <t>Alcolea</t>
  </si>
  <si>
    <t>Alcolea 6</t>
  </si>
  <si>
    <t>PA13794C</t>
  </si>
  <si>
    <t>PA13530B</t>
  </si>
  <si>
    <t>Aguilas</t>
  </si>
  <si>
    <t>Sierra Cantar</t>
  </si>
  <si>
    <t>PA13530A</t>
  </si>
  <si>
    <t xml:space="preserve"> Aguilas</t>
  </si>
  <si>
    <t>PA11010</t>
  </si>
  <si>
    <t>Ullastret</t>
  </si>
  <si>
    <t xml:space="preserve">Castellar de Pontos </t>
  </si>
  <si>
    <t>Unminted coin</t>
  </si>
  <si>
    <t>Rafel et al., 2009</t>
  </si>
  <si>
    <t>PA11013</t>
  </si>
  <si>
    <t>PA11011</t>
  </si>
  <si>
    <t>PA11009</t>
  </si>
  <si>
    <t>PA11012</t>
  </si>
  <si>
    <t>Tivissa</t>
  </si>
  <si>
    <t xml:space="preserve">Castellet de Banyoles </t>
  </si>
  <si>
    <t xml:space="preserve">Ring </t>
  </si>
  <si>
    <t>III BC</t>
  </si>
  <si>
    <t>PA12433</t>
  </si>
  <si>
    <t>PA12268</t>
  </si>
  <si>
    <t xml:space="preserve">Sheet </t>
  </si>
  <si>
    <t>PA12435</t>
  </si>
  <si>
    <t xml:space="preserve">Pb </t>
  </si>
  <si>
    <t>PA12449</t>
  </si>
  <si>
    <t>PA12264</t>
  </si>
  <si>
    <t xml:space="preserve">Vessel </t>
  </si>
  <si>
    <t>PA12266</t>
  </si>
  <si>
    <t>CMG-M87</t>
  </si>
  <si>
    <t>Gandesa</t>
  </si>
  <si>
    <t>Coll del Moro Gandesa</t>
  </si>
  <si>
    <t xml:space="preserve">Pendant </t>
  </si>
  <si>
    <t>VII–VI BC</t>
  </si>
  <si>
    <t>Coll del Moro Serra d'Almos</t>
  </si>
  <si>
    <t>Earring</t>
  </si>
  <si>
    <t>VI BC (second half)</t>
  </si>
  <si>
    <t xml:space="preserve"> Ingot</t>
  </si>
  <si>
    <t>CVM05-177</t>
  </si>
  <si>
    <t xml:space="preserve">El Calvari  </t>
  </si>
  <si>
    <t>UE-149</t>
  </si>
  <si>
    <t>UE-145</t>
  </si>
  <si>
    <t>PA12793</t>
  </si>
  <si>
    <t xml:space="preserve">El Calvari (necropolis) </t>
  </si>
  <si>
    <t>VIII–VI BC</t>
  </si>
  <si>
    <t>PA12792</t>
  </si>
  <si>
    <t xml:space="preserve">Arm-ring </t>
  </si>
  <si>
    <t>PA12794</t>
  </si>
  <si>
    <t>VIII–Vi BC</t>
  </si>
  <si>
    <t>2226 (PA12292)</t>
  </si>
  <si>
    <t>L'Escala</t>
  </si>
  <si>
    <t xml:space="preserve">Empúries   </t>
  </si>
  <si>
    <t>VI BC</t>
  </si>
  <si>
    <t>PA12524</t>
  </si>
  <si>
    <t xml:space="preserve">Belt </t>
  </si>
  <si>
    <t xml:space="preserve"> </t>
  </si>
  <si>
    <t xml:space="preserve">Disc </t>
  </si>
  <si>
    <t>IV–III BC</t>
  </si>
  <si>
    <t>Fractional coin</t>
  </si>
  <si>
    <t>Geology Institute of Berne University</t>
  </si>
  <si>
    <t xml:space="preserve">Drachma </t>
  </si>
  <si>
    <t xml:space="preserve">II BC (early) </t>
  </si>
  <si>
    <t>PA12373</t>
  </si>
  <si>
    <t>PA12519</t>
  </si>
  <si>
    <t>84-2-66</t>
  </si>
  <si>
    <t>II–I BC</t>
  </si>
  <si>
    <t>IV BC</t>
  </si>
  <si>
    <t>PA12521</t>
  </si>
  <si>
    <t xml:space="preserve">Ingot </t>
  </si>
  <si>
    <t>PA12523</t>
  </si>
  <si>
    <t>PA12375</t>
  </si>
  <si>
    <t xml:space="preserve">Cupel </t>
  </si>
  <si>
    <t>PA12374</t>
  </si>
  <si>
    <t xml:space="preserve">Coin </t>
  </si>
  <si>
    <t>IV BC (second half)</t>
  </si>
  <si>
    <t>PA12270</t>
  </si>
  <si>
    <t>Lloret de Mar</t>
  </si>
  <si>
    <t xml:space="preserve">Puig Castellet  </t>
  </si>
  <si>
    <t>SJ-1022-C1</t>
  </si>
  <si>
    <t xml:space="preserve">Sant Jaume  </t>
  </si>
  <si>
    <t xml:space="preserve">Droplet </t>
  </si>
  <si>
    <t>SJ-1004-705</t>
  </si>
  <si>
    <t xml:space="preserve">Cramp </t>
  </si>
  <si>
    <t>Serra de Daró</t>
  </si>
  <si>
    <t xml:space="preserve">Ullastret-Serra de Daró </t>
  </si>
  <si>
    <t>V–III BC</t>
  </si>
  <si>
    <t xml:space="preserve">Ullastret   </t>
  </si>
  <si>
    <t>Drachma Rhode</t>
  </si>
  <si>
    <t>SB-3b</t>
  </si>
  <si>
    <t>Segura de Baños</t>
  </si>
  <si>
    <t>Teruel</t>
  </si>
  <si>
    <t>Pb-Zn-(Ag)-Ba</t>
  </si>
  <si>
    <t>Veins</t>
  </si>
  <si>
    <t>Alpine</t>
  </si>
  <si>
    <t>SB-2</t>
  </si>
  <si>
    <t>SB-1</t>
  </si>
  <si>
    <t>MA-2</t>
  </si>
  <si>
    <t>CA-1</t>
  </si>
  <si>
    <t>Calcena</t>
  </si>
  <si>
    <t>Zaragoza</t>
  </si>
  <si>
    <t>CA-2</t>
  </si>
  <si>
    <t>CM-1</t>
  </si>
  <si>
    <t>CM-7</t>
  </si>
  <si>
    <t>BN1-2</t>
  </si>
  <si>
    <t>Bádenas</t>
  </si>
  <si>
    <t>BN1-5</t>
  </si>
  <si>
    <t>LZ3.1</t>
  </si>
  <si>
    <t>Cuca-Alta</t>
  </si>
  <si>
    <t>LZ3.2</t>
  </si>
  <si>
    <t>LZ3.4</t>
  </si>
  <si>
    <t>N1-1</t>
  </si>
  <si>
    <t>Nogueras</t>
  </si>
  <si>
    <t>N1-2</t>
  </si>
  <si>
    <t>N1-3</t>
  </si>
  <si>
    <t>VC-6</t>
  </si>
  <si>
    <t>Santa Cruz</t>
  </si>
  <si>
    <t>Carbonate hosted</t>
  </si>
  <si>
    <t>Varisca</t>
  </si>
  <si>
    <t>VC-49</t>
  </si>
  <si>
    <t>VC-65</t>
  </si>
  <si>
    <t>BS-14(15304)</t>
  </si>
  <si>
    <t>Peñalosa</t>
  </si>
  <si>
    <t>Escoria Cu de horno</t>
  </si>
  <si>
    <t>BS-15(15061)</t>
  </si>
  <si>
    <t>BS-16(6259-a)</t>
  </si>
  <si>
    <t>BS-17(3008)</t>
  </si>
  <si>
    <t>Pb+Cu-mineral</t>
  </si>
  <si>
    <t>BS-18(6259)</t>
  </si>
  <si>
    <t>Pb-mineral</t>
  </si>
  <si>
    <t>BS-19(15413)</t>
  </si>
  <si>
    <t>BS-20(8023)</t>
  </si>
  <si>
    <t>BS-21(15067)</t>
  </si>
  <si>
    <t>BS-22(1503)</t>
  </si>
  <si>
    <t>BS-23(15102)</t>
  </si>
  <si>
    <t>BS-24(15642)</t>
  </si>
  <si>
    <t>BS-25(15516)</t>
  </si>
  <si>
    <t>BS-26(8086)</t>
  </si>
  <si>
    <t>BS-27(8168-bis)</t>
  </si>
  <si>
    <t>BS-28(15621)</t>
  </si>
  <si>
    <t>BS-29(6029)</t>
  </si>
  <si>
    <t>BS-30(6105)</t>
  </si>
  <si>
    <t>17281(17281)</t>
  </si>
  <si>
    <t>4021(4021)</t>
  </si>
  <si>
    <t>PZ1(14700)</t>
  </si>
  <si>
    <t>PZ2(22063)</t>
  </si>
  <si>
    <t>BS-01(45-1A)</t>
  </si>
  <si>
    <t>Mina José Martin Palacios</t>
  </si>
  <si>
    <t>BS-D2(45-1B)</t>
  </si>
  <si>
    <t>Mina José Martín Palacios</t>
  </si>
  <si>
    <t>Malaquita</t>
  </si>
  <si>
    <t>BS-03(45-1C)</t>
  </si>
  <si>
    <t>BS-04(45-1D)</t>
  </si>
  <si>
    <t>BS-05(45-2)</t>
  </si>
  <si>
    <t>BS-07(45-4)</t>
  </si>
  <si>
    <t>Mina Polígono</t>
  </si>
  <si>
    <t>B</t>
  </si>
  <si>
    <r>
      <t>B</t>
    </r>
    <r>
      <rPr>
        <sz val="9"/>
        <color indexed="54"/>
        <rFont val="Arial"/>
        <family val="2"/>
      </rPr>
      <t>r</t>
    </r>
    <r>
      <rPr>
        <sz val="9"/>
        <color indexed="59"/>
        <rFont val="Arial"/>
        <family val="2"/>
      </rPr>
      <t>aç</t>
    </r>
    <r>
      <rPr>
        <sz val="9"/>
        <color indexed="54"/>
        <rFont val="Arial"/>
        <family val="2"/>
      </rPr>
      <t>al</t>
    </r>
  </si>
  <si>
    <t>Aveiro</t>
  </si>
  <si>
    <t>Marques de Sá &amp;Noronha, 2011</t>
  </si>
  <si>
    <t>M</t>
  </si>
  <si>
    <t>Malhada</t>
  </si>
  <si>
    <t>CM</t>
  </si>
  <si>
    <t>Coval</t>
  </si>
  <si>
    <r>
      <t>PA-</t>
    </r>
    <r>
      <rPr>
        <sz val="12"/>
        <color indexed="63"/>
        <rFont val="Cambria"/>
        <family val="1"/>
      </rPr>
      <t>1</t>
    </r>
    <r>
      <rPr>
        <sz val="12"/>
        <color indexed="8"/>
        <rFont val="Cambria"/>
        <family val="1"/>
      </rPr>
      <t>3787</t>
    </r>
  </si>
  <si>
    <t>Puig de s'Argentera</t>
  </si>
  <si>
    <t>Baleares</t>
  </si>
  <si>
    <t>PA-13661</t>
  </si>
  <si>
    <t>CRS</t>
  </si>
  <si>
    <t>Isotrace</t>
  </si>
  <si>
    <t>PA-13786</t>
  </si>
  <si>
    <t>PA-13782(XV-23)</t>
  </si>
  <si>
    <t>sa Caleta</t>
  </si>
  <si>
    <t>PAJ3779(Vlll-19)</t>
  </si>
  <si>
    <r>
      <t>PAl3784(</t>
    </r>
    <r>
      <rPr>
        <sz val="12"/>
        <rFont val="Cambria"/>
        <family val="1"/>
      </rPr>
      <t>XV-23)</t>
    </r>
  </si>
  <si>
    <t>IX-5</t>
  </si>
  <si>
    <t>EXV-3</t>
  </si>
  <si>
    <t>HEXXII</t>
  </si>
  <si>
    <r>
      <t>II</t>
    </r>
    <r>
      <rPr>
        <sz val="12"/>
        <rFont val="Cambria"/>
        <family val="1"/>
      </rPr>
      <t>-15SC/87</t>
    </r>
  </si>
  <si>
    <t>PA-13777(XXll-17)</t>
  </si>
  <si>
    <t>Copela</t>
  </si>
  <si>
    <t>PAI3778(XXII-17)</t>
  </si>
  <si>
    <r>
      <t>HEXXII</t>
    </r>
    <r>
      <rPr>
        <sz val="12"/>
        <rFont val="Cambria"/>
        <family val="1"/>
      </rPr>
      <t>-SC/89</t>
    </r>
  </si>
  <si>
    <r>
      <t>II-13</t>
    </r>
    <r>
      <rPr>
        <sz val="12"/>
        <rFont val="Cambria"/>
        <family val="1"/>
      </rPr>
      <t>SC/87</t>
    </r>
  </si>
  <si>
    <t>Mo-39254</t>
  </si>
  <si>
    <t>Monachil</t>
  </si>
  <si>
    <t>Cerro de la Encina, gr 21</t>
  </si>
  <si>
    <t xml:space="preserve">Spiral ring </t>
  </si>
  <si>
    <t>Curt Elgenhorn Center for Archaeometry, Mannheim</t>
  </si>
  <si>
    <t>MC-ICP-MS</t>
  </si>
  <si>
    <t>Mo-39259</t>
  </si>
  <si>
    <t>Hair spiral pin</t>
  </si>
  <si>
    <t>Mo-39264</t>
  </si>
  <si>
    <t xml:space="preserve">Rivet  </t>
  </si>
  <si>
    <t>Mo-39273</t>
  </si>
  <si>
    <t>Mo-39280</t>
  </si>
  <si>
    <t xml:space="preserve">Bracelet  </t>
  </si>
  <si>
    <t>Mo-39281</t>
  </si>
  <si>
    <t>Cerro de la Virgen, gr 22b</t>
  </si>
  <si>
    <t>Wrong laboratory in the original publication</t>
  </si>
  <si>
    <t>Cerro de la Virgen, gr 22a</t>
  </si>
  <si>
    <t xml:space="preserve">Ring  </t>
  </si>
  <si>
    <t>Gualix</t>
  </si>
  <si>
    <t xml:space="preserve">Cuesta del Negro, gr 31 </t>
  </si>
  <si>
    <t xml:space="preserve">Cuesta del Negro, gr 4 </t>
  </si>
  <si>
    <t xml:space="preserve">Cuesta del Negro, gr 35 </t>
  </si>
  <si>
    <t>MU-3</t>
  </si>
  <si>
    <t>La Bastida</t>
  </si>
  <si>
    <t xml:space="preserve">La Bastida    </t>
  </si>
  <si>
    <t>Arenas del Rei</t>
  </si>
  <si>
    <t xml:space="preserve">Pantano Bermejales, gr. 8  </t>
  </si>
  <si>
    <t>BE-15128</t>
  </si>
  <si>
    <t xml:space="preserve">Peñalosa, gr. 7   </t>
  </si>
  <si>
    <t>BE-15130</t>
  </si>
  <si>
    <t xml:space="preserve">Spiral  </t>
  </si>
  <si>
    <t>BE-15131</t>
  </si>
  <si>
    <t>BE-15205</t>
  </si>
  <si>
    <t>BE-42416</t>
  </si>
  <si>
    <t xml:space="preserve">Peñalosa, gr. 21   </t>
  </si>
  <si>
    <t>BE-42420</t>
  </si>
  <si>
    <t>BE-42422</t>
  </si>
  <si>
    <t>BE01-09-45172</t>
  </si>
  <si>
    <t xml:space="preserve">Peñalosa     </t>
  </si>
  <si>
    <t>MU-25</t>
  </si>
  <si>
    <t xml:space="preserve">San Antón    </t>
  </si>
  <si>
    <t>Dehesas de Guadix</t>
  </si>
  <si>
    <t xml:space="preserve">Terrera del Reloj   </t>
  </si>
  <si>
    <t>Morcín</t>
  </si>
  <si>
    <t>El Aramo</t>
  </si>
  <si>
    <t>SCT.University of Oviedo</t>
  </si>
  <si>
    <t>PA3783</t>
  </si>
  <si>
    <t>Valencina de la Concepción</t>
  </si>
  <si>
    <t>Javelin tip</t>
  </si>
  <si>
    <t>Hunt Ortiz et al., 2012</t>
  </si>
  <si>
    <t>PA3786</t>
  </si>
  <si>
    <t>PA3788</t>
  </si>
  <si>
    <t>PA13712</t>
  </si>
  <si>
    <t>La Pijotilla</t>
  </si>
  <si>
    <t>PA13713</t>
  </si>
  <si>
    <t>PA13571</t>
  </si>
  <si>
    <t>Bellmunt del Priorat</t>
  </si>
  <si>
    <t>El Avenc del Primo</t>
  </si>
  <si>
    <t>Cu Mineral</t>
  </si>
  <si>
    <t>PA20494</t>
  </si>
  <si>
    <t>Flix</t>
  </si>
  <si>
    <t>Sebes</t>
  </si>
  <si>
    <t>Bracelet</t>
  </si>
  <si>
    <t>PA20496</t>
  </si>
  <si>
    <t>Canto Tortoso</t>
  </si>
  <si>
    <t>Fibula</t>
  </si>
  <si>
    <t>Almedilla</t>
  </si>
  <si>
    <t>Las Muelas</t>
  </si>
  <si>
    <t>Monachil 2</t>
  </si>
  <si>
    <t>LC5022-3</t>
  </si>
  <si>
    <r>
      <t>﻿</t>
    </r>
    <r>
      <rPr>
        <sz val="12"/>
        <color indexed="8"/>
        <rFont val="Calibri"/>
        <family val="2"/>
      </rPr>
      <t>Benasque Pass</t>
    </r>
  </si>
  <si>
    <t>Huesca</t>
  </si>
  <si>
    <t>Garcia-Sansegundo et al., 2012</t>
  </si>
  <si>
    <t>LC5022-2</t>
  </si>
  <si>
    <t>5039-10</t>
  </si>
  <si>
    <t>S'Argentera</t>
  </si>
  <si>
    <t xml:space="preserve">PA-1, S'Argentera  </t>
  </si>
  <si>
    <t>5040-10</t>
  </si>
  <si>
    <t xml:space="preserve">PA-2, S'Argentera  </t>
  </si>
  <si>
    <t>5041-10</t>
  </si>
  <si>
    <t xml:space="preserve">PA-3, S'Argentera  </t>
  </si>
  <si>
    <t>5042-10</t>
  </si>
  <si>
    <t xml:space="preserve">PA-4, S'Argentera  </t>
  </si>
  <si>
    <t>5043-10</t>
  </si>
  <si>
    <t>Can Vincent</t>
  </si>
  <si>
    <t>CVC wP1, Can Vincent</t>
  </si>
  <si>
    <t>5044-10</t>
  </si>
  <si>
    <t xml:space="preserve">CVC, Can Vincent </t>
  </si>
  <si>
    <t>5045-10</t>
  </si>
  <si>
    <t xml:space="preserve">PA1, S'Argentera  </t>
  </si>
  <si>
    <t>5047-10</t>
  </si>
  <si>
    <t xml:space="preserve">PA3, S'Argentera  </t>
  </si>
  <si>
    <t>5048-10</t>
  </si>
  <si>
    <t xml:space="preserve">PA4, S'Argentera  </t>
  </si>
  <si>
    <t>5049-10</t>
  </si>
  <si>
    <t xml:space="preserve">PA5, S'Argentera  </t>
  </si>
  <si>
    <t>5050-10</t>
  </si>
  <si>
    <t xml:space="preserve">PA6, S'Argentera  </t>
  </si>
  <si>
    <t>5051-10</t>
  </si>
  <si>
    <t xml:space="preserve">PA7, S'Argentera  </t>
  </si>
  <si>
    <t>5052-10</t>
  </si>
  <si>
    <t xml:space="preserve">PA8, S'Argentera  </t>
  </si>
  <si>
    <t>5053-10</t>
  </si>
  <si>
    <t xml:space="preserve">PA9, S'Argentera  </t>
  </si>
  <si>
    <t>4758_13</t>
  </si>
  <si>
    <t>2013/3; escombrera cerca G3</t>
  </si>
  <si>
    <t>4759_13</t>
  </si>
  <si>
    <t>5169-12</t>
  </si>
  <si>
    <t>Buñola</t>
  </si>
  <si>
    <t>Bunyola</t>
  </si>
  <si>
    <t>5170-12</t>
  </si>
  <si>
    <t>5171-12</t>
  </si>
  <si>
    <t>5172-12</t>
  </si>
  <si>
    <t>5173-12</t>
  </si>
  <si>
    <t>5174-12</t>
  </si>
  <si>
    <t>5175-12</t>
  </si>
  <si>
    <t>5176-12</t>
  </si>
  <si>
    <t>5177-12</t>
  </si>
  <si>
    <t>Onís</t>
  </si>
  <si>
    <t>El Milagro</t>
  </si>
  <si>
    <t>Cármenes</t>
  </si>
  <si>
    <t>La Profunda</t>
  </si>
  <si>
    <t>Copper artefact</t>
  </si>
  <si>
    <t>MA</t>
  </si>
  <si>
    <t>Illa d'en Colom</t>
  </si>
  <si>
    <t>Binifabini</t>
  </si>
  <si>
    <t>Entrada socavón</t>
  </si>
  <si>
    <t>MB</t>
  </si>
  <si>
    <t>Interior mina</t>
  </si>
  <si>
    <t>M6</t>
  </si>
  <si>
    <t>Escombrera</t>
  </si>
  <si>
    <t>M1</t>
  </si>
  <si>
    <t>Sa Mitjalluna</t>
  </si>
  <si>
    <t>M2</t>
  </si>
  <si>
    <t>M3</t>
  </si>
  <si>
    <t>M4</t>
  </si>
  <si>
    <t>M5</t>
  </si>
  <si>
    <t>PA0717</t>
  </si>
  <si>
    <t>El Acequión</t>
  </si>
  <si>
    <t>Albacete</t>
  </si>
  <si>
    <t>Hacha plana</t>
  </si>
  <si>
    <t>PA0719</t>
  </si>
  <si>
    <t>AA1471</t>
  </si>
  <si>
    <t xml:space="preserve">Puñal </t>
  </si>
  <si>
    <t>PA0201</t>
  </si>
  <si>
    <t xml:space="preserve">Punzón </t>
  </si>
  <si>
    <t>PA0718</t>
  </si>
  <si>
    <t>PA22016</t>
  </si>
  <si>
    <t>Terrinches</t>
  </si>
  <si>
    <t>Castillejo Bonete</t>
  </si>
  <si>
    <t>Puñal 2R</t>
  </si>
  <si>
    <t>PA22024</t>
  </si>
  <si>
    <t>PA22109</t>
  </si>
  <si>
    <t xml:space="preserve">Cincel </t>
  </si>
  <si>
    <t>PA22110</t>
  </si>
  <si>
    <t>PA21538</t>
  </si>
  <si>
    <t>PA21541</t>
  </si>
  <si>
    <t>PA21542</t>
  </si>
  <si>
    <t xml:space="preserve">Flecha </t>
  </si>
  <si>
    <t>PA21548</t>
  </si>
  <si>
    <t>MIDAS 378</t>
  </si>
  <si>
    <t>Alosno</t>
  </si>
  <si>
    <t xml:space="preserve">Cabezo Juré  </t>
  </si>
  <si>
    <t>Gold Leaf</t>
  </si>
  <si>
    <t>Nocete et al.2014</t>
  </si>
  <si>
    <t>MIDAS 435</t>
  </si>
  <si>
    <t>MIDAS 434</t>
  </si>
  <si>
    <t>MIDAS 506</t>
  </si>
  <si>
    <t>Gold leaf</t>
  </si>
  <si>
    <t>MIDAS 487</t>
  </si>
  <si>
    <t>11</t>
  </si>
  <si>
    <t>MIDAS 505</t>
  </si>
  <si>
    <t>Casting spill</t>
  </si>
  <si>
    <t>MIDAS 436</t>
  </si>
  <si>
    <t xml:space="preserve">Cala </t>
  </si>
  <si>
    <t xml:space="preserve">La Sultana  </t>
  </si>
  <si>
    <t>CM-4362</t>
  </si>
  <si>
    <t>Abdera</t>
  </si>
  <si>
    <t>Amorfo Base Cu</t>
  </si>
  <si>
    <t>VIII A. C.</t>
  </si>
  <si>
    <t>CM-4050</t>
  </si>
  <si>
    <t>Goterón Pb</t>
  </si>
  <si>
    <t>CM-4205</t>
  </si>
  <si>
    <t>CM-15132</t>
  </si>
  <si>
    <t>Clavo Base Cu</t>
  </si>
  <si>
    <t>VII A. C.</t>
  </si>
  <si>
    <t>CM-3229</t>
  </si>
  <si>
    <t>VI A. C.</t>
  </si>
  <si>
    <t>CM-3763</t>
  </si>
  <si>
    <t>CM-3746</t>
  </si>
  <si>
    <t>IV A. C.</t>
  </si>
  <si>
    <t>SA-02</t>
  </si>
  <si>
    <t>Es Mercadal</t>
  </si>
  <si>
    <t xml:space="preserve">Sanisera camp </t>
  </si>
  <si>
    <t>Sling bullet</t>
  </si>
  <si>
    <t>Müller et al., 2014</t>
  </si>
  <si>
    <t>&lt;0.00001</t>
  </si>
  <si>
    <t>Museu de Baleares</t>
  </si>
  <si>
    <t xml:space="preserve"> 100–75 BC</t>
  </si>
  <si>
    <t>Institute of Geosciences, Goethe University</t>
  </si>
  <si>
    <t>SA-03</t>
  </si>
  <si>
    <t>SA-07</t>
  </si>
  <si>
    <t>&lt;0.00000</t>
  </si>
  <si>
    <t>SA-12</t>
  </si>
  <si>
    <t>SA-13</t>
  </si>
  <si>
    <t xml:space="preserve"> 123–100 BC</t>
  </si>
  <si>
    <t>SA-16</t>
  </si>
  <si>
    <t>SA-19</t>
  </si>
  <si>
    <t xml:space="preserve"> 120–75 BC</t>
  </si>
  <si>
    <t>SA-23</t>
  </si>
  <si>
    <t>SA-24</t>
  </si>
  <si>
    <t>SA-25</t>
  </si>
  <si>
    <t>SA-33</t>
  </si>
  <si>
    <t xml:space="preserve">Workpiece </t>
  </si>
  <si>
    <t>SA-40</t>
  </si>
  <si>
    <t>SA-49</t>
  </si>
  <si>
    <t>SA-50</t>
  </si>
  <si>
    <t>SA-51</t>
  </si>
  <si>
    <t xml:space="preserve">Plaque </t>
  </si>
  <si>
    <t>SA-55</t>
  </si>
  <si>
    <t xml:space="preserve"> 50 BC-</t>
  </si>
  <si>
    <t>SA-56</t>
  </si>
  <si>
    <t xml:space="preserve"> 50 BC–</t>
  </si>
  <si>
    <t>SA-57</t>
  </si>
  <si>
    <t>SA-58</t>
  </si>
  <si>
    <t>SA-52</t>
  </si>
  <si>
    <t>Monzón</t>
  </si>
  <si>
    <t xml:space="preserve">Es Pujol Antic </t>
  </si>
  <si>
    <t xml:space="preserve"> 123–50 BC</t>
  </si>
  <si>
    <t>MO-01</t>
  </si>
  <si>
    <t>Cerro de de Alegria</t>
  </si>
  <si>
    <t xml:space="preserve">CEHIMO Monzon </t>
  </si>
  <si>
    <t>About 80 BC</t>
  </si>
  <si>
    <t>MO-04</t>
  </si>
  <si>
    <t>MO-08</t>
  </si>
  <si>
    <t xml:space="preserve">Ripoll  </t>
  </si>
  <si>
    <t>MO-09</t>
  </si>
  <si>
    <t>MO-14</t>
  </si>
  <si>
    <t>Cerro de Alegria</t>
  </si>
  <si>
    <t>MO-15</t>
  </si>
  <si>
    <t>Mü01-05</t>
  </si>
  <si>
    <t>Ecija</t>
  </si>
  <si>
    <t>Cerro de Balas</t>
  </si>
  <si>
    <t xml:space="preserve">Private collection </t>
  </si>
  <si>
    <t xml:space="preserve"> 46/45 BC</t>
  </si>
  <si>
    <t>Mü04-17</t>
  </si>
  <si>
    <t>Mü05-19</t>
  </si>
  <si>
    <t>Mü08-46</t>
  </si>
  <si>
    <t>Mü09-37</t>
  </si>
  <si>
    <t>MZ-01</t>
  </si>
  <si>
    <t>Garray</t>
  </si>
  <si>
    <t>Soria</t>
  </si>
  <si>
    <t xml:space="preserve">Numantia  </t>
  </si>
  <si>
    <t xml:space="preserve">RGZM  </t>
  </si>
  <si>
    <t xml:space="preserve"> (80–70 BC?)</t>
  </si>
  <si>
    <t>MZ-02</t>
  </si>
  <si>
    <t>MZ-03</t>
  </si>
  <si>
    <t>MZ-12</t>
  </si>
  <si>
    <t>Osuna</t>
  </si>
  <si>
    <t xml:space="preserve">Osuna  </t>
  </si>
  <si>
    <t>MZ-13</t>
  </si>
  <si>
    <t>MZ-14</t>
  </si>
  <si>
    <t xml:space="preserve">Ategua  </t>
  </si>
  <si>
    <t>MZ-04</t>
  </si>
  <si>
    <t>Siena</t>
  </si>
  <si>
    <t>Italy</t>
  </si>
  <si>
    <t>Tuscany</t>
  </si>
  <si>
    <t xml:space="preserve">Poggibonsi  </t>
  </si>
  <si>
    <t xml:space="preserve">Sling bullet </t>
  </si>
  <si>
    <t>About 90 BC</t>
  </si>
  <si>
    <t>MZ-05</t>
  </si>
  <si>
    <t>MZ-07</t>
  </si>
  <si>
    <t>MZ-10</t>
  </si>
  <si>
    <t>MZ-15</t>
  </si>
  <si>
    <t>Ascoly</t>
  </si>
  <si>
    <t>Marche</t>
  </si>
  <si>
    <t xml:space="preserve">Ascoli  </t>
  </si>
  <si>
    <t>Santa Eulalia del Rio</t>
  </si>
  <si>
    <t xml:space="preserve">S’Argentera  </t>
  </si>
  <si>
    <t>Ore</t>
  </si>
  <si>
    <t xml:space="preserve">  </t>
  </si>
  <si>
    <t>Port 1</t>
  </si>
  <si>
    <t>La Unión</t>
  </si>
  <si>
    <t xml:space="preserve">Portman  </t>
  </si>
  <si>
    <t>Port 2</t>
  </si>
  <si>
    <t>Signatory ring 2</t>
  </si>
  <si>
    <t>Almadén de la Plata</t>
  </si>
  <si>
    <t>Palacio III</t>
  </si>
  <si>
    <t>Signatory ring</t>
  </si>
  <si>
    <t>Ring 3</t>
  </si>
  <si>
    <t>Ring</t>
  </si>
  <si>
    <t>Ring 4</t>
  </si>
  <si>
    <t>Pendant</t>
  </si>
  <si>
    <t>4643/13</t>
  </si>
  <si>
    <t>Casares</t>
  </si>
  <si>
    <t>Málaga</t>
  </si>
  <si>
    <t>Albarran 1</t>
  </si>
  <si>
    <t>4324/11</t>
  </si>
  <si>
    <t>Albarran 2</t>
  </si>
  <si>
    <t>4644/13</t>
  </si>
  <si>
    <t>Albarran 3</t>
  </si>
  <si>
    <t>4645/13</t>
  </si>
  <si>
    <t>Albarran 4</t>
  </si>
  <si>
    <t>4326/11</t>
  </si>
  <si>
    <t>Los Sauces 1, superficie</t>
  </si>
  <si>
    <t>4335/11</t>
  </si>
  <si>
    <t>Los Sauces 2, superficie</t>
  </si>
  <si>
    <t>4671/13</t>
  </si>
  <si>
    <t>San Pedro 1, galería</t>
  </si>
  <si>
    <t>4315/11</t>
  </si>
  <si>
    <t>San Pedro 2, galería</t>
  </si>
  <si>
    <t>4325/11</t>
  </si>
  <si>
    <t>San Pedro 3, superficie</t>
  </si>
  <si>
    <t>4338/11</t>
  </si>
  <si>
    <t>Cardenillo 1, superficie</t>
  </si>
  <si>
    <t>4339/11</t>
  </si>
  <si>
    <t>Cardenillo 2, galería</t>
  </si>
  <si>
    <t>4677/13</t>
  </si>
  <si>
    <t>Cardenillo 3, galería</t>
  </si>
  <si>
    <t>4651/13</t>
  </si>
  <si>
    <t>Cerro de las Salinas 2-1</t>
  </si>
  <si>
    <t>4337/11</t>
  </si>
  <si>
    <t>Montecortillo</t>
  </si>
  <si>
    <t>4321/11</t>
  </si>
  <si>
    <t>Las Escaurías 3-1, galería</t>
  </si>
  <si>
    <t>4340/11</t>
  </si>
  <si>
    <t>Las Escaurías 3-2, superficie</t>
  </si>
  <si>
    <t>4333/11</t>
  </si>
  <si>
    <t>Las Escaurías 1, zona de horno</t>
  </si>
  <si>
    <t>4317/11</t>
  </si>
  <si>
    <t>Cobatillas 1</t>
  </si>
  <si>
    <t>4308/11</t>
  </si>
  <si>
    <t>Cobatillas 2</t>
  </si>
  <si>
    <t>4309/11</t>
  </si>
  <si>
    <t>Cobatillas 3</t>
  </si>
  <si>
    <t>4318/11</t>
  </si>
  <si>
    <t>La Horadada 1, existencias</t>
  </si>
  <si>
    <t>4334/11</t>
  </si>
  <si>
    <t>La Horadada 2, existencias</t>
  </si>
  <si>
    <t>4313/11</t>
  </si>
  <si>
    <t>Los Perdigones 1</t>
  </si>
  <si>
    <t>4693/13</t>
  </si>
  <si>
    <t>Los Perdigones 2</t>
  </si>
  <si>
    <t>4311/11</t>
  </si>
  <si>
    <t>Encinas Borrachas 1</t>
  </si>
  <si>
    <t>4658/13</t>
  </si>
  <si>
    <t>Encinas Borrachas 2</t>
  </si>
  <si>
    <t>4659/13</t>
  </si>
  <si>
    <t>Encinas Borrachas 3</t>
  </si>
  <si>
    <t>4314/11</t>
  </si>
  <si>
    <t>Robledal 1, existencias</t>
  </si>
  <si>
    <t>4695/13</t>
  </si>
  <si>
    <t>Robledal 2-1, existencias</t>
  </si>
  <si>
    <t>4694/13</t>
  </si>
  <si>
    <t>Robledal 2-2, existencias</t>
  </si>
  <si>
    <t>4316/11</t>
  </si>
  <si>
    <t>Cerro Torrón 1</t>
  </si>
  <si>
    <t>4320/11</t>
  </si>
  <si>
    <t>Cerro Torrón 2</t>
  </si>
  <si>
    <t>4655/13</t>
  </si>
  <si>
    <t>Cerro Torrón 2-2</t>
  </si>
  <si>
    <t>4312/11</t>
  </si>
  <si>
    <t>Cerro de las Salinas 2-1, existencias</t>
  </si>
  <si>
    <t>4652/13</t>
  </si>
  <si>
    <t>Cerro de las Salinas 2-2, existencias</t>
  </si>
  <si>
    <t>4653/13</t>
  </si>
  <si>
    <t>Cerro de las Salinas 2-3, existencias</t>
  </si>
  <si>
    <t>4328/11</t>
  </si>
  <si>
    <t>Acinipo</t>
  </si>
  <si>
    <t>Fragmento de crisol (Pb [Bi])</t>
  </si>
  <si>
    <t>4344/11</t>
  </si>
  <si>
    <t>plata de la perla</t>
  </si>
  <si>
    <t>4336/11</t>
  </si>
  <si>
    <t>Ronda</t>
  </si>
  <si>
    <t>Bronze fusión Rest</t>
  </si>
  <si>
    <t>4341/11</t>
  </si>
  <si>
    <t>Fragmento de crisol (Cu [Pb, Sn])</t>
  </si>
  <si>
    <t>4363/15</t>
  </si>
  <si>
    <t>Alcorrín</t>
  </si>
  <si>
    <t>objeto en forma de barra (Cu [Sn])</t>
  </si>
  <si>
    <t>4364/15</t>
  </si>
  <si>
    <t>Derretimiento (CuSn)</t>
  </si>
  <si>
    <t>4365/15</t>
  </si>
  <si>
    <t>Punzón (CuSn)</t>
  </si>
  <si>
    <t>4342/11</t>
  </si>
  <si>
    <t>Remache (CuSnPb)</t>
  </si>
  <si>
    <t>4343/11</t>
  </si>
  <si>
    <t>Villa Vieja</t>
  </si>
  <si>
    <t>Hacha de brazo (CuSn)</t>
  </si>
  <si>
    <t>4306/11</t>
  </si>
  <si>
    <t>Pieza de mineral (hematita, goethita, cuarzo)</t>
  </si>
  <si>
    <t>4307/11</t>
  </si>
  <si>
    <t>Pieza de mineral (hematita, goethita)</t>
  </si>
  <si>
    <t>4327/11</t>
  </si>
  <si>
    <t>Erzstück (Hämatit. Kalzit. Magnesit)</t>
  </si>
  <si>
    <t>4319/11</t>
  </si>
  <si>
    <t>Pieza de mineral (pirita)</t>
  </si>
  <si>
    <t>4085/14</t>
  </si>
  <si>
    <t>Cuentas de hematita ("perdigón")</t>
  </si>
  <si>
    <t>4086/14</t>
  </si>
  <si>
    <t>4133/14</t>
  </si>
  <si>
    <t>Pieza de mineral (goethita, cuarzo, microclina)</t>
  </si>
  <si>
    <t>4329/11</t>
  </si>
  <si>
    <t>escoria de hierro</t>
  </si>
  <si>
    <t>4330/11</t>
  </si>
  <si>
    <t>4331/11</t>
  </si>
  <si>
    <t>4332/11</t>
  </si>
  <si>
    <t>4360/15</t>
  </si>
  <si>
    <t>4361/15</t>
  </si>
  <si>
    <t>4362/15</t>
  </si>
  <si>
    <t>objeto de hierro puntiagudo</t>
  </si>
  <si>
    <t xml:space="preserve">C3 US 2041 </t>
  </si>
  <si>
    <t>La Union</t>
  </si>
  <si>
    <t>Cabezo del Pino</t>
  </si>
  <si>
    <t xml:space="preserve">C3-1 US 2040 </t>
  </si>
  <si>
    <t xml:space="preserve">C3-3 US 2040 </t>
  </si>
  <si>
    <t xml:space="preserve">C3-2 US 2040 </t>
  </si>
  <si>
    <t xml:space="preserve">C4 US 2115f </t>
  </si>
  <si>
    <t xml:space="preserve">C4 US 2113mA </t>
  </si>
  <si>
    <t xml:space="preserve">C4 US 2113mB </t>
  </si>
  <si>
    <t>C4 US 2115 m</t>
  </si>
  <si>
    <t>C4 US 2113 mC</t>
  </si>
  <si>
    <t>C4 US 2113 fB</t>
  </si>
  <si>
    <t>C4 US 2113 fA</t>
  </si>
  <si>
    <t>C4 US 2113 fC</t>
  </si>
  <si>
    <t>C5 US 2133 mA</t>
  </si>
  <si>
    <t>C5 US 2133 mC</t>
  </si>
  <si>
    <t>C5 US 2133 mB</t>
  </si>
  <si>
    <t>C6 US 2130 fA</t>
  </si>
  <si>
    <t>C6 US 2130 mB</t>
  </si>
  <si>
    <t>C6 US 2130 fC</t>
  </si>
  <si>
    <t>C6 US 2130 mA</t>
  </si>
  <si>
    <t>C6 US 2130 fB</t>
  </si>
  <si>
    <t xml:space="preserve">Filon 1-B  </t>
  </si>
  <si>
    <t xml:space="preserve">Filon 1-A  </t>
  </si>
  <si>
    <t xml:space="preserve">Filon 2-A  </t>
  </si>
  <si>
    <t xml:space="preserve">Filon 2-B  </t>
  </si>
  <si>
    <t xml:space="preserve">Filon 2-C  </t>
  </si>
  <si>
    <t xml:space="preserve">1063-7   </t>
  </si>
  <si>
    <t xml:space="preserve">1063-6   </t>
  </si>
  <si>
    <t xml:space="preserve">1063-5   </t>
  </si>
  <si>
    <t xml:space="preserve">1063-4   </t>
  </si>
  <si>
    <t xml:space="preserve">1063-3   </t>
  </si>
  <si>
    <t xml:space="preserve">1146   </t>
  </si>
  <si>
    <t>PA20609</t>
  </si>
  <si>
    <t>Montsant</t>
  </si>
  <si>
    <t xml:space="preserve">Barranc Fondo </t>
  </si>
  <si>
    <t>BF-C-1</t>
  </si>
  <si>
    <t>PA20610</t>
  </si>
  <si>
    <t>PA20601</t>
  </si>
  <si>
    <t>Barranc Sant Joan</t>
  </si>
  <si>
    <t>MBF</t>
  </si>
  <si>
    <t xml:space="preserve">Barranco Hondo </t>
  </si>
  <si>
    <t>PA12274</t>
  </si>
  <si>
    <t>PA20599</t>
  </si>
  <si>
    <t xml:space="preserve">Crossos  </t>
  </si>
  <si>
    <t>PA20600</t>
  </si>
  <si>
    <t>PA20598</t>
  </si>
  <si>
    <t>PA11968</t>
  </si>
  <si>
    <t xml:space="preserve">Cueva Paraguas </t>
  </si>
  <si>
    <t>PA11657</t>
  </si>
  <si>
    <t xml:space="preserve">Falset  </t>
  </si>
  <si>
    <t>PA11658</t>
  </si>
  <si>
    <t>PA12289</t>
  </si>
  <si>
    <t xml:space="preserve">Jalapa  </t>
  </si>
  <si>
    <t>PA12288</t>
  </si>
  <si>
    <t>PA11956</t>
  </si>
  <si>
    <t xml:space="preserve">Linda Mariquita </t>
  </si>
  <si>
    <t>PA12273</t>
  </si>
  <si>
    <t>PA12272</t>
  </si>
  <si>
    <t>PA10482</t>
  </si>
  <si>
    <t>PA20277</t>
  </si>
  <si>
    <t xml:space="preserve">Mina Bessó </t>
  </si>
  <si>
    <t>PA20281</t>
  </si>
  <si>
    <t>PA20614</t>
  </si>
  <si>
    <t xml:space="preserve">Mina Regia </t>
  </si>
  <si>
    <t xml:space="preserve">Mineralogia  </t>
  </si>
  <si>
    <t xml:space="preserve">Raimunda  </t>
  </si>
  <si>
    <t>PA20275</t>
  </si>
  <si>
    <t>Solana del Bepo</t>
  </si>
  <si>
    <t>PA23797</t>
  </si>
  <si>
    <t>PA23798</t>
  </si>
  <si>
    <t>PA22867</t>
  </si>
  <si>
    <t xml:space="preserve">Turquesa  </t>
  </si>
  <si>
    <t>PA20595</t>
  </si>
  <si>
    <t>PA20593</t>
  </si>
  <si>
    <t>PA20591</t>
  </si>
  <si>
    <t>PA20593B</t>
  </si>
  <si>
    <t>PA22865</t>
  </si>
  <si>
    <t>PA22862</t>
  </si>
  <si>
    <t>PA22870</t>
  </si>
  <si>
    <t>PA22252</t>
  </si>
  <si>
    <t xml:space="preserve">Balma del Duc  </t>
  </si>
  <si>
    <t xml:space="preserve">Smelting vessel  </t>
  </si>
  <si>
    <t>PA22277</t>
  </si>
  <si>
    <t xml:space="preserve">Cova del Cartanyà  </t>
  </si>
  <si>
    <t>PA7634</t>
  </si>
  <si>
    <t xml:space="preserve">Cau d’en Serra  </t>
  </si>
  <si>
    <t xml:space="preserve">Copper bead  </t>
  </si>
  <si>
    <t>PA22253</t>
  </si>
  <si>
    <t xml:space="preserve">Cova del Buldó  </t>
  </si>
  <si>
    <t>PA22256</t>
  </si>
  <si>
    <t>Cova de la Font Major</t>
  </si>
  <si>
    <t xml:space="preserve">3-riveted dagger  </t>
  </si>
  <si>
    <t>PA22267</t>
  </si>
  <si>
    <t xml:space="preserve">Decorated pin  </t>
  </si>
  <si>
    <t>PA22270</t>
  </si>
  <si>
    <t>Cova C-H del Cingle Blanc</t>
  </si>
  <si>
    <t xml:space="preserve">Arrowhead   </t>
  </si>
  <si>
    <t>PA22240</t>
  </si>
  <si>
    <t xml:space="preserve">Cova Josefina   </t>
  </si>
  <si>
    <t xml:space="preserve">Flat axe  </t>
  </si>
  <si>
    <t>PA22261</t>
  </si>
  <si>
    <t xml:space="preserve">Coveta de l´Heura  </t>
  </si>
  <si>
    <t xml:space="preserve">Awl   </t>
  </si>
  <si>
    <t>4403B</t>
  </si>
  <si>
    <t xml:space="preserve">Copper Mineral  </t>
  </si>
  <si>
    <t>4403A</t>
  </si>
  <si>
    <t xml:space="preserve">Slag   </t>
  </si>
  <si>
    <t>PA22254</t>
  </si>
  <si>
    <t>PA22257</t>
  </si>
  <si>
    <t xml:space="preserve">Pb bead  </t>
  </si>
  <si>
    <t>PA22273</t>
  </si>
  <si>
    <t>Cova M del Cingle Blanc</t>
  </si>
  <si>
    <t>Flat axe (No. 5008)</t>
  </si>
  <si>
    <t>PA12532</t>
  </si>
  <si>
    <t>Flat axe (No. 5009)</t>
  </si>
  <si>
    <t>PA22262</t>
  </si>
  <si>
    <t xml:space="preserve">Cova de Porta Lloret </t>
  </si>
  <si>
    <t xml:space="preserve">Bronze casting drop </t>
  </si>
  <si>
    <t>PA22255</t>
  </si>
  <si>
    <t xml:space="preserve">Marçà    </t>
  </si>
  <si>
    <t>PA22258</t>
  </si>
  <si>
    <t xml:space="preserve">Milmanda    </t>
  </si>
  <si>
    <t>PA20396</t>
  </si>
  <si>
    <t xml:space="preserve">Minferri    </t>
  </si>
  <si>
    <t xml:space="preserve">Crucible slag  </t>
  </si>
  <si>
    <t>PA20387</t>
  </si>
  <si>
    <t xml:space="preserve">Casting remains  </t>
  </si>
  <si>
    <t>PA20393</t>
  </si>
  <si>
    <t>PA22264</t>
  </si>
  <si>
    <t xml:space="preserve">Rocallaura    </t>
  </si>
  <si>
    <t xml:space="preserve">Tanged dagger  </t>
  </si>
  <si>
    <t>PA22259</t>
  </si>
  <si>
    <t xml:space="preserve">Tossal de les Benes </t>
  </si>
  <si>
    <t xml:space="preserve">Palmela point  </t>
  </si>
  <si>
    <t>Turo de l´Avenc del Primo</t>
  </si>
  <si>
    <t xml:space="preserve">Copper mineral  </t>
  </si>
  <si>
    <t>PA20760</t>
  </si>
  <si>
    <t xml:space="preserve">Vapor Gorina   </t>
  </si>
  <si>
    <t xml:space="preserve">Copper casting drop </t>
  </si>
  <si>
    <t>PA20759</t>
  </si>
  <si>
    <t xml:space="preserve">Copper awl (frag.) </t>
  </si>
  <si>
    <t>PA20763</t>
  </si>
  <si>
    <t>JO-20a-1</t>
  </si>
  <si>
    <t>Riópar</t>
  </si>
  <si>
    <t>Zn-(Fe-Pb)</t>
  </si>
  <si>
    <t>JO-20a-2</t>
  </si>
  <si>
    <t>JO-20d-1</t>
  </si>
  <si>
    <t>JO-20d-2</t>
  </si>
  <si>
    <t>ME17/A1</t>
  </si>
  <si>
    <t xml:space="preserve">Aigordent </t>
  </si>
  <si>
    <t>Perelló Mateo, 2017</t>
  </si>
  <si>
    <t>ME17/A2</t>
  </si>
  <si>
    <t>ME17/A3</t>
  </si>
  <si>
    <t>ME21</t>
  </si>
  <si>
    <t xml:space="preserve">Binifabini </t>
  </si>
  <si>
    <t>ME10</t>
  </si>
  <si>
    <t>MC</t>
  </si>
  <si>
    <t>MA8A</t>
  </si>
  <si>
    <t xml:space="preserve">Bunyola </t>
  </si>
  <si>
    <t>MA8B</t>
  </si>
  <si>
    <t>MA8C</t>
  </si>
  <si>
    <t>PA24394</t>
  </si>
  <si>
    <t>PA24395</t>
  </si>
  <si>
    <t>PA24396</t>
  </si>
  <si>
    <t>PA24397</t>
  </si>
  <si>
    <t>PA24398</t>
  </si>
  <si>
    <t>PA24399</t>
  </si>
  <si>
    <t>MA2/A</t>
  </si>
  <si>
    <t xml:space="preserve">Cals.Reis </t>
  </si>
  <si>
    <t>MA2/B</t>
  </si>
  <si>
    <t>MA2/C</t>
  </si>
  <si>
    <t>MA2/D</t>
  </si>
  <si>
    <t>MA2/E</t>
  </si>
  <si>
    <t>ME/A1</t>
  </si>
  <si>
    <t xml:space="preserve">Capifort </t>
  </si>
  <si>
    <t>ME/B1</t>
  </si>
  <si>
    <t>Mitja Lluna</t>
  </si>
  <si>
    <t>MA6/1</t>
  </si>
  <si>
    <t xml:space="preserve">S.Aram </t>
  </si>
  <si>
    <t>MA6/2.1</t>
  </si>
  <si>
    <t>MA6/3</t>
  </si>
  <si>
    <t>PA24377</t>
  </si>
  <si>
    <t>Rafal d´Ariant</t>
  </si>
  <si>
    <t>PA24378</t>
  </si>
  <si>
    <t>PA24381</t>
  </si>
  <si>
    <t>ME15/A1</t>
  </si>
  <si>
    <t>Son Arret</t>
  </si>
  <si>
    <t>ME15/A2</t>
  </si>
  <si>
    <t>ME15/A4</t>
  </si>
  <si>
    <t>MACM1.083</t>
  </si>
  <si>
    <t>Cometa des Morts</t>
  </si>
  <si>
    <t>MAEM.009</t>
  </si>
  <si>
    <t xml:space="preserve">Es Morro </t>
  </si>
  <si>
    <t>MASCO.019</t>
  </si>
  <si>
    <t>Sa Cova</t>
  </si>
  <si>
    <t>MACM1.033</t>
  </si>
  <si>
    <t>MACM1.036</t>
  </si>
  <si>
    <t>MACM1.037A</t>
  </si>
  <si>
    <t>MACM1.037B</t>
  </si>
  <si>
    <t>MACM1.038</t>
  </si>
  <si>
    <t>MACM1.051</t>
  </si>
  <si>
    <t>MACM1.077</t>
  </si>
  <si>
    <t>MACM1.078</t>
  </si>
  <si>
    <t>MAEF.014</t>
  </si>
  <si>
    <t>Es Fiters</t>
  </si>
  <si>
    <t>MAEF.015</t>
  </si>
  <si>
    <t>MAEF.016</t>
  </si>
  <si>
    <t>MAEF.017A</t>
  </si>
  <si>
    <t>MAEF.018</t>
  </si>
  <si>
    <t>MAEF.019</t>
  </si>
  <si>
    <t>MAEF.020</t>
  </si>
  <si>
    <t>MAEF.021</t>
  </si>
  <si>
    <t>MAEF.022</t>
  </si>
  <si>
    <t>MACSM.001</t>
  </si>
  <si>
    <t>Son Maimó</t>
  </si>
  <si>
    <t>MASE.001</t>
  </si>
  <si>
    <t>Son Espases</t>
  </si>
  <si>
    <t>MASE.004</t>
  </si>
  <si>
    <t>MASB.026</t>
  </si>
  <si>
    <t>Son Bauçà</t>
  </si>
  <si>
    <t>MASB.027</t>
  </si>
  <si>
    <t>MASB.028</t>
  </si>
  <si>
    <t>MASB.029</t>
  </si>
  <si>
    <t>MASCO.005</t>
  </si>
  <si>
    <t>MASCO.018</t>
  </si>
  <si>
    <t>MAEM.019</t>
  </si>
  <si>
    <t>SR14</t>
  </si>
  <si>
    <t>Son Real</t>
  </si>
  <si>
    <t>MIDAS 599</t>
  </si>
  <si>
    <t>Camas</t>
  </si>
  <si>
    <t>El Carambolo</t>
  </si>
  <si>
    <t>Base sheet</t>
  </si>
  <si>
    <t>Treasure:</t>
  </si>
  <si>
    <t>1st Millenium BC</t>
  </si>
  <si>
    <t>MIDAS 600</t>
  </si>
  <si>
    <t>Semi-Sphere</t>
  </si>
  <si>
    <t>Treasure</t>
  </si>
  <si>
    <t>MIDAS 608</t>
  </si>
  <si>
    <t>Tube with striated decoration (tube-shaped sheet)</t>
  </si>
  <si>
    <t>New</t>
  </si>
  <si>
    <t>MIDAS 609</t>
  </si>
  <si>
    <t>Button/circular fitting
with onfalo</t>
  </si>
  <si>
    <t>MIDAS 605</t>
  </si>
  <si>
    <t>MIDAS 604</t>
  </si>
  <si>
    <t>Sanlúcar de Barrameda</t>
  </si>
  <si>
    <t>Cádiz</t>
  </si>
  <si>
    <t>Cortijo Ebora</t>
  </si>
  <si>
    <t>Biconical bead with granulated decoration</t>
  </si>
  <si>
    <t>MIDAS 613</t>
  </si>
  <si>
    <t>Carmona</t>
  </si>
  <si>
    <t>Cruz del Negro</t>
  </si>
  <si>
    <t>Decorated bead</t>
  </si>
  <si>
    <t>Burial</t>
  </si>
  <si>
    <t>MIDAS 607</t>
  </si>
  <si>
    <t>Lora del Rio</t>
  </si>
  <si>
    <t>Acebuchal</t>
  </si>
  <si>
    <t>Hemispherical button</t>
  </si>
  <si>
    <t>MIDAS 601</t>
  </si>
  <si>
    <t>Valencina de La Concepción</t>
  </si>
  <si>
    <t>Undecorated sheet</t>
  </si>
  <si>
    <t>3rd Millenium BC</t>
  </si>
  <si>
    <t>MIDAS 603</t>
  </si>
  <si>
    <t>MIDAS 611</t>
  </si>
  <si>
    <t>Decorated sheet (geometric motifs in relief)</t>
  </si>
  <si>
    <t>MIDAS 612</t>
  </si>
  <si>
    <t>MIDAS 602</t>
  </si>
  <si>
    <t>MIDAS 614</t>
  </si>
  <si>
    <t>Alcalá de Guadaira</t>
  </si>
  <si>
    <t>Las Canteras</t>
  </si>
  <si>
    <t>Decorated sheet (geometric and eye-motifs in relief)</t>
  </si>
  <si>
    <t>MIDAS 606</t>
  </si>
  <si>
    <t>Tarifa</t>
  </si>
  <si>
    <t>Los Algarbes</t>
  </si>
  <si>
    <t>Decorated  spherical sheet (geometric motifs in relief)</t>
  </si>
  <si>
    <t>Cala</t>
  </si>
  <si>
    <t>La Sultana</t>
  </si>
  <si>
    <t>Raw material</t>
  </si>
  <si>
    <t>Mine</t>
  </si>
  <si>
    <t xml:space="preserve">MO-1 </t>
  </si>
  <si>
    <t xml:space="preserve">Málaga </t>
  </si>
  <si>
    <t xml:space="preserve">Olías-El Ángel </t>
  </si>
  <si>
    <t>Rodriguez Vinceiro et al., 2018</t>
  </si>
  <si>
    <t xml:space="preserve">MC-1 </t>
  </si>
  <si>
    <t xml:space="preserve">Colmenar </t>
  </si>
  <si>
    <t xml:space="preserve">Casacara </t>
  </si>
  <si>
    <t xml:space="preserve">LA-1 </t>
  </si>
  <si>
    <t xml:space="preserve">Lagar de las Ánimas </t>
  </si>
  <si>
    <t xml:space="preserve">LA-2 </t>
  </si>
  <si>
    <t xml:space="preserve">AN </t>
  </si>
  <si>
    <t xml:space="preserve">Arroyo Negrete </t>
  </si>
  <si>
    <t xml:space="preserve">EC-114 </t>
  </si>
  <si>
    <t xml:space="preserve">El Castillejo </t>
  </si>
  <si>
    <t xml:space="preserve">EC-115 </t>
  </si>
  <si>
    <t xml:space="preserve">EC-122 </t>
  </si>
  <si>
    <t xml:space="preserve">EC-124 </t>
  </si>
  <si>
    <t xml:space="preserve">CG-3 </t>
  </si>
  <si>
    <t xml:space="preserve">Cerro García </t>
  </si>
  <si>
    <t xml:space="preserve">PH-2 </t>
  </si>
  <si>
    <t xml:space="preserve">Peña de Hierro </t>
  </si>
  <si>
    <t xml:space="preserve">CP-7 </t>
  </si>
  <si>
    <t xml:space="preserve">Los Peñones </t>
  </si>
  <si>
    <t xml:space="preserve">CP-8 </t>
  </si>
  <si>
    <t xml:space="preserve">CP-9 </t>
  </si>
  <si>
    <t xml:space="preserve">EC-113 </t>
  </si>
  <si>
    <t>Tierras de Antequera</t>
  </si>
  <si>
    <t xml:space="preserve">Escoria </t>
  </si>
  <si>
    <t xml:space="preserve">EC-118 </t>
  </si>
  <si>
    <t xml:space="preserve">Crisol </t>
  </si>
  <si>
    <t xml:space="preserve">EC-105 </t>
  </si>
  <si>
    <t xml:space="preserve">Resto fundición (metal) </t>
  </si>
  <si>
    <t xml:space="preserve">EC-108 </t>
  </si>
  <si>
    <t xml:space="preserve">EC-112 </t>
  </si>
  <si>
    <t xml:space="preserve">EC-6 </t>
  </si>
  <si>
    <t xml:space="preserve">Hacha plana </t>
  </si>
  <si>
    <t xml:space="preserve">EC-7 </t>
  </si>
  <si>
    <t xml:space="preserve">EC-109 </t>
  </si>
  <si>
    <t xml:space="preserve">Punzón (frag.) </t>
  </si>
  <si>
    <t xml:space="preserve">EC-110 </t>
  </si>
  <si>
    <t xml:space="preserve">EC-111 </t>
  </si>
  <si>
    <t xml:space="preserve">Sierra (frag.) </t>
  </si>
  <si>
    <t xml:space="preserve">EC-107 </t>
  </si>
  <si>
    <t xml:space="preserve">Lámina (frag.) </t>
  </si>
  <si>
    <t xml:space="preserve">PH-3 </t>
  </si>
  <si>
    <t xml:space="preserve">CP-2 </t>
  </si>
  <si>
    <t xml:space="preserve">Punta palmela </t>
  </si>
  <si>
    <t xml:space="preserve">ALC-6 </t>
  </si>
  <si>
    <t xml:space="preserve">Alcaide </t>
  </si>
  <si>
    <t xml:space="preserve">ALC-20 </t>
  </si>
  <si>
    <t xml:space="preserve">Escoplo </t>
  </si>
  <si>
    <t xml:space="preserve">ALC-16 </t>
  </si>
  <si>
    <t xml:space="preserve">Puñal lengüeta </t>
  </si>
  <si>
    <t xml:space="preserve">PO-3 </t>
  </si>
  <si>
    <t xml:space="preserve">Peñón del Oso </t>
  </si>
  <si>
    <t xml:space="preserve">CT-1 </t>
  </si>
  <si>
    <t xml:space="preserve">Cortijo del Tardón </t>
  </si>
  <si>
    <t xml:space="preserve">CT-2 </t>
  </si>
  <si>
    <t xml:space="preserve">CT-5 </t>
  </si>
  <si>
    <t xml:space="preserve">MCH-2 </t>
  </si>
  <si>
    <t xml:space="preserve">Marimacho </t>
  </si>
  <si>
    <t xml:space="preserve">MCH-1 </t>
  </si>
  <si>
    <t>BED 1</t>
  </si>
  <si>
    <t>Bédar</t>
  </si>
  <si>
    <t>Pinar de Bédar</t>
  </si>
  <si>
    <t xml:space="preserve">Azurite and malachite. CaCO3?  </t>
  </si>
  <si>
    <t>BED 2</t>
  </si>
  <si>
    <t xml:space="preserve">Malachite     </t>
  </si>
  <si>
    <t>BED 3</t>
  </si>
  <si>
    <t>Malachite, azurite with iron oxide gangue</t>
  </si>
  <si>
    <t>BED 4</t>
  </si>
  <si>
    <t xml:space="preserve">Azurite     </t>
  </si>
  <si>
    <t>BED 5</t>
  </si>
  <si>
    <t>BED 6</t>
  </si>
  <si>
    <t xml:space="preserve">Azurite and malachite   </t>
  </si>
  <si>
    <t>BED 7</t>
  </si>
  <si>
    <t>BED 8</t>
  </si>
  <si>
    <t>BED 9</t>
  </si>
  <si>
    <t>BED 12</t>
  </si>
  <si>
    <t>CM 1</t>
  </si>
  <si>
    <t>Cuevas de Almanzora</t>
  </si>
  <si>
    <t>Cerro Minado</t>
  </si>
  <si>
    <t>CM 2</t>
  </si>
  <si>
    <t xml:space="preserve">Malachite with phyllites gangue  </t>
  </si>
  <si>
    <t>CM 3</t>
  </si>
  <si>
    <t xml:space="preserve">Malachite and azurite   </t>
  </si>
  <si>
    <t>CM 4</t>
  </si>
  <si>
    <t xml:space="preserve">Malachite. Erithrite?    </t>
  </si>
  <si>
    <t>CM 5</t>
  </si>
  <si>
    <t>CM 6</t>
  </si>
  <si>
    <t>CM 7</t>
  </si>
  <si>
    <t xml:space="preserve">Malachite with iron oxide gangue </t>
  </si>
  <si>
    <t>CM 8</t>
  </si>
  <si>
    <t>CM 9</t>
  </si>
  <si>
    <t>CM 10</t>
  </si>
  <si>
    <t>CM 11</t>
  </si>
  <si>
    <t xml:space="preserve">Azurite, siliceous gangue   </t>
  </si>
  <si>
    <t>CM 12</t>
  </si>
  <si>
    <t xml:space="preserve">Phyllites     </t>
  </si>
  <si>
    <t>1127/PA1577A</t>
  </si>
  <si>
    <t>PA24486</t>
  </si>
  <si>
    <t xml:space="preserve">Azurite, dolomite, malachite and mica </t>
  </si>
  <si>
    <t>PA24488</t>
  </si>
  <si>
    <t xml:space="preserve">Azurite, olivenite, dolomite   </t>
  </si>
  <si>
    <t>PA24490</t>
  </si>
  <si>
    <t xml:space="preserve">Antlerite     </t>
  </si>
  <si>
    <t>MOJ-2</t>
  </si>
  <si>
    <t>Mojácar</t>
  </si>
  <si>
    <t xml:space="preserve">Malachite and azurite. Phyllites gangue </t>
  </si>
  <si>
    <t>CAB 2</t>
  </si>
  <si>
    <t>CAB 3</t>
  </si>
  <si>
    <t>CAB 1_CR</t>
  </si>
  <si>
    <t>PA24467</t>
  </si>
  <si>
    <t>Iron, copper carbonates and native copper</t>
  </si>
  <si>
    <t>PA24469</t>
  </si>
  <si>
    <t>Herrerías_GUAD</t>
  </si>
  <si>
    <t>Herrerías_22101</t>
  </si>
  <si>
    <t xml:space="preserve">CP1 </t>
  </si>
  <si>
    <t>Ferreries</t>
  </si>
  <si>
    <t>Cova des pas</t>
  </si>
  <si>
    <t xml:space="preserve">CP2 </t>
  </si>
  <si>
    <t xml:space="preserve">CP3 </t>
  </si>
  <si>
    <t xml:space="preserve">CP4 </t>
  </si>
  <si>
    <t xml:space="preserve">CP5 </t>
  </si>
  <si>
    <t xml:space="preserve">CP7 </t>
  </si>
  <si>
    <t xml:space="preserve">CP8 </t>
  </si>
  <si>
    <t xml:space="preserve">CP9 </t>
  </si>
  <si>
    <t xml:space="preserve">CP11 </t>
  </si>
  <si>
    <t xml:space="preserve">CP12 </t>
  </si>
  <si>
    <t xml:space="preserve">CP14 </t>
  </si>
  <si>
    <t xml:space="preserve">CP21 </t>
  </si>
  <si>
    <t xml:space="preserve">CP22 </t>
  </si>
  <si>
    <t xml:space="preserve">CP23 </t>
  </si>
  <si>
    <t xml:space="preserve">CP25 </t>
  </si>
  <si>
    <t xml:space="preserve">CP26 </t>
  </si>
  <si>
    <t xml:space="preserve">CP27 </t>
  </si>
  <si>
    <t>Formentera</t>
  </si>
  <si>
    <t>Cap de Barbaria II</t>
  </si>
  <si>
    <t>Laminar fr.</t>
  </si>
  <si>
    <t>Hook fr.</t>
  </si>
  <si>
    <t>Awl fr.</t>
  </si>
  <si>
    <t>Ibiza</t>
  </si>
  <si>
    <t>Can Sargent</t>
  </si>
  <si>
    <t>Dagger</t>
  </si>
  <si>
    <t>Ibiza 1907</t>
  </si>
  <si>
    <t>Palmela</t>
  </si>
  <si>
    <t>MenColom1</t>
  </si>
  <si>
    <t>Colomba</t>
  </si>
  <si>
    <t>occurrence</t>
  </si>
  <si>
    <t>OXALID, Risch</t>
  </si>
  <si>
    <t>Ore,Cu,Disseminated malachite</t>
  </si>
  <si>
    <t>OXALID, ore</t>
  </si>
  <si>
    <t>MenColom2</t>
  </si>
  <si>
    <t>SP6A</t>
  </si>
  <si>
    <t>Sierra del Cabo de Gata</t>
  </si>
  <si>
    <t>Mine 665 Minas del Monsu</t>
  </si>
  <si>
    <t>OXALID, NHG &amp; SSG</t>
  </si>
  <si>
    <t>Ore,Pb,Gal, Pyrite, Sphal,, Chalcopyrite</t>
  </si>
  <si>
    <t>SP12</t>
  </si>
  <si>
    <t xml:space="preserve">Mine 626 Minas de la Paniza </t>
  </si>
  <si>
    <t>Ore,Pb,Gal,(Ag, Cerussite)</t>
  </si>
  <si>
    <t>SP13</t>
  </si>
  <si>
    <t>SP15</t>
  </si>
  <si>
    <t>SP16</t>
  </si>
  <si>
    <t>SP17A</t>
  </si>
  <si>
    <t>SP17B</t>
  </si>
  <si>
    <t>SP18</t>
  </si>
  <si>
    <t>SP19A</t>
  </si>
  <si>
    <t>SP19B</t>
  </si>
  <si>
    <t>SP19C</t>
  </si>
  <si>
    <t>SP19D</t>
  </si>
  <si>
    <t>SP38</t>
  </si>
  <si>
    <t>Mine 645 Minas del Risco Colorado</t>
  </si>
  <si>
    <t>Ore,Pb,Gal, Grey copper sulphides</t>
  </si>
  <si>
    <t>SP40</t>
  </si>
  <si>
    <t>SP41</t>
  </si>
  <si>
    <t>SP44</t>
  </si>
  <si>
    <t>SP1A</t>
  </si>
  <si>
    <t>Mine 656 and 657</t>
  </si>
  <si>
    <t>Ore,Pb,Gal</t>
  </si>
  <si>
    <t>SP2</t>
  </si>
  <si>
    <t>SP3A</t>
  </si>
  <si>
    <t>SP4A</t>
  </si>
  <si>
    <t>SP7A</t>
  </si>
  <si>
    <t>SP9A</t>
  </si>
  <si>
    <t xml:space="preserve">    </t>
  </si>
  <si>
    <t>SP23</t>
  </si>
  <si>
    <t>Mine 677 Minas del Cerro de los Guardias</t>
  </si>
  <si>
    <t>Ore,Pb,Gal, Malachite, Chalcocite</t>
  </si>
  <si>
    <t>SP25</t>
  </si>
  <si>
    <t>SP26</t>
  </si>
  <si>
    <t>SP33</t>
  </si>
  <si>
    <t>ALH1/295</t>
  </si>
  <si>
    <t>Sierra Alhamila</t>
  </si>
  <si>
    <t>Coto Laizquez</t>
  </si>
  <si>
    <t>OXALID, SSG&amp;NHG</t>
  </si>
  <si>
    <t>Ore,Pb,Gal with Ag, siderite, baryte</t>
  </si>
  <si>
    <t>ALH1/67</t>
  </si>
  <si>
    <t>ALM2/64</t>
  </si>
  <si>
    <t>Jaroso gully</t>
  </si>
  <si>
    <t>Ore,Pb,Gal in shist, siderite,  chalcopyrite.</t>
  </si>
  <si>
    <t>ALM4/66</t>
  </si>
  <si>
    <t>Sierra Almagrera south</t>
  </si>
  <si>
    <t>Mina Ramo de Flores</t>
  </si>
  <si>
    <t>Ore,Fe/Cu,Siderite, baryte, chalcopyrite</t>
  </si>
  <si>
    <t>Cu-Fe</t>
  </si>
  <si>
    <t>ALM4/297</t>
  </si>
  <si>
    <t>ALM4/301</t>
  </si>
  <si>
    <t>ALM5/298</t>
  </si>
  <si>
    <t>ALM5/63</t>
  </si>
  <si>
    <t>SP53</t>
  </si>
  <si>
    <r>
      <t>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</t>
    </r>
  </si>
  <si>
    <t>ALM1/294</t>
  </si>
  <si>
    <t>Sierra Almagrera north</t>
  </si>
  <si>
    <t>Guzmana Mine (n.Sierra)</t>
  </si>
  <si>
    <t>Ore,Pb,Gal and baryte</t>
  </si>
  <si>
    <t>ALM1/60</t>
  </si>
  <si>
    <t>SP 55</t>
  </si>
  <si>
    <t>Sierra Almagro</t>
  </si>
  <si>
    <t>Cerro Minada, Mine 86</t>
  </si>
  <si>
    <t>SP 57</t>
  </si>
  <si>
    <t>CAB4</t>
  </si>
  <si>
    <t>Alrededores de Gatas</t>
  </si>
  <si>
    <t>CAB5</t>
  </si>
  <si>
    <t>CAB8</t>
  </si>
  <si>
    <t>Gatas, Mujacar</t>
  </si>
  <si>
    <t>Ore,,Disseminated malachite</t>
  </si>
  <si>
    <t>CAB1</t>
  </si>
  <si>
    <t>N.de la Carrasca, Cerrito de la Mina</t>
  </si>
  <si>
    <t>CAB7</t>
  </si>
  <si>
    <t>Near Corbija Grande</t>
  </si>
  <si>
    <t>Ore,Cu,Malachite, azurite</t>
  </si>
  <si>
    <t>CAB6</t>
  </si>
  <si>
    <t>Sur de los Rafaeleros</t>
  </si>
  <si>
    <t>CAB3</t>
  </si>
  <si>
    <t>W.de la Carrasca, Mina del Chivo</t>
  </si>
  <si>
    <t>B3/269</t>
  </si>
  <si>
    <t>Sierra de Bedar</t>
  </si>
  <si>
    <t xml:space="preserve"> La Reforma mine</t>
  </si>
  <si>
    <t>B3/61</t>
  </si>
  <si>
    <t>TDB/10</t>
  </si>
  <si>
    <t>Torre Dona Blanca</t>
  </si>
  <si>
    <t>Torre Dona Blanca mine</t>
  </si>
  <si>
    <t>OXALID, Hunt-Ortiz</t>
  </si>
  <si>
    <t>Pb/litharge,Pb,Fragment of litharge</t>
  </si>
  <si>
    <t>TDB/11</t>
  </si>
  <si>
    <t>TDB/12</t>
  </si>
  <si>
    <t>TDB/14</t>
  </si>
  <si>
    <t>TDB/15</t>
  </si>
  <si>
    <t>TDB/16</t>
  </si>
  <si>
    <t>TDB/18</t>
  </si>
  <si>
    <t>TDB/19</t>
  </si>
  <si>
    <t>TDB/20</t>
  </si>
  <si>
    <t>TDB/2A</t>
  </si>
  <si>
    <t>Slag,Fe/Si/Cu,Slagged pottery</t>
  </si>
  <si>
    <t>TDB/2B</t>
  </si>
  <si>
    <t>TDB/7</t>
  </si>
  <si>
    <t>CDR/3</t>
  </si>
  <si>
    <t>Berrocal</t>
  </si>
  <si>
    <t>Cerro del Drago</t>
  </si>
  <si>
    <t>Slag,Fe/Si/Cu,Furnace lining</t>
  </si>
  <si>
    <t>CDR/4</t>
  </si>
  <si>
    <t>Slag,Fe/Si/Cu,Slagged tuyere</t>
  </si>
  <si>
    <t>CDR/5</t>
  </si>
  <si>
    <t>TR/32</t>
  </si>
  <si>
    <t>El Trastejon</t>
  </si>
  <si>
    <t>F-22</t>
  </si>
  <si>
    <t>ore,Fe,Cu,Pyrite</t>
  </si>
  <si>
    <t>TJ/1</t>
  </si>
  <si>
    <t>Escacena del Campo</t>
  </si>
  <si>
    <t>Tejada</t>
  </si>
  <si>
    <t>TJ/2</t>
  </si>
  <si>
    <t>TJ/4</t>
  </si>
  <si>
    <t>Free silica slag</t>
  </si>
  <si>
    <t>Slag,Fe/Si/Cu,Free silica slag</t>
  </si>
  <si>
    <t>TJ/6</t>
  </si>
  <si>
    <t>TJ/9</t>
  </si>
  <si>
    <t>3AG/1</t>
  </si>
  <si>
    <t>Las Delgadas</t>
  </si>
  <si>
    <t>Cerro 3 Aguilas</t>
  </si>
  <si>
    <t>3AG/2</t>
  </si>
  <si>
    <t>3AG/3</t>
  </si>
  <si>
    <t>AG/h</t>
  </si>
  <si>
    <t>Los Molares</t>
  </si>
  <si>
    <t>El Amarguillo</t>
  </si>
  <si>
    <t>ore,Cu,Malachite</t>
  </si>
  <si>
    <t>AG/j</t>
  </si>
  <si>
    <t>AG/l</t>
  </si>
  <si>
    <t>AG/n</t>
  </si>
  <si>
    <t>LS/3</t>
  </si>
  <si>
    <t>Mina La Sultana</t>
  </si>
  <si>
    <t>inside the mine</t>
  </si>
  <si>
    <t>LS/5</t>
  </si>
  <si>
    <t>ore,Fe,Cu,Pyrite , malachite</t>
  </si>
  <si>
    <t>LS/6</t>
  </si>
  <si>
    <t>ore,Cu,Gossan , malachite</t>
  </si>
  <si>
    <t>LS/8</t>
  </si>
  <si>
    <t>ore,Cu,Gossan , pyrite , malachite</t>
  </si>
  <si>
    <t>CALA/10</t>
  </si>
  <si>
    <t>Minas de Cala</t>
  </si>
  <si>
    <t>mine</t>
  </si>
  <si>
    <t>ore,Fe/Cu,Pyrite, malachite, azurite</t>
  </si>
  <si>
    <t>CALA/6</t>
  </si>
  <si>
    <t>ore,Fe/Cu,Massive pyrite</t>
  </si>
  <si>
    <t>HU/5</t>
  </si>
  <si>
    <t>Calle Puerto 12</t>
  </si>
  <si>
    <t>HU/6</t>
  </si>
  <si>
    <t>HU/1</t>
  </si>
  <si>
    <t>Calle Puerto 9</t>
  </si>
  <si>
    <t>Litharge,Pb,Fragment of cupel</t>
  </si>
  <si>
    <t>JDLL</t>
  </si>
  <si>
    <t>Los Linares</t>
  </si>
  <si>
    <t>OXALID, Halliday</t>
  </si>
  <si>
    <t>JDA</t>
  </si>
  <si>
    <t>Alerta mine</t>
  </si>
  <si>
    <t>OXALID, John  Dayton?</t>
  </si>
  <si>
    <t>HALLIDAY 1</t>
  </si>
  <si>
    <t>S. Valentin L'Union</t>
  </si>
  <si>
    <t>SP58A</t>
  </si>
  <si>
    <t>Mazarron</t>
  </si>
  <si>
    <t>Mine 202 Mina Piedra Almarilla</t>
  </si>
  <si>
    <t>SP58B</t>
  </si>
  <si>
    <t>SP60A</t>
  </si>
  <si>
    <t>Mine 217 Pozo de la Aguja</t>
  </si>
  <si>
    <t>SP60B</t>
  </si>
  <si>
    <t>SP61A</t>
  </si>
  <si>
    <t>SP61B</t>
  </si>
  <si>
    <t>SP61C</t>
  </si>
  <si>
    <t>SBA/1</t>
  </si>
  <si>
    <t>Almonte</t>
  </si>
  <si>
    <t>San Bartolome de Almonte</t>
  </si>
  <si>
    <t>SBA/2</t>
  </si>
  <si>
    <t>SBA/3</t>
  </si>
  <si>
    <t>SBA/4</t>
  </si>
  <si>
    <t>SBA/5</t>
  </si>
  <si>
    <t>SBA/5-1</t>
  </si>
  <si>
    <t>SBA/6</t>
  </si>
  <si>
    <t>SBA/7</t>
  </si>
  <si>
    <t>CAS/1</t>
  </si>
  <si>
    <t>Aznalcollar</t>
  </si>
  <si>
    <t>Castillo</t>
  </si>
  <si>
    <t>Slag,Fe/Si/Cu,Tapped slag</t>
  </si>
  <si>
    <t>CAS/2</t>
  </si>
  <si>
    <t>CAS/3</t>
  </si>
  <si>
    <t>CT/1</t>
  </si>
  <si>
    <t>Castrejones. Area N.</t>
  </si>
  <si>
    <t>CT/2</t>
  </si>
  <si>
    <t>Castrejones.Area N.</t>
  </si>
  <si>
    <t>CT/3</t>
  </si>
  <si>
    <t>CT/4</t>
  </si>
  <si>
    <t>Castrejones.Ladera.</t>
  </si>
  <si>
    <t>CT/5a</t>
  </si>
  <si>
    <t>CT/5b</t>
  </si>
  <si>
    <t>CAS/4</t>
  </si>
  <si>
    <t>Cementerio</t>
  </si>
  <si>
    <t>Slag,Fe/Si/Cu,Black tapped</t>
  </si>
  <si>
    <t>CAS/5</t>
  </si>
  <si>
    <t>AZ/15</t>
  </si>
  <si>
    <t>Filon Aznalcollar</t>
  </si>
  <si>
    <t>AZ/16</t>
  </si>
  <si>
    <t>TV/1</t>
  </si>
  <si>
    <t>Torre del Viento</t>
  </si>
  <si>
    <t>TV/2</t>
  </si>
  <si>
    <t>CJF/1</t>
  </si>
  <si>
    <t>Castillo de las Guardas</t>
  </si>
  <si>
    <t>Cortijo Jose Fernandez</t>
  </si>
  <si>
    <t>CJF/2</t>
  </si>
  <si>
    <t>CJF/3</t>
  </si>
  <si>
    <t>CJF/4</t>
  </si>
  <si>
    <t>AZ/12</t>
  </si>
  <si>
    <t>Mina Aznalcollar</t>
  </si>
  <si>
    <t>Caridad.A-95/133-133.7</t>
  </si>
  <si>
    <t>Ore,Pb/Fe,Complex pyrite</t>
  </si>
  <si>
    <t>AZ/3</t>
  </si>
  <si>
    <t>Ore,Fe,Complex pyrite</t>
  </si>
  <si>
    <t>AZ/4</t>
  </si>
  <si>
    <t>Ore,Fe/Pb,Complex pyrite</t>
  </si>
  <si>
    <t>AZ/6</t>
  </si>
  <si>
    <t>AZ/8</t>
  </si>
  <si>
    <t>AZ/1</t>
  </si>
  <si>
    <t>Filon Aznalcollar(roof)</t>
  </si>
  <si>
    <t>AZ/13</t>
  </si>
  <si>
    <t>Los Frailes.A-127/28.6-29</t>
  </si>
  <si>
    <t>AZ/14</t>
  </si>
  <si>
    <t>Los Frailes.A-128/39.6-40</t>
  </si>
  <si>
    <t>AZ/11</t>
  </si>
  <si>
    <t>Stock</t>
  </si>
  <si>
    <t>RTe</t>
  </si>
  <si>
    <t>Minas de Rio Tinto</t>
  </si>
  <si>
    <t>ore,Cu,Malachite, azurite</t>
  </si>
  <si>
    <t>RTf</t>
  </si>
  <si>
    <t>RTj</t>
  </si>
  <si>
    <t>ore,Pb,Gal</t>
  </si>
  <si>
    <t>RTl</t>
  </si>
  <si>
    <t>RTm</t>
  </si>
  <si>
    <t>RTn</t>
  </si>
  <si>
    <t>RTo</t>
  </si>
  <si>
    <t>RTq</t>
  </si>
  <si>
    <t>RTr</t>
  </si>
  <si>
    <t>RTs</t>
  </si>
  <si>
    <t>PT-6/4</t>
  </si>
  <si>
    <t>Norte Paterna</t>
  </si>
  <si>
    <t>Mina 6</t>
  </si>
  <si>
    <t>PT-6/5</t>
  </si>
  <si>
    <t>PT-9/1</t>
  </si>
  <si>
    <t>Mina 9</t>
  </si>
  <si>
    <t>Slag,Fe/Si/Cu,Complete block</t>
  </si>
  <si>
    <t>PT-9/3</t>
  </si>
  <si>
    <t>ore,Fe,Gossan</t>
  </si>
  <si>
    <t>PT-9/4</t>
  </si>
  <si>
    <t>PT-9/5</t>
  </si>
  <si>
    <t>PT-9/7</t>
  </si>
  <si>
    <t>Slag</t>
  </si>
  <si>
    <t>Slag,Fe/Si/Cu,Slag</t>
  </si>
  <si>
    <t>PT-9/9</t>
  </si>
  <si>
    <t>PE/1</t>
  </si>
  <si>
    <t>Paterna del Campo</t>
  </si>
  <si>
    <t>Penalosa</t>
  </si>
  <si>
    <t>PE/2</t>
  </si>
  <si>
    <t>PE/3</t>
  </si>
  <si>
    <t>PE/4</t>
  </si>
  <si>
    <t>PE/5</t>
  </si>
  <si>
    <t>CL77</t>
  </si>
  <si>
    <t>Rio Tinto</t>
  </si>
  <si>
    <t>Corta Lago</t>
  </si>
  <si>
    <t>OXALID, Rothenberg</t>
  </si>
  <si>
    <t>AM 15</t>
  </si>
  <si>
    <t>Antas</t>
  </si>
  <si>
    <t>El Argar</t>
  </si>
  <si>
    <t xml:space="preserve">Small axe </t>
  </si>
  <si>
    <t>OXALID, artefacts data</t>
  </si>
  <si>
    <t>OXALID, artefact</t>
  </si>
  <si>
    <t>not recorded</t>
  </si>
  <si>
    <t>Almería Museum</t>
  </si>
  <si>
    <t>tool</t>
  </si>
  <si>
    <t>AM 18</t>
  </si>
  <si>
    <t>Sword,  5 rivets</t>
  </si>
  <si>
    <t>AM 20</t>
  </si>
  <si>
    <t>Broken dagger, 4 rivets</t>
  </si>
  <si>
    <t>FA 1</t>
  </si>
  <si>
    <t>Fuente Alamo</t>
  </si>
  <si>
    <t>Small dagger with 2 rivets</t>
  </si>
  <si>
    <t>OXALID, Schubart and Arteaga 1978 Abb 9d p.37</t>
  </si>
  <si>
    <t>FA 600/5+33029</t>
  </si>
  <si>
    <t>Tomb 52</t>
  </si>
  <si>
    <t>FA 12</t>
  </si>
  <si>
    <t>Dagger/Halberd, 4 rivets</t>
  </si>
  <si>
    <t>OXALID, Schubart and Arteaga 1980 Abb 3a p.55</t>
  </si>
  <si>
    <t>FA 1494/6 + 77.114</t>
  </si>
  <si>
    <t>Tomb 54</t>
  </si>
  <si>
    <t>FA 13</t>
  </si>
  <si>
    <t>Axe</t>
  </si>
  <si>
    <t>OXALID, Schubart and Arteaga 1980 Abb 5c p.57</t>
  </si>
  <si>
    <t>FA 1432/5 + 77.102</t>
  </si>
  <si>
    <t>Tomb 68</t>
  </si>
  <si>
    <t>FA 15</t>
  </si>
  <si>
    <t>Dagger, corr. , 3 rivets</t>
  </si>
  <si>
    <t>OXALID, Schubart and Arteaga 1980 Abb 4a p.56</t>
  </si>
  <si>
    <t>FA 1477/1+77.106</t>
  </si>
  <si>
    <t>Tomb 58</t>
  </si>
  <si>
    <t>FA 6</t>
  </si>
  <si>
    <t>Bronze bar, broken</t>
  </si>
  <si>
    <t>OXALID, Schubart and Arteaga 1978 Abb 12a p.41</t>
  </si>
  <si>
    <t>FA 74 + 66352</t>
  </si>
  <si>
    <t>BE 1/17281</t>
  </si>
  <si>
    <t>Baños de La Encina</t>
  </si>
  <si>
    <t>Ingot</t>
  </si>
  <si>
    <t>No Inv. No.</t>
  </si>
  <si>
    <t>B. Chapman</t>
  </si>
  <si>
    <t>Late Bronze Age</t>
  </si>
  <si>
    <t>BE 87 402</t>
  </si>
  <si>
    <t>MU 57</t>
  </si>
  <si>
    <t>Lorca</t>
  </si>
  <si>
    <t>Cantera de Murviedro</t>
  </si>
  <si>
    <t>Bracelet fragments, Sn Bronze</t>
  </si>
  <si>
    <t>Murcia Museum</t>
  </si>
  <si>
    <t>? Copper Age</t>
  </si>
  <si>
    <t>MU 59</t>
  </si>
  <si>
    <t>Small saw</t>
  </si>
  <si>
    <t>MU 21</t>
  </si>
  <si>
    <t>Rincon de Almendricos</t>
  </si>
  <si>
    <t>MU 48</t>
  </si>
  <si>
    <t>Cabezo Negro</t>
  </si>
  <si>
    <t>Broken fragments of a dagger</t>
  </si>
  <si>
    <t>CN-72-I-II-29</t>
  </si>
  <si>
    <t>MU 49</t>
  </si>
  <si>
    <t>Small knife (punela)</t>
  </si>
  <si>
    <t>No Inv. No</t>
  </si>
  <si>
    <t>Corte I Estrato II (?)</t>
  </si>
  <si>
    <t>MU 50</t>
  </si>
  <si>
    <t>Small Awl, 1.5" long, Sn-bronze</t>
  </si>
  <si>
    <t>29-X-77</t>
  </si>
  <si>
    <t>CorteI SectorW Estrato Ib</t>
  </si>
  <si>
    <t>XB-M-137</t>
  </si>
  <si>
    <t>Cova d'es Carritx</t>
  </si>
  <si>
    <t>needle frgm (mineralised)</t>
  </si>
  <si>
    <t>cave burial</t>
  </si>
  <si>
    <t>Ruth Whitehouse</t>
  </si>
  <si>
    <t>1000-500BC</t>
  </si>
  <si>
    <t>XB-M-138</t>
  </si>
  <si>
    <t>XB-M-139</t>
  </si>
  <si>
    <t>Biconial Pb bead</t>
  </si>
  <si>
    <t>XB-M-153</t>
  </si>
  <si>
    <t>needle</t>
  </si>
  <si>
    <t>XF-M-105</t>
  </si>
  <si>
    <t>bracelet</t>
  </si>
  <si>
    <t>XF-M-108</t>
  </si>
  <si>
    <t>Large torque, very corroded</t>
  </si>
  <si>
    <t>XF-M-116</t>
  </si>
  <si>
    <t>Large torque (cova A)</t>
  </si>
  <si>
    <t>XF-M-118</t>
  </si>
  <si>
    <t>Pin with oval head (mineralis)</t>
  </si>
  <si>
    <t>XF-M-97</t>
  </si>
  <si>
    <t>bracelet (frgm)</t>
  </si>
  <si>
    <t>XI-M-15</t>
  </si>
  <si>
    <t>XI-M-16</t>
  </si>
  <si>
    <t>large ring (6 cm diam.)</t>
  </si>
  <si>
    <t>XI-M-17</t>
  </si>
  <si>
    <t>Biconical bead</t>
  </si>
  <si>
    <t>XI-M-18</t>
  </si>
  <si>
    <t>Awl or punch</t>
  </si>
  <si>
    <t>XI-M-19</t>
  </si>
  <si>
    <t>XI-M-22</t>
  </si>
  <si>
    <t>XI-M-25</t>
  </si>
  <si>
    <t>Arrowhead</t>
  </si>
  <si>
    <t>XI-M-40</t>
  </si>
  <si>
    <t>XI-M-43</t>
  </si>
  <si>
    <t>Pectoral</t>
  </si>
  <si>
    <t>XI-M-47</t>
  </si>
  <si>
    <t>pectoral disc (corrosion)</t>
  </si>
  <si>
    <t>XI-M-57</t>
  </si>
  <si>
    <t>biconical bead</t>
  </si>
  <si>
    <t>XI-M-61</t>
  </si>
  <si>
    <t>part of a flat ring-strip</t>
  </si>
  <si>
    <t>XI-M-72</t>
  </si>
  <si>
    <t>XI-M-83</t>
  </si>
  <si>
    <t>arrowhead</t>
  </si>
  <si>
    <t>XI-M-9</t>
  </si>
  <si>
    <t>XV-M-88</t>
  </si>
  <si>
    <t>Tip of spearhead</t>
  </si>
  <si>
    <t>MU-S1-M-1104</t>
  </si>
  <si>
    <t>Mussol</t>
  </si>
  <si>
    <t>rod, biconical centre portion</t>
  </si>
  <si>
    <t>talayotic</t>
  </si>
  <si>
    <t>MU-S4a-M-178</t>
  </si>
  <si>
    <t>MU-S4a-M-178/repeat</t>
  </si>
  <si>
    <t>MU-S4a-M-57</t>
  </si>
  <si>
    <t>triangular point</t>
  </si>
  <si>
    <t>MU-S4a-M-58</t>
  </si>
  <si>
    <t>chisel?</t>
  </si>
  <si>
    <t>MU-S5-M-61</t>
  </si>
  <si>
    <t>MU-S5-M-62</t>
  </si>
  <si>
    <t>spatula</t>
  </si>
  <si>
    <t>MU 32</t>
  </si>
  <si>
    <t>Monteagudo</t>
  </si>
  <si>
    <t>BA 1</t>
  </si>
  <si>
    <t>Nijar</t>
  </si>
  <si>
    <t>El Barranquete</t>
  </si>
  <si>
    <t>Awl, square section</t>
  </si>
  <si>
    <t>OXALID, Almagro Gorbea 1973 Fig 63.8 p.151</t>
  </si>
  <si>
    <t>Tomb 9, Chamber</t>
  </si>
  <si>
    <t>BA 2</t>
  </si>
  <si>
    <t>Small Bracelet ?</t>
  </si>
  <si>
    <t>OXALID, Almagro Gorbea 1973 Fig 72.20 p.170</t>
  </si>
  <si>
    <t>Tomb 11, Chamber</t>
  </si>
  <si>
    <t>BA 3</t>
  </si>
  <si>
    <t>Dagger/Knife fragment J89</t>
  </si>
  <si>
    <t>OXALID, Almagro Gorbea 1973 Fig 72.18 p.170</t>
  </si>
  <si>
    <t>BA 4</t>
  </si>
  <si>
    <t>Small dagger</t>
  </si>
  <si>
    <t>OXALID, Almagro Gorbea 1973 Fig 72.19 p.170</t>
  </si>
  <si>
    <t>MU 25</t>
  </si>
  <si>
    <t>Orihuela</t>
  </si>
  <si>
    <t>San Anton</t>
  </si>
  <si>
    <t>Ring , 2.5 spirals</t>
  </si>
  <si>
    <t>4410/1</t>
  </si>
  <si>
    <t>Province of Aznalcollar</t>
  </si>
  <si>
    <t>Alpizar</t>
  </si>
  <si>
    <t>copper earring</t>
  </si>
  <si>
    <t>cist cemetery</t>
  </si>
  <si>
    <t>Marcos Hunt-Ortiz</t>
  </si>
  <si>
    <t>AZ100</t>
  </si>
  <si>
    <t>Castrejones</t>
  </si>
  <si>
    <t>Silver ingot</t>
  </si>
  <si>
    <t>fortified settlement</t>
  </si>
  <si>
    <t>AZ2</t>
  </si>
  <si>
    <t>Silver pendant</t>
  </si>
  <si>
    <t>CD/10</t>
  </si>
  <si>
    <t>without clear typology</t>
  </si>
  <si>
    <t>Coleccion Dominguez</t>
  </si>
  <si>
    <t>CD/15</t>
  </si>
  <si>
    <t>fragment of ingot</t>
  </si>
  <si>
    <t>CD/19</t>
  </si>
  <si>
    <t>fragment of sheet</t>
  </si>
  <si>
    <t>CD/20</t>
  </si>
  <si>
    <t>fragment of sickle</t>
  </si>
  <si>
    <t>CD/21</t>
  </si>
  <si>
    <t>piece</t>
  </si>
  <si>
    <t>CD/25</t>
  </si>
  <si>
    <t>CD/26</t>
  </si>
  <si>
    <t>CD/28</t>
  </si>
  <si>
    <t>fragment of chisel</t>
  </si>
  <si>
    <t>CD/29</t>
  </si>
  <si>
    <t>TH/3</t>
  </si>
  <si>
    <t>Pto.de Sta.Maria</t>
  </si>
  <si>
    <t>Spiral silver bracelet</t>
  </si>
  <si>
    <t>Inv. 34</t>
  </si>
  <si>
    <t>Tumba Hipogeo Sol</t>
  </si>
  <si>
    <t>TH/4</t>
  </si>
  <si>
    <t>Biconic silver bead</t>
  </si>
  <si>
    <t>Inv. 74</t>
  </si>
  <si>
    <t>TH/5</t>
  </si>
  <si>
    <t>leaf spiral silver bracelet</t>
  </si>
  <si>
    <t>Inv. 75</t>
  </si>
  <si>
    <t>TH/6</t>
  </si>
  <si>
    <t>Inv. 76</t>
  </si>
  <si>
    <t>TH/8</t>
  </si>
  <si>
    <t>bronze bracelet</t>
  </si>
  <si>
    <t>Inv. 7</t>
  </si>
  <si>
    <t>TH/9</t>
  </si>
  <si>
    <t>Inv. 8</t>
  </si>
  <si>
    <t>TR/30</t>
  </si>
  <si>
    <t>broad copper wire</t>
  </si>
  <si>
    <t>Superficie.Zona SW</t>
  </si>
  <si>
    <t>TR/31</t>
  </si>
  <si>
    <t>broken handle</t>
  </si>
  <si>
    <t>TR/33</t>
  </si>
  <si>
    <t>corroded object</t>
  </si>
  <si>
    <t>Huelva Hoard</t>
  </si>
  <si>
    <t>lance head</t>
  </si>
  <si>
    <t>Madrid Museum</t>
  </si>
  <si>
    <t>ferrule</t>
  </si>
  <si>
    <t>sword</t>
  </si>
  <si>
    <t>24/60/5</t>
  </si>
  <si>
    <t>Penaloza</t>
  </si>
  <si>
    <t>settlement</t>
  </si>
  <si>
    <t>AG/4</t>
  </si>
  <si>
    <t>Amarguillo</t>
  </si>
  <si>
    <t>pin</t>
  </si>
  <si>
    <t>Chalcolithic</t>
  </si>
  <si>
    <t>AG/a</t>
  </si>
  <si>
    <t>AG/b</t>
  </si>
  <si>
    <t>axe frgm</t>
  </si>
  <si>
    <t>AG/c</t>
  </si>
  <si>
    <t>Papua Cis 5</t>
  </si>
  <si>
    <t>Papua</t>
  </si>
  <si>
    <t>Silver sheet</t>
  </si>
  <si>
    <t>Cista-5 (grave 5)</t>
  </si>
  <si>
    <t>Papua II/4398/10</t>
  </si>
  <si>
    <t>Silver bracelet</t>
  </si>
  <si>
    <t>4398/10</t>
  </si>
  <si>
    <t>RQ/1</t>
  </si>
  <si>
    <t>Valencina</t>
  </si>
  <si>
    <t>Broken in two pieces</t>
  </si>
  <si>
    <t>Dolmen El Roquetito</t>
  </si>
  <si>
    <t>RQ/2</t>
  </si>
  <si>
    <t>RQ/3</t>
  </si>
  <si>
    <t>Blade of a dagger</t>
  </si>
  <si>
    <t>RQ/4</t>
  </si>
  <si>
    <t>small chisel</t>
  </si>
  <si>
    <t>RQ/5</t>
  </si>
  <si>
    <t>copper sheet</t>
  </si>
  <si>
    <t>AM 9</t>
  </si>
  <si>
    <t>Tabernas</t>
  </si>
  <si>
    <t>Terrera Ventura</t>
  </si>
  <si>
    <t>Droplet of metal, corr.</t>
  </si>
  <si>
    <t>Copper Age</t>
  </si>
  <si>
    <t>MU 15</t>
  </si>
  <si>
    <t>Totana</t>
  </si>
  <si>
    <t>Dagger, 3 rivets</t>
  </si>
  <si>
    <t>OXALID, Santa-Olalla et alii 1947 p67 no.2</t>
  </si>
  <si>
    <t>MU 3</t>
  </si>
  <si>
    <t>Spiral ring</t>
  </si>
  <si>
    <t>OXALID, Santa-Olalla et alii 1947 p84 no.10</t>
  </si>
  <si>
    <t>No Inv No.</t>
  </si>
  <si>
    <t>G/S2 012-013</t>
  </si>
  <si>
    <t>Turre</t>
  </si>
  <si>
    <t>Gatas</t>
  </si>
  <si>
    <t>Copper prills in crucible</t>
  </si>
  <si>
    <t>Sondeo 2</t>
  </si>
  <si>
    <t>Chapman</t>
  </si>
  <si>
    <t>Argaric?</t>
  </si>
  <si>
    <t>G1</t>
  </si>
  <si>
    <t>Awl</t>
  </si>
  <si>
    <t>Sondeo 3, Conj. 9, Cd 5</t>
  </si>
  <si>
    <t>G10</t>
  </si>
  <si>
    <t>Long needle</t>
  </si>
  <si>
    <t>Sondeo 4, Conj.4A1, Cd 2</t>
  </si>
  <si>
    <t>Post-Argaric</t>
  </si>
  <si>
    <t>G11</t>
  </si>
  <si>
    <t>Fragment: nail or awl, flattened</t>
  </si>
  <si>
    <t>Sondeo 4, Conj.3A4, Cd 10</t>
  </si>
  <si>
    <t>G12</t>
  </si>
  <si>
    <t>heavily corr. fragment</t>
  </si>
  <si>
    <t>Sondeo 2, Cont.015, Cd 6E</t>
  </si>
  <si>
    <t>G14</t>
  </si>
  <si>
    <t>Brass loop</t>
  </si>
  <si>
    <t>Zone A, Cont.007, Cd 4D</t>
  </si>
  <si>
    <t>G17</t>
  </si>
  <si>
    <t>Very small awl  Bronze</t>
  </si>
  <si>
    <t>Zone A, Cont.002, Cd 6B</t>
  </si>
  <si>
    <t>G18</t>
  </si>
  <si>
    <t>Knife (2 rivets)-blade</t>
  </si>
  <si>
    <t>G91-2B-M10 T33</t>
  </si>
  <si>
    <t>G2</t>
  </si>
  <si>
    <t>Dagger/Knife fragment, 2 rivets</t>
  </si>
  <si>
    <t>Sondeo 3, Conj.12, Cd 11</t>
  </si>
  <si>
    <t>G21</t>
  </si>
  <si>
    <t>Bracelet/Armring</t>
  </si>
  <si>
    <t>Zone C, Tomb 34</t>
  </si>
  <si>
    <t>G24</t>
  </si>
  <si>
    <t>Zone B, Tomb 23B</t>
  </si>
  <si>
    <t>G25</t>
  </si>
  <si>
    <t>Ring made of electrum, corr.</t>
  </si>
  <si>
    <t>Zone B, Tomb 29 (M9)</t>
  </si>
  <si>
    <t>G26</t>
  </si>
  <si>
    <t>awl</t>
  </si>
  <si>
    <t>G89-2B-14A1-Cd5 (M2)</t>
  </si>
  <si>
    <t>G27</t>
  </si>
  <si>
    <t>Rod</t>
  </si>
  <si>
    <t>G91-2C-M1 sectorB 208NE</t>
  </si>
  <si>
    <t>G28</t>
  </si>
  <si>
    <t>G89-2B-M5 2Al-Cd12E</t>
  </si>
  <si>
    <t>G29</t>
  </si>
  <si>
    <t>G91-2c-M18 T38</t>
  </si>
  <si>
    <t>G3</t>
  </si>
  <si>
    <t>Sondeo 2, Cont.005,Cd 0/3</t>
  </si>
  <si>
    <t>G32/1</t>
  </si>
  <si>
    <t>Dagger  (2 frgm.): solid piece</t>
  </si>
  <si>
    <t>G91-ZC-M15 T38</t>
  </si>
  <si>
    <t>G32/1 (99)</t>
  </si>
  <si>
    <t>G32/2</t>
  </si>
  <si>
    <t>Dagger  (2 frgm.): drillings</t>
  </si>
  <si>
    <t>G35</t>
  </si>
  <si>
    <t>G91 Tomb38 M17, ZC</t>
  </si>
  <si>
    <t>G36</t>
  </si>
  <si>
    <t>Zone C, Tomb 38</t>
  </si>
  <si>
    <t>G4</t>
  </si>
  <si>
    <t>fragment of a strip</t>
  </si>
  <si>
    <t>Sondeo 2, Cont.009,Cd 1/3</t>
  </si>
  <si>
    <t>G5</t>
  </si>
  <si>
    <t>Fragment from a ring?</t>
  </si>
  <si>
    <t>Sondeo 2, Cont.003,Cd 0/4</t>
  </si>
  <si>
    <t>G6</t>
  </si>
  <si>
    <t>Sondeo 2, Cont.012,Cd 1/4</t>
  </si>
  <si>
    <t>MRB149</t>
  </si>
  <si>
    <t>Puebla de Guzman</t>
  </si>
  <si>
    <t>San Francisco</t>
  </si>
  <si>
    <t>New data</t>
  </si>
  <si>
    <t>goe, hm, mq</t>
  </si>
  <si>
    <t>CVS</t>
  </si>
  <si>
    <t>IPB-CVS</t>
  </si>
  <si>
    <t>Carb inf</t>
  </si>
  <si>
    <t>MRB150</t>
  </si>
  <si>
    <t>San Fernando</t>
  </si>
  <si>
    <t>goe, hm</t>
  </si>
  <si>
    <t>MRB151</t>
  </si>
  <si>
    <t>Los Silos</t>
  </si>
  <si>
    <t>MRB152</t>
  </si>
  <si>
    <t>MRB153</t>
  </si>
  <si>
    <t>Paymogo</t>
  </si>
  <si>
    <t>Romanera</t>
  </si>
  <si>
    <t>py, cpy, sl, gn</t>
  </si>
  <si>
    <t>MRB154</t>
  </si>
  <si>
    <t>MRB155</t>
  </si>
  <si>
    <t>MRB156</t>
  </si>
  <si>
    <t>B1</t>
  </si>
  <si>
    <t>Tharsis</t>
  </si>
  <si>
    <t>B2</t>
  </si>
  <si>
    <t>jar, beu</t>
  </si>
  <si>
    <t>B3</t>
  </si>
  <si>
    <t>mq, az</t>
  </si>
  <si>
    <t>B4</t>
  </si>
  <si>
    <t>py, cpy</t>
  </si>
  <si>
    <t>MIDAS 238-A</t>
  </si>
  <si>
    <t>Preciosa</t>
  </si>
  <si>
    <t>qz, mq, az, ttd, gn, bar, cpy</t>
  </si>
  <si>
    <t>Gafo</t>
  </si>
  <si>
    <t>IPB Gafo</t>
  </si>
  <si>
    <t>Dev sup</t>
  </si>
  <si>
    <t>MIDAS 247</t>
  </si>
  <si>
    <t>Nª Sra del Amparo y la Unión</t>
  </si>
  <si>
    <t>qz, cpy, gn, sl, py,  frei, mq, az</t>
  </si>
  <si>
    <t>PQ</t>
  </si>
  <si>
    <t>IPB-PQ</t>
  </si>
  <si>
    <t>MIDAS 249</t>
  </si>
  <si>
    <t>Santa Isabel</t>
  </si>
  <si>
    <t>oli, clinoclasa, mq, qz</t>
  </si>
  <si>
    <t>MIDAS 245</t>
  </si>
  <si>
    <t>Valvede del Camino</t>
  </si>
  <si>
    <t>Cabezadas del Sandino</t>
  </si>
  <si>
    <t>qz, goe, mq, eritrina</t>
  </si>
  <si>
    <t>MIDAS 244</t>
  </si>
  <si>
    <t>Zufre</t>
  </si>
  <si>
    <t>Corral del Jarrama</t>
  </si>
  <si>
    <t>qz, mq</t>
  </si>
  <si>
    <t>Gabros BSNS</t>
  </si>
  <si>
    <t>IPB-BSNS</t>
  </si>
  <si>
    <t>Carb sup</t>
  </si>
  <si>
    <t>MIDAS 194A</t>
  </si>
  <si>
    <t>El Garrobo</t>
  </si>
  <si>
    <t>Cuesta Media Fanega</t>
  </si>
  <si>
    <t>py, gn, sl, cpy, goe, mq</t>
  </si>
  <si>
    <t>IPB PQ</t>
  </si>
  <si>
    <t>MRB158</t>
  </si>
  <si>
    <t>Vaqueiros</t>
  </si>
  <si>
    <t>Faro</t>
  </si>
  <si>
    <t>Cova dos Mouros</t>
  </si>
  <si>
    <t>Culm</t>
  </si>
  <si>
    <t>IPB-Culm</t>
  </si>
  <si>
    <t>MIDAS 442</t>
  </si>
  <si>
    <t>São Pedro de Solis</t>
  </si>
  <si>
    <t>Mina Brejo</t>
  </si>
  <si>
    <t>MIDAS 443</t>
  </si>
  <si>
    <t>Cachopo</t>
  </si>
  <si>
    <t>Pedra Branca</t>
  </si>
  <si>
    <t>qz, mq, az</t>
  </si>
  <si>
    <t>MIDAS 444</t>
  </si>
  <si>
    <t>Espingardinha</t>
  </si>
  <si>
    <t>qz, mq, cc</t>
  </si>
  <si>
    <t>MIDAS 445</t>
  </si>
  <si>
    <t>Margem</t>
  </si>
  <si>
    <t>Portalegre</t>
  </si>
  <si>
    <t>Cerro Cruz</t>
  </si>
  <si>
    <t>MIDAS 446</t>
  </si>
  <si>
    <t>Martim Longo</t>
  </si>
  <si>
    <t>Martin Longo</t>
  </si>
  <si>
    <t>MIDAS 447</t>
  </si>
  <si>
    <t>Odeleite</t>
  </si>
  <si>
    <t>Pedra Alba</t>
  </si>
  <si>
    <t>MIDAS 448</t>
  </si>
  <si>
    <t>R. de Cortes Pereira</t>
  </si>
  <si>
    <t>Cortes Pereiras</t>
  </si>
  <si>
    <t>MIDAS 449</t>
  </si>
  <si>
    <t>Unnamed near Monte Novo</t>
  </si>
  <si>
    <t>MIDAS 450</t>
  </si>
  <si>
    <t>Alcaria Queimada</t>
  </si>
  <si>
    <t>mq</t>
  </si>
  <si>
    <t>MIDAS 377</t>
  </si>
  <si>
    <t>São Bartolomeu de Messines</t>
  </si>
  <si>
    <t>Monte Rosso</t>
  </si>
  <si>
    <t>New Red Sandstone</t>
  </si>
  <si>
    <t>Permico</t>
  </si>
  <si>
    <t>MID488</t>
  </si>
  <si>
    <t>Filon del Portugués</t>
  </si>
  <si>
    <t>Skarn Calizas Cambricas</t>
  </si>
  <si>
    <t>Cheles-Barrancos domain</t>
  </si>
  <si>
    <t>MID489</t>
  </si>
  <si>
    <t>Open Pit</t>
  </si>
  <si>
    <t>mq, cup</t>
  </si>
  <si>
    <t>MIDAS248</t>
  </si>
  <si>
    <t>La Vicaria</t>
  </si>
  <si>
    <t>La Vicaría</t>
  </si>
  <si>
    <t>goe, mq, pseudomq</t>
  </si>
  <si>
    <t>Cheles-Barrancos/Olivenza Monesterio</t>
  </si>
  <si>
    <t>MIDAS243</t>
  </si>
  <si>
    <t>Almaden de la Plata</t>
  </si>
  <si>
    <t>San Miguel</t>
  </si>
  <si>
    <t>cpy, cup, mq, sl, gn, qz</t>
  </si>
  <si>
    <t>Esq y volc</t>
  </si>
  <si>
    <t xml:space="preserve"> Silurico</t>
  </si>
  <si>
    <t>MIDAS246</t>
  </si>
  <si>
    <t>El Real de la Jara</t>
  </si>
  <si>
    <t>San Luis</t>
  </si>
  <si>
    <t>qz, sl, gn, cpy</t>
  </si>
  <si>
    <t>Esq, Cuarcitas y Anfibolitas</t>
  </si>
  <si>
    <t>Cheles-Barrancos Domain</t>
  </si>
  <si>
    <t>Neo Prot.</t>
  </si>
  <si>
    <t>MIDAS 439</t>
  </si>
  <si>
    <t>Peñaflor</t>
  </si>
  <si>
    <t>La Preciosa</t>
  </si>
  <si>
    <t>py, cpy, sl, mt, mq, qz</t>
  </si>
  <si>
    <t>Lora del Río Thermal dome</t>
  </si>
  <si>
    <t>NeoProt</t>
  </si>
  <si>
    <t>MIDAS 440</t>
  </si>
  <si>
    <t>MIDAS 224-A</t>
  </si>
  <si>
    <t>La Canaleja</t>
  </si>
  <si>
    <t>qz, py, cpy, mq, bn, az, hm, Au</t>
  </si>
  <si>
    <t>Gabros y Dioritas</t>
  </si>
  <si>
    <t>Cheles Barrancos domain</t>
  </si>
  <si>
    <t>Camb inf</t>
  </si>
  <si>
    <t>MIDAS 224-B</t>
  </si>
  <si>
    <t>MIDAS 225</t>
  </si>
  <si>
    <t>MIDAS 226</t>
  </si>
  <si>
    <t>La Puebla de los Infantes</t>
  </si>
  <si>
    <t>Fuente de la Mujer</t>
  </si>
  <si>
    <t xml:space="preserve">qz, cp, py, mq, hm </t>
  </si>
  <si>
    <t>granito</t>
  </si>
  <si>
    <t>Olivenza-Monesterio</t>
  </si>
  <si>
    <t>Proteroz</t>
  </si>
  <si>
    <t>MIDAS 227</t>
  </si>
  <si>
    <t>La Minilla</t>
  </si>
  <si>
    <t>qz, py, cpy, mq, hm</t>
  </si>
  <si>
    <t xml:space="preserve">Pz y Volcánicas </t>
  </si>
  <si>
    <t>MIDAS 228-A</t>
  </si>
  <si>
    <t>Sierra de Hornachuelos</t>
  </si>
  <si>
    <t>Los Posaderos</t>
  </si>
  <si>
    <t>qz, gn, cpy, sl, sid, mq, bn</t>
  </si>
  <si>
    <t>MIDAS 229-A</t>
  </si>
  <si>
    <t>Mata de San Román</t>
  </si>
  <si>
    <t>Esq y metavulcanitas</t>
  </si>
  <si>
    <t>MIDAS 230</t>
  </si>
  <si>
    <t>Mina Rincon Sur</t>
  </si>
  <si>
    <t>qz, cpy, bar, mq, hm</t>
  </si>
  <si>
    <t>Calizas y pizarras</t>
  </si>
  <si>
    <t>MIDAS 231-A</t>
  </si>
  <si>
    <t>Mina del Romano</t>
  </si>
  <si>
    <t>qz, gn, cpy, sl, sid, mq, bn, ccs</t>
  </si>
  <si>
    <t>MIDAS 437</t>
  </si>
  <si>
    <t>La Plata o Casiano del Prado</t>
  </si>
  <si>
    <t>qz, gn, frei, ttd, sl, py, cpy, cub, mq</t>
  </si>
  <si>
    <t>MIDAS 220</t>
  </si>
  <si>
    <t>Obejo</t>
  </si>
  <si>
    <t>Quita Pellejo</t>
  </si>
  <si>
    <t>cp, mq, az, cup</t>
  </si>
  <si>
    <t>Esq neises y anfibolitas</t>
  </si>
  <si>
    <t>Obejo-Valsequillo</t>
  </si>
  <si>
    <t>Camb inf y medio</t>
  </si>
  <si>
    <t>MIDAS 221</t>
  </si>
  <si>
    <t>Cu-sulphate</t>
  </si>
  <si>
    <t>MIDAS 222</t>
  </si>
  <si>
    <t>Quita pellejo</t>
  </si>
  <si>
    <t>cpy, mq</t>
  </si>
  <si>
    <t>MIDAS 223</t>
  </si>
  <si>
    <t>Siete Cuevas o Pozo del Marqués</t>
  </si>
  <si>
    <t>MIDAS 232-A</t>
  </si>
  <si>
    <t>Cerro Plaza</t>
  </si>
  <si>
    <t>qz, hm, mq, cris, tor, goe</t>
  </si>
  <si>
    <t>Monzogranito</t>
  </si>
  <si>
    <t>Los Pedroches Batolith</t>
  </si>
  <si>
    <t>MIDAS 233</t>
  </si>
  <si>
    <t>Los Cuatro Amigos</t>
  </si>
  <si>
    <t>qz, Bi, bmt, apy, cpy, mq</t>
  </si>
  <si>
    <t>Pizarras mosq</t>
  </si>
  <si>
    <t>CULM Pedroches</t>
  </si>
  <si>
    <t>carb inf</t>
  </si>
  <si>
    <t>MIDAS 234</t>
  </si>
  <si>
    <t>Pozoblanco</t>
  </si>
  <si>
    <t>Virgen de Luna</t>
  </si>
  <si>
    <t>qz, cpy, mq</t>
  </si>
  <si>
    <t>granodiorita</t>
  </si>
  <si>
    <t>MIDAS 235</t>
  </si>
  <si>
    <t>Azuel</t>
  </si>
  <si>
    <t>Arroyo del Reloj</t>
  </si>
  <si>
    <t>qz, gn, ank, cer, mq</t>
  </si>
  <si>
    <t>MIDAS 236</t>
  </si>
  <si>
    <t>Cerro de la Colmena</t>
  </si>
  <si>
    <t>ept, gn, bar, cer, mq, prm</t>
  </si>
  <si>
    <t>Rocas calcosilicatadas</t>
  </si>
  <si>
    <t>MIDAS 237</t>
  </si>
  <si>
    <t>Salida de las Yeguas</t>
  </si>
  <si>
    <t>qz, gn, cpy, py, ept, mq, cris, cer</t>
  </si>
  <si>
    <t>MIDAS 239</t>
  </si>
  <si>
    <t>Andujar</t>
  </si>
  <si>
    <t>Arroyo de la Alcobilla</t>
  </si>
  <si>
    <t>qz, cpy, py, mq</t>
  </si>
  <si>
    <t>MIDAS 240-A</t>
  </si>
  <si>
    <t>Villanueva de la Reina</t>
  </si>
  <si>
    <t>Pedro Bogar</t>
  </si>
  <si>
    <t>qz, gn, cpy, py, bar</t>
  </si>
  <si>
    <t>MIDAS 241</t>
  </si>
  <si>
    <t>Mina de las Marquesas</t>
  </si>
  <si>
    <t>bar, cc, gn, cris, mq</t>
  </si>
  <si>
    <t>Brechas</t>
  </si>
  <si>
    <t>MIDAS 242</t>
  </si>
  <si>
    <t>La Virgen</t>
  </si>
  <si>
    <t>qz, sid, ank, cpy, tor, cris, mq, hm, bn</t>
  </si>
  <si>
    <t>MIDAS 198</t>
  </si>
  <si>
    <t>Las Angustias</t>
  </si>
  <si>
    <t>gn, cer, mq, cris</t>
  </si>
  <si>
    <t>Granodiorita</t>
  </si>
  <si>
    <t>MIDAS 199-A</t>
  </si>
  <si>
    <t>Las Riscas</t>
  </si>
  <si>
    <t>gn, cpy, mq, cer</t>
  </si>
  <si>
    <t>MIDAS 199-B</t>
  </si>
  <si>
    <t>MIDAS 200-A</t>
  </si>
  <si>
    <t>Cabueñes</t>
  </si>
  <si>
    <t>qz, gn, py, cpy, mq</t>
  </si>
  <si>
    <t>MIDAS 200-B</t>
  </si>
  <si>
    <t>MIDAS 200-C</t>
  </si>
  <si>
    <t>MIDAS 209</t>
  </si>
  <si>
    <t>La Cruz-San Enrique</t>
  </si>
  <si>
    <t>qz, ank, cc, gn, cpy, cris, mq, hm</t>
  </si>
  <si>
    <t>MIDAS 203-B</t>
  </si>
  <si>
    <t>Pozo Ancho</t>
  </si>
  <si>
    <t>qz, gn, cpy, py, mq, cup, cris, cer</t>
  </si>
  <si>
    <t>MIDAS 211</t>
  </si>
  <si>
    <t>La Cruz- Porvenir Oscuro</t>
  </si>
  <si>
    <t>qz, cc, gn, cpy, bar, mq, cris</t>
  </si>
  <si>
    <t>MIDAS 201</t>
  </si>
  <si>
    <t>La Entrina/Ocharán</t>
  </si>
  <si>
    <t>gn, cpy, py, mq, az</t>
  </si>
  <si>
    <t>MIDAS 202-B</t>
  </si>
  <si>
    <t>Vilches</t>
  </si>
  <si>
    <t>Morales</t>
  </si>
  <si>
    <t>gn, cpy, mq</t>
  </si>
  <si>
    <t>Metagrauvacas</t>
  </si>
  <si>
    <t>MIDAS 204</t>
  </si>
  <si>
    <t>La Buena-La Mala</t>
  </si>
  <si>
    <t>sl, cpy, mq, cris</t>
  </si>
  <si>
    <t>MIDAS 205</t>
  </si>
  <si>
    <t>Embalse de la Fernandina</t>
  </si>
  <si>
    <t>Valdeinfierno- San Arturo</t>
  </si>
  <si>
    <t>gn, cer, mq</t>
  </si>
  <si>
    <t>MIDAS 206-A</t>
  </si>
  <si>
    <t>Carboneros</t>
  </si>
  <si>
    <t>Palazuelos-San Ricardo</t>
  </si>
  <si>
    <t>gn, py, cpy, mq, cer</t>
  </si>
  <si>
    <t>MIDAS 206-B</t>
  </si>
  <si>
    <t>MIDAS 210</t>
  </si>
  <si>
    <t>Cortijo de Piedrahita</t>
  </si>
  <si>
    <t>qz, gn, cpy, bar, mq, az, cer, hm</t>
  </si>
  <si>
    <t>MIDAS 214</t>
  </si>
  <si>
    <t>Encarnación</t>
  </si>
  <si>
    <t>ank, gn, cpy, cer, mq, cris, hm</t>
  </si>
  <si>
    <t>MIDAS 207</t>
  </si>
  <si>
    <t>San Alejandro</t>
  </si>
  <si>
    <t>ank, bar, gn, cpy,mq, hm</t>
  </si>
  <si>
    <t>Grav y piz mosqu</t>
  </si>
  <si>
    <t>MIDAS 441</t>
  </si>
  <si>
    <t>Pozo de la Abutarda</t>
  </si>
  <si>
    <t>py, cpy, gn</t>
  </si>
  <si>
    <t>piz. Negras</t>
  </si>
  <si>
    <t>Alcudia anticline</t>
  </si>
  <si>
    <t>ordovicico</t>
  </si>
  <si>
    <t>MIDAS 213-A</t>
  </si>
  <si>
    <t>San Cayetano</t>
  </si>
  <si>
    <t>qz, gn, cp, mq, cer, cris, goe</t>
  </si>
  <si>
    <t>Porf granitico</t>
  </si>
  <si>
    <t>carb sup</t>
  </si>
  <si>
    <t>MIDAS 213-B</t>
  </si>
  <si>
    <t>MIDAS 213-C</t>
  </si>
  <si>
    <t>MIDAS 208</t>
  </si>
  <si>
    <t>Guadalmez-Almadenejos</t>
  </si>
  <si>
    <t>qz, ank, gn, cpy, py, mq, bn, cup, cov, cris, hm</t>
  </si>
  <si>
    <t>granito y encajante</t>
  </si>
  <si>
    <t>MIDAS 212</t>
  </si>
  <si>
    <t>Fuencalienrte-Los Azules</t>
  </si>
  <si>
    <t>qz, mq, hm</t>
  </si>
  <si>
    <t>EAT232</t>
  </si>
  <si>
    <t>Navas de San Juan</t>
  </si>
  <si>
    <t>Cerro de la Atalaya</t>
  </si>
  <si>
    <t>mq, cris, az</t>
  </si>
  <si>
    <t>arens y margas</t>
  </si>
  <si>
    <t>trias</t>
  </si>
  <si>
    <t>EAT233</t>
  </si>
  <si>
    <t>MIDAS 359</t>
  </si>
  <si>
    <t>gn, bar, cc, mq, cris</t>
  </si>
  <si>
    <t xml:space="preserve">Brechas </t>
  </si>
  <si>
    <t>MIDAS 361</t>
  </si>
  <si>
    <t>Medianeria</t>
  </si>
  <si>
    <t>qz, mq, az, goe</t>
  </si>
  <si>
    <t>piz y areniscas</t>
  </si>
  <si>
    <t>MIDAS 360</t>
  </si>
  <si>
    <t>MIDAS 438</t>
  </si>
  <si>
    <t>MIDAS 362</t>
  </si>
  <si>
    <t>MRB99</t>
  </si>
  <si>
    <t>Huerta del Gato</t>
  </si>
  <si>
    <t>qz, cpy, py, mq, cris</t>
  </si>
  <si>
    <t>MRB100</t>
  </si>
  <si>
    <t>MRB101</t>
  </si>
  <si>
    <t>MIDAS 154</t>
  </si>
  <si>
    <t>Salvación</t>
  </si>
  <si>
    <t>qz, cpy, urn, mq, aut, torb</t>
  </si>
  <si>
    <t>MIDAS 250</t>
  </si>
  <si>
    <t>MIDAS 155</t>
  </si>
  <si>
    <t>Casa del Perro - La Virgen</t>
  </si>
  <si>
    <t>qz, ank, cpy, aut, torb, mq</t>
  </si>
  <si>
    <t>MIDAS 157</t>
  </si>
  <si>
    <t>F7</t>
  </si>
  <si>
    <t>Ferronho</t>
  </si>
  <si>
    <t>E21</t>
  </si>
  <si>
    <t>Estevais</t>
  </si>
  <si>
    <t>E-21</t>
  </si>
  <si>
    <t>OF-1</t>
  </si>
  <si>
    <t>Olgas</t>
  </si>
  <si>
    <t>O-1-2</t>
  </si>
  <si>
    <t>P-25</t>
  </si>
  <si>
    <t>Moinho da Pena</t>
  </si>
  <si>
    <t>C-12</t>
  </si>
  <si>
    <t>Carvalhal</t>
  </si>
  <si>
    <t>PA-13</t>
  </si>
  <si>
    <t>Palhal</t>
  </si>
  <si>
    <t>T-17</t>
  </si>
  <si>
    <t>Telhadela</t>
  </si>
  <si>
    <t>T-17a</t>
  </si>
  <si>
    <t>Panasqueira</t>
  </si>
  <si>
    <t>SR15</t>
  </si>
  <si>
    <t>Aplique</t>
  </si>
  <si>
    <t>Nuevo Entredicho</t>
  </si>
  <si>
    <t>Pyrite</t>
  </si>
  <si>
    <t>Tension crack</t>
  </si>
  <si>
    <t>BRGM</t>
  </si>
  <si>
    <t>TIMS</t>
  </si>
  <si>
    <t>Replacement</t>
  </si>
  <si>
    <t>GAL-1</t>
  </si>
  <si>
    <t>Santander</t>
  </si>
  <si>
    <t>Reocín</t>
  </si>
  <si>
    <t>Galena</t>
  </si>
  <si>
    <t>GAL-5</t>
  </si>
  <si>
    <t>REO-A10</t>
  </si>
  <si>
    <t>REO-A11</t>
  </si>
  <si>
    <t>REO-A4</t>
  </si>
  <si>
    <t>REO-A6</t>
  </si>
  <si>
    <t>208Pb/204Pb value is 18,750 in the original reference</t>
  </si>
  <si>
    <t>MA-01</t>
  </si>
  <si>
    <t>Cinnabar</t>
  </si>
  <si>
    <t>Dissemination in quartzite beds</t>
  </si>
  <si>
    <t>Wrong analytical method in the original publication</t>
  </si>
  <si>
    <t>MA-02 (1)</t>
  </si>
  <si>
    <t>MA-02 (2)</t>
  </si>
  <si>
    <t>Palero-Fernández et al., 2016</t>
  </si>
  <si>
    <t>MA-03</t>
  </si>
  <si>
    <t>MA-04</t>
  </si>
  <si>
    <t>MA-05</t>
  </si>
  <si>
    <t>MA-06</t>
  </si>
  <si>
    <t>MA-07</t>
  </si>
  <si>
    <t>MA-08</t>
  </si>
  <si>
    <t>MA-09</t>
  </si>
  <si>
    <t>MA-10</t>
  </si>
  <si>
    <t>Replacement in volcanic rocks</t>
  </si>
  <si>
    <t>ME-01</t>
  </si>
  <si>
    <t>ME-02</t>
  </si>
  <si>
    <t>LC-01</t>
  </si>
  <si>
    <t>LC-02</t>
  </si>
  <si>
    <t>Infilling joints in quartzites</t>
  </si>
  <si>
    <t>LC-03</t>
  </si>
  <si>
    <t>Infilling veins in volcanic rocks</t>
  </si>
  <si>
    <t>PA12342</t>
  </si>
  <si>
    <t>Valencia</t>
  </si>
  <si>
    <t>La Vital</t>
  </si>
  <si>
    <t>Burr</t>
  </si>
  <si>
    <t>Doménech-Carbo &amp; Bernabeu-Aubán, 2019</t>
  </si>
  <si>
    <t>4180 BP</t>
  </si>
  <si>
    <t>PA12487</t>
  </si>
  <si>
    <t>PA12489</t>
  </si>
  <si>
    <t>Chisel</t>
  </si>
  <si>
    <t>PA12491</t>
  </si>
  <si>
    <t>Ax</t>
  </si>
  <si>
    <t>3959 BP</t>
  </si>
  <si>
    <t>PA12492</t>
  </si>
  <si>
    <t>PA12471</t>
  </si>
  <si>
    <t>Sphaerule</t>
  </si>
  <si>
    <t>4040 BP</t>
  </si>
  <si>
    <t>PA12475</t>
  </si>
  <si>
    <t>CE08316</t>
  </si>
  <si>
    <t>Laurita</t>
  </si>
  <si>
    <t>CE08310</t>
  </si>
  <si>
    <t>Scarab ring</t>
  </si>
  <si>
    <t>PA20440</t>
  </si>
  <si>
    <t>La Ayuela</t>
  </si>
  <si>
    <t>PA13524</t>
  </si>
  <si>
    <t>Palomar del Pintado</t>
  </si>
  <si>
    <t>Wrong analytical method in the original work</t>
  </si>
  <si>
    <t>PA13534</t>
  </si>
  <si>
    <t>Can Canyis</t>
  </si>
  <si>
    <t>Disc</t>
  </si>
  <si>
    <t>OO3399</t>
  </si>
  <si>
    <t>Poble Nou</t>
  </si>
  <si>
    <t>OO11021</t>
  </si>
  <si>
    <t>OO3397</t>
  </si>
  <si>
    <t>A/CE06642</t>
  </si>
  <si>
    <t>Cerro del Villar</t>
  </si>
  <si>
    <t>A/CE06828</t>
  </si>
  <si>
    <t>Lagos</t>
  </si>
  <si>
    <t>A/CE10053</t>
  </si>
  <si>
    <t>Jardín</t>
  </si>
  <si>
    <t>A/CE09606</t>
  </si>
  <si>
    <t>Toscanos</t>
  </si>
  <si>
    <t>UE72533</t>
  </si>
  <si>
    <t>San Isidro Parking</t>
  </si>
  <si>
    <t>327 2927 CMG M87</t>
  </si>
  <si>
    <t>Coll del Moro de Gandesa</t>
  </si>
  <si>
    <t>AA 1477</t>
  </si>
  <si>
    <t>Casa del Carpio</t>
  </si>
  <si>
    <t>Vessel</t>
  </si>
  <si>
    <t>AA 1493</t>
  </si>
  <si>
    <t>Stringers</t>
  </si>
  <si>
    <t>DJ07-32,C46</t>
  </si>
  <si>
    <t>Castilleja del Guzmán</t>
  </si>
  <si>
    <t>Seville</t>
  </si>
  <si>
    <t>Montelirio</t>
  </si>
  <si>
    <t>PA 20123</t>
  </si>
  <si>
    <t>Parla</t>
  </si>
  <si>
    <t>Madrid</t>
  </si>
  <si>
    <t>Humanejos</t>
  </si>
  <si>
    <t>PA 20120</t>
  </si>
  <si>
    <t>Osorno</t>
  </si>
  <si>
    <t>Palencia</t>
  </si>
  <si>
    <t>La Velilla</t>
  </si>
  <si>
    <t>Rampa</t>
  </si>
  <si>
    <t>Usagre</t>
  </si>
  <si>
    <t>Pozo Sultana</t>
  </si>
  <si>
    <t>Hembrar</t>
  </si>
  <si>
    <t>Chóvar</t>
  </si>
  <si>
    <t>Castellón</t>
  </si>
  <si>
    <t>Minas del Hembrar</t>
  </si>
  <si>
    <t>PA20125</t>
  </si>
  <si>
    <t>Riaño</t>
  </si>
  <si>
    <t>Lois</t>
  </si>
  <si>
    <t>PA20126</t>
  </si>
  <si>
    <t>Riosol</t>
  </si>
  <si>
    <t>PA20129</t>
  </si>
  <si>
    <t>Escarlatti</t>
  </si>
  <si>
    <t>PA20130</t>
  </si>
  <si>
    <t>Pedrosa del Rey</t>
  </si>
  <si>
    <t>PA20131</t>
  </si>
  <si>
    <t>PA20132</t>
  </si>
  <si>
    <t>PA20133</t>
  </si>
  <si>
    <t>Barrios de Luna</t>
  </si>
  <si>
    <t>Miñera de Luna</t>
  </si>
  <si>
    <t>Medina et al, 2003</t>
  </si>
  <si>
    <t>location</t>
  </si>
  <si>
    <t xml:space="preserve">Sanisera location </t>
  </si>
  <si>
    <t>Fontainha</t>
  </si>
  <si>
    <t>Lab. Geologia Isotópica da Univ. de Aveiro</t>
  </si>
  <si>
    <t>Adoria</t>
  </si>
  <si>
    <r>
      <t>Ja</t>
    </r>
    <r>
      <rPr>
        <sz val="12"/>
        <color indexed="8"/>
        <rFont val="Times New Roman"/>
        <family val="1"/>
      </rPr>
      <t>l</t>
    </r>
    <r>
      <rPr>
        <sz val="12"/>
        <color indexed="58"/>
        <rFont val="Times New Roman"/>
        <family val="1"/>
      </rPr>
      <t>es</t>
    </r>
  </si>
  <si>
    <t>Cabeco da Mina</t>
  </si>
  <si>
    <t>França</t>
  </si>
  <si>
    <t>Ventoselo</t>
  </si>
  <si>
    <t>Fcrronho</t>
  </si>
  <si>
    <t>Sitio do Caco</t>
  </si>
  <si>
    <t>Galafura</t>
  </si>
  <si>
    <r>
      <t>Ador</t>
    </r>
    <r>
      <rPr>
        <sz val="12"/>
        <color indexed="8"/>
        <rFont val="Times New Roman"/>
        <family val="1"/>
      </rPr>
      <t>i</t>
    </r>
    <r>
      <rPr>
        <sz val="12"/>
        <color indexed="58"/>
        <rFont val="Times New Roman"/>
        <family val="1"/>
      </rPr>
      <t>go</t>
    </r>
  </si>
  <si>
    <r>
      <t xml:space="preserve">Vazea de </t>
    </r>
    <r>
      <rPr>
        <sz val="12"/>
        <color indexed="63"/>
        <rFont val="Times New Roman"/>
        <family val="1"/>
      </rPr>
      <t>T</t>
    </r>
    <r>
      <rPr>
        <sz val="12"/>
        <color indexed="8"/>
        <rFont val="Times New Roman"/>
        <family val="1"/>
      </rPr>
      <t>r</t>
    </r>
    <r>
      <rPr>
        <sz val="12"/>
        <color indexed="63"/>
        <rFont val="Times New Roman"/>
        <family val="1"/>
      </rPr>
      <t>evoes</t>
    </r>
  </si>
  <si>
    <t>Terramonte</t>
  </si>
  <si>
    <t>Talhadas</t>
  </si>
  <si>
    <t>Braçal</t>
  </si>
  <si>
    <r>
      <t>Braça</t>
    </r>
    <r>
      <rPr>
        <sz val="12"/>
        <color indexed="8"/>
        <rFont val="Times New Roman"/>
        <family val="1"/>
      </rPr>
      <t>l</t>
    </r>
  </si>
  <si>
    <r>
      <t>S</t>
    </r>
    <r>
      <rPr>
        <sz val="12"/>
        <color indexed="8"/>
        <rFont val="Times New Roman"/>
        <family val="1"/>
      </rPr>
      <t xml:space="preserve">. </t>
    </r>
    <r>
      <rPr>
        <sz val="12"/>
        <color indexed="58"/>
        <rFont val="Times New Roman"/>
        <family val="1"/>
      </rPr>
      <t>Miguel d'Acha</t>
    </r>
  </si>
  <si>
    <t>Tapada</t>
  </si>
  <si>
    <t>Caima</t>
  </si>
  <si>
    <r>
      <t>Palha</t>
    </r>
    <r>
      <rPr>
        <sz val="12"/>
        <color indexed="58"/>
        <rFont val="Times New Roman"/>
        <family val="1"/>
      </rPr>
      <t>I</t>
    </r>
  </si>
  <si>
    <r>
      <t>Barba</t>
    </r>
    <r>
      <rPr>
        <sz val="12"/>
        <color indexed="63"/>
        <rFont val="Times New Roman"/>
        <family val="1"/>
      </rPr>
      <t>l</t>
    </r>
    <r>
      <rPr>
        <sz val="12"/>
        <color indexed="8"/>
        <rFont val="Times New Roman"/>
        <family val="1"/>
      </rPr>
      <t>hos</t>
    </r>
  </si>
  <si>
    <r>
      <t>Pen</t>
    </r>
    <r>
      <rPr>
        <sz val="12"/>
        <color indexed="63"/>
        <rFont val="Times New Roman"/>
        <family val="1"/>
      </rPr>
      <t>a</t>
    </r>
  </si>
  <si>
    <t>Torre de Figueiras</t>
  </si>
  <si>
    <t>Ventosa</t>
  </si>
  <si>
    <r>
      <t>Namora</t>
    </r>
    <r>
      <rPr>
        <sz val="12"/>
        <color indexed="8"/>
        <rFont val="Times New Roman"/>
        <family val="1"/>
      </rPr>
      <t>dos</t>
    </r>
  </si>
  <si>
    <t>Malachite</t>
  </si>
  <si>
    <t>Chalcopyrite</t>
  </si>
  <si>
    <t>Cerussite</t>
  </si>
  <si>
    <t>Hematite</t>
  </si>
  <si>
    <t>Goethite</t>
  </si>
  <si>
    <t>Magnetite</t>
  </si>
  <si>
    <t>Azurite</t>
  </si>
  <si>
    <t>Bronze</t>
  </si>
  <si>
    <t>Azurite-Malachite</t>
  </si>
  <si>
    <t>Result of cinnabar leachate</t>
  </si>
  <si>
    <t>host.rock</t>
  </si>
  <si>
    <t xml:space="preserve">main.ore </t>
  </si>
  <si>
    <t xml:space="preserve">deposit.morphology </t>
  </si>
  <si>
    <t xml:space="preserve">tectonic.complex </t>
  </si>
  <si>
    <t>chronology</t>
  </si>
  <si>
    <t>Cited in Dayton and Dayton, 1986</t>
  </si>
  <si>
    <t>Jaen</t>
  </si>
  <si>
    <t>Brown (1962)</t>
  </si>
  <si>
    <t>NEW REF.CODE</t>
  </si>
  <si>
    <t>Cenozoic</t>
  </si>
  <si>
    <t xml:space="preserve">Geol.age in Doe, B.R., Rohrbourg, R., 1977 </t>
  </si>
  <si>
    <t>Phanerozoic</t>
  </si>
  <si>
    <t>La Carolina. Los Linares</t>
  </si>
  <si>
    <t>Galé (1980)</t>
  </si>
  <si>
    <t>BM.1921,480</t>
  </si>
  <si>
    <t>Almeria</t>
  </si>
  <si>
    <t>S. Almagrera</t>
  </si>
  <si>
    <t>Alerta Mine</t>
  </si>
  <si>
    <t>BM.1921,478</t>
  </si>
  <si>
    <t>Cordoba</t>
  </si>
  <si>
    <t>Santa Barbara Mine</t>
  </si>
  <si>
    <t>BM.46656a</t>
  </si>
  <si>
    <t>BM.1927,103</t>
  </si>
  <si>
    <t>Laujar</t>
  </si>
  <si>
    <t>Los Belgas Mine, S. Gador</t>
  </si>
  <si>
    <t>BM.40788</t>
  </si>
  <si>
    <t>S. Gador</t>
  </si>
  <si>
    <t>JED</t>
  </si>
  <si>
    <t>Centenillo Mine, S. Morena</t>
  </si>
  <si>
    <t>Brill et al, 1987</t>
  </si>
  <si>
    <t>Cited by Hunt-Ortiz, 2003</t>
  </si>
  <si>
    <t>Granitoide</t>
  </si>
  <si>
    <t>Metasedimento</t>
  </si>
  <si>
    <t>Marcoux et al,1992</t>
  </si>
  <si>
    <t>AZ 13</t>
  </si>
  <si>
    <t>Py-Sp-Gn</t>
  </si>
  <si>
    <t>Mineral fin de la base d'amas</t>
  </si>
  <si>
    <t>Late Devonian-Middle Carboniferous</t>
  </si>
  <si>
    <t>AZ 19</t>
  </si>
  <si>
    <t>Py-Sp-Gn-Cpy-Td</t>
  </si>
  <si>
    <t>Mineral rubané</t>
  </si>
  <si>
    <t>AZ 20b</t>
  </si>
  <si>
    <t>Py-Sp-Gn-Cpy-Asp</t>
  </si>
  <si>
    <t>Mineral "emborrascado"</t>
  </si>
  <si>
    <t>AZ 10</t>
  </si>
  <si>
    <t>Cpy-Py-(Sp-Td)</t>
  </si>
  <si>
    <t>Stockwerk dans pyroclastites (sous-amas?)</t>
  </si>
  <si>
    <t>BTR 11</t>
  </si>
  <si>
    <t xml:space="preserve">Zalamea la Real </t>
  </si>
  <si>
    <t>Buitron</t>
  </si>
  <si>
    <t>Py-Sp-Gn-Po-Cs</t>
  </si>
  <si>
    <t>Mineral massif rubané</t>
  </si>
  <si>
    <t>CH 26</t>
  </si>
  <si>
    <t>Chaparrita</t>
  </si>
  <si>
    <t>Py-Cpy</t>
  </si>
  <si>
    <t>Mineral pyriteux massif</t>
  </si>
  <si>
    <t>CO 1</t>
  </si>
  <si>
    <t>Almonaster la Real</t>
  </si>
  <si>
    <t>Concepcion</t>
  </si>
  <si>
    <t>Py-Sp-Cpy-(Gn)</t>
  </si>
  <si>
    <t>Mineral rubané polymétalique de base d'amas</t>
  </si>
  <si>
    <t>H 9</t>
  </si>
  <si>
    <t>Herrerias</t>
  </si>
  <si>
    <t>Py-Sp-Gn-Cs-Cpy</t>
  </si>
  <si>
    <t>Mineral polymétalique rubané</t>
  </si>
  <si>
    <t>JO 9</t>
  </si>
  <si>
    <t>El Cerro de Andévalo</t>
  </si>
  <si>
    <t>La Joya</t>
  </si>
  <si>
    <t>Gn-Py</t>
  </si>
  <si>
    <t>Stockwerk sous-amas</t>
  </si>
  <si>
    <t>JO 11</t>
  </si>
  <si>
    <t>EL Cerro de Andévalo</t>
  </si>
  <si>
    <t>Py-Sp-Gn-Cpy</t>
  </si>
  <si>
    <t>LP 5</t>
  </si>
  <si>
    <t>Cortegana-El Cerro de Andévalo</t>
  </si>
  <si>
    <t>Lomero-Poyatos</t>
  </si>
  <si>
    <t>Py-Gn-Sp-Cpy-Td</t>
  </si>
  <si>
    <t>NS 3b</t>
  </si>
  <si>
    <t>Nuestra Señora del Carmen</t>
  </si>
  <si>
    <t>Cpy-Sp-Gn-Py</t>
  </si>
  <si>
    <t>Mineral polymétalique</t>
  </si>
  <si>
    <t>PE 1</t>
  </si>
  <si>
    <t>Nerva</t>
  </si>
  <si>
    <t>Peña de hierro</t>
  </si>
  <si>
    <t>Mineral pyriteux bréchique</t>
  </si>
  <si>
    <t>RT 1</t>
  </si>
  <si>
    <t>Minas de Riotinto</t>
  </si>
  <si>
    <t>Rio Tinto - Corta Dehesa</t>
  </si>
  <si>
    <t>Py-Cpy-(Sp)</t>
  </si>
  <si>
    <t>Stockwerk pyriteux de l'amas Dehesa</t>
  </si>
  <si>
    <t>CC 12</t>
  </si>
  <si>
    <t>Py-Asp-Sp-Gn-Cpy</t>
  </si>
  <si>
    <t>RT 3</t>
  </si>
  <si>
    <t>Rio Tinto - Corta Atalaya</t>
  </si>
  <si>
    <t>Stockwerk pyriteux de l'amas San Dionisio</t>
  </si>
  <si>
    <t>CA 1</t>
  </si>
  <si>
    <t>Py-Sp-Gn-Cpy-(Td)</t>
  </si>
  <si>
    <t>Mineral polymétalique rubané (San Dionisio)</t>
  </si>
  <si>
    <t>CA 2</t>
  </si>
  <si>
    <t>Py-Sp-Gn-Cpy-(Asp)</t>
  </si>
  <si>
    <t>RT 329</t>
  </si>
  <si>
    <t>Puits Alfredo niveau-30</t>
  </si>
  <si>
    <t>Sp-Py-Cpy-Gn-(Asp)</t>
  </si>
  <si>
    <t>Stockwker polymétalique tardif (San Dionisio)</t>
  </si>
  <si>
    <t>RT 338b</t>
  </si>
  <si>
    <t>Py-Sp-Gn-(Asp-Td)</t>
  </si>
  <si>
    <t>SP 6</t>
  </si>
  <si>
    <t>San Platon</t>
  </si>
  <si>
    <t>Py-Sp-Gn-Cpy-(Td-Cs)</t>
  </si>
  <si>
    <t>Mineral polymétalique rubané de base d'amas</t>
  </si>
  <si>
    <t>ST 12</t>
  </si>
  <si>
    <t>San Telmo</t>
  </si>
  <si>
    <t>Sp-Py-Gn</t>
  </si>
  <si>
    <t>Stockwker polymétalique tardif</t>
  </si>
  <si>
    <t>St 13</t>
  </si>
  <si>
    <t>ST 18</t>
  </si>
  <si>
    <t>Sp-Gn-Py-Cpy-Td</t>
  </si>
  <si>
    <t>SA 1</t>
  </si>
  <si>
    <t>Santa Ana</t>
  </si>
  <si>
    <t>Mineral polymétalique massif à sphalérite-galène</t>
  </si>
  <si>
    <t>SR 1</t>
  </si>
  <si>
    <t>La Puebla de Guzman</t>
  </si>
  <si>
    <t>Sierrecilla</t>
  </si>
  <si>
    <t>Sp-Gn-Td-Py</t>
  </si>
  <si>
    <t>SR 8</t>
  </si>
  <si>
    <t>Veinules quartzeuses à galène</t>
  </si>
  <si>
    <t>Th 17</t>
  </si>
  <si>
    <t>Py-Sp-Gn-(Cpy-Cs)</t>
  </si>
  <si>
    <t>Tor 1</t>
  </si>
  <si>
    <t>Sotiel</t>
  </si>
  <si>
    <t>Torrerera</t>
  </si>
  <si>
    <t>Py-Sp-(Asp-Cpy-Gn)</t>
  </si>
  <si>
    <t>MR-21</t>
  </si>
  <si>
    <t>Cueva de la Mora</t>
  </si>
  <si>
    <t>Monte Romero</t>
  </si>
  <si>
    <t>Kassianidou, 1992</t>
  </si>
  <si>
    <t>MR-85</t>
  </si>
  <si>
    <t>MR-140</t>
  </si>
  <si>
    <t>MR-10</t>
  </si>
  <si>
    <t>MR-29</t>
  </si>
  <si>
    <t>MR-53</t>
  </si>
  <si>
    <t>MR-101</t>
  </si>
  <si>
    <t>MR-129c</t>
  </si>
  <si>
    <t>Limestone</t>
  </si>
  <si>
    <t>Lower Cambrian</t>
  </si>
  <si>
    <t>Vizcaya</t>
  </si>
  <si>
    <t>Andara</t>
  </si>
  <si>
    <t>Fernandez Diaz &amp; Quejido, 1997</t>
  </si>
  <si>
    <t>Sao Domingos</t>
  </si>
  <si>
    <t>BRGM (Orleans)</t>
  </si>
  <si>
    <t>MSB: massive sulphide body, SSZ: sulphide stringer zone</t>
  </si>
  <si>
    <t>La Zarza (waste)</t>
  </si>
  <si>
    <t>Disseminated polymetallic sulphides (SSZ)</t>
  </si>
  <si>
    <t>Rio Tinto, San Dionisio orebody (open pit) (2)</t>
  </si>
  <si>
    <t>MSB: massive sulphide body, SSZ: sulphide stringer zone;  (2) see Pomiés et al (1998)</t>
  </si>
  <si>
    <t>Sotiel-Migollas</t>
  </si>
  <si>
    <t>Campanario (waste)</t>
  </si>
  <si>
    <t>Montinho (waste)</t>
  </si>
  <si>
    <t>Neves orebody, DDH-S-5-(312m)</t>
  </si>
  <si>
    <t>Polymetallic “complex-ore" (MSB)</t>
  </si>
  <si>
    <t>Neves orebody, DDH-S-5-(312m) (dup)</t>
  </si>
  <si>
    <t>Neves orebody, DDH-S-5-(320m)</t>
  </si>
  <si>
    <t>Massive-pyritic-ore (MSB)</t>
  </si>
  <si>
    <t>Neves orebody, DDH-S-5-(328m)</t>
  </si>
  <si>
    <t>Neves orebody, DDH-S-5-(334m)</t>
  </si>
  <si>
    <t>Neves orebody, DDH-S-5-(336m)</t>
  </si>
  <si>
    <t>Neves orebody, DDH-S-5-(348m)</t>
  </si>
  <si>
    <t>Polymetallic "complex-ore" (MSB)</t>
  </si>
  <si>
    <t>Neves orebody, DDH-S-5-(348m) (dup)</t>
  </si>
  <si>
    <t>Neves orebody, DDH-S-5-(349m)</t>
  </si>
  <si>
    <t>Fissural Cu-ore (SSZ)</t>
  </si>
  <si>
    <t>Neves orebody, DDH-S-5-(354m)</t>
  </si>
  <si>
    <t>Corvo orebody, level-717</t>
  </si>
  <si>
    <t>Fissural Cu-Sn-ore (with galena)(SSZ)</t>
  </si>
  <si>
    <t>Cu-Sn-rich ores (MSB)</t>
  </si>
  <si>
    <t>Cu-Sn</t>
  </si>
  <si>
    <t>Cu-Sn (pure cassiterite) ore (MSB)</t>
  </si>
  <si>
    <t>Graça orebody, level-804</t>
  </si>
  <si>
    <t>CH2</t>
  </si>
  <si>
    <t xml:space="preserve">Chaparrita </t>
  </si>
  <si>
    <t>Rhyolite V1</t>
  </si>
  <si>
    <t>CH 12</t>
  </si>
  <si>
    <t>CH 49</t>
  </si>
  <si>
    <t>CH 14</t>
  </si>
  <si>
    <t>PE4</t>
  </si>
  <si>
    <t xml:space="preserve">Pena de Hierro </t>
  </si>
  <si>
    <t>PE 26</t>
  </si>
  <si>
    <t>ST4</t>
  </si>
  <si>
    <t>Rhyolitic dome V1</t>
  </si>
  <si>
    <t>CC1</t>
  </si>
  <si>
    <t xml:space="preserve">Cerro Colorado, RioTinto </t>
  </si>
  <si>
    <t>SP-5</t>
  </si>
  <si>
    <t xml:space="preserve">SanPlaton </t>
  </si>
  <si>
    <t>Rhyolite V2</t>
  </si>
  <si>
    <t>SP- 8</t>
  </si>
  <si>
    <t>ST 6</t>
  </si>
  <si>
    <t xml:space="preserve">SanTelmo </t>
  </si>
  <si>
    <t>SM 5P</t>
  </si>
  <si>
    <t xml:space="preserve">San Miguel </t>
  </si>
  <si>
    <t xml:space="preserve">Herrerias </t>
  </si>
  <si>
    <t>Rhyolitic tuff V3</t>
  </si>
  <si>
    <t>2452.3</t>
  </si>
  <si>
    <t>CAMP 11</t>
  </si>
  <si>
    <t>Campofrio</t>
  </si>
  <si>
    <t>Tonalite</t>
  </si>
  <si>
    <t>CAMP 12</t>
  </si>
  <si>
    <t>Granodiorite</t>
  </si>
  <si>
    <t>la/1</t>
  </si>
  <si>
    <t>San Dionisio Orebody-Corta Atalaya</t>
  </si>
  <si>
    <t>Pomies et al, 1998</t>
  </si>
  <si>
    <t>BRGM, Orleans</t>
  </si>
  <si>
    <t>UM2, Montpellier</t>
  </si>
  <si>
    <t>la/2</t>
  </si>
  <si>
    <t>la/3</t>
  </si>
  <si>
    <t>la/4</t>
  </si>
  <si>
    <t>la/5</t>
  </si>
  <si>
    <t>Corrected for U decay</t>
  </si>
  <si>
    <t>lb</t>
  </si>
  <si>
    <t>lc</t>
  </si>
  <si>
    <t>ld</t>
  </si>
  <si>
    <t>le</t>
  </si>
  <si>
    <t>14//1</t>
  </si>
  <si>
    <t>14//2</t>
  </si>
  <si>
    <t>14//3</t>
  </si>
  <si>
    <t>14//4</t>
  </si>
  <si>
    <t>14//5</t>
  </si>
  <si>
    <t>CL79/Tl/77</t>
  </si>
  <si>
    <t>CL79/Tl/22</t>
  </si>
  <si>
    <r>
      <t>Corta</t>
    </r>
    <r>
      <rPr>
        <sz val="12"/>
        <color indexed="2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Lago</t>
    </r>
  </si>
  <si>
    <t>CL79/T2/21</t>
  </si>
  <si>
    <t>CL79/T2/69</t>
  </si>
  <si>
    <t>CL79/T2/23</t>
  </si>
  <si>
    <t>CL79/T2/17</t>
  </si>
  <si>
    <t>CL79/T2/57</t>
  </si>
  <si>
    <t>MR71</t>
  </si>
  <si>
    <t>MR7g</t>
  </si>
  <si>
    <t>MR7e</t>
  </si>
  <si>
    <t>MR129a</t>
  </si>
  <si>
    <t>MR7Q</t>
  </si>
  <si>
    <t>MR68h</t>
  </si>
  <si>
    <t>MR68a</t>
  </si>
  <si>
    <t>MR42</t>
  </si>
  <si>
    <t>MR7h</t>
  </si>
  <si>
    <t>MR5</t>
  </si>
  <si>
    <t>MR129c</t>
  </si>
  <si>
    <t>MR7d</t>
  </si>
  <si>
    <t>MR30a</t>
  </si>
  <si>
    <t>MR68b</t>
  </si>
  <si>
    <t>MR7m</t>
  </si>
  <si>
    <t>MR123a</t>
  </si>
  <si>
    <t>MR7k</t>
  </si>
  <si>
    <t>MR30b</t>
  </si>
  <si>
    <t>MR129b</t>
  </si>
  <si>
    <t>MR7n</t>
  </si>
  <si>
    <t>MR7L</t>
  </si>
  <si>
    <t>MR68c</t>
  </si>
  <si>
    <t>MR68e</t>
  </si>
  <si>
    <t>MR7f</t>
  </si>
  <si>
    <t>MR7a</t>
  </si>
  <si>
    <t>MR7c</t>
  </si>
  <si>
    <t>MR68g</t>
  </si>
  <si>
    <t>MR7o</t>
  </si>
  <si>
    <t>MR68d</t>
  </si>
  <si>
    <t>MR68f</t>
  </si>
  <si>
    <t>MR7b</t>
  </si>
  <si>
    <t>MR7p</t>
  </si>
  <si>
    <t>MR7j</t>
  </si>
  <si>
    <t>RT26A/83</t>
  </si>
  <si>
    <t>RT26A/83-R</t>
  </si>
  <si>
    <t>RT4/40</t>
  </si>
  <si>
    <t>Stos-Gale, 2001</t>
  </si>
  <si>
    <t>Also cited by Tornos&amp;Chiariadia, 2004)</t>
  </si>
  <si>
    <t>SGM-2</t>
  </si>
  <si>
    <t>Los Pedroches</t>
  </si>
  <si>
    <t>SGM-3</t>
  </si>
  <si>
    <t>SGM-8</t>
  </si>
  <si>
    <t>SGM-1</t>
  </si>
  <si>
    <t>Campanario.-La Haba</t>
  </si>
  <si>
    <t>SGM-5</t>
  </si>
  <si>
    <t>El Guijo</t>
  </si>
  <si>
    <t>SGM-7</t>
  </si>
  <si>
    <t>Cerro Mogabar</t>
  </si>
  <si>
    <t>SGM-9</t>
  </si>
  <si>
    <t>Santa Eufemia</t>
  </si>
  <si>
    <t>SNM1</t>
  </si>
  <si>
    <t>Oliva de la Frontera</t>
  </si>
  <si>
    <t>San Nicolas</t>
  </si>
  <si>
    <t>Wolframite</t>
  </si>
  <si>
    <t>Chiaradia, 2003</t>
  </si>
  <si>
    <t>Granitoid</t>
  </si>
  <si>
    <t>W-Sn veins</t>
  </si>
  <si>
    <t>Late Paleozoic</t>
  </si>
  <si>
    <t>SNM2</t>
  </si>
  <si>
    <t>Mafic and felsic massive and volcaniclastic rocks</t>
  </si>
  <si>
    <t xml:space="preserve"> Geneva
(Switzerland)</t>
  </si>
  <si>
    <t>Contact between limestones and bimodal volcanic rocks</t>
  </si>
  <si>
    <t>Felsic volcaniclastic rocks shales, limestones, cherts</t>
  </si>
  <si>
    <t>Lenses in shales</t>
  </si>
  <si>
    <t>Nava-Paredón</t>
  </si>
  <si>
    <t>Felsic domes and related volcaniclastic rocks</t>
  </si>
  <si>
    <t>Late Tournaisian-Early Visean (340±5)</t>
  </si>
  <si>
    <t>Schists, graywackes (Serie Negra)</t>
  </si>
  <si>
    <t>Marbles and calc-silicate hornfelses</t>
  </si>
  <si>
    <t>Late Vendian-Early Cambrian (332±3)</t>
  </si>
  <si>
    <t>Diorites to ultramafic rocks of Santa Olalla pluton</t>
  </si>
  <si>
    <t>Veins hosted by Serie Negra, Malcocinado Formation or Variscan igneous rocks</t>
  </si>
  <si>
    <t>Epiclastic sediments and shales</t>
  </si>
  <si>
    <t>Variscan Late Carboniferous</t>
  </si>
  <si>
    <t>Siliciclastic metasediments with contact metamorphism</t>
  </si>
  <si>
    <t>Schists with contact metamorphism</t>
  </si>
  <si>
    <t>Replacement of Carboniferous detrital sediments or veins in nearby Ordovician quartzites</t>
  </si>
  <si>
    <t>0°–45° and 80°–100° trending veins in Azuaga Group</t>
  </si>
  <si>
    <t>Guadalajara</t>
  </si>
  <si>
    <t>GDM.0001</t>
  </si>
  <si>
    <t>GDM.0002</t>
  </si>
  <si>
    <t>GDM.0003</t>
  </si>
  <si>
    <t>GDM.0004</t>
  </si>
  <si>
    <t>GDM.0008</t>
  </si>
  <si>
    <t>GDM.0009</t>
  </si>
  <si>
    <t>GDM.0010</t>
  </si>
  <si>
    <t>GDM.0011</t>
  </si>
  <si>
    <t>GDM.0012</t>
  </si>
  <si>
    <t>GDM.0013</t>
  </si>
  <si>
    <t>GDM.0014</t>
  </si>
  <si>
    <t>GDM.0015</t>
  </si>
  <si>
    <t>GDM.0016</t>
  </si>
  <si>
    <t>GDM.0017</t>
  </si>
  <si>
    <t>GDM.0018</t>
  </si>
  <si>
    <t>GDM.0019</t>
  </si>
  <si>
    <t>GDM.0020</t>
  </si>
  <si>
    <t>GDM.0021</t>
  </si>
  <si>
    <t>GDM.0022</t>
  </si>
  <si>
    <t>GDM.0023</t>
  </si>
  <si>
    <t>GDM.0024</t>
  </si>
  <si>
    <t>GDM.0025</t>
  </si>
  <si>
    <t>GDM.0026</t>
  </si>
  <si>
    <t>GDM.0027</t>
  </si>
  <si>
    <t>GDM.0028</t>
  </si>
  <si>
    <t>GDM.0029</t>
  </si>
  <si>
    <t>GDM.0030</t>
  </si>
  <si>
    <t>GDM.0031</t>
  </si>
  <si>
    <t>GDM.0032</t>
  </si>
  <si>
    <t>GDM.0033</t>
  </si>
  <si>
    <t>GDM.0034</t>
  </si>
  <si>
    <t>GDM.0035</t>
  </si>
  <si>
    <t>GDM.0036</t>
  </si>
  <si>
    <t>GDM.0037</t>
  </si>
  <si>
    <t>GDM.0038</t>
  </si>
  <si>
    <t>GDM.0039</t>
  </si>
  <si>
    <t>GDM.0040</t>
  </si>
  <si>
    <t>GDM.0041</t>
  </si>
  <si>
    <t>GDM.0042</t>
  </si>
  <si>
    <t>GDM.0043</t>
  </si>
  <si>
    <t>GDM.0044</t>
  </si>
  <si>
    <t>GDM.0045</t>
  </si>
  <si>
    <t>GDM.0046</t>
  </si>
  <si>
    <t>GDM.0047</t>
  </si>
  <si>
    <t>GDM.0048</t>
  </si>
  <si>
    <t>GDM.0049</t>
  </si>
  <si>
    <t>GDM.0050</t>
  </si>
  <si>
    <t>GDM.0051</t>
  </si>
  <si>
    <t>GDM.0052</t>
  </si>
  <si>
    <t>GDM.0053</t>
  </si>
  <si>
    <t>GDM.0054</t>
  </si>
  <si>
    <t>GDM.0055</t>
  </si>
  <si>
    <t>GDM.0056</t>
  </si>
  <si>
    <t>GDM.0057</t>
  </si>
  <si>
    <t>GDM.0058</t>
  </si>
  <si>
    <t>GDM.0059</t>
  </si>
  <si>
    <t>GDM.0060</t>
  </si>
  <si>
    <t>GDM.0061</t>
  </si>
  <si>
    <t>GDM.0062</t>
  </si>
  <si>
    <t>GDM.0063</t>
  </si>
  <si>
    <t>GDM.0064</t>
  </si>
  <si>
    <t>GDM.0065</t>
  </si>
  <si>
    <t>GDM.0066</t>
  </si>
  <si>
    <t>GDM.0067</t>
  </si>
  <si>
    <t>GDM.0068</t>
  </si>
  <si>
    <t>GDM.0069</t>
  </si>
  <si>
    <t>GDM.0070</t>
  </si>
  <si>
    <t>GDM.0071</t>
  </si>
  <si>
    <t>GDM.0072</t>
  </si>
  <si>
    <t>GDM.0073</t>
  </si>
  <si>
    <t>GDM.0074</t>
  </si>
  <si>
    <t>GDM.0075</t>
  </si>
  <si>
    <t>GDM.0076</t>
  </si>
  <si>
    <t>GDM.0077</t>
  </si>
  <si>
    <t>GDM.0078</t>
  </si>
  <si>
    <t>GDM.0079</t>
  </si>
  <si>
    <t>GDM.0080</t>
  </si>
  <si>
    <t>GDM.0081</t>
  </si>
  <si>
    <t>GDM.0082</t>
  </si>
  <si>
    <t>GDM.0083</t>
  </si>
  <si>
    <t>GDM.0084</t>
  </si>
  <si>
    <t>GDM.0085</t>
  </si>
  <si>
    <t>GDM.0086</t>
  </si>
  <si>
    <t>GDM.0087</t>
  </si>
  <si>
    <t>GDM.0088</t>
  </si>
  <si>
    <t>GDM.0089</t>
  </si>
  <si>
    <t>GDM.0090</t>
  </si>
  <si>
    <t>GDM.0091</t>
  </si>
  <si>
    <t>GDM.0092</t>
  </si>
  <si>
    <t>GDM.0093</t>
  </si>
  <si>
    <t>GDM.0094</t>
  </si>
  <si>
    <t>GDM.0095</t>
  </si>
  <si>
    <t>GDM.0096</t>
  </si>
  <si>
    <t>GDM.0097</t>
  </si>
  <si>
    <t>GDM.0098</t>
  </si>
  <si>
    <t>GDM.0099</t>
  </si>
  <si>
    <t>GDM.0100</t>
  </si>
  <si>
    <t>GDM.0101</t>
  </si>
  <si>
    <t>GDM.0102</t>
  </si>
  <si>
    <t>GDM.0103</t>
  </si>
  <si>
    <t>GDM.0104</t>
  </si>
  <si>
    <t>GDM.0105</t>
  </si>
  <si>
    <t>GDM.0106</t>
  </si>
  <si>
    <t>GDM.0107</t>
  </si>
  <si>
    <t>GDM.0108</t>
  </si>
  <si>
    <t>GDM.0109</t>
  </si>
  <si>
    <t>GDM.0110</t>
  </si>
  <si>
    <t>GDM.0111</t>
  </si>
  <si>
    <t>GDM.0112</t>
  </si>
  <si>
    <t>GDM.0113</t>
  </si>
  <si>
    <t>GDM.0114</t>
  </si>
  <si>
    <t>GDM.0115</t>
  </si>
  <si>
    <t>GDM.0116</t>
  </si>
  <si>
    <t>GDM.0117</t>
  </si>
  <si>
    <t>GDM.0118</t>
  </si>
  <si>
    <t>GDM.0119</t>
  </si>
  <si>
    <t>GDM.0120</t>
  </si>
  <si>
    <t>GDM.0121</t>
  </si>
  <si>
    <t>GDM.0122</t>
  </si>
  <si>
    <t>GDM.0123</t>
  </si>
  <si>
    <t>GDM.0124</t>
  </si>
  <si>
    <t>GDM.0125</t>
  </si>
  <si>
    <t>GDM.0126</t>
  </si>
  <si>
    <t>GDM.0127</t>
  </si>
  <si>
    <t>GDM.0128</t>
  </si>
  <si>
    <t>GDM.0129</t>
  </si>
  <si>
    <t>GDM.0130</t>
  </si>
  <si>
    <t>GDM.0131</t>
  </si>
  <si>
    <t>GDM.0132</t>
  </si>
  <si>
    <t>GDM.0133</t>
  </si>
  <si>
    <t>GDM.0134</t>
  </si>
  <si>
    <t>GDM.0135</t>
  </si>
  <si>
    <t>GDM.0136</t>
  </si>
  <si>
    <t>GDM.0137</t>
  </si>
  <si>
    <t>GDM.0138</t>
  </si>
  <si>
    <t>GDM.0139</t>
  </si>
  <si>
    <t>GDM.0140</t>
  </si>
  <si>
    <t>GDM.0141</t>
  </si>
  <si>
    <t>GDM.0142</t>
  </si>
  <si>
    <t>GDM.0143</t>
  </si>
  <si>
    <t>GDM.0144</t>
  </si>
  <si>
    <t>GDM.0145</t>
  </si>
  <si>
    <t>GDM.0146</t>
  </si>
  <si>
    <t>GDM.0147</t>
  </si>
  <si>
    <t>GDM.0148</t>
  </si>
  <si>
    <t>GDM.0149</t>
  </si>
  <si>
    <t>GDM.0150</t>
  </si>
  <si>
    <t>GDM.0151</t>
  </si>
  <si>
    <t>GDM.0152</t>
  </si>
  <si>
    <t>GDM.0153</t>
  </si>
  <si>
    <t>GDM.0154</t>
  </si>
  <si>
    <t>GDM.0155</t>
  </si>
  <si>
    <t>GDM.0156</t>
  </si>
  <si>
    <t>GDM.0157</t>
  </si>
  <si>
    <t>GDM.0158</t>
  </si>
  <si>
    <t>GDM.0159</t>
  </si>
  <si>
    <t>GDM.0160</t>
  </si>
  <si>
    <t>GDM.0161</t>
  </si>
  <si>
    <t>GDM.0162</t>
  </si>
  <si>
    <t>GDM.0163</t>
  </si>
  <si>
    <t>GDM.0164</t>
  </si>
  <si>
    <t>GDM.0165</t>
  </si>
  <si>
    <t>GDM.0166</t>
  </si>
  <si>
    <t>GDM.0167</t>
  </si>
  <si>
    <t>GDM.0168</t>
  </si>
  <si>
    <t>GDM.0169</t>
  </si>
  <si>
    <t>GDM.0170</t>
  </si>
  <si>
    <t>GDM.0171</t>
  </si>
  <si>
    <t>GDM.0172</t>
  </si>
  <si>
    <t>GDM.0173</t>
  </si>
  <si>
    <t>GDM.0174</t>
  </si>
  <si>
    <t>GDM.0175</t>
  </si>
  <si>
    <t>GDM.0176</t>
  </si>
  <si>
    <t>GDM.0177</t>
  </si>
  <si>
    <t>GDM.0178</t>
  </si>
  <si>
    <t>GDM.0179</t>
  </si>
  <si>
    <t>GDM.0180</t>
  </si>
  <si>
    <t>GDM.0181</t>
  </si>
  <si>
    <t>GDM.0182</t>
  </si>
  <si>
    <t>GDM.0183</t>
  </si>
  <si>
    <t>GDM.0184</t>
  </si>
  <si>
    <t>GDM.0185</t>
  </si>
  <si>
    <t>GDM.0186</t>
  </si>
  <si>
    <t>GDM.0187</t>
  </si>
  <si>
    <t>GDM.0188</t>
  </si>
  <si>
    <t>GDM.0189</t>
  </si>
  <si>
    <t>GDM.0190</t>
  </si>
  <si>
    <t>GDM.0191</t>
  </si>
  <si>
    <t>GDM.0192</t>
  </si>
  <si>
    <t>GDM.0193</t>
  </si>
  <si>
    <t>GDM.0194</t>
  </si>
  <si>
    <t>GDM.0195</t>
  </si>
  <si>
    <t>GDM.0196</t>
  </si>
  <si>
    <t>GDM.0197</t>
  </si>
  <si>
    <t>GDM.0198</t>
  </si>
  <si>
    <t>GDM.0199</t>
  </si>
  <si>
    <t>GDM.0200</t>
  </si>
  <si>
    <t>GDM.0201</t>
  </si>
  <si>
    <t>GDM.0202</t>
  </si>
  <si>
    <t>GDM.0203</t>
  </si>
  <si>
    <t>GDM.0204</t>
  </si>
  <si>
    <t>GDM.0205</t>
  </si>
  <si>
    <t>GDM.0206</t>
  </si>
  <si>
    <t>GDM.0207</t>
  </si>
  <si>
    <t>GDM.0208</t>
  </si>
  <si>
    <t>GDM.0209</t>
  </si>
  <si>
    <t>GDM.0210</t>
  </si>
  <si>
    <t>GDM.0211</t>
  </si>
  <si>
    <t>GDM.0212</t>
  </si>
  <si>
    <t>GDM.0213</t>
  </si>
  <si>
    <t>GDM.0214</t>
  </si>
  <si>
    <t>GDM.0215</t>
  </si>
  <si>
    <t>GDM.0216</t>
  </si>
  <si>
    <t>GDM.0217</t>
  </si>
  <si>
    <t>GDM.0218</t>
  </si>
  <si>
    <t>GDM.0219</t>
  </si>
  <si>
    <t>GDM.0220</t>
  </si>
  <si>
    <t>GDM.0221</t>
  </si>
  <si>
    <t>GDM.0222</t>
  </si>
  <si>
    <t>GDM.0223</t>
  </si>
  <si>
    <t>GDM.0224</t>
  </si>
  <si>
    <t>GDM.0225</t>
  </si>
  <si>
    <t>GDM.0226</t>
  </si>
  <si>
    <t>GDM.0227</t>
  </si>
  <si>
    <t>GDM.0228</t>
  </si>
  <si>
    <t>GDM.0229</t>
  </si>
  <si>
    <t>GDM.0230</t>
  </si>
  <si>
    <t>GDM.0231</t>
  </si>
  <si>
    <t>GDM.0232</t>
  </si>
  <si>
    <t>GDM.0233</t>
  </si>
  <si>
    <t>GDM.0234</t>
  </si>
  <si>
    <t>GDM.0235</t>
  </si>
  <si>
    <t>GDM.0236</t>
  </si>
  <si>
    <t>GDM.0237</t>
  </si>
  <si>
    <t>GDM.0238</t>
  </si>
  <si>
    <t>GDM.0239</t>
  </si>
  <si>
    <t>GDM.0240</t>
  </si>
  <si>
    <t>GDM.0241</t>
  </si>
  <si>
    <t>GDM.0242</t>
  </si>
  <si>
    <t>GDM.0243</t>
  </si>
  <si>
    <t>GDM.0244</t>
  </si>
  <si>
    <t>GDM.0245</t>
  </si>
  <si>
    <t>GDM.0246</t>
  </si>
  <si>
    <t>GDM.0247</t>
  </si>
  <si>
    <t>GDM.0248</t>
  </si>
  <si>
    <t>GDM.0249</t>
  </si>
  <si>
    <t>GDM.0250</t>
  </si>
  <si>
    <t>GDM.0251</t>
  </si>
  <si>
    <t>GDM.0252</t>
  </si>
  <si>
    <t>GDM.0253</t>
  </si>
  <si>
    <t>GDM.0254</t>
  </si>
  <si>
    <t>GDM.0255</t>
  </si>
  <si>
    <t>GDM.0256</t>
  </si>
  <si>
    <t>GDM.0257</t>
  </si>
  <si>
    <t>GDM.0258</t>
  </si>
  <si>
    <t>GDM.0259</t>
  </si>
  <si>
    <t>GDM.0260</t>
  </si>
  <si>
    <t>GDM.0261</t>
  </si>
  <si>
    <t>GDM.0262</t>
  </si>
  <si>
    <t>GDM.0263</t>
  </si>
  <si>
    <t>GDM.0264</t>
  </si>
  <si>
    <t>GDM.0265</t>
  </si>
  <si>
    <t>GDM.0266</t>
  </si>
  <si>
    <t>GDM.0267</t>
  </si>
  <si>
    <t>GDM.0268</t>
  </si>
  <si>
    <t>GDM.0269</t>
  </si>
  <si>
    <t>GDM.0270</t>
  </si>
  <si>
    <t>GDM.0271</t>
  </si>
  <si>
    <t>GDM.0272</t>
  </si>
  <si>
    <t>GDM.0273</t>
  </si>
  <si>
    <t>GDM.0274</t>
  </si>
  <si>
    <t>GDM.0275</t>
  </si>
  <si>
    <t>GDM.0276</t>
  </si>
  <si>
    <t>GDM.0277</t>
  </si>
  <si>
    <t>GDM.0278</t>
  </si>
  <si>
    <t>GDM.0279</t>
  </si>
  <si>
    <t>GDM.0280</t>
  </si>
  <si>
    <t>GDM.0281</t>
  </si>
  <si>
    <t>GDM.0282</t>
  </si>
  <si>
    <t>GDM.0283</t>
  </si>
  <si>
    <t>GDM.0284</t>
  </si>
  <si>
    <t>GDM.0285</t>
  </si>
  <si>
    <t>GDM.0286</t>
  </si>
  <si>
    <t>GDM.0287</t>
  </si>
  <si>
    <t>GDM.0288</t>
  </si>
  <si>
    <t>GDM.0289</t>
  </si>
  <si>
    <t>GDM.0290</t>
  </si>
  <si>
    <t>GDM.0291</t>
  </si>
  <si>
    <t>GDM.0292</t>
  </si>
  <si>
    <t>GDM.0293</t>
  </si>
  <si>
    <t>GDM.0294</t>
  </si>
  <si>
    <t>GDM.0295</t>
  </si>
  <si>
    <t>GDM.0296</t>
  </si>
  <si>
    <t>GDM.0297</t>
  </si>
  <si>
    <t>GDM.0298</t>
  </si>
  <si>
    <t>GDM.0299</t>
  </si>
  <si>
    <t>GDM.0300</t>
  </si>
  <si>
    <t>GDM.0301</t>
  </si>
  <si>
    <t>GDM.0302</t>
  </si>
  <si>
    <t>GDM.0303</t>
  </si>
  <si>
    <t>GDM.0304</t>
  </si>
  <si>
    <t>GDM.0305</t>
  </si>
  <si>
    <t>GDM.0306</t>
  </si>
  <si>
    <t>GDM.0307</t>
  </si>
  <si>
    <t>GDM.0308</t>
  </si>
  <si>
    <t>GDM.0309</t>
  </si>
  <si>
    <t>GDM.0310</t>
  </si>
  <si>
    <t>GDM.0311</t>
  </si>
  <si>
    <t>GDM.0312</t>
  </si>
  <si>
    <t>GDM.0313</t>
  </si>
  <si>
    <t>GDM.0314</t>
  </si>
  <si>
    <t>GDM.0315</t>
  </si>
  <si>
    <t>GDM.0316</t>
  </si>
  <si>
    <t>GDM.0317</t>
  </si>
  <si>
    <t>GDM.0318</t>
  </si>
  <si>
    <t>GDM.0319</t>
  </si>
  <si>
    <t>GDM.0320</t>
  </si>
  <si>
    <t>GDM.0321</t>
  </si>
  <si>
    <t>GDM.0322</t>
  </si>
  <si>
    <t>GDM.0323</t>
  </si>
  <si>
    <t>GDM.0324</t>
  </si>
  <si>
    <t>GDM.0325</t>
  </si>
  <si>
    <t>GDM.0326</t>
  </si>
  <si>
    <t>GDM.0327</t>
  </si>
  <si>
    <t>GDM.0328</t>
  </si>
  <si>
    <t>GDM.0329</t>
  </si>
  <si>
    <t>GDM.0330</t>
  </si>
  <si>
    <t>GDM.0331</t>
  </si>
  <si>
    <t>GDM.0332</t>
  </si>
  <si>
    <t>GDM.0333</t>
  </si>
  <si>
    <t>GDM.0334</t>
  </si>
  <si>
    <t>GDM.0335</t>
  </si>
  <si>
    <t>GDM.0336</t>
  </si>
  <si>
    <t>GDM.0337</t>
  </si>
  <si>
    <t>GDM.0338</t>
  </si>
  <si>
    <t>GDM.0339</t>
  </si>
  <si>
    <t>GDM.0340</t>
  </si>
  <si>
    <t>GDM.0341</t>
  </si>
  <si>
    <t>GDM.0342</t>
  </si>
  <si>
    <t>GDM.0343</t>
  </si>
  <si>
    <t>GDM.0344</t>
  </si>
  <si>
    <t>GDM.0345</t>
  </si>
  <si>
    <t>GDM.0346</t>
  </si>
  <si>
    <t>GDM.0347</t>
  </si>
  <si>
    <t>GDM.0348</t>
  </si>
  <si>
    <t>GDM.0349</t>
  </si>
  <si>
    <t>GDM.0350</t>
  </si>
  <si>
    <t>GDM.0351</t>
  </si>
  <si>
    <t>GDM.0352</t>
  </si>
  <si>
    <t>GDM.0353</t>
  </si>
  <si>
    <t>GDM.0354</t>
  </si>
  <si>
    <t>GDM.0355</t>
  </si>
  <si>
    <t>GDM.0356</t>
  </si>
  <si>
    <t>GDM.0357</t>
  </si>
  <si>
    <t>GDM.0358</t>
  </si>
  <si>
    <t>GDM.0359</t>
  </si>
  <si>
    <t>GDM.0360</t>
  </si>
  <si>
    <t>GDM.0361</t>
  </si>
  <si>
    <t>GDM.0362</t>
  </si>
  <si>
    <t>GDM.0363</t>
  </si>
  <si>
    <t>GDM.0364</t>
  </si>
  <si>
    <t>GDM.0365</t>
  </si>
  <si>
    <t>GDM.0366</t>
  </si>
  <si>
    <t>GDM.0367</t>
  </si>
  <si>
    <t>GDM.0368</t>
  </si>
  <si>
    <t>GDM.0369</t>
  </si>
  <si>
    <t>GDM.0370</t>
  </si>
  <si>
    <t>GDM.0371</t>
  </si>
  <si>
    <t>GDM.0372</t>
  </si>
  <si>
    <t>GDM.0373</t>
  </si>
  <si>
    <t>GDM.0374</t>
  </si>
  <si>
    <t>GDM.0375</t>
  </si>
  <si>
    <t>GDM.0376</t>
  </si>
  <si>
    <t>GDM.0377</t>
  </si>
  <si>
    <t>GDM.0378</t>
  </si>
  <si>
    <t>GDM.0379</t>
  </si>
  <si>
    <t>GDM.0380</t>
  </si>
  <si>
    <t>GDM.0381</t>
  </si>
  <si>
    <t>GDM.0382</t>
  </si>
  <si>
    <t>GDM.0383</t>
  </si>
  <si>
    <t>GDM.0384</t>
  </si>
  <si>
    <t>GDM.0385</t>
  </si>
  <si>
    <t>GDM.0386</t>
  </si>
  <si>
    <t>GDM.0387</t>
  </si>
  <si>
    <t>GDM.0388</t>
  </si>
  <si>
    <t>GDM.0389</t>
  </si>
  <si>
    <t>GDM.0390</t>
  </si>
  <si>
    <t>GDM.0391</t>
  </si>
  <si>
    <t>GDM.0392</t>
  </si>
  <si>
    <t>GDM.0393</t>
  </si>
  <si>
    <t>GDM.0394</t>
  </si>
  <si>
    <t>GDM.0395</t>
  </si>
  <si>
    <t>GDM.0396</t>
  </si>
  <si>
    <t>GDM.0397</t>
  </si>
  <si>
    <t>GDM.0398</t>
  </si>
  <si>
    <t>GDM.0399</t>
  </si>
  <si>
    <t>GDM.0400</t>
  </si>
  <si>
    <t>GDM.0401</t>
  </si>
  <si>
    <t>GDM.0402</t>
  </si>
  <si>
    <t>GDM.0403</t>
  </si>
  <si>
    <t>GDM.0404</t>
  </si>
  <si>
    <t>GDM.0405</t>
  </si>
  <si>
    <t>GDM.0406</t>
  </si>
  <si>
    <t>GDM.0407</t>
  </si>
  <si>
    <t>GDM.0408</t>
  </si>
  <si>
    <t>GDM.0409</t>
  </si>
  <si>
    <t>GDM.0410</t>
  </si>
  <si>
    <t>GDM.0411</t>
  </si>
  <si>
    <t>GDM.0412</t>
  </si>
  <si>
    <t>GDM.0413</t>
  </si>
  <si>
    <t>GDM.0414</t>
  </si>
  <si>
    <t>GDM.0415</t>
  </si>
  <si>
    <t>GDM.0416</t>
  </si>
  <si>
    <t>GDM.0417</t>
  </si>
  <si>
    <t>GDM.0418</t>
  </si>
  <si>
    <t>GDM.0419</t>
  </si>
  <si>
    <t>GDM.0420</t>
  </si>
  <si>
    <t>GDM.0421</t>
  </si>
  <si>
    <t>GDM.0422</t>
  </si>
  <si>
    <t>GDM.0423</t>
  </si>
  <si>
    <t>GDM.0424</t>
  </si>
  <si>
    <t>GDM.0425</t>
  </si>
  <si>
    <t>GDM.0426</t>
  </si>
  <si>
    <t>GDM.0427</t>
  </si>
  <si>
    <t>GDM.0428</t>
  </si>
  <si>
    <t>GDM.0429</t>
  </si>
  <si>
    <t>GDM.0430</t>
  </si>
  <si>
    <t>GDM.0431</t>
  </si>
  <si>
    <t>GDM.0432</t>
  </si>
  <si>
    <t>GDM.0433</t>
  </si>
  <si>
    <t>GDM.0434</t>
  </si>
  <si>
    <t>GDM.0435</t>
  </si>
  <si>
    <t>GDM.0436</t>
  </si>
  <si>
    <t>GDM.0437</t>
  </si>
  <si>
    <t>GDM.0438</t>
  </si>
  <si>
    <t>GDM.0439</t>
  </si>
  <si>
    <t>GDM.0440</t>
  </si>
  <si>
    <t>GDM.0441</t>
  </si>
  <si>
    <t>GDM.0442</t>
  </si>
  <si>
    <t>GDM.0443</t>
  </si>
  <si>
    <t>GDM.0444</t>
  </si>
  <si>
    <t>GDM.0445</t>
  </si>
  <si>
    <t>GDM.0446</t>
  </si>
  <si>
    <t>GDM.0447</t>
  </si>
  <si>
    <t>GDM.0448</t>
  </si>
  <si>
    <t>GDM.0449</t>
  </si>
  <si>
    <t>GDM.0450</t>
  </si>
  <si>
    <t>GDM.0451</t>
  </si>
  <si>
    <t>GDM.0452</t>
  </si>
  <si>
    <t>GDM.0453</t>
  </si>
  <si>
    <t>GDM.0454</t>
  </si>
  <si>
    <t>GDM.0455</t>
  </si>
  <si>
    <t>GDM.0456</t>
  </si>
  <si>
    <t>GDM.0457</t>
  </si>
  <si>
    <t>GDM.0458</t>
  </si>
  <si>
    <t>GDM.0459</t>
  </si>
  <si>
    <t>GDM.0460</t>
  </si>
  <si>
    <t>GDM.0461</t>
  </si>
  <si>
    <t>GDM.0462</t>
  </si>
  <si>
    <t>GDM.0463</t>
  </si>
  <si>
    <t>GDM.0464</t>
  </si>
  <si>
    <t>GDM.0465</t>
  </si>
  <si>
    <t>GDM.0466</t>
  </si>
  <si>
    <t>GDM.0467</t>
  </si>
  <si>
    <t>GDM.0468</t>
  </si>
  <si>
    <t>GDM.0469</t>
  </si>
  <si>
    <t>GDM.0470</t>
  </si>
  <si>
    <t>GDM.0471</t>
  </si>
  <si>
    <t>GDM.0472</t>
  </si>
  <si>
    <t>GDM.0473</t>
  </si>
  <si>
    <t>GDM.0474</t>
  </si>
  <si>
    <t>GDM.0475</t>
  </si>
  <si>
    <t>GDM.0476</t>
  </si>
  <si>
    <t>GDM.0477</t>
  </si>
  <si>
    <t>GDM.0478</t>
  </si>
  <si>
    <t>GDM.0479</t>
  </si>
  <si>
    <t>GDM.0480</t>
  </si>
  <si>
    <t>GDM.0481</t>
  </si>
  <si>
    <t>GDM.0482</t>
  </si>
  <si>
    <t>GDM.0483</t>
  </si>
  <si>
    <t>GDM.0484</t>
  </si>
  <si>
    <t>GDM.0485</t>
  </si>
  <si>
    <t>GDM.0486</t>
  </si>
  <si>
    <t>GDM.0487</t>
  </si>
  <si>
    <t>GDM.0488</t>
  </si>
  <si>
    <t>GDM.0489</t>
  </si>
  <si>
    <t>GDM.0490</t>
  </si>
  <si>
    <t>GDM.0491</t>
  </si>
  <si>
    <t>GDM.0492</t>
  </si>
  <si>
    <t>GDM.0493</t>
  </si>
  <si>
    <t>GDM.0494</t>
  </si>
  <si>
    <t>GDM.0495</t>
  </si>
  <si>
    <t>GDM.0496</t>
  </si>
  <si>
    <t>GDM.0497</t>
  </si>
  <si>
    <t>GDM.0498</t>
  </si>
  <si>
    <t>GDM.0499</t>
  </si>
  <si>
    <t>GDM.0500</t>
  </si>
  <si>
    <t>GDM.0501</t>
  </si>
  <si>
    <t>GDM.0502</t>
  </si>
  <si>
    <t>GDM.0503</t>
  </si>
  <si>
    <t>GDM.0504</t>
  </si>
  <si>
    <t>GDM.0505</t>
  </si>
  <si>
    <t>GDM.0506</t>
  </si>
  <si>
    <t>GDM.0507</t>
  </si>
  <si>
    <t>GDM.0508</t>
  </si>
  <si>
    <t>GDM.0509</t>
  </si>
  <si>
    <t>GDM.0510</t>
  </si>
  <si>
    <t>GDM.0511</t>
  </si>
  <si>
    <t>GDM.0512</t>
  </si>
  <si>
    <t>GDM.0513</t>
  </si>
  <si>
    <t>GDM.0514</t>
  </si>
  <si>
    <t>GDM.0515</t>
  </si>
  <si>
    <t>GDM.0516</t>
  </si>
  <si>
    <t>GDM.0517</t>
  </si>
  <si>
    <t>GDM.0518</t>
  </si>
  <si>
    <t>GDM.0519</t>
  </si>
  <si>
    <t>GDM.0520</t>
  </si>
  <si>
    <t>GDM.0521</t>
  </si>
  <si>
    <t>GDM.0522</t>
  </si>
  <si>
    <t>GDM.0523</t>
  </si>
  <si>
    <t>GDM.0524</t>
  </si>
  <si>
    <t>GDM.0525</t>
  </si>
  <si>
    <t>GDM.0526</t>
  </si>
  <si>
    <t>GDM.0527</t>
  </si>
  <si>
    <t>GDM.0528</t>
  </si>
  <si>
    <t>GDM.0529</t>
  </si>
  <si>
    <t>GDM.0530</t>
  </si>
  <si>
    <t>GDM.0531</t>
  </si>
  <si>
    <t>GDM.0532</t>
  </si>
  <si>
    <t>GDM.0533</t>
  </si>
  <si>
    <t>GDM.0534</t>
  </si>
  <si>
    <t>GDM.0535</t>
  </si>
  <si>
    <t>GDM.0536</t>
  </si>
  <si>
    <t>GDM.0537</t>
  </si>
  <si>
    <t>GDM.0538</t>
  </si>
  <si>
    <t>GDM.0539</t>
  </si>
  <si>
    <t>GDM.0540</t>
  </si>
  <si>
    <t>GDM.0541</t>
  </si>
  <si>
    <t>GDM.0542</t>
  </si>
  <si>
    <t>GDM.0543</t>
  </si>
  <si>
    <t>GDM.0544</t>
  </si>
  <si>
    <t>GDM.0545</t>
  </si>
  <si>
    <t>GDM.0546</t>
  </si>
  <si>
    <t>GDM.0547</t>
  </si>
  <si>
    <t>GDM.0548</t>
  </si>
  <si>
    <t>GDM.0549</t>
  </si>
  <si>
    <t>GDM.0550</t>
  </si>
  <si>
    <t>GDM.0551</t>
  </si>
  <si>
    <t>GDM.0552</t>
  </si>
  <si>
    <t>GDM.0553</t>
  </si>
  <si>
    <t>GDM.0554</t>
  </si>
  <si>
    <t>GDM.0555</t>
  </si>
  <si>
    <t>GDM.0556</t>
  </si>
  <si>
    <t>GDM.0557</t>
  </si>
  <si>
    <t>GDM.0558</t>
  </si>
  <si>
    <t>GDM.0559</t>
  </si>
  <si>
    <t>GDM.0560</t>
  </si>
  <si>
    <t>GDM.0561</t>
  </si>
  <si>
    <t>GDM.0562</t>
  </si>
  <si>
    <t>GDM.0563</t>
  </si>
  <si>
    <t>GDM.0564</t>
  </si>
  <si>
    <t>GDM.0565</t>
  </si>
  <si>
    <t>GDM.0566</t>
  </si>
  <si>
    <t>GDM.0567</t>
  </si>
  <si>
    <t>GDM.0568</t>
  </si>
  <si>
    <t>GDM.0569</t>
  </si>
  <si>
    <t>GDM.0570</t>
  </si>
  <si>
    <t>GDM.0571</t>
  </si>
  <si>
    <t>GDM.0572</t>
  </si>
  <si>
    <t>GDM.0573</t>
  </si>
  <si>
    <t>GDM.0574</t>
  </si>
  <si>
    <t>GDM.0575</t>
  </si>
  <si>
    <t>GDM.0576</t>
  </si>
  <si>
    <t>GDM.0577</t>
  </si>
  <si>
    <t>GDM.0578</t>
  </si>
  <si>
    <t>GDM.0579</t>
  </si>
  <si>
    <t>GDM.0580</t>
  </si>
  <si>
    <t>GDM.0581</t>
  </si>
  <si>
    <t>GDM.0582</t>
  </si>
  <si>
    <t>GDM.0583</t>
  </si>
  <si>
    <t>GDM.0584</t>
  </si>
  <si>
    <t>GDM.0585</t>
  </si>
  <si>
    <t>GDM.0586</t>
  </si>
  <si>
    <t>GDM.0587</t>
  </si>
  <si>
    <t>GDM.0588</t>
  </si>
  <si>
    <t>GDM.0589</t>
  </si>
  <si>
    <t>GDM.0590</t>
  </si>
  <si>
    <t>GDM.0591</t>
  </si>
  <si>
    <t>GDM.0592</t>
  </si>
  <si>
    <t>GDM.0593</t>
  </si>
  <si>
    <t>GDM.0594</t>
  </si>
  <si>
    <t>GDM.0595</t>
  </si>
  <si>
    <t>GDM.0596</t>
  </si>
  <si>
    <t>GDM.0597</t>
  </si>
  <si>
    <t>GDM.0598</t>
  </si>
  <si>
    <t>GDM.0599</t>
  </si>
  <si>
    <t>GDM.0600</t>
  </si>
  <si>
    <t>GDM.0601</t>
  </si>
  <si>
    <t>GDM.0602</t>
  </si>
  <si>
    <t>GDM.0603</t>
  </si>
  <si>
    <t>GDM.0604</t>
  </si>
  <si>
    <t>GDM.0605</t>
  </si>
  <si>
    <t>GDM.0606</t>
  </si>
  <si>
    <t>GDM.0607</t>
  </si>
  <si>
    <t>GDM.0608</t>
  </si>
  <si>
    <t>GDM.0609</t>
  </si>
  <si>
    <t>GDM.0610</t>
  </si>
  <si>
    <t>GDM.0611</t>
  </si>
  <si>
    <t>GDM.0612</t>
  </si>
  <si>
    <t>GDM.0613</t>
  </si>
  <si>
    <t>GDM.0614</t>
  </si>
  <si>
    <t>GDM.0615</t>
  </si>
  <si>
    <t>GDM.0616</t>
  </si>
  <si>
    <t>GDM.0617</t>
  </si>
  <si>
    <t>GDM.0618</t>
  </si>
  <si>
    <t>GDM.0619</t>
  </si>
  <si>
    <t>GDM.0620</t>
  </si>
  <si>
    <t>GDM.0621</t>
  </si>
  <si>
    <t>GDM.0622</t>
  </si>
  <si>
    <t>GDM.0623</t>
  </si>
  <si>
    <t>GDM.0624</t>
  </si>
  <si>
    <t>GDM.0625</t>
  </si>
  <si>
    <t>GDM.0626</t>
  </si>
  <si>
    <t>GDM.0627</t>
  </si>
  <si>
    <t>GDM.0628</t>
  </si>
  <si>
    <t>GDM.0629</t>
  </si>
  <si>
    <t>GDM.0630</t>
  </si>
  <si>
    <t>GDM.0631</t>
  </si>
  <si>
    <t>GDM.0632</t>
  </si>
  <si>
    <t>GDM.0633</t>
  </si>
  <si>
    <t>GDM.0634</t>
  </si>
  <si>
    <t>GDM.0635</t>
  </si>
  <si>
    <t>GDM.0636</t>
  </si>
  <si>
    <t>GDM.0637</t>
  </si>
  <si>
    <t>GDM.0638</t>
  </si>
  <si>
    <t>GDM.0639</t>
  </si>
  <si>
    <t>GDM.0640</t>
  </si>
  <si>
    <t>GDM.0641</t>
  </si>
  <si>
    <t>GDM.0642</t>
  </si>
  <si>
    <t>GDM.0643</t>
  </si>
  <si>
    <t>GDM.0644</t>
  </si>
  <si>
    <t>GDM.0645</t>
  </si>
  <si>
    <t>GDM.0646</t>
  </si>
  <si>
    <t>GDM.0647</t>
  </si>
  <si>
    <t>GDM.0648</t>
  </si>
  <si>
    <t>GDM.0649</t>
  </si>
  <si>
    <t>GDM.0650</t>
  </si>
  <si>
    <t>GDM.0651</t>
  </si>
  <si>
    <t>GDM.0652</t>
  </si>
  <si>
    <t>GDM.0653</t>
  </si>
  <si>
    <t>GDM.0654</t>
  </si>
  <si>
    <t>GDM.0655</t>
  </si>
  <si>
    <t>GDM.0656</t>
  </si>
  <si>
    <t>GDM.0657</t>
  </si>
  <si>
    <t>GDM.0658</t>
  </si>
  <si>
    <t>GDM.0659</t>
  </si>
  <si>
    <t>GDM.0660</t>
  </si>
  <si>
    <t>GDM.0661</t>
  </si>
  <si>
    <t>GDM.0662</t>
  </si>
  <si>
    <t>GDM.0663</t>
  </si>
  <si>
    <t>GDM.0664</t>
  </si>
  <si>
    <t>GDM.0665</t>
  </si>
  <si>
    <t>GDM.0666</t>
  </si>
  <si>
    <t>GDM.0667</t>
  </si>
  <si>
    <t>GDM.0668</t>
  </si>
  <si>
    <t>GDM.0669</t>
  </si>
  <si>
    <t>GDM.0670</t>
  </si>
  <si>
    <t>GDM.0671</t>
  </si>
  <si>
    <t>GDM.0672</t>
  </si>
  <si>
    <t>GDM.0673</t>
  </si>
  <si>
    <t>GDM.0674</t>
  </si>
  <si>
    <t>GDM.0675</t>
  </si>
  <si>
    <t>GDM.0676</t>
  </si>
  <si>
    <t>GDM.0677</t>
  </si>
  <si>
    <t>GDM.0678</t>
  </si>
  <si>
    <t>GDM.0679</t>
  </si>
  <si>
    <t>GDM.0680</t>
  </si>
  <si>
    <t>GDM.0681</t>
  </si>
  <si>
    <t>GDM.0682</t>
  </si>
  <si>
    <t>GDM.0683</t>
  </si>
  <si>
    <t>GDM.0684</t>
  </si>
  <si>
    <t>GDM.0685</t>
  </si>
  <si>
    <t>GDM.0686</t>
  </si>
  <si>
    <t>GDM.0687</t>
  </si>
  <si>
    <t>GDM.0688</t>
  </si>
  <si>
    <t>GDM.0689</t>
  </si>
  <si>
    <t>GDM.0690</t>
  </si>
  <si>
    <t>GDM.0691</t>
  </si>
  <si>
    <t>GDM.0692</t>
  </si>
  <si>
    <t>GDM.0693</t>
  </si>
  <si>
    <t>GDM.0694</t>
  </si>
  <si>
    <t>GDM.0695</t>
  </si>
  <si>
    <t>GDM.0696</t>
  </si>
  <si>
    <t>GDM.0697</t>
  </si>
  <si>
    <t>GDM.0698</t>
  </si>
  <si>
    <t>GDM.0699</t>
  </si>
  <si>
    <t>GDM.0700</t>
  </si>
  <si>
    <t>GDM.0701</t>
  </si>
  <si>
    <t>GDM.0702</t>
  </si>
  <si>
    <t>GDM.0703</t>
  </si>
  <si>
    <t>GDM.0704</t>
  </si>
  <si>
    <t>GDM.0705</t>
  </si>
  <si>
    <t>GDM.0706</t>
  </si>
  <si>
    <t>GDM.0707</t>
  </si>
  <si>
    <t>GDM.0708</t>
  </si>
  <si>
    <t>GDM.0709</t>
  </si>
  <si>
    <t>GDM.0710</t>
  </si>
  <si>
    <t>GDM.0711</t>
  </si>
  <si>
    <t>GDM.0712</t>
  </si>
  <si>
    <t>GDM.0713</t>
  </si>
  <si>
    <t>GDM.0714</t>
  </si>
  <si>
    <t>GDM.0715</t>
  </si>
  <si>
    <t>GDM.0716</t>
  </si>
  <si>
    <t>GDM.0717</t>
  </si>
  <si>
    <t>GDM.0718</t>
  </si>
  <si>
    <t>GDM.0719</t>
  </si>
  <si>
    <t>GDM.0720</t>
  </si>
  <si>
    <t>GDM.0721</t>
  </si>
  <si>
    <t>GDM.0722</t>
  </si>
  <si>
    <t>GDM.0723</t>
  </si>
  <si>
    <t>GDM.0724</t>
  </si>
  <si>
    <t>GDM.0725</t>
  </si>
  <si>
    <t>GDM.0726</t>
  </si>
  <si>
    <t>GDM.0727</t>
  </si>
  <si>
    <t>GDM.0728</t>
  </si>
  <si>
    <t>GDM.0729</t>
  </si>
  <si>
    <t>GDM.0730</t>
  </si>
  <si>
    <t>GDM.0731</t>
  </si>
  <si>
    <t>GDM.0732</t>
  </si>
  <si>
    <t>GDM.0733</t>
  </si>
  <si>
    <t>GDM.0734</t>
  </si>
  <si>
    <t>GDM.0735</t>
  </si>
  <si>
    <t>GDM.0736</t>
  </si>
  <si>
    <t>GDM.0737</t>
  </si>
  <si>
    <t>GDM.0738</t>
  </si>
  <si>
    <t>GDM.0739</t>
  </si>
  <si>
    <t>GDM.0740</t>
  </si>
  <si>
    <t>GDM.0741</t>
  </si>
  <si>
    <t>GDM.0742</t>
  </si>
  <si>
    <t>GDM.0743</t>
  </si>
  <si>
    <t>GDM.0744</t>
  </si>
  <si>
    <t>GDM.0745</t>
  </si>
  <si>
    <t>GDM.0746</t>
  </si>
  <si>
    <t>GDM.0747</t>
  </si>
  <si>
    <t>GDM.0748</t>
  </si>
  <si>
    <t>GDM.0749</t>
  </si>
  <si>
    <t>GDM.0750</t>
  </si>
  <si>
    <t>GDM.0751</t>
  </si>
  <si>
    <t>GDM.0752</t>
  </si>
  <si>
    <t>GDM.0753</t>
  </si>
  <si>
    <t>GDM.0754</t>
  </si>
  <si>
    <t>GDM.0755</t>
  </si>
  <si>
    <t>GDM.0756</t>
  </si>
  <si>
    <t>GDM.0757</t>
  </si>
  <si>
    <t>GDM.0758</t>
  </si>
  <si>
    <t>GDM.0759</t>
  </si>
  <si>
    <t>GDM.0760</t>
  </si>
  <si>
    <t>GDM.0761</t>
  </si>
  <si>
    <t>GDM.0762</t>
  </si>
  <si>
    <t>GDM.0763</t>
  </si>
  <si>
    <t>GDM.0764</t>
  </si>
  <si>
    <t>GDM.0765</t>
  </si>
  <si>
    <t>GDM.0766</t>
  </si>
  <si>
    <t>GDM.0767</t>
  </si>
  <si>
    <t>GDM.0768</t>
  </si>
  <si>
    <t>GDM.0769</t>
  </si>
  <si>
    <t>GDM.0770</t>
  </si>
  <si>
    <t>GDM.0771</t>
  </si>
  <si>
    <t>GDM.0772</t>
  </si>
  <si>
    <t>GDM.0773</t>
  </si>
  <si>
    <t>GDM.0774</t>
  </si>
  <si>
    <t>GDM.0775</t>
  </si>
  <si>
    <t>GDM.0776</t>
  </si>
  <si>
    <t>GDM.0777</t>
  </si>
  <si>
    <t>GDM.0778</t>
  </si>
  <si>
    <t>GDM.0779</t>
  </si>
  <si>
    <t>GDM.0780</t>
  </si>
  <si>
    <t>GDM.0781</t>
  </si>
  <si>
    <t>GDM.0782</t>
  </si>
  <si>
    <t>GDM.0783</t>
  </si>
  <si>
    <t>GDM.0784</t>
  </si>
  <si>
    <t>GDM.0785</t>
  </si>
  <si>
    <t>GDM.0786</t>
  </si>
  <si>
    <t>GDM.0787</t>
  </si>
  <si>
    <t>GDM.0788</t>
  </si>
  <si>
    <t>GDM.0789</t>
  </si>
  <si>
    <t>GDM.0790</t>
  </si>
  <si>
    <t>GDM.0791</t>
  </si>
  <si>
    <t>GDM.0792</t>
  </si>
  <si>
    <t>GDM.0793</t>
  </si>
  <si>
    <t>GDM.0794</t>
  </si>
  <si>
    <t>GDM.0795</t>
  </si>
  <si>
    <t>GDM.0796</t>
  </si>
  <si>
    <t>GDM.0797</t>
  </si>
  <si>
    <t>GDM.0798</t>
  </si>
  <si>
    <t>GDM.0799</t>
  </si>
  <si>
    <t>GDM.0800</t>
  </si>
  <si>
    <t>GDM.0801</t>
  </si>
  <si>
    <t>GDM.0802</t>
  </si>
  <si>
    <t>GDM.0803</t>
  </si>
  <si>
    <t>GDM.0804</t>
  </si>
  <si>
    <t>GDM.0805</t>
  </si>
  <si>
    <t>GDM.0806</t>
  </si>
  <si>
    <t>GDM.0807</t>
  </si>
  <si>
    <t>GDM.0808</t>
  </si>
  <si>
    <t>GDM.0809</t>
  </si>
  <si>
    <t>GDM.0810</t>
  </si>
  <si>
    <t>GDM.0811</t>
  </si>
  <si>
    <t>GDM.0812</t>
  </si>
  <si>
    <t>GDM.0813</t>
  </si>
  <si>
    <t>GDM.0814</t>
  </si>
  <si>
    <t>GDM.0815</t>
  </si>
  <si>
    <t>GDM.0816</t>
  </si>
  <si>
    <t>GDM.0817</t>
  </si>
  <si>
    <t>GDM.0818</t>
  </si>
  <si>
    <t>GDM.0819</t>
  </si>
  <si>
    <t>GDM.0820</t>
  </si>
  <si>
    <t>GDM.0821</t>
  </si>
  <si>
    <t>GDM.0822</t>
  </si>
  <si>
    <t>GDM.0823</t>
  </si>
  <si>
    <t>GDM.0824</t>
  </si>
  <si>
    <t>GDM.0825</t>
  </si>
  <si>
    <t>GDM.0826</t>
  </si>
  <si>
    <t>GDM.0827</t>
  </si>
  <si>
    <t>GDM.0828</t>
  </si>
  <si>
    <t>GDM.0829</t>
  </si>
  <si>
    <t>GDM.0830</t>
  </si>
  <si>
    <t>GDM.0831</t>
  </si>
  <si>
    <t>GDM.0832</t>
  </si>
  <si>
    <t>GDM.0833</t>
  </si>
  <si>
    <t>GDM.0834</t>
  </si>
  <si>
    <t>GDM.0835</t>
  </si>
  <si>
    <t>GDM.0836</t>
  </si>
  <si>
    <t>GDM.0837</t>
  </si>
  <si>
    <t>GDM.0838</t>
  </si>
  <si>
    <t>GDM.0839</t>
  </si>
  <si>
    <t>GDM.0840</t>
  </si>
  <si>
    <t>GDM.0841</t>
  </si>
  <si>
    <t>GDM.0842</t>
  </si>
  <si>
    <t>GDM.0843</t>
  </si>
  <si>
    <t>GDM.0844</t>
  </si>
  <si>
    <t>GDM.0845</t>
  </si>
  <si>
    <t>GDM.0846</t>
  </si>
  <si>
    <t>GDM.0847</t>
  </si>
  <si>
    <t>GDM.0848</t>
  </si>
  <si>
    <t>GDM.0849</t>
  </si>
  <si>
    <t>GDM.0850</t>
  </si>
  <si>
    <t>GDM.0851</t>
  </si>
  <si>
    <t>GDM.0852</t>
  </si>
  <si>
    <t>GDM.0853</t>
  </si>
  <si>
    <t>GDM.0854</t>
  </si>
  <si>
    <t>GDM.0855</t>
  </si>
  <si>
    <t>GDM.0856</t>
  </si>
  <si>
    <t>GDM.0857</t>
  </si>
  <si>
    <t>GDM.0858</t>
  </si>
  <si>
    <t>GDM.0859</t>
  </si>
  <si>
    <t>GDM.0860</t>
  </si>
  <si>
    <t>GDM.0861</t>
  </si>
  <si>
    <t>GDM.0862</t>
  </si>
  <si>
    <t>GDM.0863</t>
  </si>
  <si>
    <t>GDM.0864</t>
  </si>
  <si>
    <t>GDM.0865</t>
  </si>
  <si>
    <t>GDM.0866</t>
  </si>
  <si>
    <t>GDM.0867</t>
  </si>
  <si>
    <t>GDM.0868</t>
  </si>
  <si>
    <t>GDM.0869</t>
  </si>
  <si>
    <t>GDM.0870</t>
  </si>
  <si>
    <t>GDM.0871</t>
  </si>
  <si>
    <t>GDM.0872</t>
  </si>
  <si>
    <t>GDM.0873</t>
  </si>
  <si>
    <t>GDM.0874</t>
  </si>
  <si>
    <t>GDM.0875</t>
  </si>
  <si>
    <t>GDM.0876</t>
  </si>
  <si>
    <t>GDM.0877</t>
  </si>
  <si>
    <t>GDM.0878</t>
  </si>
  <si>
    <t>GDM.0879</t>
  </si>
  <si>
    <t>GDM.0880</t>
  </si>
  <si>
    <t>GDM.0881</t>
  </si>
  <si>
    <t>GDM.0882</t>
  </si>
  <si>
    <t>GDM.0883</t>
  </si>
  <si>
    <t>GDM.0884</t>
  </si>
  <si>
    <t>GDM.0885</t>
  </si>
  <si>
    <t>GDM.0886</t>
  </si>
  <si>
    <t>GDM.0887</t>
  </si>
  <si>
    <t>GDM.0888</t>
  </si>
  <si>
    <t>GDM.0889</t>
  </si>
  <si>
    <t>GDM.0890</t>
  </si>
  <si>
    <t>GDM.0891</t>
  </si>
  <si>
    <t>GDM.0892</t>
  </si>
  <si>
    <t>GDM.0893</t>
  </si>
  <si>
    <t>GDM.0894</t>
  </si>
  <si>
    <t>GDM.0895</t>
  </si>
  <si>
    <t>GDM.0896</t>
  </si>
  <si>
    <t>GDM.0897</t>
  </si>
  <si>
    <t>GDM.0898</t>
  </si>
  <si>
    <t>GDM.0899</t>
  </si>
  <si>
    <t>GDM.0900</t>
  </si>
  <si>
    <t>GDM.0901</t>
  </si>
  <si>
    <t>GDM.0902</t>
  </si>
  <si>
    <t>GDM.0903</t>
  </si>
  <si>
    <t>GDM.0904</t>
  </si>
  <si>
    <t>GDM.0905</t>
  </si>
  <si>
    <t>GDM.0906</t>
  </si>
  <si>
    <t>GDM.0907</t>
  </si>
  <si>
    <t>GDM.0908</t>
  </si>
  <si>
    <t>GDM.0909</t>
  </si>
  <si>
    <t>GDM.0910</t>
  </si>
  <si>
    <t>GDM.0911</t>
  </si>
  <si>
    <t>GDM.0912</t>
  </si>
  <si>
    <t>GDM.0913</t>
  </si>
  <si>
    <t>GDM.0914</t>
  </si>
  <si>
    <t>GDM.0915</t>
  </si>
  <si>
    <t>GDM.0916</t>
  </si>
  <si>
    <t>GDM.0917</t>
  </si>
  <si>
    <t>GDM.0918</t>
  </si>
  <si>
    <t>GDM.0919</t>
  </si>
  <si>
    <t>GDM.0920</t>
  </si>
  <si>
    <t>GDM.0921</t>
  </si>
  <si>
    <t>GDM.0922</t>
  </si>
  <si>
    <t>GDM.0923</t>
  </si>
  <si>
    <t>GDM.0924</t>
  </si>
  <si>
    <t>GDM.0925</t>
  </si>
  <si>
    <t>GDM.0926</t>
  </si>
  <si>
    <t>GDM.0927</t>
  </si>
  <si>
    <t>GDM.0928</t>
  </si>
  <si>
    <t>GDM.0929</t>
  </si>
  <si>
    <t>GDM.0930</t>
  </si>
  <si>
    <t>GDM.0931</t>
  </si>
  <si>
    <t>GDM.0932</t>
  </si>
  <si>
    <t>GDM.0933</t>
  </si>
  <si>
    <t>GDM.0934</t>
  </si>
  <si>
    <t>GDM.0935</t>
  </si>
  <si>
    <t>GDM.0936</t>
  </si>
  <si>
    <t>GDM.0937</t>
  </si>
  <si>
    <t>GDM.0938</t>
  </si>
  <si>
    <t>GDM.0939</t>
  </si>
  <si>
    <t>GDM.0940</t>
  </si>
  <si>
    <t>GDM.0941</t>
  </si>
  <si>
    <t>GDM.0942</t>
  </si>
  <si>
    <t>GDM.0943</t>
  </si>
  <si>
    <t>GDM.0944</t>
  </si>
  <si>
    <t>GDM.0945</t>
  </si>
  <si>
    <t>GDM.0946</t>
  </si>
  <si>
    <t>GDM.0947</t>
  </si>
  <si>
    <t>GDM.0948</t>
  </si>
  <si>
    <t>GDM.0949</t>
  </si>
  <si>
    <t>GDM.0950</t>
  </si>
  <si>
    <t>GDM.0951</t>
  </si>
  <si>
    <t>GDM.0952</t>
  </si>
  <si>
    <t>GDM.0953</t>
  </si>
  <si>
    <t>GDM.0954</t>
  </si>
  <si>
    <t>GDM.0955</t>
  </si>
  <si>
    <t>GDM.0956</t>
  </si>
  <si>
    <t>GDM.0957</t>
  </si>
  <si>
    <t>GDM.0958</t>
  </si>
  <si>
    <t>GDM.0959</t>
  </si>
  <si>
    <t>GDM.0960</t>
  </si>
  <si>
    <t>GDM.0961</t>
  </si>
  <si>
    <t>GDM.0962</t>
  </si>
  <si>
    <t>GDM.0963</t>
  </si>
  <si>
    <t>GDM.0964</t>
  </si>
  <si>
    <t>GDM.0965</t>
  </si>
  <si>
    <t>GDM.0966</t>
  </si>
  <si>
    <t>GDM.0967</t>
  </si>
  <si>
    <t>GDM.0968</t>
  </si>
  <si>
    <t>GDM.0969</t>
  </si>
  <si>
    <t>GDM.0970</t>
  </si>
  <si>
    <t>GDM.0971</t>
  </si>
  <si>
    <t>GDM.0972</t>
  </si>
  <si>
    <t>GDM.0973</t>
  </si>
  <si>
    <t>GDM.0974</t>
  </si>
  <si>
    <t>GDM.0975</t>
  </si>
  <si>
    <t>GDM.0976</t>
  </si>
  <si>
    <t>GDM.0977</t>
  </si>
  <si>
    <t>GDM.0978</t>
  </si>
  <si>
    <t>GDM.0979</t>
  </si>
  <si>
    <t>GDM.0980</t>
  </si>
  <si>
    <t>GDM.0981</t>
  </si>
  <si>
    <t>GDM.0982</t>
  </si>
  <si>
    <t>GDM.0983</t>
  </si>
  <si>
    <t>GDM.0984</t>
  </si>
  <si>
    <t>GDM.0985</t>
  </si>
  <si>
    <t>GDM.0986</t>
  </si>
  <si>
    <t>GDM.0987</t>
  </si>
  <si>
    <t>GDM.0988</t>
  </si>
  <si>
    <t>GDM.0989</t>
  </si>
  <si>
    <t>GDM.0990</t>
  </si>
  <si>
    <t>GDM.0991</t>
  </si>
  <si>
    <t>GDM.0992</t>
  </si>
  <si>
    <t>GDM.0993</t>
  </si>
  <si>
    <t>GDM.0994</t>
  </si>
  <si>
    <t>GDM.0995</t>
  </si>
  <si>
    <t>GDM.0996</t>
  </si>
  <si>
    <t>GDM.0997</t>
  </si>
  <si>
    <t>GDM.0998</t>
  </si>
  <si>
    <t>GDM.0999</t>
  </si>
  <si>
    <t>GDM.1000</t>
  </si>
  <si>
    <t>GDM.1001</t>
  </si>
  <si>
    <t>GDM.1002</t>
  </si>
  <si>
    <t>GDM.1003</t>
  </si>
  <si>
    <t>GDM.1004</t>
  </si>
  <si>
    <t>GDM.1005</t>
  </si>
  <si>
    <t>GDM.1006</t>
  </si>
  <si>
    <t>GDM.1007</t>
  </si>
  <si>
    <t>GDM.1008</t>
  </si>
  <si>
    <t>GDM.1009</t>
  </si>
  <si>
    <t>GDM.1010</t>
  </si>
  <si>
    <t>GDM.1011</t>
  </si>
  <si>
    <t>GDM.1012</t>
  </si>
  <si>
    <t>GDM.1013</t>
  </si>
  <si>
    <t>GDM.1014</t>
  </si>
  <si>
    <t>GDM.1015</t>
  </si>
  <si>
    <t>GDM.1016</t>
  </si>
  <si>
    <t>GDM.1017</t>
  </si>
  <si>
    <t>GDM.1018</t>
  </si>
  <si>
    <t>GDM.1019</t>
  </si>
  <si>
    <t>GDM.1020</t>
  </si>
  <si>
    <t>GDM.1021</t>
  </si>
  <si>
    <t>GDM.1022</t>
  </si>
  <si>
    <t>GDM.1023</t>
  </si>
  <si>
    <t>GDM.1024</t>
  </si>
  <si>
    <t>GDM.1025</t>
  </si>
  <si>
    <t>GDM.1026</t>
  </si>
  <si>
    <t>GDM.1027</t>
  </si>
  <si>
    <t>GDM.1028</t>
  </si>
  <si>
    <t>GDM.1029</t>
  </si>
  <si>
    <t>GDM.1030</t>
  </si>
  <si>
    <t>GDM.1031</t>
  </si>
  <si>
    <t>GDM.1032</t>
  </si>
  <si>
    <t>GDM.1033</t>
  </si>
  <si>
    <t>GDM.1034</t>
  </si>
  <si>
    <t>GDM.1035</t>
  </si>
  <si>
    <t>GDM.1036</t>
  </si>
  <si>
    <t>GDM.1037</t>
  </si>
  <si>
    <t>GDM.1038</t>
  </si>
  <si>
    <t>GDM.1039</t>
  </si>
  <si>
    <t>GDM.1040</t>
  </si>
  <si>
    <t>GDM.1041</t>
  </si>
  <si>
    <t>GDM.1042</t>
  </si>
  <si>
    <t>GDM.1043</t>
  </si>
  <si>
    <t>GDM.1044</t>
  </si>
  <si>
    <t>GDM.1045</t>
  </si>
  <si>
    <t>GDM.1046</t>
  </si>
  <si>
    <t>GDM.1047</t>
  </si>
  <si>
    <t>GDM.1048</t>
  </si>
  <si>
    <t>GDM.1049</t>
  </si>
  <si>
    <t>GDM.1050</t>
  </si>
  <si>
    <t>GDM.1051</t>
  </si>
  <si>
    <t>GDM.1052</t>
  </si>
  <si>
    <t>GDM.1053</t>
  </si>
  <si>
    <t>GDM.1054</t>
  </si>
  <si>
    <t>GDM.1055</t>
  </si>
  <si>
    <t>GDM.1056</t>
  </si>
  <si>
    <t>GDM.1057</t>
  </si>
  <si>
    <t>GDM.1058</t>
  </si>
  <si>
    <t>GDM.1059</t>
  </si>
  <si>
    <t>GDM.1060</t>
  </si>
  <si>
    <t>GDM.1061</t>
  </si>
  <si>
    <t>GDM.1062</t>
  </si>
  <si>
    <t>GDM.1063</t>
  </si>
  <si>
    <t>GDM.1064</t>
  </si>
  <si>
    <t>GDM.1065</t>
  </si>
  <si>
    <t>GDM.1066</t>
  </si>
  <si>
    <t>GDM.1067</t>
  </si>
  <si>
    <t>GDM.1068</t>
  </si>
  <si>
    <t>GDM.1069</t>
  </si>
  <si>
    <t>GDM.1070</t>
  </si>
  <si>
    <t>GDM.1071</t>
  </si>
  <si>
    <t>GDM.1072</t>
  </si>
  <si>
    <t>GDM.1073</t>
  </si>
  <si>
    <t>GDM.1074</t>
  </si>
  <si>
    <t>GDM.1075</t>
  </si>
  <si>
    <t>GDM.1076</t>
  </si>
  <si>
    <t>GDM.1077</t>
  </si>
  <si>
    <t>GDM.1078</t>
  </si>
  <si>
    <t>GDM.1079</t>
  </si>
  <si>
    <t>GDM.1080</t>
  </si>
  <si>
    <t>GDM.1081</t>
  </si>
  <si>
    <t>GDM.1082</t>
  </si>
  <si>
    <t>GDM.1083</t>
  </si>
  <si>
    <t>GDM.1084</t>
  </si>
  <si>
    <t>GDM.1085</t>
  </si>
  <si>
    <t>GDM.1086</t>
  </si>
  <si>
    <t>GDM.1087</t>
  </si>
  <si>
    <t>GDM.1088</t>
  </si>
  <si>
    <t>GDM.1089</t>
  </si>
  <si>
    <t>GDM.1090</t>
  </si>
  <si>
    <t>GDM.1091</t>
  </si>
  <si>
    <t>GDM.1092</t>
  </si>
  <si>
    <t>GDM.1093</t>
  </si>
  <si>
    <t>GDM.1094</t>
  </si>
  <si>
    <t>GDM.1095</t>
  </si>
  <si>
    <t>GDM.1096</t>
  </si>
  <si>
    <t>GDM.1097</t>
  </si>
  <si>
    <t>GDM.1098</t>
  </si>
  <si>
    <t>GDM.1099</t>
  </si>
  <si>
    <t>GDM.1100</t>
  </si>
  <si>
    <t>GDM.1101</t>
  </si>
  <si>
    <t>GDM.1102</t>
  </si>
  <si>
    <t>GDM.1103</t>
  </si>
  <si>
    <t>GDM.1104</t>
  </si>
  <si>
    <t>GDM.1105</t>
  </si>
  <si>
    <t>GDM.1106</t>
  </si>
  <si>
    <t>GDM.1107</t>
  </si>
  <si>
    <t>GDM.1108</t>
  </si>
  <si>
    <t>GDM.1109</t>
  </si>
  <si>
    <t>GDM.1110</t>
  </si>
  <si>
    <t>GDM.1111</t>
  </si>
  <si>
    <t>GDM.1112</t>
  </si>
  <si>
    <t>GDM.1113</t>
  </si>
  <si>
    <t>GDM.1114</t>
  </si>
  <si>
    <t>GDM.1115</t>
  </si>
  <si>
    <t>GDM.1116</t>
  </si>
  <si>
    <t>GDM.1117</t>
  </si>
  <si>
    <t>GDM.1118</t>
  </si>
  <si>
    <t>GDM.1119</t>
  </si>
  <si>
    <t>GDM.1120</t>
  </si>
  <si>
    <t>GDM.1121</t>
  </si>
  <si>
    <t>GDM.1122</t>
  </si>
  <si>
    <t>GDM.1123</t>
  </si>
  <si>
    <t>GDM.1124</t>
  </si>
  <si>
    <t>GDM.1125</t>
  </si>
  <si>
    <t>GDM.1126</t>
  </si>
  <si>
    <t>GDM.1127</t>
  </si>
  <si>
    <t>GDM.1128</t>
  </si>
  <si>
    <t>GDM.1129</t>
  </si>
  <si>
    <t>GDM.1130</t>
  </si>
  <si>
    <t>GDM.1131</t>
  </si>
  <si>
    <t>GDM.1132</t>
  </si>
  <si>
    <t>GDM.1133</t>
  </si>
  <si>
    <t>GDM.1134</t>
  </si>
  <si>
    <t>GDM.1135</t>
  </si>
  <si>
    <t>GDM.1136</t>
  </si>
  <si>
    <t>GDM.1137</t>
  </si>
  <si>
    <t>GDM.1138</t>
  </si>
  <si>
    <t>GDM.1139</t>
  </si>
  <si>
    <t>GDM.1140</t>
  </si>
  <si>
    <t>GDM.1141</t>
  </si>
  <si>
    <t>GDM.1142</t>
  </si>
  <si>
    <t>GDM.1143</t>
  </si>
  <si>
    <t>GDM.1144</t>
  </si>
  <si>
    <t>GDM.1145</t>
  </si>
  <si>
    <t>GDM.1146</t>
  </si>
  <si>
    <t>GDM.1147</t>
  </si>
  <si>
    <t>GDM.1148</t>
  </si>
  <si>
    <t>GDM.1149</t>
  </si>
  <si>
    <t>GDM.1150</t>
  </si>
  <si>
    <t>GDM.1151</t>
  </si>
  <si>
    <t>GDM.1152</t>
  </si>
  <si>
    <t>GDM.1153</t>
  </si>
  <si>
    <t>GDM.1154</t>
  </si>
  <si>
    <t>GDM.1155</t>
  </si>
  <si>
    <t>GDM.1156</t>
  </si>
  <si>
    <t>GDM.1157</t>
  </si>
  <si>
    <t>GDM.1158</t>
  </si>
  <si>
    <t>GDM.1159</t>
  </si>
  <si>
    <t>GDM.1160</t>
  </si>
  <si>
    <t>GDM.1161</t>
  </si>
  <si>
    <t>GDM.1162</t>
  </si>
  <si>
    <t>GDM.1163</t>
  </si>
  <si>
    <t>GDM.1164</t>
  </si>
  <si>
    <t>GDM.1165</t>
  </si>
  <si>
    <t>GDM.1166</t>
  </si>
  <si>
    <t>GDM.1167</t>
  </si>
  <si>
    <t>GDM.1168</t>
  </si>
  <si>
    <t>GDM.1169</t>
  </si>
  <si>
    <t>GDM.1170</t>
  </si>
  <si>
    <t>GDM.1171</t>
  </si>
  <si>
    <t>GDM.1172</t>
  </si>
  <si>
    <t>GDM.1173</t>
  </si>
  <si>
    <t>GDM.1174</t>
  </si>
  <si>
    <t>GDM.1175</t>
  </si>
  <si>
    <t>GDM.1176</t>
  </si>
  <si>
    <t>GDM.1177</t>
  </si>
  <si>
    <t>GDM.1178</t>
  </si>
  <si>
    <t>GDM.1179</t>
  </si>
  <si>
    <t>GDM.1180</t>
  </si>
  <si>
    <t>GDM.1181</t>
  </si>
  <si>
    <t>GDM.1182</t>
  </si>
  <si>
    <t>GDM.1183</t>
  </si>
  <si>
    <t>GDM.1184</t>
  </si>
  <si>
    <t>GDM.1185</t>
  </si>
  <si>
    <t>GDM.1186</t>
  </si>
  <si>
    <t>GDM.1187</t>
  </si>
  <si>
    <t>GDM.1188</t>
  </si>
  <si>
    <t>GDM.1189</t>
  </si>
  <si>
    <t>GDM.1190</t>
  </si>
  <si>
    <t>GDM.1191</t>
  </si>
  <si>
    <t>GDM.1192</t>
  </si>
  <si>
    <t>GDM.1193</t>
  </si>
  <si>
    <t>GDM.1194</t>
  </si>
  <si>
    <t>GDM.1195</t>
  </si>
  <si>
    <t>GDM.1196</t>
  </si>
  <si>
    <t>GDM.1197</t>
  </si>
  <si>
    <t>GDM.1198</t>
  </si>
  <si>
    <t>GDM.1199</t>
  </si>
  <si>
    <t>GDM.1200</t>
  </si>
  <si>
    <t>GDM.1201</t>
  </si>
  <si>
    <t>GDM.1202</t>
  </si>
  <si>
    <t>GDM.1203</t>
  </si>
  <si>
    <t>GDM.1204</t>
  </si>
  <si>
    <t>GDM.1205</t>
  </si>
  <si>
    <t>GDM.1206</t>
  </si>
  <si>
    <t>GDM.1207</t>
  </si>
  <si>
    <t>GDM.1208</t>
  </si>
  <si>
    <t>GDM.1209</t>
  </si>
  <si>
    <t>GDM.1210</t>
  </si>
  <si>
    <t>GDM.1211</t>
  </si>
  <si>
    <t>GDM.1212</t>
  </si>
  <si>
    <t>GDM.1213</t>
  </si>
  <si>
    <t>GDM.1214</t>
  </si>
  <si>
    <t>GDM.1215</t>
  </si>
  <si>
    <t>GDM.1216</t>
  </si>
  <si>
    <t>GDM.1217</t>
  </si>
  <si>
    <t>GDM.1218</t>
  </si>
  <si>
    <t>GDM.1219</t>
  </si>
  <si>
    <t>GDM.1220</t>
  </si>
  <si>
    <t>GDM.1221</t>
  </si>
  <si>
    <t>GDM.1222</t>
  </si>
  <si>
    <t>GDM.1223</t>
  </si>
  <si>
    <t>GDM.1224</t>
  </si>
  <si>
    <t>GDM.1225</t>
  </si>
  <si>
    <t>GDM.1226</t>
  </si>
  <si>
    <t>GDM.1227</t>
  </si>
  <si>
    <t>GDM.1228</t>
  </si>
  <si>
    <t>GDM.1229</t>
  </si>
  <si>
    <t>GDM.1230</t>
  </si>
  <si>
    <t>GDM.1231</t>
  </si>
  <si>
    <t>GDM.1232</t>
  </si>
  <si>
    <t>GDM.1233</t>
  </si>
  <si>
    <t>GDM.1234</t>
  </si>
  <si>
    <t>GDM.1235</t>
  </si>
  <si>
    <t>GDM.1236</t>
  </si>
  <si>
    <t>GDM.1237</t>
  </si>
  <si>
    <t>GDM.1238</t>
  </si>
  <si>
    <t>GDM.1239</t>
  </si>
  <si>
    <t>GDM.1240</t>
  </si>
  <si>
    <t>GDM.1241</t>
  </si>
  <si>
    <t>GDM.1242</t>
  </si>
  <si>
    <t>GDM.1243</t>
  </si>
  <si>
    <t>GDM.1244</t>
  </si>
  <si>
    <t>GDM.1245</t>
  </si>
  <si>
    <t>GDM.1246</t>
  </si>
  <si>
    <t>GDM.1247</t>
  </si>
  <si>
    <t>GDM.1248</t>
  </si>
  <si>
    <t>GDM.1249</t>
  </si>
  <si>
    <t>GDM.1250</t>
  </si>
  <si>
    <t>GDM.1251</t>
  </si>
  <si>
    <t>GDM.1252</t>
  </si>
  <si>
    <t>GDM.1253</t>
  </si>
  <si>
    <t>GDM.1254</t>
  </si>
  <si>
    <t>GDM.1255</t>
  </si>
  <si>
    <t>GDM.1256</t>
  </si>
  <si>
    <t>GDM.1257</t>
  </si>
  <si>
    <t>GDM.1258</t>
  </si>
  <si>
    <t>GDM.1259</t>
  </si>
  <si>
    <t>GDM.1260</t>
  </si>
  <si>
    <t>GDM.1261</t>
  </si>
  <si>
    <t>GDM.1262</t>
  </si>
  <si>
    <t>GDM.1263</t>
  </si>
  <si>
    <t>GDM.1264</t>
  </si>
  <si>
    <t>GDM.1265</t>
  </si>
  <si>
    <t>GDM.1266</t>
  </si>
  <si>
    <t>GDM.1267</t>
  </si>
  <si>
    <t>GDM.1268</t>
  </si>
  <si>
    <t>GDM.1269</t>
  </si>
  <si>
    <t>GDM.1270</t>
  </si>
  <si>
    <t>GDM.1271</t>
  </si>
  <si>
    <t>GDM.1272</t>
  </si>
  <si>
    <t>GDM.1273</t>
  </si>
  <si>
    <t>GDM.1274</t>
  </si>
  <si>
    <t>GDM.1275</t>
  </si>
  <si>
    <t>GDM.1276</t>
  </si>
  <si>
    <t>GDM.1277</t>
  </si>
  <si>
    <t>GDM.1278</t>
  </si>
  <si>
    <t>GDM.1279</t>
  </si>
  <si>
    <t>GDM.1280</t>
  </si>
  <si>
    <t>GDM.1281</t>
  </si>
  <si>
    <t>GDM.1282</t>
  </si>
  <si>
    <t>GDM.1283</t>
  </si>
  <si>
    <t>GDM.1284</t>
  </si>
  <si>
    <t>GDM.1285</t>
  </si>
  <si>
    <t>GDM.1286</t>
  </si>
  <si>
    <t>GDM.1287</t>
  </si>
  <si>
    <t>GDM.1288</t>
  </si>
  <si>
    <t>GDM.1289</t>
  </si>
  <si>
    <t>GDM.1290</t>
  </si>
  <si>
    <t>GDM.1291</t>
  </si>
  <si>
    <t>GDM.1292</t>
  </si>
  <si>
    <t>GDM.1293</t>
  </si>
  <si>
    <t>GDM.1294</t>
  </si>
  <si>
    <t>GDM.1295</t>
  </si>
  <si>
    <t>GDM.1296</t>
  </si>
  <si>
    <t>GDM.1297</t>
  </si>
  <si>
    <t>GDM.1298</t>
  </si>
  <si>
    <t>GDM.1299</t>
  </si>
  <si>
    <t>GDM.1300</t>
  </si>
  <si>
    <t>GDM.1301</t>
  </si>
  <si>
    <t>GDM.1302</t>
  </si>
  <si>
    <t>GDM.1303</t>
  </si>
  <si>
    <t>GDM.1304</t>
  </si>
  <si>
    <t>GDM.1305</t>
  </si>
  <si>
    <t>GDM.1306</t>
  </si>
  <si>
    <t>GDM.1307</t>
  </si>
  <si>
    <t>GDM.1308</t>
  </si>
  <si>
    <t>GDM.1309</t>
  </si>
  <si>
    <t>GDM.1310</t>
  </si>
  <si>
    <t>GDM.1311</t>
  </si>
  <si>
    <t>GDM.1312</t>
  </si>
  <si>
    <t>GDM.1313</t>
  </si>
  <si>
    <t>GDM.1314</t>
  </si>
  <si>
    <t>GDM.1315</t>
  </si>
  <si>
    <t>GDM.1316</t>
  </si>
  <si>
    <t>GDM.1317</t>
  </si>
  <si>
    <t>GDM.1318</t>
  </si>
  <si>
    <t>GDM.1319</t>
  </si>
  <si>
    <t>GDM.1320</t>
  </si>
  <si>
    <t>GDM.1321</t>
  </si>
  <si>
    <t>GDM.1322</t>
  </si>
  <si>
    <t>GDM.1323</t>
  </si>
  <si>
    <t>GDM.1324</t>
  </si>
  <si>
    <t>GDM.1325</t>
  </si>
  <si>
    <t>GDM.1326</t>
  </si>
  <si>
    <t>GDM.1327</t>
  </si>
  <si>
    <t>GDM.1328</t>
  </si>
  <si>
    <t>GDM.1329</t>
  </si>
  <si>
    <t>GDM.1330</t>
  </si>
  <si>
    <t>GDM.1331</t>
  </si>
  <si>
    <t>GDM.1332</t>
  </si>
  <si>
    <t>GDM.1333</t>
  </si>
  <si>
    <t>GDM.1334</t>
  </si>
  <si>
    <t>GDM.1335</t>
  </si>
  <si>
    <t>GDM.1336</t>
  </si>
  <si>
    <t>GDM.1337</t>
  </si>
  <si>
    <t>GDM.1338</t>
  </si>
  <si>
    <t>GDM.1339</t>
  </si>
  <si>
    <t>GDM.1340</t>
  </si>
  <si>
    <t>GDM.1341</t>
  </si>
  <si>
    <t>GDM.1342</t>
  </si>
  <si>
    <t>GDM.1343</t>
  </si>
  <si>
    <t>GDM.1344</t>
  </si>
  <si>
    <t>GDM.1345</t>
  </si>
  <si>
    <t>GDM.1346</t>
  </si>
  <si>
    <t>GDM.1347</t>
  </si>
  <si>
    <t>GDM.1348</t>
  </si>
  <si>
    <t>GDM.1349</t>
  </si>
  <si>
    <t>GDM.1350</t>
  </si>
  <si>
    <t>GDM.1351</t>
  </si>
  <si>
    <t>GDM.1352</t>
  </si>
  <si>
    <t>GDM.1353</t>
  </si>
  <si>
    <t>GDM.1354</t>
  </si>
  <si>
    <t>GDM.1355</t>
  </si>
  <si>
    <t>GDM.1356</t>
  </si>
  <si>
    <t>GDM.1357</t>
  </si>
  <si>
    <t>GDM.1358</t>
  </si>
  <si>
    <t>GDM.1359</t>
  </si>
  <si>
    <t>GDM.1360</t>
  </si>
  <si>
    <t>GDM.1361</t>
  </si>
  <si>
    <t>GDM.1362</t>
  </si>
  <si>
    <t>GDM.1363</t>
  </si>
  <si>
    <t>GDM.1364</t>
  </si>
  <si>
    <t>GDM.1365</t>
  </si>
  <si>
    <t>GDM.1366</t>
  </si>
  <si>
    <t>GDM.1367</t>
  </si>
  <si>
    <t>GDM.1368</t>
  </si>
  <si>
    <t>GDM.1369</t>
  </si>
  <si>
    <t>GDM.1370</t>
  </si>
  <si>
    <t>GDM.1371</t>
  </si>
  <si>
    <t>GDM.1372</t>
  </si>
  <si>
    <t>GDM.1373</t>
  </si>
  <si>
    <t>GDM.1374</t>
  </si>
  <si>
    <t>GDM.1375</t>
  </si>
  <si>
    <t>GDM.1376</t>
  </si>
  <si>
    <t>GDM.1377</t>
  </si>
  <si>
    <t>GDM.1378</t>
  </si>
  <si>
    <t>GDM.1379</t>
  </si>
  <si>
    <t>GDM.1380</t>
  </si>
  <si>
    <t>GDM.1381</t>
  </si>
  <si>
    <t>GDM.1382</t>
  </si>
  <si>
    <t>GDM.1383</t>
  </si>
  <si>
    <t>GDM.1384</t>
  </si>
  <si>
    <t>GDM.1385</t>
  </si>
  <si>
    <t>GDM.1386</t>
  </si>
  <si>
    <t>GDM.1387</t>
  </si>
  <si>
    <t>GDM.1388</t>
  </si>
  <si>
    <t>GDM.1389</t>
  </si>
  <si>
    <t>GDM.1390</t>
  </si>
  <si>
    <t>GDM.1391</t>
  </si>
  <si>
    <t>GDM.1392</t>
  </si>
  <si>
    <t>GDM.1393</t>
  </si>
  <si>
    <t>GDM.1394</t>
  </si>
  <si>
    <t>GDM.1395</t>
  </si>
  <si>
    <t>GDM.1396</t>
  </si>
  <si>
    <t>GDM.1397</t>
  </si>
  <si>
    <t>GDM.1398</t>
  </si>
  <si>
    <t>GDM.1399</t>
  </si>
  <si>
    <t>GDM.1400</t>
  </si>
  <si>
    <t>GDM.1401</t>
  </si>
  <si>
    <t>GDM.1402</t>
  </si>
  <si>
    <t>GDM.1403</t>
  </si>
  <si>
    <t>GDM.1404</t>
  </si>
  <si>
    <t>GDM.1405</t>
  </si>
  <si>
    <t>GDM.1406</t>
  </si>
  <si>
    <t>GDM.1407</t>
  </si>
  <si>
    <t>GDM.1408</t>
  </si>
  <si>
    <t>GDM.1409</t>
  </si>
  <si>
    <t>GDM.1410</t>
  </si>
  <si>
    <t>GDM.1411</t>
  </si>
  <si>
    <t>GDM.1412</t>
  </si>
  <si>
    <t>GDM.1413</t>
  </si>
  <si>
    <t>GDM.1414</t>
  </si>
  <si>
    <t>GDM.1415</t>
  </si>
  <si>
    <t>GDM.1416</t>
  </si>
  <si>
    <t>GDM.1417</t>
  </si>
  <si>
    <t>GDM.1418</t>
  </si>
  <si>
    <t>GDM.1419</t>
  </si>
  <si>
    <t>GDM.1420</t>
  </si>
  <si>
    <t>GDM.1421</t>
  </si>
  <si>
    <t>GDM.1422</t>
  </si>
  <si>
    <t>GDM.1423</t>
  </si>
  <si>
    <t>GDM.1424</t>
  </si>
  <si>
    <t>GDM.1425</t>
  </si>
  <si>
    <t>GDM.1426</t>
  </si>
  <si>
    <t>GDM.1427</t>
  </si>
  <si>
    <t>GDM.1428</t>
  </si>
  <si>
    <t>GDM.1429</t>
  </si>
  <si>
    <t>GDM.1430</t>
  </si>
  <si>
    <t>GDM.1431</t>
  </si>
  <si>
    <t>GDM.1432</t>
  </si>
  <si>
    <t>GDM.1433</t>
  </si>
  <si>
    <t>GDM.1434</t>
  </si>
  <si>
    <t>GDM.1435</t>
  </si>
  <si>
    <t>GDM.1436</t>
  </si>
  <si>
    <t>GDM.1437</t>
  </si>
  <si>
    <t>GDM.1438</t>
  </si>
  <si>
    <t>GDM.1439</t>
  </si>
  <si>
    <t>GDM.1440</t>
  </si>
  <si>
    <t>GDM.1441</t>
  </si>
  <si>
    <t>GDM.1442</t>
  </si>
  <si>
    <t>GDM.1443</t>
  </si>
  <si>
    <t>GDM.1444</t>
  </si>
  <si>
    <t>GDM.1445</t>
  </si>
  <si>
    <t>GDM.1446</t>
  </si>
  <si>
    <t>GDM.1447</t>
  </si>
  <si>
    <t>GDM.1448</t>
  </si>
  <si>
    <t>GDM.1449</t>
  </si>
  <si>
    <t>GDM.1450</t>
  </si>
  <si>
    <t>GDM.1451</t>
  </si>
  <si>
    <t>GDM.1452</t>
  </si>
  <si>
    <t>GDM.1453</t>
  </si>
  <si>
    <t>GDM.1454</t>
  </si>
  <si>
    <t>GDM.1455</t>
  </si>
  <si>
    <t>GDM.1456</t>
  </si>
  <si>
    <t>GDM.1457</t>
  </si>
  <si>
    <t>GDM.1458</t>
  </si>
  <si>
    <t>GDM.1459</t>
  </si>
  <si>
    <t>GDM.1460</t>
  </si>
  <si>
    <t>GDM.1461</t>
  </si>
  <si>
    <t>GDM.1462</t>
  </si>
  <si>
    <t>GDM.1463</t>
  </si>
  <si>
    <t>GDM.1464</t>
  </si>
  <si>
    <t>GDM.1465</t>
  </si>
  <si>
    <t>GDM.1466</t>
  </si>
  <si>
    <t>GDM.1467</t>
  </si>
  <si>
    <t>GDM.1468</t>
  </si>
  <si>
    <t>GDM.1469</t>
  </si>
  <si>
    <t>GDM.1470</t>
  </si>
  <si>
    <t>GDM.1471</t>
  </si>
  <si>
    <t>GDM.1472</t>
  </si>
  <si>
    <t>GDM.1473</t>
  </si>
  <si>
    <t>GDM.1474</t>
  </si>
  <si>
    <t>GDM.1475</t>
  </si>
  <si>
    <t>GDM.1476</t>
  </si>
  <si>
    <t>GDM.1477</t>
  </si>
  <si>
    <t>GDM.1478</t>
  </si>
  <si>
    <t>GDM.1479</t>
  </si>
  <si>
    <t>GDM.1480</t>
  </si>
  <si>
    <t>GDM.1481</t>
  </si>
  <si>
    <t>GDM.1482</t>
  </si>
  <si>
    <t>GDM.1483</t>
  </si>
  <si>
    <t>GDM.1484</t>
  </si>
  <si>
    <t>GDM.1485</t>
  </si>
  <si>
    <t>GDM.1486</t>
  </si>
  <si>
    <t>GDM.1487</t>
  </si>
  <si>
    <t>GDM.1488</t>
  </si>
  <si>
    <t>GDM.1489</t>
  </si>
  <si>
    <t>GDM.1490</t>
  </si>
  <si>
    <t>GDM.1491</t>
  </si>
  <si>
    <t>GDM.1492</t>
  </si>
  <si>
    <t>GDM.1493</t>
  </si>
  <si>
    <t>GDM.1494</t>
  </si>
  <si>
    <t>GDM.1495</t>
  </si>
  <si>
    <t>GDM.1496</t>
  </si>
  <si>
    <t>GDM.1497</t>
  </si>
  <si>
    <t>GDM.1498</t>
  </si>
  <si>
    <t>GDM.1499</t>
  </si>
  <si>
    <t>GDM.1500</t>
  </si>
  <si>
    <t>GDM.1501</t>
  </si>
  <si>
    <t>GDM.1502</t>
  </si>
  <si>
    <t>GDM.1503</t>
  </si>
  <si>
    <t>GDM.1504</t>
  </si>
  <si>
    <t>GDM.1505</t>
  </si>
  <si>
    <t>GDM.1506</t>
  </si>
  <si>
    <t>GDM.1507</t>
  </si>
  <si>
    <t>GDM.1508</t>
  </si>
  <si>
    <t>GDM.1509</t>
  </si>
  <si>
    <t>GDM.1510</t>
  </si>
  <si>
    <t>GDM.1511</t>
  </si>
  <si>
    <t>GDM.1512</t>
  </si>
  <si>
    <t>GDM.1513</t>
  </si>
  <si>
    <t>GDM.1514</t>
  </si>
  <si>
    <t>GDM.1515</t>
  </si>
  <si>
    <t>GDM.1516</t>
  </si>
  <si>
    <t>GDM.1517</t>
  </si>
  <si>
    <t>GDM.1518</t>
  </si>
  <si>
    <t>GDM.1519</t>
  </si>
  <si>
    <t>GDM.1520</t>
  </si>
  <si>
    <t>GDM.1521</t>
  </si>
  <si>
    <t>GDM.1522</t>
  </si>
  <si>
    <t>GDM.1523</t>
  </si>
  <si>
    <t>GDM.1524</t>
  </si>
  <si>
    <t>GDM.1525</t>
  </si>
  <si>
    <t>GDM.1526</t>
  </si>
  <si>
    <t>GDM.1527</t>
  </si>
  <si>
    <t>GDM.1528</t>
  </si>
  <si>
    <t>GDM.1529</t>
  </si>
  <si>
    <t>GDM.1530</t>
  </si>
  <si>
    <t>GDM.1531</t>
  </si>
  <si>
    <t>GDM.1532</t>
  </si>
  <si>
    <t>GDM.1533</t>
  </si>
  <si>
    <t>GDM.1534</t>
  </si>
  <si>
    <t>GDM.1535</t>
  </si>
  <si>
    <t>GDM.1536</t>
  </si>
  <si>
    <t>GDM.1537</t>
  </si>
  <si>
    <t>GDM.1538</t>
  </si>
  <si>
    <t>GDM.1539</t>
  </si>
  <si>
    <t>GDM.1540</t>
  </si>
  <si>
    <t>GDM.1541</t>
  </si>
  <si>
    <t>GDM.1542</t>
  </si>
  <si>
    <t>GDM.1543</t>
  </si>
  <si>
    <t>GDM.1544</t>
  </si>
  <si>
    <t>GDM.1545</t>
  </si>
  <si>
    <t>GDM.1546</t>
  </si>
  <si>
    <t>GDM.1547</t>
  </si>
  <si>
    <t>GDM.1548</t>
  </si>
  <si>
    <t>GDM.1549</t>
  </si>
  <si>
    <t>GDM.1550</t>
  </si>
  <si>
    <t>GDM.1551</t>
  </si>
  <si>
    <t>GDM.1552</t>
  </si>
  <si>
    <t>GDM.1553</t>
  </si>
  <si>
    <t>GDM.1554</t>
  </si>
  <si>
    <t>GDM.1555</t>
  </si>
  <si>
    <t>GDM.1556</t>
  </si>
  <si>
    <t>GDM.1557</t>
  </si>
  <si>
    <t>GDM.1558</t>
  </si>
  <si>
    <t>GDM.1559</t>
  </si>
  <si>
    <t>GDM.1560</t>
  </si>
  <si>
    <t>GDM.1561</t>
  </si>
  <si>
    <t>GDM.1562</t>
  </si>
  <si>
    <t>GDM.1563</t>
  </si>
  <si>
    <t>GDM.1564</t>
  </si>
  <si>
    <t>GDM.1565</t>
  </si>
  <si>
    <t>GDM.1566</t>
  </si>
  <si>
    <t>GDM.1567</t>
  </si>
  <si>
    <t>GDM.1568</t>
  </si>
  <si>
    <t>GDM.1569</t>
  </si>
  <si>
    <t>GDM.1570</t>
  </si>
  <si>
    <t>GDM.1571</t>
  </si>
  <si>
    <t>GDM.1572</t>
  </si>
  <si>
    <t>GDM.1573</t>
  </si>
  <si>
    <t>GDM.1574</t>
  </si>
  <si>
    <t>GDM.1575</t>
  </si>
  <si>
    <t>GDM.1576</t>
  </si>
  <si>
    <t>GDM.1577</t>
  </si>
  <si>
    <t>GDM.1578</t>
  </si>
  <si>
    <t>GDM.1579</t>
  </si>
  <si>
    <t>GDM.1580</t>
  </si>
  <si>
    <t>GDM.1581</t>
  </si>
  <si>
    <t>GDM.1582</t>
  </si>
  <si>
    <t>GDM.1583</t>
  </si>
  <si>
    <t>GDM.1584</t>
  </si>
  <si>
    <t>GDM.1585</t>
  </si>
  <si>
    <t>GDM.1586</t>
  </si>
  <si>
    <t>GDM.1587</t>
  </si>
  <si>
    <t>GDM.1588</t>
  </si>
  <si>
    <t>GDM.1589</t>
  </si>
  <si>
    <t>GDM.1590</t>
  </si>
  <si>
    <t>GDM.1591</t>
  </si>
  <si>
    <t>GDM.1592</t>
  </si>
  <si>
    <t>GDM.1593</t>
  </si>
  <si>
    <t>GDM.1594</t>
  </si>
  <si>
    <t>GDM.1595</t>
  </si>
  <si>
    <t>GDM.1596</t>
  </si>
  <si>
    <t>GDM.1597</t>
  </si>
  <si>
    <t>GDM.1598</t>
  </si>
  <si>
    <t>GDM.1599</t>
  </si>
  <si>
    <t>GDM.1600</t>
  </si>
  <si>
    <t>GDM.1601</t>
  </si>
  <si>
    <t>GDM.1602</t>
  </si>
  <si>
    <t>GDM.1603</t>
  </si>
  <si>
    <t>GDM.1604</t>
  </si>
  <si>
    <t>GDM.1605</t>
  </si>
  <si>
    <t>GDM.1606</t>
  </si>
  <si>
    <t>GDM.1607</t>
  </si>
  <si>
    <t>GDM.1608</t>
  </si>
  <si>
    <t>GDM.1609</t>
  </si>
  <si>
    <t>GDM.1610</t>
  </si>
  <si>
    <t>GDM.1611</t>
  </si>
  <si>
    <t>GDM.1612</t>
  </si>
  <si>
    <t>GDM.1613</t>
  </si>
  <si>
    <t>GDM.1614</t>
  </si>
  <si>
    <t>GDM.1615</t>
  </si>
  <si>
    <t>GDM.1616</t>
  </si>
  <si>
    <t>GDM.1617</t>
  </si>
  <si>
    <t>GDM.1618</t>
  </si>
  <si>
    <t>GDM.1619</t>
  </si>
  <si>
    <t>GDM.1620</t>
  </si>
  <si>
    <t>GDM.1621</t>
  </si>
  <si>
    <t>GDM.1622</t>
  </si>
  <si>
    <t>GDM.1623</t>
  </si>
  <si>
    <t>GDM.1624</t>
  </si>
  <si>
    <t>GDM.1625</t>
  </si>
  <si>
    <t>GDM.1626</t>
  </si>
  <si>
    <t>GDM.1627</t>
  </si>
  <si>
    <t>GDM.1628</t>
  </si>
  <si>
    <t>GDM.1629</t>
  </si>
  <si>
    <t>GDM.1630</t>
  </si>
  <si>
    <t>GDM.1631</t>
  </si>
  <si>
    <t>GDM.1632</t>
  </si>
  <si>
    <t>GDM.1633</t>
  </si>
  <si>
    <t>GDM.1634</t>
  </si>
  <si>
    <t>GDM.1635</t>
  </si>
  <si>
    <t>GDM.1636</t>
  </si>
  <si>
    <t>GDM.1637</t>
  </si>
  <si>
    <t>GDM.1638</t>
  </si>
  <si>
    <t>GDM.1639</t>
  </si>
  <si>
    <t>GDM.1640</t>
  </si>
  <si>
    <t>GDM.1641</t>
  </si>
  <si>
    <t>GDM.1642</t>
  </si>
  <si>
    <t>GDM.1643</t>
  </si>
  <si>
    <t>GDM.1644</t>
  </si>
  <si>
    <t>GDM.1645</t>
  </si>
  <si>
    <t>GDM.1646</t>
  </si>
  <si>
    <t>GDM.1647</t>
  </si>
  <si>
    <t>GDM.1648</t>
  </si>
  <si>
    <t>GDM.1649</t>
  </si>
  <si>
    <t>GDM.1650</t>
  </si>
  <si>
    <t>GDM.1651</t>
  </si>
  <si>
    <t>GDM.1652</t>
  </si>
  <si>
    <t>GDM.1653</t>
  </si>
  <si>
    <t>GDM.1654</t>
  </si>
  <si>
    <t>GDM.1655</t>
  </si>
  <si>
    <t>GDM.1656</t>
  </si>
  <si>
    <t>GDM.1657</t>
  </si>
  <si>
    <t>GDM.1658</t>
  </si>
  <si>
    <t>GDM.1659</t>
  </si>
  <si>
    <t>GDM.1660</t>
  </si>
  <si>
    <t>GDM.1661</t>
  </si>
  <si>
    <t>GDM.1662</t>
  </si>
  <si>
    <t>GDM.1663</t>
  </si>
  <si>
    <t>GDM.1664</t>
  </si>
  <si>
    <t>GDM.1665</t>
  </si>
  <si>
    <t>GDM.1666</t>
  </si>
  <si>
    <t>GDM.1667</t>
  </si>
  <si>
    <t>GDM.1668</t>
  </si>
  <si>
    <t>GDM.1669</t>
  </si>
  <si>
    <t>GDM.1670</t>
  </si>
  <si>
    <t>GDM.1671</t>
  </si>
  <si>
    <t>GDM.1672</t>
  </si>
  <si>
    <t>GDM.1673</t>
  </si>
  <si>
    <t>GDM.1674</t>
  </si>
  <si>
    <t>GDM.1675</t>
  </si>
  <si>
    <t>GDM.1676</t>
  </si>
  <si>
    <t>GDM.1677</t>
  </si>
  <si>
    <t>GDM.1678</t>
  </si>
  <si>
    <t>GDM.1679</t>
  </si>
  <si>
    <t>GDM.1680</t>
  </si>
  <si>
    <t>GDM.1681</t>
  </si>
  <si>
    <t>GDM.1682</t>
  </si>
  <si>
    <t>GDM.1683</t>
  </si>
  <si>
    <t>GDM.1684</t>
  </si>
  <si>
    <t>GDM.1685</t>
  </si>
  <si>
    <t>GDM.1686</t>
  </si>
  <si>
    <t>GDM.1687</t>
  </si>
  <si>
    <t>GDM.1688</t>
  </si>
  <si>
    <t>GDM.1689</t>
  </si>
  <si>
    <t>GDM.1690</t>
  </si>
  <si>
    <t>GDM.1691</t>
  </si>
  <si>
    <t>GDM.1692</t>
  </si>
  <si>
    <t>GDM.1693</t>
  </si>
  <si>
    <t>GDM.1694</t>
  </si>
  <si>
    <t>GDM.1695</t>
  </si>
  <si>
    <t>GDM.1696</t>
  </si>
  <si>
    <t>GDM.1697</t>
  </si>
  <si>
    <t>GDM.1698</t>
  </si>
  <si>
    <t>GDM.1699</t>
  </si>
  <si>
    <t>GDM.1700</t>
  </si>
  <si>
    <t>GDM.1701</t>
  </si>
  <si>
    <t>GDM.1702</t>
  </si>
  <si>
    <t>GDM.1703</t>
  </si>
  <si>
    <t>GDM.1704</t>
  </si>
  <si>
    <t>GDM.1705</t>
  </si>
  <si>
    <t>GDM.1706</t>
  </si>
  <si>
    <t>GDM.1707</t>
  </si>
  <si>
    <t>GDM.1708</t>
  </si>
  <si>
    <t>GDM.1709</t>
  </si>
  <si>
    <t>GDM.1710</t>
  </si>
  <si>
    <t>GDM.1711</t>
  </si>
  <si>
    <t>GDM.1712</t>
  </si>
  <si>
    <t>GDM.1713</t>
  </si>
  <si>
    <t>GDM.1714</t>
  </si>
  <si>
    <t>GDM.1715</t>
  </si>
  <si>
    <t>GDM.1716</t>
  </si>
  <si>
    <t>GDM.1717</t>
  </si>
  <si>
    <t>GDM.1718</t>
  </si>
  <si>
    <t>GDM.1719</t>
  </si>
  <si>
    <t>GDM.1720</t>
  </si>
  <si>
    <t>GDM.1721</t>
  </si>
  <si>
    <t>GDM.1722</t>
  </si>
  <si>
    <t>GDM.1723</t>
  </si>
  <si>
    <t>GDM.1724</t>
  </si>
  <si>
    <t>GDM.1725</t>
  </si>
  <si>
    <t>GDM.1726</t>
  </si>
  <si>
    <t>GDM.1727</t>
  </si>
  <si>
    <t>GDM.1728</t>
  </si>
  <si>
    <t>GDM.1729</t>
  </si>
  <si>
    <t>GDM.1730</t>
  </si>
  <si>
    <t>GDM.1731</t>
  </si>
  <si>
    <t>GDM.1732</t>
  </si>
  <si>
    <t>GDM.1733</t>
  </si>
  <si>
    <t>GDM.1734</t>
  </si>
  <si>
    <t>GDM.1735</t>
  </si>
  <si>
    <t>GDM.1736</t>
  </si>
  <si>
    <t>GDM.1737</t>
  </si>
  <si>
    <t>GDM.1738</t>
  </si>
  <si>
    <t>GDM.1739</t>
  </si>
  <si>
    <t>GDM.1740</t>
  </si>
  <si>
    <t>GDM.1741</t>
  </si>
  <si>
    <t>GDM.1742</t>
  </si>
  <si>
    <t>GDM.1743</t>
  </si>
  <si>
    <t>GDM.1744</t>
  </si>
  <si>
    <t>GDM.1745</t>
  </si>
  <si>
    <t>GDM.1746</t>
  </si>
  <si>
    <t>GDM.1747</t>
  </si>
  <si>
    <t>GDM.1748</t>
  </si>
  <si>
    <t>GDM.1749</t>
  </si>
  <si>
    <t>GDM.1750</t>
  </si>
  <si>
    <t>GDM.1751</t>
  </si>
  <si>
    <t>GDM.1752</t>
  </si>
  <si>
    <t>GDM.1753</t>
  </si>
  <si>
    <t>GDM.1754</t>
  </si>
  <si>
    <t>GDM.1755</t>
  </si>
  <si>
    <t>GDM.1756</t>
  </si>
  <si>
    <t>GDM.1757</t>
  </si>
  <si>
    <t>GDM.1758</t>
  </si>
  <si>
    <t>GDM.1759</t>
  </si>
  <si>
    <t>GDM.1760</t>
  </si>
  <si>
    <t>GDM.1761</t>
  </si>
  <si>
    <t>GDM.1762</t>
  </si>
  <si>
    <t>GDM.1763</t>
  </si>
  <si>
    <t>GDM.1764</t>
  </si>
  <si>
    <t>GDM.1765</t>
  </si>
  <si>
    <t>GDM.1766</t>
  </si>
  <si>
    <t>GDM.1767</t>
  </si>
  <si>
    <t>GDM.1768</t>
  </si>
  <si>
    <t>GDM.1769</t>
  </si>
  <si>
    <t>GDM.1770</t>
  </si>
  <si>
    <t>GDM.1771</t>
  </si>
  <si>
    <t>GDM.1772</t>
  </si>
  <si>
    <t>GDM.1773</t>
  </si>
  <si>
    <t>GDM.1774</t>
  </si>
  <si>
    <t>GDM.1775</t>
  </si>
  <si>
    <t>GDM.1776</t>
  </si>
  <si>
    <t>GDM.1777</t>
  </si>
  <si>
    <t>GDM.1778</t>
  </si>
  <si>
    <t>GDM.1779</t>
  </si>
  <si>
    <t>GDM.1780</t>
  </si>
  <si>
    <t>GDM.1781</t>
  </si>
  <si>
    <t>GDM.1782</t>
  </si>
  <si>
    <t>GDM.1783</t>
  </si>
  <si>
    <t>GDM.1784</t>
  </si>
  <si>
    <t>GDM.1785</t>
  </si>
  <si>
    <t>GDM.1786</t>
  </si>
  <si>
    <t>GDM.1787</t>
  </si>
  <si>
    <t>GDM.1788</t>
  </si>
  <si>
    <t>GDM.1789</t>
  </si>
  <si>
    <t>GDM.1790</t>
  </si>
  <si>
    <t>GDM.1791</t>
  </si>
  <si>
    <t>GDM.1792</t>
  </si>
  <si>
    <t>GDM.1793</t>
  </si>
  <si>
    <t>GDM.1794</t>
  </si>
  <si>
    <t>GDM.1795</t>
  </si>
  <si>
    <t>GDM.1796</t>
  </si>
  <si>
    <t>GDM.1797</t>
  </si>
  <si>
    <t>GDM.1798</t>
  </si>
  <si>
    <t>GDM.1799</t>
  </si>
  <si>
    <t>GDM.1800</t>
  </si>
  <si>
    <t>GDM.1801</t>
  </si>
  <si>
    <t>GDM.1802</t>
  </si>
  <si>
    <t>GDM.1803</t>
  </si>
  <si>
    <t>GDM.1804</t>
  </si>
  <si>
    <t>GDM.1805</t>
  </si>
  <si>
    <t>GDM.1806</t>
  </si>
  <si>
    <t>GDM.1807</t>
  </si>
  <si>
    <t>GDM.1808</t>
  </si>
  <si>
    <t>GDM.1809</t>
  </si>
  <si>
    <t>GDM.1810</t>
  </si>
  <si>
    <t>GDM.1811</t>
  </si>
  <si>
    <t>GDM.1812</t>
  </si>
  <si>
    <t>GDM.1813</t>
  </si>
  <si>
    <t>GDM.1814</t>
  </si>
  <si>
    <t>GDM.1815</t>
  </si>
  <si>
    <t>GDM.1816</t>
  </si>
  <si>
    <t>GDM.1817</t>
  </si>
  <si>
    <t>GDM.1818</t>
  </si>
  <si>
    <t>GDM.1819</t>
  </si>
  <si>
    <t>GDM.1820</t>
  </si>
  <si>
    <t>GDM.1821</t>
  </si>
  <si>
    <t>GDM.1822</t>
  </si>
  <si>
    <t>GDM.1823</t>
  </si>
  <si>
    <t>GDM.1824</t>
  </si>
  <si>
    <t>GDM.1825</t>
  </si>
  <si>
    <t>GDM.1826</t>
  </si>
  <si>
    <t>GDM.1827</t>
  </si>
  <si>
    <t>GDM.1828</t>
  </si>
  <si>
    <t>GDM.1829</t>
  </si>
  <si>
    <t>GDM.1830</t>
  </si>
  <si>
    <t>GDM.1831</t>
  </si>
  <si>
    <t>GDM.1832</t>
  </si>
  <si>
    <t>GDM.1833</t>
  </si>
  <si>
    <t>GDM.1834</t>
  </si>
  <si>
    <t>GDM.1835</t>
  </si>
  <si>
    <t>GDM.1836</t>
  </si>
  <si>
    <t>GDM.1837</t>
  </si>
  <si>
    <t>GDM.1838</t>
  </si>
  <si>
    <t>GDM.1839</t>
  </si>
  <si>
    <t>GDM.1840</t>
  </si>
  <si>
    <t>GDM.1841</t>
  </si>
  <si>
    <t>GDM.1842</t>
  </si>
  <si>
    <t>GDM.1843</t>
  </si>
  <si>
    <t>GDM.1844</t>
  </si>
  <si>
    <t>GDM.1845</t>
  </si>
  <si>
    <t>GDM.1846</t>
  </si>
  <si>
    <t>GDM.1847</t>
  </si>
  <si>
    <t>GDM.1848</t>
  </si>
  <si>
    <t>GDM.1849</t>
  </si>
  <si>
    <t>GDM.1850</t>
  </si>
  <si>
    <t>GDM.1851</t>
  </si>
  <si>
    <t>GDM.1852</t>
  </si>
  <si>
    <t>GDM.1853</t>
  </si>
  <si>
    <t>GDM.1854</t>
  </si>
  <si>
    <t>GDM.1855</t>
  </si>
  <si>
    <t>GDM.1856</t>
  </si>
  <si>
    <t>GDM.1857</t>
  </si>
  <si>
    <t>GDM.1858</t>
  </si>
  <si>
    <t>GDM.1859</t>
  </si>
  <si>
    <t>GDM.1860</t>
  </si>
  <si>
    <t>GDM.1861</t>
  </si>
  <si>
    <t>GDM.1862</t>
  </si>
  <si>
    <t>GDM.1863</t>
  </si>
  <si>
    <t>GDM.1864</t>
  </si>
  <si>
    <t>GDM.1865</t>
  </si>
  <si>
    <t>GDM.1866</t>
  </si>
  <si>
    <t>GDM.1867</t>
  </si>
  <si>
    <t>GDM.1868</t>
  </si>
  <si>
    <t>GDM.1869</t>
  </si>
  <si>
    <t>GDM.1870</t>
  </si>
  <si>
    <t>GDM.1871</t>
  </si>
  <si>
    <t>GDM.1872</t>
  </si>
  <si>
    <t>GDM.1873</t>
  </si>
  <si>
    <t>GDM.1874</t>
  </si>
  <si>
    <t>GDM.1875</t>
  </si>
  <si>
    <t>GDM.1876</t>
  </si>
  <si>
    <t>GDM.1877</t>
  </si>
  <si>
    <t>GDM.1878</t>
  </si>
  <si>
    <t>GDM.1879</t>
  </si>
  <si>
    <t>GDM.1880</t>
  </si>
  <si>
    <t>GDM.1881</t>
  </si>
  <si>
    <t>GDM.1882</t>
  </si>
  <si>
    <t>GDM.1883</t>
  </si>
  <si>
    <t>GDM.1884</t>
  </si>
  <si>
    <t>GDM.1885</t>
  </si>
  <si>
    <t>GDM.1886</t>
  </si>
  <si>
    <t>GDM.1887</t>
  </si>
  <si>
    <t>GDM.1888</t>
  </si>
  <si>
    <t>GDM.1889</t>
  </si>
  <si>
    <t>GDM.1890</t>
  </si>
  <si>
    <t>GDM.1891</t>
  </si>
  <si>
    <t>GDM.1892</t>
  </si>
  <si>
    <t>GDM.1893</t>
  </si>
  <si>
    <t>GDM.1894</t>
  </si>
  <si>
    <t>GDM.1895</t>
  </si>
  <si>
    <t>GDM.1896</t>
  </si>
  <si>
    <t>GDM.1897</t>
  </si>
  <si>
    <t>GDM.1898</t>
  </si>
  <si>
    <t>GDM.1899</t>
  </si>
  <si>
    <t>GDM.1900</t>
  </si>
  <si>
    <t>GDM.1901</t>
  </si>
  <si>
    <t>GDM.1902</t>
  </si>
  <si>
    <t>GDM.1903</t>
  </si>
  <si>
    <t>GDM.1904</t>
  </si>
  <si>
    <t>GDM.1905</t>
  </si>
  <si>
    <t>GDM.1906</t>
  </si>
  <si>
    <t>GDM.1907</t>
  </si>
  <si>
    <t>GDM.1908</t>
  </si>
  <si>
    <t>GDM.1909</t>
  </si>
  <si>
    <t>GDM.1910</t>
  </si>
  <si>
    <t>GDM.1911</t>
  </si>
  <si>
    <t>GDM.1912</t>
  </si>
  <si>
    <t>GDM.1913</t>
  </si>
  <si>
    <t>GDM.1914</t>
  </si>
  <si>
    <t>GDM.1915</t>
  </si>
  <si>
    <t>GDM.1916</t>
  </si>
  <si>
    <t>GDM.1917</t>
  </si>
  <si>
    <t>GDM.1918</t>
  </si>
  <si>
    <t>GDM.1919</t>
  </si>
  <si>
    <t>GDM.1920</t>
  </si>
  <si>
    <t>GDM.1921</t>
  </si>
  <si>
    <t>GDM.1922</t>
  </si>
  <si>
    <t>GDM.1923</t>
  </si>
  <si>
    <t>GDM.1924</t>
  </si>
  <si>
    <t>GDM.1925</t>
  </si>
  <si>
    <t>GDM.1926</t>
  </si>
  <si>
    <t>GDM.1927</t>
  </si>
  <si>
    <t>GDM.1928</t>
  </si>
  <si>
    <t>GDM.1929</t>
  </si>
  <si>
    <t>GDM.1930</t>
  </si>
  <si>
    <t>GDM.1931</t>
  </si>
  <si>
    <t>GDM.1932</t>
  </si>
  <si>
    <t>GDM.1933</t>
  </si>
  <si>
    <t>GDM.1934</t>
  </si>
  <si>
    <t>GDM.1935</t>
  </si>
  <si>
    <t>GDM.1936</t>
  </si>
  <si>
    <t>GDM.1937</t>
  </si>
  <si>
    <t>GDM.1938</t>
  </si>
  <si>
    <t>GDM.1939</t>
  </si>
  <si>
    <t>GDM.1940</t>
  </si>
  <si>
    <t>GDM.1941</t>
  </si>
  <si>
    <t>GDM.1942</t>
  </si>
  <si>
    <t>GDM.1943</t>
  </si>
  <si>
    <t>GDM.1944</t>
  </si>
  <si>
    <t>GDM.1945</t>
  </si>
  <si>
    <t>GDM.1946</t>
  </si>
  <si>
    <t>GDM.1947</t>
  </si>
  <si>
    <t>GDM.1948</t>
  </si>
  <si>
    <t>GDM.1949</t>
  </si>
  <si>
    <t>GDM.1950</t>
  </si>
  <si>
    <t>GDM.1951</t>
  </si>
  <si>
    <t>GDM.1952</t>
  </si>
  <si>
    <t>GDM.1953</t>
  </si>
  <si>
    <t>GDM.1954</t>
  </si>
  <si>
    <t>GDM.1955</t>
  </si>
  <si>
    <t>GDM.1956</t>
  </si>
  <si>
    <t>GDM.1957</t>
  </si>
  <si>
    <t>GDM.1958</t>
  </si>
  <si>
    <t>GDM.1959</t>
  </si>
  <si>
    <t>GDM.1960</t>
  </si>
  <si>
    <t>GDM.1961</t>
  </si>
  <si>
    <t>GDM.1962</t>
  </si>
  <si>
    <t>GDM.1963</t>
  </si>
  <si>
    <t>GDM.1964</t>
  </si>
  <si>
    <t>GDM.1965</t>
  </si>
  <si>
    <t>GDM.1966</t>
  </si>
  <si>
    <t>GDM.1967</t>
  </si>
  <si>
    <t>GDM.1968</t>
  </si>
  <si>
    <t>GDM.1969</t>
  </si>
  <si>
    <t>GDM.1970</t>
  </si>
  <si>
    <t>GDM.1971</t>
  </si>
  <si>
    <t>GDM.1972</t>
  </si>
  <si>
    <t>GDM.1973</t>
  </si>
  <si>
    <t>GDM.1974</t>
  </si>
  <si>
    <t>GDM.1975</t>
  </si>
  <si>
    <t>GDM.1976</t>
  </si>
  <si>
    <t>GDM.1977</t>
  </si>
  <si>
    <t>GDM.1978</t>
  </si>
  <si>
    <t>GDM.1979</t>
  </si>
  <si>
    <t>GDM.1980</t>
  </si>
  <si>
    <t>GDM.1981</t>
  </si>
  <si>
    <t>analized.material</t>
  </si>
  <si>
    <t>GDM.1982</t>
  </si>
  <si>
    <t>New parameter. Can be: WR, Mineral,Archaeological,  Archaeologic Mineral, OXALID Ore or OXALID artefact.</t>
  </si>
  <si>
    <t>García de Madinabeitia, 2003</t>
  </si>
  <si>
    <t xml:space="preserve">Pyrrhotite </t>
  </si>
  <si>
    <t xml:space="preserve">Pyrrhotite skarn </t>
  </si>
  <si>
    <t>369-7</t>
  </si>
  <si>
    <t>Pyrrhotite-skarn</t>
  </si>
  <si>
    <t xml:space="preserve">364-e </t>
  </si>
  <si>
    <t xml:space="preserve">Arsenopyrite </t>
  </si>
  <si>
    <t>Arsenopyrite-skarn</t>
  </si>
  <si>
    <t xml:space="preserve">364-i </t>
  </si>
  <si>
    <t xml:space="preserve">389-a </t>
  </si>
  <si>
    <t xml:space="preserve">377-g </t>
  </si>
  <si>
    <t xml:space="preserve">Galena </t>
  </si>
  <si>
    <t xml:space="preserve">377-sp </t>
  </si>
  <si>
    <t xml:space="preserve">377-g2 </t>
  </si>
  <si>
    <t xml:space="preserve">478-a </t>
  </si>
  <si>
    <t>Hedenbergite-skarn</t>
  </si>
  <si>
    <t xml:space="preserve">478-b </t>
  </si>
  <si>
    <t xml:space="preserve">Sphalerite </t>
  </si>
  <si>
    <t xml:space="preserve">187-d </t>
  </si>
  <si>
    <t xml:space="preserve">RB-01 </t>
  </si>
  <si>
    <t>Arsenopyrite-vein in schists</t>
  </si>
  <si>
    <t xml:space="preserve">RB-05 </t>
  </si>
  <si>
    <t xml:space="preserve">RB-06 </t>
  </si>
  <si>
    <t xml:space="preserve">RB-08 </t>
  </si>
  <si>
    <t xml:space="preserve">RB-09 </t>
  </si>
  <si>
    <t>Arsenopyrite-vein in dolomite</t>
  </si>
  <si>
    <t xml:space="preserve">RB- 12 </t>
  </si>
  <si>
    <t>Arsenopyrite</t>
  </si>
  <si>
    <t>Pre-Caradocian disseminations</t>
  </si>
  <si>
    <t xml:space="preserve">RB-13 </t>
  </si>
  <si>
    <t xml:space="preserve">RB-02 </t>
  </si>
  <si>
    <t xml:space="preserve">18P </t>
  </si>
  <si>
    <t>Silurian disseminations</t>
  </si>
  <si>
    <t xml:space="preserve">Dio 1 </t>
  </si>
  <si>
    <t xml:space="preserve">Diopside </t>
  </si>
  <si>
    <t>Vesuvianite-skarn</t>
  </si>
  <si>
    <t xml:space="preserve">Dio 2 </t>
  </si>
  <si>
    <t xml:space="preserve">Ves I a </t>
  </si>
  <si>
    <t xml:space="preserve">Vesuvianite </t>
  </si>
  <si>
    <t>Ves I b</t>
  </si>
  <si>
    <t xml:space="preserve">Ves II a </t>
  </si>
  <si>
    <t xml:space="preserve">Ves IIb </t>
  </si>
  <si>
    <t xml:space="preserve">Cc 1 </t>
  </si>
  <si>
    <t xml:space="preserve">Calcite </t>
  </si>
  <si>
    <t xml:space="preserve">Cc 2 </t>
  </si>
  <si>
    <t>Romer&amp;Soler, 1995</t>
  </si>
  <si>
    <t>GDM.1983</t>
  </si>
  <si>
    <t>GDM.1984</t>
  </si>
  <si>
    <t>GDM.1985</t>
  </si>
  <si>
    <t>GDM.1986</t>
  </si>
  <si>
    <t>GDM.1987</t>
  </si>
  <si>
    <t>GDM.1988</t>
  </si>
  <si>
    <t>GDM.1989</t>
  </si>
  <si>
    <t>GDM.1990</t>
  </si>
  <si>
    <t>GDM.1991</t>
  </si>
  <si>
    <t>GDM.1992</t>
  </si>
  <si>
    <t>GDM.1993</t>
  </si>
  <si>
    <t>GDM.1994</t>
  </si>
  <si>
    <t>GDM.1995</t>
  </si>
  <si>
    <t>GDM.1996</t>
  </si>
  <si>
    <t>GDM.1997</t>
  </si>
  <si>
    <t>GDM.1998</t>
  </si>
  <si>
    <t>GDM.1999</t>
  </si>
  <si>
    <t>GDM.2000</t>
  </si>
  <si>
    <t>GDM.2001</t>
  </si>
  <si>
    <t>GDM.2002</t>
  </si>
  <si>
    <t>GDM.2003</t>
  </si>
  <si>
    <t>GDM.2004</t>
  </si>
  <si>
    <t>GDM.2005</t>
  </si>
  <si>
    <t>GDM.2006</t>
  </si>
  <si>
    <t>GDM.2007</t>
  </si>
  <si>
    <t>GDM.2008</t>
  </si>
  <si>
    <t>GDM.2009</t>
  </si>
  <si>
    <t>GDM.2010</t>
  </si>
  <si>
    <t>outcrop</t>
  </si>
  <si>
    <t>SC-MS</t>
  </si>
  <si>
    <t>observations</t>
  </si>
  <si>
    <t>sample.details</t>
  </si>
  <si>
    <t>period</t>
  </si>
  <si>
    <t>Russel &amp; Farquhar, 1961</t>
  </si>
  <si>
    <t>Brown, 1962</t>
  </si>
  <si>
    <t>Gale, 1980</t>
  </si>
  <si>
    <t>GDM.2107</t>
  </si>
  <si>
    <t>Pb- 89, ﻿401</t>
  </si>
  <si>
    <t>GDM.2108</t>
  </si>
  <si>
    <t>Pb- 847, 1701</t>
  </si>
  <si>
    <t>Lead</t>
  </si>
  <si>
    <t>GDM.2109</t>
  </si>
  <si>
    <t>Pb- 848, 1702</t>
  </si>
  <si>
    <t>Earthy material</t>
  </si>
  <si>
    <t>GDM.2110</t>
  </si>
  <si>
    <t>Pb- 849, 1703</t>
  </si>
  <si>
    <t>GDM.2111</t>
  </si>
  <si>
    <t>Pb-1442, 1674</t>
  </si>
  <si>
    <t>Segovia</t>
  </si>
  <si>
    <t>Blanca</t>
  </si>
  <si>
    <t>1471-74</t>
  </si>
  <si>
    <t>GDM.2112</t>
  </si>
  <si>
    <t>Pb-1443, 1675</t>
  </si>
  <si>
    <t>GDM.2113</t>
  </si>
  <si>
    <t>Pb-1444, 1676</t>
  </si>
  <si>
    <t>Cuenca</t>
  </si>
  <si>
    <t>GDM.2114</t>
  </si>
  <si>
    <t>Pb-1445, 1677</t>
  </si>
  <si>
    <t>GDM.2115</t>
  </si>
  <si>
    <t>Pb-1447, 1679</t>
  </si>
  <si>
    <t>GDM.2116</t>
  </si>
  <si>
    <t>Pb-1448, 1680</t>
  </si>
  <si>
    <t>GDM.2117</t>
  </si>
  <si>
    <t>Pb-1449, 1681</t>
  </si>
  <si>
    <t>Avila</t>
  </si>
  <si>
    <t>GDM.2118</t>
  </si>
  <si>
    <t>Pb-1450, 1682</t>
  </si>
  <si>
    <t>GDM.2119</t>
  </si>
  <si>
    <t>Pb-1476, 1522</t>
  </si>
  <si>
    <t>Coin, Cuartillo</t>
  </si>
  <si>
    <t>1454-74</t>
  </si>
  <si>
    <t>GDM.2120</t>
  </si>
  <si>
    <t>Pb-1477, 1523</t>
  </si>
  <si>
    <r>
      <rPr>
        <sz val="12"/>
        <color theme="1"/>
        <rFont val="Calibri"/>
        <family val="2"/>
        <scheme val="minor"/>
      </rPr>
      <t xml:space="preserve">Coin, </t>
    </r>
    <r>
      <rPr>
        <sz val="10"/>
        <rFont val="Arial"/>
        <family val="2"/>
      </rPr>
      <t>Half Cuartillo</t>
    </r>
  </si>
  <si>
    <t>GDM.2121</t>
  </si>
  <si>
    <t>Pb-1478, 1524</t>
  </si>
  <si>
    <t>Coin, Half Cuartillo</t>
  </si>
  <si>
    <t>GDM.2122</t>
  </si>
  <si>
    <t>Pb-1479, 1525</t>
  </si>
  <si>
    <t>Coin, Blanca</t>
  </si>
  <si>
    <t>GDM.2123</t>
  </si>
  <si>
    <t>NBS, 676</t>
  </si>
  <si>
    <t>GDM.2124</t>
  </si>
  <si>
    <t>NBS, 677</t>
  </si>
  <si>
    <t>GDM.2125</t>
  </si>
  <si>
    <t>NBS, 679</t>
  </si>
  <si>
    <t>GDM.2126</t>
  </si>
  <si>
    <t>NBS, 681</t>
  </si>
  <si>
    <t>Sierra de Gador, Los Belgas mine</t>
  </si>
  <si>
    <t>GDM.2127</t>
  </si>
  <si>
    <t>NBS, 691</t>
  </si>
  <si>
    <t>Sierra de Gador, Frederick Julian mine</t>
  </si>
  <si>
    <t>Silver</t>
  </si>
  <si>
    <t>GDM.2128</t>
  </si>
  <si>
    <t>NBS, 707</t>
  </si>
  <si>
    <t>Albergaria a Velha</t>
  </si>
  <si>
    <t>NBS, 708</t>
  </si>
  <si>
    <t>Santa Barbara mine</t>
  </si>
  <si>
    <t>s. XV</t>
  </si>
  <si>
    <t>Cartegana</t>
  </si>
  <si>
    <t>Whole rock</t>
  </si>
  <si>
    <t>Lead metal</t>
  </si>
  <si>
    <t>Lead piece</t>
  </si>
  <si>
    <t>Residue from a cupellation dish</t>
  </si>
  <si>
    <t>﻿Department of Mineralogy of Geneva</t>
  </si>
  <si>
    <t>﻿Hydrothermally metamorphosed mafic volcanic rocks</t>
  </si>
  <si>
    <t>CAI-UCM</t>
  </si>
  <si>
    <t>﻿State Geological Institute of Dionyztúr</t>
  </si>
  <si>
    <t>Cu mineral</t>
  </si>
  <si>
    <t>﻿Frankfurt University</t>
  </si>
  <si>
    <t>2nd BC</t>
  </si>
  <si>
    <t>4th BC</t>
  </si>
  <si>
    <t>3rd BC</t>
  </si>
  <si>
    <t>6th BC</t>
  </si>
  <si>
    <t>4th-3rd BC</t>
  </si>
  <si>
    <t>2nd-1st BC</t>
  </si>
  <si>
    <t>Greek</t>
  </si>
  <si>
    <t>Bronze Age</t>
  </si>
  <si>
    <t>﻿Swedish Museum of Natural History</t>
  </si>
  <si>
    <t>BS-08 (MP-1A)</t>
  </si>
  <si>
    <t>BS-09 (MP-1B)</t>
  </si>
  <si>
    <t>BS-10 (MP-1C)</t>
  </si>
  <si>
    <t>BS-11 (MP-2)</t>
  </si>
  <si>
    <t>BS-12 (MP-3)</t>
  </si>
  <si>
    <t>BS-13 (MP-4)</t>
  </si>
  <si>
    <t>Galena+Malachite/Azurite</t>
  </si>
  <si>
    <t>Pb+Malachite</t>
  </si>
  <si>
    <t>Galena+Malachite</t>
  </si>
  <si>
    <t>Galena+Malachite/azurite</t>
  </si>
  <si>
    <t>3rd Millennium BC</t>
  </si>
  <si>
    <t>Roman</t>
  </si>
  <si>
    <t>Archaeologic mineral</t>
  </si>
  <si>
    <t>Gold</t>
  </si>
  <si>
    <t>Iron Age</t>
  </si>
  <si>
    <t>Ref.001</t>
  </si>
  <si>
    <t>Ref.002</t>
  </si>
  <si>
    <t>GDM.2129</t>
  </si>
  <si>
    <t>﻿Conimbriga</t>
  </si>
  <si>
    <t>Lead pipe</t>
  </si>
  <si>
    <t>Grögler et al., 1966</t>
  </si>
  <si>
    <t>GDM.2130</t>
  </si>
  <si>
    <t>Caldas de Monchique</t>
  </si>
  <si>
    <t>GDM.2131</t>
  </si>
  <si>
    <t>Ref.003</t>
  </si>
  <si>
    <t>GDM.2132</t>
  </si>
  <si>
    <t>Riotinto</t>
  </si>
  <si>
    <t>Brill et al., 1970</t>
  </si>
  <si>
    <t>Ref.004</t>
  </si>
  <si>
    <t>Ref.005</t>
  </si>
  <si>
    <t>Ref.006</t>
  </si>
  <si>
    <t>Ref.007</t>
  </si>
  <si>
    <t>Ref.008</t>
  </si>
  <si>
    <t>GDM.2133</t>
  </si>
  <si>
    <t>Craddock et al., 1985</t>
  </si>
  <si>
    <t>GDM.2134</t>
  </si>
  <si>
    <t>RT-26A-83</t>
  </si>
  <si>
    <t>Lead from late Bronze Age Deposis</t>
  </si>
  <si>
    <t>GDM.2135</t>
  </si>
  <si>
    <t>RT-19A-86</t>
  </si>
  <si>
    <t>GDM.2136</t>
  </si>
  <si>
    <t>RT-19A-63</t>
  </si>
  <si>
    <t>GDM.2137</t>
  </si>
  <si>
    <t>RT-19A-85</t>
  </si>
  <si>
    <t>GDM.2138</t>
  </si>
  <si>
    <t>RT-19A-88</t>
  </si>
  <si>
    <t>Raw Silver</t>
  </si>
  <si>
    <t>GDM.2139</t>
  </si>
  <si>
    <t>RT-19A</t>
  </si>
  <si>
    <t>Plate Slag</t>
  </si>
  <si>
    <t>GDM.2140</t>
  </si>
  <si>
    <t>Concave Surface of Wedge</t>
  </si>
  <si>
    <t>Ref.009</t>
  </si>
  <si>
    <t>Ref.010</t>
  </si>
  <si>
    <t>Ref.011</t>
  </si>
  <si>
    <t>Ref.012</t>
  </si>
  <si>
    <t>Ref.013</t>
  </si>
  <si>
    <t>Ref.014</t>
  </si>
  <si>
    <t>Ref.015</t>
  </si>
  <si>
    <t>GDM.2141</t>
  </si>
  <si>
    <t>Pb-5</t>
  </si>
  <si>
    <t>La Ratera</t>
  </si>
  <si>
    <t>Cu, Zn, Pb, Fe, Ni, Co</t>
  </si>
  <si>
    <t>Marcoux et al., 1994</t>
  </si>
  <si>
    <t>Ref.016</t>
  </si>
  <si>
    <t>GDM.2142</t>
  </si>
  <si>
    <t>Pb-6</t>
  </si>
  <si>
    <t>Masegoso</t>
  </si>
  <si>
    <t>Cu, Zn, Pb, Fe, As</t>
  </si>
  <si>
    <t>GDM.2143</t>
  </si>
  <si>
    <t>Pb-7</t>
  </si>
  <si>
    <t>GDM.2144</t>
  </si>
  <si>
    <t>Pb-8</t>
  </si>
  <si>
    <t>Los Silillos</t>
  </si>
  <si>
    <t>Fe, Cu, Zn, Pb</t>
  </si>
  <si>
    <t>GDM.2145</t>
  </si>
  <si>
    <t>Pb-9</t>
  </si>
  <si>
    <t>Las Viñas</t>
  </si>
  <si>
    <t>GDM.2146</t>
  </si>
  <si>
    <t>Pb-1</t>
  </si>
  <si>
    <t>Alto Corumbel</t>
  </si>
  <si>
    <t>Zn, Pb, Cu, Ag, As, Sb</t>
  </si>
  <si>
    <t>GDM.2147</t>
  </si>
  <si>
    <t>Pb-2</t>
  </si>
  <si>
    <t>GDM.2148</t>
  </si>
  <si>
    <t>Pb-3</t>
  </si>
  <si>
    <t>Bajo Corumbel</t>
  </si>
  <si>
    <t>Sn, W, As</t>
  </si>
  <si>
    <t>GDM.2149</t>
  </si>
  <si>
    <t>Pb-4</t>
  </si>
  <si>
    <t>Sn. W, As</t>
  </si>
  <si>
    <t>GDM.2150</t>
  </si>
  <si>
    <t>Pb-10</t>
  </si>
  <si>
    <t>Tallesca</t>
  </si>
  <si>
    <t>Pb, Zn, Ag</t>
  </si>
  <si>
    <t>GDM.2151</t>
  </si>
  <si>
    <t>Pb-11</t>
  </si>
  <si>
    <t>Cu, Pb, Zn, Ba, Sb, As</t>
  </si>
  <si>
    <t>GDM.2152</t>
  </si>
  <si>
    <t>Pb-12</t>
  </si>
  <si>
    <t>Nerón</t>
  </si>
  <si>
    <t>Sb, Cu, As</t>
  </si>
  <si>
    <t>GDM.2153</t>
  </si>
  <si>
    <t>Pb-13</t>
  </si>
  <si>
    <t>El Parador</t>
  </si>
  <si>
    <t>GDM.2154</t>
  </si>
  <si>
    <t>Pb-14</t>
  </si>
  <si>
    <t>Santa Eulalia</t>
  </si>
  <si>
    <t>Pb, Zn, Cu, Ag</t>
  </si>
  <si>
    <t>GDM.2155</t>
  </si>
  <si>
    <t>Pb-15</t>
  </si>
  <si>
    <t>Los Angeles</t>
  </si>
  <si>
    <t>F, Pb, Zn</t>
  </si>
  <si>
    <t>GDM.2156</t>
  </si>
  <si>
    <t>Pb-16</t>
  </si>
  <si>
    <t>Aurora</t>
  </si>
  <si>
    <t>Ba, Pb, Zn, Cu</t>
  </si>
  <si>
    <t>Ref.017</t>
  </si>
  <si>
    <t>Ref.018</t>
  </si>
  <si>
    <t>Ref.019</t>
  </si>
  <si>
    <t>Ref.020</t>
  </si>
  <si>
    <t>Ref.021</t>
  </si>
  <si>
    <t>Ref.022</t>
  </si>
  <si>
    <t>Ref.023</t>
  </si>
  <si>
    <t>Ref.024</t>
  </si>
  <si>
    <t>Ref.025</t>
  </si>
  <si>
    <t>Ref.026</t>
  </si>
  <si>
    <t>Ref.027</t>
  </si>
  <si>
    <t>Ref.028</t>
  </si>
  <si>
    <t>Ref.029</t>
  </si>
  <si>
    <t>Ref.030</t>
  </si>
  <si>
    <t>Ref.031</t>
  </si>
  <si>
    <t>Ref.032</t>
  </si>
  <si>
    <t>Ref.033</t>
  </si>
  <si>
    <t>Ref.034</t>
  </si>
  <si>
    <t>Ref.035</t>
  </si>
  <si>
    <t>Ref.036</t>
  </si>
  <si>
    <t>GDM.2157</t>
  </si>
  <si>
    <t>CI77</t>
  </si>
  <si>
    <t>Museo de Cádiz</t>
  </si>
  <si>
    <t>Pecio del Cobre</t>
  </si>
  <si>
    <t>Cu ingot</t>
  </si>
  <si>
    <t>Klein et al., 2007</t>
  </si>
  <si>
    <t>GDM.2158</t>
  </si>
  <si>
    <t>CI78</t>
  </si>
  <si>
    <t>GDM.2159</t>
  </si>
  <si>
    <t>CI79</t>
  </si>
  <si>
    <t>GDM.2160</t>
  </si>
  <si>
    <t>CI80</t>
  </si>
  <si>
    <t>GDM.2161</t>
  </si>
  <si>
    <t>CI81</t>
  </si>
  <si>
    <t>GDM.2162</t>
  </si>
  <si>
    <t>CI82</t>
  </si>
  <si>
    <t>GDM.2163</t>
  </si>
  <si>
    <t>CI83</t>
  </si>
  <si>
    <t>GDM.2164</t>
  </si>
  <si>
    <t>CI84</t>
  </si>
  <si>
    <t>GDM.2165</t>
  </si>
  <si>
    <t>CI85</t>
  </si>
  <si>
    <t>GDM.2166</t>
  </si>
  <si>
    <t>CI86</t>
  </si>
  <si>
    <t>GDM.2167</t>
  </si>
  <si>
    <t>CI87</t>
  </si>
  <si>
    <t>GDM.2168</t>
  </si>
  <si>
    <t>CI88</t>
  </si>
  <si>
    <t>GDM.2169</t>
  </si>
  <si>
    <t>CI89</t>
  </si>
  <si>
    <t>GDM.2170</t>
  </si>
  <si>
    <t>CI90</t>
  </si>
  <si>
    <t>GDM.2171</t>
  </si>
  <si>
    <t>CI91</t>
  </si>
  <si>
    <t>GDM.2172</t>
  </si>
  <si>
    <t>CI92</t>
  </si>
  <si>
    <t>GDM.2173</t>
  </si>
  <si>
    <t>CI93</t>
  </si>
  <si>
    <t>GDM.2174</t>
  </si>
  <si>
    <t>CI94</t>
  </si>
  <si>
    <t>GDM.2175</t>
  </si>
  <si>
    <t>CI95</t>
  </si>
  <si>
    <t>GDM.2176</t>
  </si>
  <si>
    <t>CI96</t>
  </si>
  <si>
    <t>Ref.037</t>
  </si>
  <si>
    <t>Ref.038</t>
  </si>
  <si>
    <t>Ref.039</t>
  </si>
  <si>
    <t>GDM.2177</t>
  </si>
  <si>
    <t>FM-Ll</t>
  </si>
  <si>
    <t>Oeiras</t>
  </si>
  <si>
    <t>Leceia</t>
  </si>
  <si>
    <t>Fragment</t>
  </si>
  <si>
    <t>Müller&amp;Cardoso, 2008</t>
  </si>
  <si>
    <t>﻿Institute of Archaeometry, University of Mining and Technology Freiberg (Saxony)</t>
  </si>
  <si>
    <t>GDM.2178</t>
  </si>
  <si>
    <t>FM-L2</t>
  </si>
  <si>
    <t>Müller&amp;Cardoso, 2009</t>
  </si>
  <si>
    <t>GDM.2179</t>
  </si>
  <si>
    <t>FM-L3</t>
  </si>
  <si>
    <t>Copper prill</t>
  </si>
  <si>
    <t>Müller&amp;Cardoso, 2010</t>
  </si>
  <si>
    <t>GDM.2180</t>
  </si>
  <si>
    <t>FM-L4</t>
  </si>
  <si>
    <t>Müller&amp;Cardoso, 2011</t>
  </si>
  <si>
    <t>GDM.2181</t>
  </si>
  <si>
    <t>FM-L5</t>
  </si>
  <si>
    <t>Müller&amp;Cardoso, 2012</t>
  </si>
  <si>
    <t>GDM.2182</t>
  </si>
  <si>
    <t>FM-L6</t>
  </si>
  <si>
    <t>Müller&amp;Cardoso, 2013</t>
  </si>
  <si>
    <t>GDM.2183</t>
  </si>
  <si>
    <t>FM-L7</t>
  </si>
  <si>
    <t>Awl fragment</t>
  </si>
  <si>
    <t>Müller&amp;Cardoso, 2014</t>
  </si>
  <si>
    <t>GDM.2184</t>
  </si>
  <si>
    <t>FM-L8</t>
  </si>
  <si>
    <t>Müller&amp;Cardoso, 2015</t>
  </si>
  <si>
    <t>GDM.2185</t>
  </si>
  <si>
    <t>FM-L9</t>
  </si>
  <si>
    <t>Müller&amp;Cardoso, 2016</t>
  </si>
  <si>
    <t>GDM.2186</t>
  </si>
  <si>
    <t>FM-LlO</t>
  </si>
  <si>
    <t>Müller&amp;Cardoso, 2017</t>
  </si>
  <si>
    <t>GDM.2187</t>
  </si>
  <si>
    <t>FM-Ll1</t>
  </si>
  <si>
    <t>Sheet metal fragment</t>
  </si>
  <si>
    <t>Müller&amp;Cardoso, 2018</t>
  </si>
  <si>
    <t>GDM.2188</t>
  </si>
  <si>
    <t>FM-L12</t>
  </si>
  <si>
    <t>Müller&amp;Cardoso, 2019</t>
  </si>
  <si>
    <t>GDM.2189</t>
  </si>
  <si>
    <t>FM-Ll3</t>
  </si>
  <si>
    <t>Müller&amp;Cardoso, 2020</t>
  </si>
  <si>
    <t>GDM.2190</t>
  </si>
  <si>
    <t>FM-Ll4</t>
  </si>
  <si>
    <t>Copper prill surface find</t>
  </si>
  <si>
    <t>Müller&amp;Cardoso, 2021</t>
  </si>
  <si>
    <t>GDM.2191</t>
  </si>
  <si>
    <t>FM-VNSP1</t>
  </si>
  <si>
    <t>VNSP</t>
  </si>
  <si>
    <t>Scrap metal once molten</t>
  </si>
  <si>
    <t>Müller&amp;Monge-Soares, 2008</t>
  </si>
  <si>
    <t>Isotope Laboratory of the Institute of Mineralogy, University
of Freiberg</t>
  </si>
  <si>
    <t>GDM.2192</t>
  </si>
  <si>
    <t>FM-VNSP2</t>
  </si>
  <si>
    <t>GDM.2193</t>
  </si>
  <si>
    <t>FM-VNSP3</t>
  </si>
  <si>
    <t>GDM.2194</t>
  </si>
  <si>
    <t>FM-VNSP5</t>
  </si>
  <si>
    <t>GDM.2195</t>
  </si>
  <si>
    <t>FM-VNSP30</t>
  </si>
  <si>
    <t>slag</t>
  </si>
  <si>
    <t>GDM.2196</t>
  </si>
  <si>
    <t>FM-VNSP31</t>
  </si>
  <si>
    <t>GDM.2197</t>
  </si>
  <si>
    <t>FM-VNSP33</t>
  </si>
  <si>
    <t>GDM.2198</t>
  </si>
  <si>
    <t>FM-VNSP34</t>
  </si>
  <si>
    <t>iron hidroxide</t>
  </si>
  <si>
    <t>GDM.2199</t>
  </si>
  <si>
    <t>FM-VNSP35</t>
  </si>
  <si>
    <t>iron hydroxide with traces of malachite</t>
  </si>
  <si>
    <t>GDM.2200</t>
  </si>
  <si>
    <t>FM-VNSP4</t>
  </si>
  <si>
    <t>GDM.2201</t>
  </si>
  <si>
    <t>FM-VNSP6</t>
  </si>
  <si>
    <t>GDM.2202</t>
  </si>
  <si>
    <t>FM-VNSP18</t>
  </si>
  <si>
    <t>copper prill</t>
  </si>
  <si>
    <t>GDM.2203</t>
  </si>
  <si>
    <t>FM-VNSP19</t>
  </si>
  <si>
    <t>GDM.2204</t>
  </si>
  <si>
    <t>FM-VNSP20</t>
  </si>
  <si>
    <t>GDM.2205</t>
  </si>
  <si>
    <t>FM-VNSP21</t>
  </si>
  <si>
    <t>GDM.2206</t>
  </si>
  <si>
    <t>FM-VNSP22</t>
  </si>
  <si>
    <t>GDM.2207</t>
  </si>
  <si>
    <t>FM-VNSP23</t>
  </si>
  <si>
    <t>GDM.2208</t>
  </si>
  <si>
    <t>FM-VNSP24</t>
  </si>
  <si>
    <t>GDM.2209</t>
  </si>
  <si>
    <t>FM-VNSP25</t>
  </si>
  <si>
    <t>GDM.2210</t>
  </si>
  <si>
    <t>FM-VNSP26</t>
  </si>
  <si>
    <t>copper fragment</t>
  </si>
  <si>
    <t>GDM.2211</t>
  </si>
  <si>
    <t>FMEP028/a</t>
  </si>
  <si>
    <t>Matacàes</t>
  </si>
  <si>
    <t>limestones with traces of malachite</t>
  </si>
  <si>
    <t>GDM.2212</t>
  </si>
  <si>
    <t>FMEP028/b</t>
  </si>
  <si>
    <t>GDM.2213</t>
  </si>
  <si>
    <t>FM-Mat1</t>
  </si>
  <si>
    <t>limestones with traces of malachite: ore mineral concentrate</t>
  </si>
  <si>
    <t>GDM.2214</t>
  </si>
  <si>
    <t>FM-Mat2</t>
  </si>
  <si>
    <t>Ref.040</t>
  </si>
  <si>
    <t>Ref.042</t>
  </si>
  <si>
    <t>Ref.043</t>
  </si>
  <si>
    <t>Ref.044</t>
  </si>
  <si>
    <t>Ref.045</t>
  </si>
  <si>
    <t>Ref.046</t>
  </si>
  <si>
    <t>GDM.2215</t>
  </si>
  <si>
    <t xml:space="preserve">Escombreras 2 </t>
  </si>
  <si>
    <t>Pb ingot</t>
  </si>
  <si>
    <t xml:space="preserve">Museo Arq. Mun.Cartagena   </t>
  </si>
  <si>
    <t xml:space="preserve">1st c.B.C.  </t>
  </si>
  <si>
    <t>Trincherini et al., 2009</t>
  </si>
  <si>
    <t>GDM.2216</t>
  </si>
  <si>
    <t xml:space="preserve">Fundación portuaria Cartagena   </t>
  </si>
  <si>
    <t>GDM.2217</t>
  </si>
  <si>
    <t xml:space="preserve">Bajo de Dentro </t>
  </si>
  <si>
    <t xml:space="preserve">Museo Naval, Madrid (n° 1064) </t>
  </si>
  <si>
    <t xml:space="preserve">1st c.B.C. </t>
  </si>
  <si>
    <t>GDM.2218</t>
  </si>
  <si>
    <t>GDM.2219</t>
  </si>
  <si>
    <t>Museo Naval, Madrid (n° 1 063)</t>
  </si>
  <si>
    <t>GDM.2220</t>
  </si>
  <si>
    <t xml:space="preserve">Romana (Ischia) no wreck  </t>
  </si>
  <si>
    <t xml:space="preserve">Villa Arbusto {Ischia)   </t>
  </si>
  <si>
    <t>GDM.2221</t>
  </si>
  <si>
    <t xml:space="preserve">Mines of Huelva no wreck </t>
  </si>
  <si>
    <t xml:space="preserve">Museo Provincial, Huelva   </t>
  </si>
  <si>
    <t>GDM.2222</t>
  </si>
  <si>
    <t>GDM.2223</t>
  </si>
  <si>
    <t>Museo Naval, Madrid (n° 1 062)</t>
  </si>
  <si>
    <t>GDM.2224</t>
  </si>
  <si>
    <t xml:space="preserve">Museo Naval, Madrid (n° 1062) </t>
  </si>
  <si>
    <t>GDM.2225</t>
  </si>
  <si>
    <t xml:space="preserve">lllunula Bajo de Dentro </t>
  </si>
  <si>
    <t xml:space="preserve">Mus. Nac. Arq. Marit. Cartagena </t>
  </si>
  <si>
    <t>1st c.B.C.</t>
  </si>
  <si>
    <t>GDM.2226</t>
  </si>
  <si>
    <t xml:space="preserve">La Puebla (Mallorca), no wreck  </t>
  </si>
  <si>
    <t xml:space="preserve">Museo Provincial (Mallorca)   </t>
  </si>
  <si>
    <t>GDM.2227</t>
  </si>
  <si>
    <t xml:space="preserve">Madrague de Giens </t>
  </si>
  <si>
    <t xml:space="preserve">DFS (Giens, Var)   </t>
  </si>
  <si>
    <t>70-50 B. C.</t>
  </si>
  <si>
    <t>GDM.2228</t>
  </si>
  <si>
    <t>GDM.2229</t>
  </si>
  <si>
    <t>RT24n7</t>
  </si>
  <si>
    <t>Anguilano et al., 2010</t>
  </si>
  <si>
    <t>Geology Department, Royal Holloway, University of London.</t>
  </si>
  <si>
    <t>GDM.2230</t>
  </si>
  <si>
    <t>RT24n8</t>
  </si>
  <si>
    <t>GDM.2231</t>
  </si>
  <si>
    <t>RT24n9</t>
  </si>
  <si>
    <t>GDM.2232</t>
  </si>
  <si>
    <t>RT39</t>
  </si>
  <si>
    <t>Phoenician slag</t>
  </si>
  <si>
    <t>GDM.2233</t>
  </si>
  <si>
    <t>RT35</t>
  </si>
  <si>
    <t>GDM.2234</t>
  </si>
  <si>
    <t>RT16</t>
  </si>
  <si>
    <t>GDM.2235</t>
  </si>
  <si>
    <t>RT5</t>
  </si>
  <si>
    <t>GDM.2236</t>
  </si>
  <si>
    <t>RT22</t>
  </si>
  <si>
    <t>GDM.2237</t>
  </si>
  <si>
    <t>RT55</t>
  </si>
  <si>
    <t>Ibero-Puni</t>
  </si>
  <si>
    <t>GDM.2238</t>
  </si>
  <si>
    <t>RT56</t>
  </si>
  <si>
    <t>GDM.2239</t>
  </si>
  <si>
    <t>RT84</t>
  </si>
  <si>
    <t>Republican tapped</t>
  </si>
  <si>
    <t>GDM.2240</t>
  </si>
  <si>
    <t>RT75</t>
  </si>
  <si>
    <t>GDM.2241</t>
  </si>
  <si>
    <t>RT86</t>
  </si>
  <si>
    <t>GDM.2242</t>
  </si>
  <si>
    <t>RT85</t>
  </si>
  <si>
    <t>GDM.2243</t>
  </si>
  <si>
    <t>RT74</t>
  </si>
  <si>
    <t>GDM.2244</t>
  </si>
  <si>
    <t>RT83</t>
  </si>
  <si>
    <t>GDM.2245</t>
  </si>
  <si>
    <t>RT79</t>
  </si>
  <si>
    <t>plate</t>
  </si>
  <si>
    <t>GDM.2246</t>
  </si>
  <si>
    <t>RT82</t>
  </si>
  <si>
    <t>GDM.2247</t>
  </si>
  <si>
    <t>RT72</t>
  </si>
  <si>
    <t>Republican tapped II</t>
  </si>
  <si>
    <t>GDM.2248</t>
  </si>
  <si>
    <t>RT77</t>
  </si>
  <si>
    <t>GDM.2249</t>
  </si>
  <si>
    <t>RT24n2</t>
  </si>
  <si>
    <t>Imperial</t>
  </si>
  <si>
    <t>GDM.2250</t>
  </si>
  <si>
    <t>RT24n3</t>
  </si>
  <si>
    <t>GDM.2251</t>
  </si>
  <si>
    <t>RT24n4</t>
  </si>
  <si>
    <t>GDM.2252</t>
  </si>
  <si>
    <t>RT24n5</t>
  </si>
  <si>
    <t>GDM.2253</t>
  </si>
  <si>
    <t>RT24n6</t>
  </si>
  <si>
    <t>Ref.047</t>
  </si>
  <si>
    <t>Ref.048</t>
  </si>
  <si>
    <t>Ref.049</t>
  </si>
  <si>
    <t>Ref.050</t>
  </si>
  <si>
    <t>Ref.051</t>
  </si>
  <si>
    <t>Hunt-Ortiz et al., 2011</t>
  </si>
  <si>
    <t>GDM.2254</t>
  </si>
  <si>
    <t>Timar</t>
  </si>
  <si>
    <t>Complejo el Cruce</t>
  </si>
  <si>
    <t>Hunt-Ortiz et al., 2011b</t>
  </si>
  <si>
    <t>GDM.2255</t>
  </si>
  <si>
    <t>Mina Rampa</t>
  </si>
  <si>
    <t>GDM.2256</t>
  </si>
  <si>
    <t>GDM.2257</t>
  </si>
  <si>
    <t>US-1</t>
  </si>
  <si>
    <t>GDM.2258</t>
  </si>
  <si>
    <t>7985.3G-2</t>
  </si>
  <si>
    <t>Casa Montero</t>
  </si>
  <si>
    <t>Red Pigments</t>
  </si>
  <si>
    <t>Neolithic</t>
  </si>
  <si>
    <t>GDM.2259</t>
  </si>
  <si>
    <t>T-1,11.157</t>
  </si>
  <si>
    <t>GDM.2260</t>
  </si>
  <si>
    <t>DJ07-32.C46</t>
  </si>
  <si>
    <t>Motelirio</t>
  </si>
  <si>
    <t>3rd milenium BC</t>
  </si>
  <si>
    <t>Ref.052</t>
  </si>
  <si>
    <t>Ref.053</t>
  </si>
  <si>
    <t>GDM.2261</t>
  </si>
  <si>
    <t>Q. BIGVEI. F (1)</t>
  </si>
  <si>
    <t>Cadiz</t>
  </si>
  <si>
    <t>Chipiona</t>
  </si>
  <si>
    <t>Nesta et al., 2011</t>
  </si>
  <si>
    <t>﻿Laboratorio de Espectometría de Masas LIMS de Verbania</t>
  </si>
  <si>
    <t>GDM.2262</t>
  </si>
  <si>
    <t xml:space="preserve"> Q. BIGVEI. F (1)</t>
  </si>
  <si>
    <t>GDM.2263</t>
  </si>
  <si>
    <t>GDM.2264</t>
  </si>
  <si>
    <t>Q. BIGVEI. F (2)</t>
  </si>
  <si>
    <t>GDM.2265</t>
  </si>
  <si>
    <t>GDM.2266</t>
  </si>
  <si>
    <t>GDM.2267</t>
  </si>
  <si>
    <t>RVTILIORVM</t>
  </si>
  <si>
    <t>GDM.2268</t>
  </si>
  <si>
    <t>GDM.2269</t>
  </si>
  <si>
    <t>L.X. III LXXX</t>
  </si>
  <si>
    <t>GDM.2270</t>
  </si>
  <si>
    <t>GDM.2271</t>
  </si>
  <si>
    <t>Institut für Mineralogie, J.W. Goethe Universität, Frankfurt</t>
  </si>
  <si>
    <t>GDM.2272</t>
  </si>
  <si>
    <t>GDM.2273</t>
  </si>
  <si>
    <t>GDM.2274</t>
  </si>
  <si>
    <t>Ref.054</t>
  </si>
  <si>
    <t>Ref.055</t>
  </si>
  <si>
    <t>GDM.2275</t>
  </si>
  <si>
    <t>RT25, L126, S22</t>
  </si>
  <si>
    <t>Anguilano, 2012</t>
  </si>
  <si>
    <t>﻿Royal Holloway, University of London.</t>
  </si>
  <si>
    <t>GDM.2276</t>
  </si>
  <si>
    <t>RT25, L101, S35</t>
  </si>
  <si>
    <t>GDM.2277</t>
  </si>
  <si>
    <t>RT25, L101, S39</t>
  </si>
  <si>
    <t>GDM.2278</t>
  </si>
  <si>
    <t>RT25, L101, S5</t>
  </si>
  <si>
    <t>GDM.2279</t>
  </si>
  <si>
    <t>RT25, L101, S16</t>
  </si>
  <si>
    <t>GDM.2280</t>
  </si>
  <si>
    <t>RT25, L115, S55</t>
  </si>
  <si>
    <t>GDM.2281</t>
  </si>
  <si>
    <t>RT25, L115, S56</t>
  </si>
  <si>
    <t>GDM.2282</t>
  </si>
  <si>
    <t>RT25, L2, S75rtm</t>
  </si>
  <si>
    <t>Republican phase I</t>
  </si>
  <si>
    <t>GDM.2283</t>
  </si>
  <si>
    <t>RT25, L3, S74rtm</t>
  </si>
  <si>
    <t>GDM.2284</t>
  </si>
  <si>
    <t>RT25, L3, S86rtm</t>
  </si>
  <si>
    <t>GDM.2285</t>
  </si>
  <si>
    <t>RT25, L3, S85rtm</t>
  </si>
  <si>
    <t>GDM.2286</t>
  </si>
  <si>
    <t>RT25, L31, S7</t>
  </si>
  <si>
    <t>GDM.2287</t>
  </si>
  <si>
    <t>RT25, L31, S18</t>
  </si>
  <si>
    <t>GDM.2288</t>
  </si>
  <si>
    <t>RT25, L31, S19</t>
  </si>
  <si>
    <t>GDM.2289</t>
  </si>
  <si>
    <t>RT25, L31, S83rtm</t>
  </si>
  <si>
    <t>GDM.2290</t>
  </si>
  <si>
    <t>RT25, L114, S84</t>
  </si>
  <si>
    <t>GDM.2291</t>
  </si>
  <si>
    <t>RT25,L52,S79rtm</t>
  </si>
  <si>
    <t>Republican phase II</t>
  </si>
  <si>
    <t>GDM.2292</t>
  </si>
  <si>
    <t>RT25, L55, S82rtm</t>
  </si>
  <si>
    <t>GDM.2293</t>
  </si>
  <si>
    <t>RT25,L52, S1</t>
  </si>
  <si>
    <t>GDM.2294</t>
  </si>
  <si>
    <t>RT25,L52, S2</t>
  </si>
  <si>
    <t>GDM.2295</t>
  </si>
  <si>
    <t>RT25,L52, S3</t>
  </si>
  <si>
    <t>GDM.2296</t>
  </si>
  <si>
    <t>RT25,L52, S4</t>
  </si>
  <si>
    <t>GDM.2297</t>
  </si>
  <si>
    <t>RT25,L52, S17</t>
  </si>
  <si>
    <t>GDM.2298</t>
  </si>
  <si>
    <t>RT25, L72, S72rtm</t>
  </si>
  <si>
    <t>Republican phase III</t>
  </si>
  <si>
    <t>GDM.2299</t>
  </si>
  <si>
    <t>RT25, L87, S77rtm</t>
  </si>
  <si>
    <t>GDM.2300</t>
  </si>
  <si>
    <t>﻿RT24S2</t>
  </si>
  <si>
    <t>Imperial slag</t>
  </si>
  <si>
    <t>GDM.2301</t>
  </si>
  <si>
    <t>RT24S3</t>
  </si>
  <si>
    <t>GDM.2302</t>
  </si>
  <si>
    <t>RT24S4</t>
  </si>
  <si>
    <t>GDM.2303</t>
  </si>
  <si>
    <t>RT24S5</t>
  </si>
  <si>
    <t>GDM.2304</t>
  </si>
  <si>
    <t>RT24S6</t>
  </si>
  <si>
    <t>GDM.2305</t>
  </si>
  <si>
    <t>1Pb RT</t>
  </si>
  <si>
    <t>Ingots</t>
  </si>
  <si>
    <t>GDM.2306</t>
  </si>
  <si>
    <t>GDM.2307</t>
  </si>
  <si>
    <t>3Pb RT</t>
  </si>
  <si>
    <t>GDM.2308</t>
  </si>
  <si>
    <t>﻿THA-REP4</t>
  </si>
  <si>
    <t>GDM.2309</t>
  </si>
  <si>
    <t>THA-REP1</t>
  </si>
  <si>
    <t>GDM.2310</t>
  </si>
  <si>
    <t>THA-IMP10</t>
  </si>
  <si>
    <t>GDM.2311</t>
  </si>
  <si>
    <t>THA-IMP9</t>
  </si>
  <si>
    <t>Ref.057</t>
  </si>
  <si>
    <t>Ref.059</t>
  </si>
  <si>
    <t>Ref.058</t>
  </si>
  <si>
    <t>Ref.060</t>
  </si>
  <si>
    <t>Ref.061</t>
  </si>
  <si>
    <t>Ref.062</t>
  </si>
  <si>
    <t>Ref.063</t>
  </si>
  <si>
    <t>Ref.064</t>
  </si>
  <si>
    <t>Ref.065</t>
  </si>
  <si>
    <t>Ref.066</t>
  </si>
  <si>
    <t>Ref.067</t>
  </si>
  <si>
    <t>Ref.068</t>
  </si>
  <si>
    <t>Ref.069</t>
  </si>
  <si>
    <t>Ref.070</t>
  </si>
  <si>
    <t>Ref.071</t>
  </si>
  <si>
    <t>Ref.072</t>
  </si>
  <si>
    <t>Ref.073</t>
  </si>
  <si>
    <t>Ref.074</t>
  </si>
  <si>
    <t>Ref.075</t>
  </si>
  <si>
    <t>Ref.076</t>
  </si>
  <si>
    <t>MMC1 (HWJ)</t>
  </si>
  <si>
    <t>Condeixa</t>
  </si>
  <si>
    <t>Conimbriga</t>
  </si>
  <si>
    <t>fistulae plumbeae, House of Water Jets</t>
  </si>
  <si>
    <t>Museu Monográfico e Ruínas de Conimbriga</t>
  </si>
  <si>
    <t>Hadrian (117–138 CE)</t>
  </si>
  <si>
    <t>Gomes et al., 2016</t>
  </si>
  <si>
    <t>Q-ICP-MS</t>
  </si>
  <si>
    <t>GDM.2011</t>
  </si>
  <si>
    <t>MMC2 (NI)</t>
  </si>
  <si>
    <t>fistulae plumbeae, Northern Insulae</t>
  </si>
  <si>
    <t>Claudius-Nero (41–68 CE)</t>
  </si>
  <si>
    <t>GDM.2012</t>
  </si>
  <si>
    <t>MMC4 (HWJ)</t>
  </si>
  <si>
    <t>GDM.2013</t>
  </si>
  <si>
    <t>MMC5 (HWJ)</t>
  </si>
  <si>
    <t>GDM.2014</t>
  </si>
  <si>
    <t>MMC6 (HWJ)</t>
  </si>
  <si>
    <t>GDM.2015</t>
  </si>
  <si>
    <t>MMC7 (HWJ)</t>
  </si>
  <si>
    <t>GDM.2016</t>
  </si>
  <si>
    <t>MMC8 (HC)</t>
  </si>
  <si>
    <t>fistulae plumbeae, House of Cantaber</t>
  </si>
  <si>
    <t>Flavian dynasty (69–96 CE)</t>
  </si>
  <si>
    <t>GDM.2017</t>
  </si>
  <si>
    <t>MMC9 (A)</t>
  </si>
  <si>
    <t>fistulae plumbeae, Aqueduct</t>
  </si>
  <si>
    <t>Claudius (41–54 CE)</t>
  </si>
  <si>
    <t>GDM.2018</t>
  </si>
  <si>
    <t>MMC10 (HWJ)</t>
  </si>
  <si>
    <t>GDM.2019</t>
  </si>
  <si>
    <t>MMC12 (SB)</t>
  </si>
  <si>
    <t>fistulae plumbeae, Southern Bath</t>
  </si>
  <si>
    <t>Trajan (69–117 CE)</t>
  </si>
  <si>
    <t>GDM.2020</t>
  </si>
  <si>
    <t>MMC13 (A)</t>
  </si>
  <si>
    <t>GDM.2021</t>
  </si>
  <si>
    <t>MMC14 (A)</t>
  </si>
  <si>
    <t>GDM.2022</t>
  </si>
  <si>
    <t>MMC15 (A)</t>
  </si>
  <si>
    <t>GDM.2023</t>
  </si>
  <si>
    <t>MMC16 (A)</t>
  </si>
  <si>
    <t>GDM.2024</t>
  </si>
  <si>
    <t>MMC17 (A)</t>
  </si>
  <si>
    <t>GDM.2025</t>
  </si>
  <si>
    <t>MMC18 (A)</t>
  </si>
  <si>
    <t>GDM.2026</t>
  </si>
  <si>
    <t>MMC19 (HWJ)</t>
  </si>
  <si>
    <t>GDM.2027</t>
  </si>
  <si>
    <t>MMC20 (HWJ)</t>
  </si>
  <si>
    <t>GDM.2028</t>
  </si>
  <si>
    <t>MMC21 (HWJ)</t>
  </si>
  <si>
    <t>GDM.2029</t>
  </si>
  <si>
    <t>MMC22 (HWJ)</t>
  </si>
  <si>
    <t>GDM.2030</t>
  </si>
  <si>
    <t>MMC23 (HWJ)</t>
  </si>
  <si>
    <t>GDM.2031</t>
  </si>
  <si>
    <t>MMC24 (HWJ)</t>
  </si>
  <si>
    <t>GDM.2032</t>
  </si>
  <si>
    <t>MMC25 (HWJ)</t>
  </si>
  <si>
    <t>GDM.2033</t>
  </si>
  <si>
    <t>MMC26 (HWJ)</t>
  </si>
  <si>
    <t>GDM.2034</t>
  </si>
  <si>
    <t>MMC27 (HWJ)</t>
  </si>
  <si>
    <t>GDM.2035</t>
  </si>
  <si>
    <t>MMC28 (HWJ)</t>
  </si>
  <si>
    <t>GDM.2036</t>
  </si>
  <si>
    <t>MMC29 (HWJ)</t>
  </si>
  <si>
    <t>GDM.2037</t>
  </si>
  <si>
    <t>MMC30 (HWJ)</t>
  </si>
  <si>
    <t>GDM.2038</t>
  </si>
  <si>
    <t>MMC31 (HWJ)</t>
  </si>
  <si>
    <t>GDM.2039</t>
  </si>
  <si>
    <t>MMC32 (HWJ)</t>
  </si>
  <si>
    <t>GDM.2040</t>
  </si>
  <si>
    <t>MMC33 (HWJ)</t>
  </si>
  <si>
    <t>GDM.2041</t>
  </si>
  <si>
    <t>MMC34 (HWJ)</t>
  </si>
  <si>
    <t>GDM.2042</t>
  </si>
  <si>
    <t>MMC35 (HWJ)</t>
  </si>
  <si>
    <t>GDM.2043</t>
  </si>
  <si>
    <t>MMC37 (HWJ)</t>
  </si>
  <si>
    <t>GDM.2044</t>
  </si>
  <si>
    <t>MMC38 (HWJ)</t>
  </si>
  <si>
    <t>GDM.2045</t>
  </si>
  <si>
    <t>MMC39 (HWJ)</t>
  </si>
  <si>
    <t>GDM.2046</t>
  </si>
  <si>
    <t>MMC40 (HWJ)</t>
  </si>
  <si>
    <t>GDM.2047</t>
  </si>
  <si>
    <t>MMC42 (HWJ)</t>
  </si>
  <si>
    <t>GDM.2048</t>
  </si>
  <si>
    <t>MMC44 (HWJ)</t>
  </si>
  <si>
    <t>GDM.2049</t>
  </si>
  <si>
    <t>MMC46 (HWJ)</t>
  </si>
  <si>
    <t>GDM.2050</t>
  </si>
  <si>
    <t>MMC47 (HWJ)</t>
  </si>
  <si>
    <t>GDM.2051</t>
  </si>
  <si>
    <t>MMC49 (HWJ)</t>
  </si>
  <si>
    <t>GDM.2052</t>
  </si>
  <si>
    <t>MMC52 (HWJ)</t>
  </si>
  <si>
    <t>GDM.2053</t>
  </si>
  <si>
    <t>MMC53 (a)</t>
  </si>
  <si>
    <t>fistulae plumbeae</t>
  </si>
  <si>
    <t>138 BCE</t>
  </si>
  <si>
    <t>GDM.2312</t>
  </si>
  <si>
    <t>P001-a</t>
  </si>
  <si>
    <t>Aparis</t>
  </si>
  <si>
    <t>Chalcopyrite CuFeS2, Malachite Cu2(0H)2C03, Goethite FeO(OH), Quartz Si02</t>
  </si>
  <si>
    <t>Grauss, 2016</t>
  </si>
  <si>
    <r>
      <t>Freiber</t>
    </r>
    <r>
      <rPr>
        <sz val="9"/>
        <color rgb="FF676767"/>
        <rFont val="Arial"/>
      </rPr>
      <t>g</t>
    </r>
  </si>
  <si>
    <t>GDM.2313</t>
  </si>
  <si>
    <t>P001-c</t>
  </si>
  <si>
    <t>Malachite Cu2(0H)2C03, Goethite FeO(OH), Quartz Si02</t>
  </si>
  <si>
    <t>Freiberg</t>
  </si>
  <si>
    <t>GDM.2314</t>
  </si>
  <si>
    <t>P001-c-hv</t>
  </si>
  <si>
    <t>Mannheim</t>
  </si>
  <si>
    <t>GDM.2315</t>
  </si>
  <si>
    <t>P001-d-hv</t>
  </si>
  <si>
    <t>GDM.2316</t>
  </si>
  <si>
    <t>P002-a</t>
  </si>
  <si>
    <t xml:space="preserve">Minancos </t>
  </si>
  <si>
    <t>Digenite Cu9S5, Djurleite Cu3tSt6, Covellite CuS, Brochantite Cu4S04(0H)6, Goethite FeO(OH), Quartz Si02</t>
  </si>
  <si>
    <t>GDM.2317</t>
  </si>
  <si>
    <t>P002-a-hv</t>
  </si>
  <si>
    <t>Digenite Cu9S5, Covellite CuS, Cuprite Cu20, Brochantite Cu4S04(0H)6, Pyrite FeS2, Goethite FeO(OH). Quartz Si02</t>
  </si>
  <si>
    <t>GDM.2318</t>
  </si>
  <si>
    <t>P002-c</t>
  </si>
  <si>
    <t>Antlerite Cu3(S04)(0H)4, Brochantite Cu4S04(0H)6, Quartz Si02</t>
  </si>
  <si>
    <t>GDM.2319</t>
  </si>
  <si>
    <t>P003</t>
  </si>
  <si>
    <t xml:space="preserve">Botefa </t>
  </si>
  <si>
    <t>Chalcopyrite CuFeS2, Dolomite CaMg(C03)2, Quartz Si02</t>
  </si>
  <si>
    <t>GDM.2320</t>
  </si>
  <si>
    <t>P003-b-hv</t>
  </si>
  <si>
    <t>GDM.2321</t>
  </si>
  <si>
    <r>
      <t>P004</t>
    </r>
    <r>
      <rPr>
        <sz val="9"/>
        <color rgb="FF3B3B3B"/>
        <rFont val="Arial"/>
      </rPr>
      <t>-a</t>
    </r>
  </si>
  <si>
    <t xml:space="preserve">Merces I </t>
  </si>
  <si>
    <t>Digenite Cu9S5, Djurleite Cu3tSt6, Covellite CuS, Brochantite Cu4S04(0H)6, Goethite FeO(OH), Dolomite CaMg(C03)2, Quartz, Si02</t>
  </si>
  <si>
    <t>GDM.2322</t>
  </si>
  <si>
    <t>P004-a-hv</t>
  </si>
  <si>
    <t>GDM.2323</t>
  </si>
  <si>
    <t>P004-b</t>
  </si>
  <si>
    <t>(Spionkopite Cu39S26 ?), (Digenite Cu9S5 ?), Brochantite Cu4S04(0H)6, Cuprite Cu20, Hematite Fe203, Goethite FeO(OH), Dolomite, CaMg(C03)2, Quartz Si02</t>
  </si>
  <si>
    <t>GDM.2324</t>
  </si>
  <si>
    <t>P004-b-hv</t>
  </si>
  <si>
    <t>GDM.2325</t>
  </si>
  <si>
    <t>P005</t>
  </si>
  <si>
    <t xml:space="preserve">Merces II </t>
  </si>
  <si>
    <t>Chalcopyrite CuFeS2, Brochantite Cu4S04(0H)6, Malachite Cu2(0H)2C03, Goethite FeO(OH), Quartz Si02</t>
  </si>
  <si>
    <t>GDM.2326</t>
  </si>
  <si>
    <t>P006</t>
  </si>
  <si>
    <t xml:space="preserve">Encinosa </t>
  </si>
  <si>
    <t>Chalcopyrite CuFeS2, Brochantite Cu4S04(0H)6, Malachite Cu2(0H)2C03, Goethite FeO(OH), Dolomite CaMg(C03)2, Quartz Si02</t>
  </si>
  <si>
    <t>GDM.2327</t>
  </si>
  <si>
    <t>P007-a</t>
  </si>
  <si>
    <t xml:space="preserve">Volta Ferreira </t>
  </si>
  <si>
    <t>Brochantite Cu4S04(0H)6, Malachite Cu2(0H)2C03, Goethite FeO(OH), Quartz Si02, (Mica ?)</t>
  </si>
  <si>
    <t>GDM.2328</t>
  </si>
  <si>
    <t>P007·b</t>
  </si>
  <si>
    <t>Brochantite Cu4S04(0H)6, Azurite Cu3(0H)2(C03)2, Goethite FeO(OH), Quartz Si02</t>
  </si>
  <si>
    <t>GDM.2329</t>
  </si>
  <si>
    <t>P007-b-hv</t>
  </si>
  <si>
    <t>GDM.2330</t>
  </si>
  <si>
    <t>P009</t>
  </si>
  <si>
    <t xml:space="preserve">Corujeira </t>
  </si>
  <si>
    <t>Chalcopyrite CuFeS2, (Cuprite Cu20 ?), Malachite Cu2(0H)2C03, Goethite FeO(OH). Dolomite CaMg(C03}2, Quartz Si02</t>
  </si>
  <si>
    <t>GDM.2331</t>
  </si>
  <si>
    <t>P009-a-hv</t>
  </si>
  <si>
    <t>GDM.2332</t>
  </si>
  <si>
    <t>P010</t>
  </si>
  <si>
    <t xml:space="preserve">Rui Gomes </t>
  </si>
  <si>
    <t>GDM.2333</t>
  </si>
  <si>
    <t>P010-x-hv</t>
  </si>
  <si>
    <t>GDM.2334</t>
  </si>
  <si>
    <t>P012-x-hv</t>
  </si>
  <si>
    <t xml:space="preserve">Louredo </t>
  </si>
  <si>
    <t>Malachite Cu2(0H)2C03, Goethite FeO(OH), Quartz Si02, (Silicates ?)</t>
  </si>
  <si>
    <t>GDM.2335</t>
  </si>
  <si>
    <t>P013</t>
  </si>
  <si>
    <t xml:space="preserve">Chança </t>
  </si>
  <si>
    <t>Pyrite FeS2, Chalcopyrite CuFeS2, Quartz Si02</t>
  </si>
  <si>
    <t>GDM.2336</t>
  </si>
  <si>
    <t>P013-x-hv</t>
  </si>
  <si>
    <t>GDM.2337</t>
  </si>
  <si>
    <t>P014</t>
  </si>
  <si>
    <t xml:space="preserve">Sao Domingos </t>
  </si>
  <si>
    <t>Chalcopyrite CuFeS2, Pyrite FeS2, Siderite FeC03, Quartz Si02</t>
  </si>
  <si>
    <t>GDM.2338</t>
  </si>
  <si>
    <t>P014-x-hv</t>
  </si>
  <si>
    <t>GDM.2339</t>
  </si>
  <si>
    <t>P015-a</t>
  </si>
  <si>
    <t xml:space="preserve">Brancane </t>
  </si>
  <si>
    <t>Chalcopyrite CuFeS2, Tennantite (Cu,Fe)t2As4St 3, Dolomite CaMg(C03)2, Quartz Si02</t>
  </si>
  <si>
    <t>GDM.2340</t>
  </si>
  <si>
    <t>P015-a·hv</t>
  </si>
  <si>
    <t>GDM.2341</t>
  </si>
  <si>
    <t>P015·b</t>
  </si>
  <si>
    <t xml:space="preserve"> Tennantite (Cu,Fe)t2As4St3, Chalcopyrite CuFeS2, Dolomite CaMg(C03)2, Quartz Si02</t>
  </si>
  <si>
    <t>1-reiberg</t>
  </si>
  <si>
    <t>GDM.2342</t>
  </si>
  <si>
    <t>P015-b-hv</t>
  </si>
  <si>
    <t>GDM.2343</t>
  </si>
  <si>
    <t>P017-a</t>
  </si>
  <si>
    <t xml:space="preserve">Barrigao </t>
  </si>
  <si>
    <t>Tennantite (Cu,Fe)12As4S13, Chalcopyrite CuFeS2, Dolomite CaMg(C03)2, Quartz Si02</t>
  </si>
  <si>
    <t>0.0l</t>
  </si>
  <si>
    <t>GDM.2344</t>
  </si>
  <si>
    <t>P017-b</t>
  </si>
  <si>
    <t>Tennantite (Cu,Fe)1 2As4S13, Chalcopyrite CuFeS2, Wroewolfeite Cu4(S04)(0H)6*2H20, Dolomite CaMg(C03)2, Quartz Si02</t>
  </si>
  <si>
    <r>
      <t>Fre</t>
    </r>
    <r>
      <rPr>
        <sz val="9"/>
        <color rgb="FF676767"/>
        <rFont val="Arial"/>
      </rPr>
      <t>iberg</t>
    </r>
  </si>
  <si>
    <t>GDM.2345</t>
  </si>
  <si>
    <t>P017-c</t>
  </si>
  <si>
    <t>Azurite Cu3(0H)2(C03)2, Quartz Si02, (Silicates ?)</t>
  </si>
  <si>
    <t>GDM.2346</t>
  </si>
  <si>
    <t>P017-c-hv</t>
  </si>
  <si>
    <t>GDM.2347</t>
  </si>
  <si>
    <t>P018·b</t>
  </si>
  <si>
    <t xml:space="preserve">Cerro da Mina </t>
  </si>
  <si>
    <t>GDM.2348</t>
  </si>
  <si>
    <t>P019</t>
  </si>
  <si>
    <t xml:space="preserve">Ferrarias </t>
  </si>
  <si>
    <t>GDM.2349</t>
  </si>
  <si>
    <r>
      <t>P0</t>
    </r>
    <r>
      <rPr>
        <sz val="9"/>
        <color rgb="FF4B4B4B"/>
        <rFont val="Arial"/>
      </rPr>
      <t>1</t>
    </r>
    <r>
      <rPr>
        <sz val="9"/>
        <color rgb="FF656565"/>
        <rFont val="Arial"/>
      </rPr>
      <t>9-x-hv</t>
    </r>
  </si>
  <si>
    <t>GDM.2350</t>
  </si>
  <si>
    <t>P020-a-hv</t>
  </si>
  <si>
    <t xml:space="preserve">Alcaria Queimada I </t>
  </si>
  <si>
    <t>GDM.2351</t>
  </si>
  <si>
    <t>P022-x-hv</t>
  </si>
  <si>
    <t xml:space="preserve">Alcaria Queimada II </t>
  </si>
  <si>
    <t>Malachite Cu2(0H)2C03, Goethite FeO(OH), Dolomite CaMg(C03)2, Quartz Si02</t>
  </si>
  <si>
    <t>GDM.2352</t>
  </si>
  <si>
    <r>
      <t>P</t>
    </r>
    <r>
      <rPr>
        <sz val="9"/>
        <color rgb="FF656565"/>
        <rFont val="Arial"/>
      </rPr>
      <t>026-x-hv</t>
    </r>
  </si>
  <si>
    <t xml:space="preserve">Defesa </t>
  </si>
  <si>
    <t>Magnetite Fe304, Hematite Fe203</t>
  </si>
  <si>
    <t>GDM.2353</t>
  </si>
  <si>
    <t>P028-a</t>
  </si>
  <si>
    <t xml:space="preserve">Matacaes </t>
  </si>
  <si>
    <t>Quartz Si02, Calcite CaC03</t>
  </si>
  <si>
    <r>
      <t>F</t>
    </r>
    <r>
      <rPr>
        <sz val="9"/>
        <color rgb="FF656565"/>
        <rFont val="Arial"/>
      </rPr>
      <t>reiberg</t>
    </r>
  </si>
  <si>
    <t>GDM.2354</t>
  </si>
  <si>
    <t>P028-b</t>
  </si>
  <si>
    <t>Calcite CaC03, Quartz Si02, (Azurite Cu3(0H)2(C03)2 ?)</t>
  </si>
  <si>
    <t>GDM.2355</t>
  </si>
  <si>
    <r>
      <t>Ma</t>
    </r>
    <r>
      <rPr>
        <sz val="9"/>
        <color rgb="FF4B4B4B"/>
        <rFont val="Arial"/>
      </rPr>
      <t>t1-hv</t>
    </r>
  </si>
  <si>
    <t>GDM.2356</t>
  </si>
  <si>
    <r>
      <t>Freibe</t>
    </r>
    <r>
      <rPr>
        <sz val="9"/>
        <color rgb="FF4B4B4B"/>
        <rFont val="Arial"/>
      </rPr>
      <t>r</t>
    </r>
    <r>
      <rPr>
        <sz val="9"/>
        <color rgb="FF656565"/>
        <rFont val="Arial"/>
      </rPr>
      <t>g</t>
    </r>
  </si>
  <si>
    <t>GDM.2357</t>
  </si>
  <si>
    <t>Mat3-hv</t>
  </si>
  <si>
    <t>GDM.2358</t>
  </si>
  <si>
    <r>
      <t>P029</t>
    </r>
    <r>
      <rPr>
        <sz val="9"/>
        <color rgb="FF909090"/>
        <rFont val="Arial"/>
      </rPr>
      <t>-</t>
    </r>
    <r>
      <rPr>
        <sz val="9"/>
        <color rgb="FF656565"/>
        <rFont val="Arial"/>
      </rPr>
      <t>x-hv</t>
    </r>
  </si>
  <si>
    <t>GDM.2359</t>
  </si>
  <si>
    <t>P029-x-hv</t>
  </si>
  <si>
    <r>
      <t>Mannhei</t>
    </r>
    <r>
      <rPr>
        <sz val="9"/>
        <color rgb="FF4B4B4B"/>
        <rFont val="Arial"/>
      </rPr>
      <t>m</t>
    </r>
  </si>
  <si>
    <t>GDM.2360</t>
  </si>
  <si>
    <t>P032-x-hv</t>
  </si>
  <si>
    <t xml:space="preserve">Santiago do Cacem </t>
  </si>
  <si>
    <t>Malachite Cu2(0H)2C03, Hematite Fe203, Quartz Si02</t>
  </si>
  <si>
    <t>GDM.2361</t>
  </si>
  <si>
    <t>P034-x-hv</t>
  </si>
  <si>
    <t xml:space="preserve">Mina do Lousal </t>
  </si>
  <si>
    <r>
      <t>Man</t>
    </r>
    <r>
      <rPr>
        <sz val="9"/>
        <color rgb="FF4B4B4B"/>
        <rFont val="Arial"/>
      </rPr>
      <t>n</t>
    </r>
    <r>
      <rPr>
        <sz val="9"/>
        <color rgb="FF7A7A7A"/>
        <rFont val="Arial"/>
      </rPr>
      <t>he</t>
    </r>
    <r>
      <rPr>
        <sz val="9"/>
        <color rgb="FF4B4B4B"/>
        <rFont val="Arial"/>
      </rPr>
      <t>i</t>
    </r>
    <r>
      <rPr>
        <sz val="9"/>
        <color rgb="FF7A7A7A"/>
        <rFont val="Arial"/>
      </rPr>
      <t>m</t>
    </r>
  </si>
  <si>
    <t>GDM.2362</t>
  </si>
  <si>
    <t>P035-a-hv</t>
  </si>
  <si>
    <t xml:space="preserve">Mina do Penedo </t>
  </si>
  <si>
    <t>Chalcopyrite CuFeS2, Dolomite CaMg(C03)2, Quartz Si02, (Silicates ?)</t>
  </si>
  <si>
    <t>GDM.2363</t>
  </si>
  <si>
    <t>P036-x-hv</t>
  </si>
  <si>
    <t xml:space="preserve">Minas do Montinho </t>
  </si>
  <si>
    <t>Pyrite FeS2, Siderite FeC03, Quartz Si02</t>
  </si>
  <si>
    <r>
      <t>M</t>
    </r>
    <r>
      <rPr>
        <sz val="9"/>
        <color rgb="FF656565"/>
        <rFont val="Arial"/>
      </rPr>
      <t>annheim</t>
    </r>
  </si>
  <si>
    <t>GDM.2364</t>
  </si>
  <si>
    <t>P037-a-hv</t>
  </si>
  <si>
    <t xml:space="preserve">Vale de Nogueira </t>
  </si>
  <si>
    <t>GDM.2365</t>
  </si>
  <si>
    <r>
      <t>P037-</t>
    </r>
    <r>
      <rPr>
        <sz val="9"/>
        <color rgb="FF4B4B4B"/>
        <rFont val="Arial"/>
      </rPr>
      <t>b</t>
    </r>
    <r>
      <rPr>
        <sz val="9"/>
        <color rgb="FF7A7A7A"/>
        <rFont val="Arial"/>
      </rPr>
      <t>-hv</t>
    </r>
  </si>
  <si>
    <t>GDM.2366</t>
  </si>
  <si>
    <t>P038-b-hv</t>
  </si>
  <si>
    <t xml:space="preserve">Monte da Angerinha </t>
  </si>
  <si>
    <t>GDM.2367</t>
  </si>
  <si>
    <t>P039-a-hv</t>
  </si>
  <si>
    <t xml:space="preserve">Sobral das Minas </t>
  </si>
  <si>
    <t>Chalcopyrite CuFeS2, Pyrite FeS2, Quartz Si02</t>
  </si>
  <si>
    <t>GDM.2368</t>
  </si>
  <si>
    <t>P040-x-hv</t>
  </si>
  <si>
    <t>Cova das Minas</t>
  </si>
  <si>
    <t>Chalcopyrite CuFeS2, Malachite Cu2(0H)2C03, Quartz Si02, Albite (Na,Ca)AI(Si,AI)308, (Silicates ?)</t>
  </si>
  <si>
    <t>GDM.2369</t>
  </si>
  <si>
    <t>P041-b-hv</t>
  </si>
  <si>
    <t xml:space="preserve">Venda do Duque </t>
  </si>
  <si>
    <t>Chalcopyrite CuFeS2, Malachite Cu2(0H)2C03, Dolomite CaMg(C03)2, Quartz Si02</t>
  </si>
  <si>
    <t>GDM.2370</t>
  </si>
  <si>
    <t>P042-a-hv</t>
  </si>
  <si>
    <t xml:space="preserve">Monte Novo </t>
  </si>
  <si>
    <r>
      <t>M</t>
    </r>
    <r>
      <rPr>
        <sz val="9"/>
        <color rgb="FF656565"/>
        <rFont val="Arial"/>
      </rPr>
      <t>annhe</t>
    </r>
    <r>
      <rPr>
        <sz val="9"/>
        <color rgb="FF4B4B4B"/>
        <rFont val="Arial"/>
      </rPr>
      <t>i</t>
    </r>
    <r>
      <rPr>
        <sz val="9"/>
        <color rgb="FF656565"/>
        <rFont val="Arial"/>
      </rPr>
      <t>m</t>
    </r>
  </si>
  <si>
    <t>GDM.2371</t>
  </si>
  <si>
    <r>
      <t>P044-x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</si>
  <si>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Entre as Matas </t>
  </si>
  <si>
    <t>Malachite Cu2(0H)2C03, Quartz Si02. Albite (Na,Ca)AI(Si,AI)308, (Ciinochlore (Mg,Fe)6(Si,AI)4010(0H)8 ?, Silicates?)</t>
  </si>
  <si>
    <t>GDM.2372</t>
  </si>
  <si>
    <r>
      <t>P046-c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</si>
  <si>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Cufenos II </t>
  </si>
  <si>
    <t>Cuprite Cu20, Malachite Cu2(0H)2C03, Wroewolfeite Cu4(S04)(0H)6.2H20, Quartz Si02</t>
  </si>
  <si>
    <t>GDM.2373</t>
  </si>
  <si>
    <t>P047-b-hv</t>
  </si>
  <si>
    <t xml:space="preserve">Safira </t>
  </si>
  <si>
    <t>Malachite Cu2(0H)2C03, Quartz Si02, Hedenbergite CaFeSi206, (Silicates ?)</t>
  </si>
  <si>
    <t>GDM.2374</t>
  </si>
  <si>
    <t>P050-a-hv</t>
  </si>
  <si>
    <t xml:space="preserve">Mostardeira </t>
  </si>
  <si>
    <t>Delafossite CuFe02, Cuprite Cu20, Brochantite Cu4S04(0H)6, Malachite Cu2(0H)2C03, Goethite FeO(OH), Quartz Si02</t>
  </si>
  <si>
    <t>GDM.2375</t>
  </si>
  <si>
    <t>P050-b-hv</t>
  </si>
  <si>
    <t>Scorodite FeAs04.2H20, Brochantite Cu4S04(0H)6, (Malachite Cu2(0H)2C03 ?), Quartz Si02</t>
  </si>
  <si>
    <t>GDM.2376</t>
  </si>
  <si>
    <r>
      <t>P050-c</t>
    </r>
    <r>
      <rPr>
        <sz val="9"/>
        <color rgb="FF909090"/>
        <rFont val="Arial"/>
      </rPr>
      <t>-hv</t>
    </r>
  </si>
  <si>
    <t>Pyrite FeS2, Arsenopyrite FeAsS, Chalcopyrite CuFeS2, (Arsenic As ?), Quartz Si02</t>
  </si>
  <si>
    <t>GDM.2377</t>
  </si>
  <si>
    <t>P051-a-hv</t>
  </si>
  <si>
    <t xml:space="preserve">Vieros </t>
  </si>
  <si>
    <t>Malachite Cu2(0H)2C03, Pseudomalachite Cu5(P04)2(0H)4, Quartz Si02</t>
  </si>
  <si>
    <t>GDM.2378</t>
  </si>
  <si>
    <r>
      <t>P052</t>
    </r>
    <r>
      <rPr>
        <sz val="9"/>
        <color rgb="FF909090"/>
        <rFont val="Arial"/>
      </rPr>
      <t>-a-hv</t>
    </r>
  </si>
  <si>
    <t xml:space="preserve">Mina do Bogalho </t>
  </si>
  <si>
    <t>GDM.2379</t>
  </si>
  <si>
    <t>P053-b-hv</t>
  </si>
  <si>
    <t xml:space="preserve">Mocissos </t>
  </si>
  <si>
    <t>Malachite Cu2(0H)2C03, Pseudomalachite Cu5(P04)2(0H)4, (Delafossite CuFe02 ?, Cuprite Cu20 ?), Goethite FeO(OH), Quartz, Si02</t>
  </si>
  <si>
    <t>GDM.2380</t>
  </si>
  <si>
    <r>
      <t>P054-x</t>
    </r>
    <r>
      <rPr>
        <sz val="9"/>
        <color rgb="FFA1A1A1"/>
        <rFont val="Arial"/>
      </rPr>
      <t>-</t>
    </r>
    <r>
      <rPr>
        <sz val="9"/>
        <color rgb="FF4B4B4B"/>
        <rFont val="Arial"/>
      </rPr>
      <t>h</t>
    </r>
    <r>
      <rPr>
        <sz val="9"/>
        <color rgb="FF656565"/>
        <rFont val="Arial"/>
      </rPr>
      <t>v</t>
    </r>
  </si>
  <si>
    <t xml:space="preserve">Oliveiras </t>
  </si>
  <si>
    <t>GDM.2381</t>
  </si>
  <si>
    <t>P058-a-hv</t>
  </si>
  <si>
    <t xml:space="preserve">Zambujeira </t>
  </si>
  <si>
    <t>Chalcopyrite CuFeS2, Digenite Cu9S5, Brochantite Cu4S04(0H)6, Malachite Cu2(0 H)2C03, Goethite FeO(OH), Quartz Si02</t>
  </si>
  <si>
    <t>GDM.2382</t>
  </si>
  <si>
    <r>
      <t>P058</t>
    </r>
    <r>
      <rPr>
        <sz val="9"/>
        <color rgb="FF909090"/>
        <rFont val="Arial"/>
      </rPr>
      <t>-</t>
    </r>
    <r>
      <rPr>
        <sz val="9"/>
        <color rgb="FF656565"/>
        <rFont val="Arial"/>
      </rPr>
      <t>b-hv</t>
    </r>
  </si>
  <si>
    <t>GDM.2383</t>
  </si>
  <si>
    <r>
      <t>P058</t>
    </r>
    <r>
      <rPr>
        <sz val="9"/>
        <color rgb="FF909090"/>
        <rFont val="Arial"/>
      </rPr>
      <t>-c-</t>
    </r>
    <r>
      <rPr>
        <sz val="9"/>
        <color rgb="FF656565"/>
        <rFont val="Arial"/>
      </rPr>
      <t>hv</t>
    </r>
  </si>
  <si>
    <t>GDM.2384</t>
  </si>
  <si>
    <t>P059-b-hv</t>
  </si>
  <si>
    <t xml:space="preserve">Minas da Tinoca </t>
  </si>
  <si>
    <t>Pyrite FeS2, Chalcopyrite CuFeS2, Digenite Cu9S5, Brochantite Cu4S04(0H)6, Baryte BaS04, Quartz Si02</t>
  </si>
  <si>
    <t>GDM.2385</t>
  </si>
  <si>
    <r>
      <t>P061-x</t>
    </r>
    <r>
      <rPr>
        <sz val="9"/>
        <color rgb="FF6E6E6E"/>
        <rFont val="Arial"/>
      </rPr>
      <t>-hv</t>
    </r>
  </si>
  <si>
    <t xml:space="preserve">Monte dos Arneiros </t>
  </si>
  <si>
    <t>GDM.2386</t>
  </si>
  <si>
    <r>
      <t>P062-a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</si>
  <si>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>Vila Velha do Rodao I</t>
  </si>
  <si>
    <r>
      <t>Mannh</t>
    </r>
    <r>
      <rPr>
        <sz val="9"/>
        <color rgb="FF6E6E6E"/>
        <rFont val="Arial"/>
      </rPr>
      <t>e</t>
    </r>
    <r>
      <rPr>
        <sz val="9"/>
        <color rgb="FF373737"/>
        <rFont val="Arial"/>
      </rPr>
      <t>i</t>
    </r>
    <r>
      <rPr>
        <sz val="9"/>
        <color rgb="FF585858"/>
        <rFont val="Arial"/>
      </rPr>
      <t>m</t>
    </r>
  </si>
  <si>
    <t>GDM.2387</t>
  </si>
  <si>
    <t>P063-x-hv</t>
  </si>
  <si>
    <t xml:space="preserve"> Vila Velha do Rodao II</t>
  </si>
  <si>
    <t>Libethenite Cu2(P04)(0H), Malachite Cu2(C03)(0H)2, Quartz Si02</t>
  </si>
  <si>
    <t>GDM.2388</t>
  </si>
  <si>
    <t>P065-b-hv</t>
  </si>
  <si>
    <t xml:space="preserve">Pires </t>
  </si>
  <si>
    <t>Chalcopyrite CuFeS2, Pseudomalachite Cu5(P04)2(0H)4, Malachite Cu2C03(0H)2, Quartz Si02</t>
  </si>
  <si>
    <t>GDM.2389</t>
  </si>
  <si>
    <t>P066-x-hv</t>
  </si>
  <si>
    <t xml:space="preserve">Minas dos Urmos </t>
  </si>
  <si>
    <t>GDM.2390</t>
  </si>
  <si>
    <t>P067-a-hv</t>
  </si>
  <si>
    <t xml:space="preserve">Entre Aguas </t>
  </si>
  <si>
    <t>Chalcocite Cu2S, Digenite Cu9S5, Malachite Cu2(0H)2C03, Quartz Si02</t>
  </si>
  <si>
    <t>GDM.2391</t>
  </si>
  <si>
    <t>P067-b-hv</t>
  </si>
  <si>
    <t>Digenite Cu9S5, Malachite Cu2(0H)2C03, Brochantite Cu4S04(0H)6, Cuprite Cu20, Goethite FeO(OH), Quartz Si02</t>
  </si>
  <si>
    <t>GDM.2392</t>
  </si>
  <si>
    <t>P068-b-hv</t>
  </si>
  <si>
    <t xml:space="preserve">Monte da Arradinha </t>
  </si>
  <si>
    <t>Chalcopyrite CuFeS2, Malachite Cu2(0H)2C03, Cuprite Cu20, Goethite FeO(OH), Quartz Si02</t>
  </si>
  <si>
    <t>GDM.2393</t>
  </si>
  <si>
    <t>P069-x-hv</t>
  </si>
  <si>
    <t xml:space="preserve">Neves Corvo </t>
  </si>
  <si>
    <t>GDM.2394</t>
  </si>
  <si>
    <t>P070-x-hv</t>
  </si>
  <si>
    <t>Pyrite FeS2, Galena PbS, Goethite FeO(OH), Quartz Si02</t>
  </si>
  <si>
    <t>GDM.2395</t>
  </si>
  <si>
    <t>GDM.2396</t>
  </si>
  <si>
    <t>P071-x-hv</t>
  </si>
  <si>
    <t xml:space="preserve">Alcalainha </t>
  </si>
  <si>
    <t>Chalcopyrite CuFeS2, Quartz Si02, (Ankerit Ca(Fe,Mg)(C03)2 ?, Dolomite CaMg(C03)2 ?)</t>
  </si>
  <si>
    <t>GDM.2397</t>
  </si>
  <si>
    <r>
      <t>P072-a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</si>
  <si>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 xml:space="preserve">Souseis (Evora) </t>
  </si>
  <si>
    <t>GDM.2398</t>
  </si>
  <si>
    <t>P072-c-hv</t>
  </si>
  <si>
    <t>Cerussite PbC03, Malachite Cu2(0H)2C03, Quartz Si02</t>
  </si>
  <si>
    <t>Ref.077</t>
  </si>
  <si>
    <t>Ref.078</t>
  </si>
  <si>
    <t>Ref.079</t>
  </si>
  <si>
    <t>Ref.080</t>
  </si>
  <si>
    <t>GDM.2054</t>
  </si>
  <si>
    <t>AC316</t>
  </si>
  <si>
    <t>Alto dos Cacos</t>
  </si>
  <si>
    <t>glandes plumbeae</t>
  </si>
  <si>
    <t>60 BCE</t>
  </si>
  <si>
    <t>Gomes et al., 2017</t>
  </si>
  <si>
    <t>GDM.2055</t>
  </si>
  <si>
    <t>AC317</t>
  </si>
  <si>
    <t>GDM.2056</t>
  </si>
  <si>
    <t>AC318</t>
  </si>
  <si>
    <t>GDM.2057</t>
  </si>
  <si>
    <t>AC319</t>
  </si>
  <si>
    <t>GDM.2058</t>
  </si>
  <si>
    <t>AC320</t>
  </si>
  <si>
    <t>GDM.2059</t>
  </si>
  <si>
    <t>AC321</t>
  </si>
  <si>
    <t>GDM.2060</t>
  </si>
  <si>
    <t>AC322</t>
  </si>
  <si>
    <t>GDM.2061</t>
  </si>
  <si>
    <t>AC323</t>
  </si>
  <si>
    <t>GDM.2062</t>
  </si>
  <si>
    <t>AC324</t>
  </si>
  <si>
    <t>GDM.2063</t>
  </si>
  <si>
    <t>AC325</t>
  </si>
  <si>
    <t>GDM.2064</t>
  </si>
  <si>
    <t>AC326</t>
  </si>
  <si>
    <t>GDM.2065</t>
  </si>
  <si>
    <t>AC327</t>
  </si>
  <si>
    <t>GDM.2066</t>
  </si>
  <si>
    <t>AC328</t>
  </si>
  <si>
    <t>GDM.2067</t>
  </si>
  <si>
    <t>AC329</t>
  </si>
  <si>
    <t>GDM.2068</t>
  </si>
  <si>
    <t>AC330</t>
  </si>
  <si>
    <t>GDM.2069</t>
  </si>
  <si>
    <t>AC331</t>
  </si>
  <si>
    <t>GDM.2070</t>
  </si>
  <si>
    <t>AC332</t>
  </si>
  <si>
    <t>GDM.2071</t>
  </si>
  <si>
    <t>AC333</t>
  </si>
  <si>
    <t>GDM.2072</t>
  </si>
  <si>
    <t>AC334</t>
  </si>
  <si>
    <t>GDM.2073</t>
  </si>
  <si>
    <t>AC335</t>
  </si>
  <si>
    <t>GDM.2074</t>
  </si>
  <si>
    <t>AC336</t>
  </si>
  <si>
    <t>GDM.2075</t>
  </si>
  <si>
    <t>AC337</t>
  </si>
  <si>
    <t>GDM.2076</t>
  </si>
  <si>
    <t>AC338</t>
  </si>
  <si>
    <t>GDM.2077</t>
  </si>
  <si>
    <t>AC339</t>
  </si>
  <si>
    <t>Ref.081</t>
  </si>
  <si>
    <t>Ref.082</t>
  </si>
  <si>
    <t>Ref.083</t>
  </si>
  <si>
    <t>Ref.084</t>
  </si>
  <si>
    <t>GDM.2078</t>
  </si>
  <si>
    <t>MC 239</t>
  </si>
  <si>
    <t>Castanheira do Ribatejo</t>
  </si>
  <si>
    <t>Monte dos Castelinhos</t>
  </si>
  <si>
    <t>Shapeless fragment</t>
  </si>
  <si>
    <t>﻿Archaeological Studies Centre of Vila Franca de Xira (CEAX)</t>
  </si>
  <si>
    <t>﻿Late Roman Republican</t>
  </si>
  <si>
    <t>Gomes et al., 2018</t>
  </si>
  <si>
    <t>GDM.2079</t>
  </si>
  <si>
    <t>MC 280</t>
  </si>
  <si>
    <t>GDM.2080</t>
  </si>
  <si>
    <t>MC 2764</t>
  </si>
  <si>
    <t>GDM.2081</t>
  </si>
  <si>
    <t>MC 2781</t>
  </si>
  <si>
    <t>GDM.2082</t>
  </si>
  <si>
    <t>MC 2789</t>
  </si>
  <si>
    <t>GDM.2083</t>
  </si>
  <si>
    <t>MC 2791</t>
  </si>
  <si>
    <t>GDM.2084</t>
  </si>
  <si>
    <t>MC 2794</t>
  </si>
  <si>
    <t>GDM.2085</t>
  </si>
  <si>
    <t>MC 2812</t>
  </si>
  <si>
    <t>GDM.2086</t>
  </si>
  <si>
    <t>MC 2832</t>
  </si>
  <si>
    <t>GDM.2087</t>
  </si>
  <si>
    <t>MC 2905</t>
  </si>
  <si>
    <t>GDM.2088</t>
  </si>
  <si>
    <t>MC 2906</t>
  </si>
  <si>
    <t>GDM.2089</t>
  </si>
  <si>
    <t>MC 2907</t>
  </si>
  <si>
    <t>GDM.2090</t>
  </si>
  <si>
    <t>MC 17386</t>
  </si>
  <si>
    <t>GDM.2091</t>
  </si>
  <si>
    <t>MC 17387</t>
  </si>
  <si>
    <t>GDM.2092</t>
  </si>
  <si>
    <t>MC 17388</t>
  </si>
  <si>
    <t>GDM.2093</t>
  </si>
  <si>
    <t>MC 17389</t>
  </si>
  <si>
    <t>GDM.2094</t>
  </si>
  <si>
    <t>MC 2833</t>
  </si>
  <si>
    <r>
      <t>M</t>
    </r>
    <r>
      <rPr>
        <sz val="12"/>
        <color rgb="FF2E2E2E"/>
        <rFont val="Calibri"/>
      </rPr>
      <t>etallurgical remains</t>
    </r>
  </si>
  <si>
    <t>GDM.2095</t>
  </si>
  <si>
    <t>MC 2835</t>
  </si>
  <si>
    <t>GDM.2096</t>
  </si>
  <si>
    <t>MC 2848</t>
  </si>
  <si>
    <t>GDM.2097</t>
  </si>
  <si>
    <t>MC 2870</t>
  </si>
  <si>
    <t>GDM.2098</t>
  </si>
  <si>
    <t>MC 2871</t>
  </si>
  <si>
    <t>GDM.2099</t>
  </si>
  <si>
    <t>MC 2911</t>
  </si>
  <si>
    <t>GDM.2100</t>
  </si>
  <si>
    <t>MC 2792</t>
  </si>
  <si>
    <r>
      <t>Glandes plumbeae</t>
    </r>
    <r>
      <rPr>
        <sz val="12"/>
        <color rgb="FF2E2E2E"/>
        <rFont val="Calibri"/>
      </rPr>
      <t> (sling bullets)</t>
    </r>
  </si>
  <si>
    <t>GDM.2101</t>
  </si>
  <si>
    <t>MC 2895</t>
  </si>
  <si>
    <t>GDM.2102</t>
  </si>
  <si>
    <t>MC 16803</t>
  </si>
  <si>
    <t>GDM.2103</t>
  </si>
  <si>
    <t>MC 17010</t>
  </si>
  <si>
    <t>GDM.2104</t>
  </si>
  <si>
    <t>MC17011</t>
  </si>
  <si>
    <t>GDM.2105</t>
  </si>
  <si>
    <t>MC 17012</t>
  </si>
  <si>
    <t>GDM.2106</t>
  </si>
  <si>
    <t>MC 17385</t>
  </si>
  <si>
    <t>Ref.085</t>
  </si>
  <si>
    <t>Ref.086</t>
  </si>
  <si>
    <t>Ref.087</t>
  </si>
  <si>
    <t>Ref.088</t>
  </si>
  <si>
    <t>Ref.089</t>
  </si>
  <si>
    <t>Ref.090</t>
  </si>
  <si>
    <t>Ref.091</t>
  </si>
  <si>
    <t>Ref.092</t>
  </si>
  <si>
    <t>Ref.093</t>
  </si>
  <si>
    <t>Ref.094</t>
  </si>
  <si>
    <t>GDM.2399</t>
  </si>
  <si>
    <t>Pb metal</t>
  </si>
  <si>
    <t>GDM.005</t>
  </si>
  <si>
    <t>GDM.006</t>
  </si>
  <si>
    <t>GDM.007</t>
  </si>
  <si>
    <t>Jarosite, Ore</t>
  </si>
  <si>
    <t>Sulfate</t>
  </si>
  <si>
    <t>Ore mix</t>
  </si>
  <si>
    <t>Pb mineral</t>
  </si>
  <si>
    <t>Fe mineral</t>
  </si>
  <si>
    <t>Zn mineral</t>
  </si>
  <si>
    <t>Silicate</t>
  </si>
  <si>
    <t>Carbonate</t>
  </si>
  <si>
    <t>K-Feldspart in granodiorite</t>
  </si>
  <si>
    <t>K-Feldspart in granite</t>
  </si>
  <si>
    <t>Sphalerite, Zn-Cu-(Pb)</t>
  </si>
  <si>
    <t>Pyrite, Zn-Cu-(Pb)</t>
  </si>
  <si>
    <t>Galena, Zn-Cu-(Pb)</t>
  </si>
  <si>
    <t>Galena, Zn-Pb-(Ba)</t>
  </si>
  <si>
    <t>Galena, Ba-Pb-(Cu)</t>
  </si>
  <si>
    <t>Sphalerite, Zn-(Pb)</t>
  </si>
  <si>
    <t>Galena, Zn-Cu-Pb</t>
  </si>
  <si>
    <t>Pyrite, Zn-Cu-Pb</t>
  </si>
  <si>
    <t>Chalcopyrite, Zn-Cu-Pb</t>
  </si>
  <si>
    <t>Chalcopyrite, Cu, Zn-Pb</t>
  </si>
  <si>
    <t>Galena, Cu, Zn-Pb</t>
  </si>
  <si>
    <t>Sulphide, Fe-(Cu)</t>
  </si>
  <si>
    <t>Sulphide, Ni-Cu</t>
  </si>
  <si>
    <t>Chalcopyrite, Zn-Cu-(Pb)</t>
  </si>
  <si>
    <t>Wolframite, Ba-Pb-(Cu)</t>
  </si>
  <si>
    <t>Pyrite, Zn-(Pb)</t>
  </si>
  <si>
    <t>Arsenopyrite, Mn</t>
  </si>
  <si>
    <t>Chalcopyrite, Mn</t>
  </si>
  <si>
    <t>Galena, Pb-Zn-(Ba-F)</t>
  </si>
  <si>
    <t>Leachate</t>
  </si>
  <si>
    <t>Hg mineral</t>
  </si>
  <si>
    <t>Cu metal</t>
  </si>
  <si>
    <t>Stibnite, Sb-Qz</t>
  </si>
  <si>
    <t>Stibnite, Pb-Sb-Qz</t>
  </si>
  <si>
    <t>Sb mineral</t>
  </si>
  <si>
    <t xml:space="preserve">Bronze, Needle </t>
  </si>
  <si>
    <t xml:space="preserve">Bronze, Arm-ring </t>
  </si>
  <si>
    <t xml:space="preserve">Bronze, Chain </t>
  </si>
  <si>
    <t>Bronze, bracelet</t>
  </si>
  <si>
    <t>Bronze, fibula</t>
  </si>
  <si>
    <t>Fe metal</t>
  </si>
  <si>
    <t>Bronze, Cuerno</t>
  </si>
  <si>
    <t>Bronze, Disco Tintinnabulum</t>
  </si>
  <si>
    <t>Bronze, Hachita</t>
  </si>
  <si>
    <t>Bronze, Pátera</t>
  </si>
  <si>
    <t>Bronze, Plato</t>
  </si>
  <si>
    <t>Bronze, Plato (pieza remache)</t>
  </si>
  <si>
    <t>Bronze, Gallo</t>
  </si>
  <si>
    <t>Bronze, Varilla</t>
  </si>
  <si>
    <t>Bronze, Placa</t>
  </si>
  <si>
    <t>Bronze, Campanita</t>
  </si>
  <si>
    <t>Bronze, Rueda de Carro</t>
  </si>
  <si>
    <t>Bronze, Metal</t>
  </si>
  <si>
    <t>Bronze, Carbonatos</t>
  </si>
  <si>
    <t>VALUE</t>
  </si>
  <si>
    <t>INCLUDE…</t>
  </si>
  <si>
    <t>Analysis of handpicked galena.</t>
  </si>
  <si>
    <t>Includes not identified sulfides, sulfosalts, cerusite</t>
  </si>
  <si>
    <t>Used in those cases of archaeological materials, with diferent uses but mainly composed by Pb</t>
  </si>
  <si>
    <t>Jarosite,</t>
  </si>
  <si>
    <t>Used for rocks not mineralized. Description in sample.details</t>
  </si>
  <si>
    <t>Used for whole rock mineralized and in those cases when minerals are not separated for analysis. Details in sample.details.</t>
  </si>
  <si>
    <t>Malachite, Azurite, Chalcopyrite,.Antlerite</t>
  </si>
  <si>
    <t>Includes those samples with high contents in Cu, also different types of bronzes</t>
  </si>
  <si>
    <t>Pyrite, Pyrrhotite, Arsenopyrite, Wolframite, Hematite, Goethite, Magnetite</t>
  </si>
  <si>
    <t>Sphalerite</t>
  </si>
  <si>
    <t>K-Felsdpar, Diopside, Vesuvianite</t>
  </si>
  <si>
    <t>Calcite</t>
  </si>
  <si>
    <t>when the analyzed mineral is not identified</t>
  </si>
  <si>
    <t>Stibnite</t>
  </si>
  <si>
    <t>Material without undetermined characteristics.</t>
  </si>
  <si>
    <t>VARIABLE</t>
  </si>
  <si>
    <t>DESCRIPTION</t>
  </si>
  <si>
    <t>DESCRIPTION OF VARIABLES USED</t>
  </si>
  <si>
    <t>TABLE FOR analized.material</t>
  </si>
  <si>
    <t>TABLE FOR period</t>
  </si>
  <si>
    <t>Ibero-Punic and Iberian</t>
  </si>
  <si>
    <t>Roman Republican and Roman Imperial</t>
  </si>
  <si>
    <t>Stone Age</t>
  </si>
  <si>
    <t>Late Bronze age, Phoenician, Tartessian, Argaric</t>
  </si>
  <si>
    <t>Betic Cordillera</t>
  </si>
  <si>
    <t>Central Iberian Zone</t>
  </si>
  <si>
    <t>Ossa Morena Zone</t>
  </si>
  <si>
    <t>Pyrenees</t>
  </si>
  <si>
    <t>South Portuguese Zone</t>
  </si>
  <si>
    <t>Catalonian Coastal Range</t>
  </si>
  <si>
    <t>BC</t>
  </si>
  <si>
    <t>CIZ</t>
  </si>
  <si>
    <t>OMZ</t>
  </si>
  <si>
    <t>Py</t>
  </si>
  <si>
    <t>SPZ</t>
  </si>
  <si>
    <t>WALZ</t>
  </si>
  <si>
    <t>CCR</t>
  </si>
  <si>
    <t>West Asturial Leonese Zone</t>
  </si>
  <si>
    <t>TABLE FOR geological zone</t>
  </si>
  <si>
    <t>CODE</t>
  </si>
  <si>
    <t>Ref.095</t>
  </si>
  <si>
    <t>GDM.2400</t>
  </si>
  <si>
    <t>Moc1_a</t>
  </si>
  <si>
    <t>Moscissos</t>
  </si>
  <si>
    <t>Covellin, Malachit, Pseudomalachit, Tenorit, Goethit, Quarz</t>
  </si>
  <si>
    <t>Rose, 2015</t>
  </si>
  <si>
    <t>Institut für Geowissenschaften (Universität Frankfurt)</t>
  </si>
  <si>
    <t>GDM.2401</t>
  </si>
  <si>
    <t>Moc1_b</t>
  </si>
  <si>
    <t>Chalkopyrit, Digenit, Malachit, Goethit, Quarz</t>
  </si>
  <si>
    <t>GDM.2402</t>
  </si>
  <si>
    <t>Moc1_bulk</t>
  </si>
  <si>
    <t>GDM.2403</t>
  </si>
  <si>
    <t>Moc2_a</t>
  </si>
  <si>
    <t>Malachit, Pseudomalachit, Goethit, Hämatit, Quarz</t>
  </si>
  <si>
    <t>GDM.2404</t>
  </si>
  <si>
    <t>Moc2_b</t>
  </si>
  <si>
    <t>Pyrit, Goethit, Hämatit, Quarz</t>
  </si>
  <si>
    <t>GDM.2405</t>
  </si>
  <si>
    <t>Moc2_bulk</t>
  </si>
  <si>
    <t>GDM.2406</t>
  </si>
  <si>
    <t>RT</t>
  </si>
  <si>
    <t>Ref.103</t>
  </si>
  <si>
    <t>Ref.102</t>
  </si>
  <si>
    <t>Ref.101</t>
  </si>
  <si>
    <t>Ref.100</t>
  </si>
  <si>
    <t>GDM.2468</t>
  </si>
  <si>
    <t>GE055(CNH p. 20-21)</t>
  </si>
  <si>
    <t>Emporion</t>
  </si>
  <si>
    <t>Coin, Drachm</t>
  </si>
  <si>
    <t>Gießen</t>
  </si>
  <si>
    <t>51D6</t>
  </si>
  <si>
    <t>241-218</t>
  </si>
  <si>
    <t>Museum of Gießen, 51D6</t>
  </si>
  <si>
    <t>241-218 BC</t>
  </si>
  <si>
    <t>Westner et al., 2020</t>
  </si>
  <si>
    <t>﻿Isotope and Ele- ment Research Center (FIERCE), Goethe University Frankfurt</t>
  </si>
  <si>
    <t>GDM.2469</t>
  </si>
  <si>
    <t>DE003(RRC 113/1)</t>
  </si>
  <si>
    <t>Unknow</t>
  </si>
  <si>
    <t>Coin, Denarius</t>
  </si>
  <si>
    <t>Düsseldorf</t>
  </si>
  <si>
    <t>Rome</t>
  </si>
  <si>
    <t>206-195</t>
  </si>
  <si>
    <t>Museum of Düsseldorf, 4252.84</t>
  </si>
  <si>
    <t>206-195 BC</t>
  </si>
  <si>
    <t>GDM.2470</t>
  </si>
  <si>
    <t>DE004(RRC 44/7)</t>
  </si>
  <si>
    <t>Coin, Sestertius</t>
  </si>
  <si>
    <t>4252.9.32</t>
  </si>
  <si>
    <t>Museum of Düsseldorf, 4252.9.32</t>
  </si>
  <si>
    <t>211 BC</t>
  </si>
  <si>
    <t>GDM.2471</t>
  </si>
  <si>
    <t>GE001(Jenkins series 2d 101-102)</t>
  </si>
  <si>
    <t>Coin, Tetradrachm</t>
  </si>
  <si>
    <t>14A6</t>
  </si>
  <si>
    <t>Carthage (on Sicily)</t>
  </si>
  <si>
    <t>350-320</t>
  </si>
  <si>
    <t>Museum of Gießen, 14A6</t>
  </si>
  <si>
    <t>350-320 BC</t>
  </si>
  <si>
    <t>GDM.2472</t>
  </si>
  <si>
    <t>GE002(Jenkins series 3a 176, MMHNT)</t>
  </si>
  <si>
    <t>14B2</t>
  </si>
  <si>
    <t>320-300</t>
  </si>
  <si>
    <t>Museum of Gießen, 14B2</t>
  </si>
  <si>
    <t>320-300 BC</t>
  </si>
  <si>
    <t>GDM.2473</t>
  </si>
  <si>
    <t>GE056(RRC 22/1 = HN 295)</t>
  </si>
  <si>
    <t>Coin, Didrachm</t>
  </si>
  <si>
    <t>53D2a</t>
  </si>
  <si>
    <t>c. 250</t>
  </si>
  <si>
    <t>Museum of Gießen, 53D2a</t>
  </si>
  <si>
    <t>c. 250 BC</t>
  </si>
  <si>
    <t>GDM.2474</t>
  </si>
  <si>
    <t>GE057(RRC 22/1= HN 295)</t>
  </si>
  <si>
    <t>Museum of Gießen, 53000</t>
  </si>
  <si>
    <t>GDM.2475</t>
  </si>
  <si>
    <t>MS002(RRC 15/1a = HN 275)</t>
  </si>
  <si>
    <t>Münster</t>
  </si>
  <si>
    <t>Rome?</t>
  </si>
  <si>
    <t>c. 260</t>
  </si>
  <si>
    <t>Museum of Münster, 3361</t>
  </si>
  <si>
    <t>c. 260 BC</t>
  </si>
  <si>
    <t>GDM.2476</t>
  </si>
  <si>
    <t>MS003(RRC 22/1 = HN 295)</t>
  </si>
  <si>
    <t>Museum of Münster, 3373</t>
  </si>
  <si>
    <t>GDM.2477</t>
  </si>
  <si>
    <t>MS004(RRC 26/1 = HN 306)</t>
  </si>
  <si>
    <t>c. 235</t>
  </si>
  <si>
    <t>Museum of Münster, 3380</t>
  </si>
  <si>
    <t>c. 235 BC</t>
  </si>
  <si>
    <t>GDM.2478</t>
  </si>
  <si>
    <t>MS005(RRC 30/1 = HN 334)</t>
  </si>
  <si>
    <t>225-212</t>
  </si>
  <si>
    <t>Museum of Münster, 3391</t>
  </si>
  <si>
    <t>225-212 BC</t>
  </si>
  <si>
    <t>GDM.2479</t>
  </si>
  <si>
    <t>MS006(RRC 28/3 = HN 334)</t>
  </si>
  <si>
    <t>Museum of Münster, 3392</t>
  </si>
  <si>
    <t>GDM.2480</t>
  </si>
  <si>
    <t>MS007(RRC 28/3 = HN 334)</t>
  </si>
  <si>
    <t>Museum of Münster, 3393</t>
  </si>
  <si>
    <t>GDM.2481</t>
  </si>
  <si>
    <t>MS008(RRC 25/1 = HN 297)</t>
  </si>
  <si>
    <t>c. 240</t>
  </si>
  <si>
    <t>Museum of Münster, 3377</t>
  </si>
  <si>
    <t>c. 240 BC</t>
  </si>
  <si>
    <t>GDM.2482</t>
  </si>
  <si>
    <t>MS009(RRC 50/2)</t>
  </si>
  <si>
    <t>209-208</t>
  </si>
  <si>
    <t>Museum of Münster, 3431</t>
  </si>
  <si>
    <t>209-208 BC</t>
  </si>
  <si>
    <t>GDM.2483</t>
  </si>
  <si>
    <t>MS010(RRC 115/1)</t>
  </si>
  <si>
    <t>Museum of Münster, 3432</t>
  </si>
  <si>
    <t>GDM.2484</t>
  </si>
  <si>
    <t>MS011(RRC 71/1c)</t>
  </si>
  <si>
    <t>Rome (Sicily?)</t>
  </si>
  <si>
    <t>Museum of Münster, 3435</t>
  </si>
  <si>
    <t>GDM.2485</t>
  </si>
  <si>
    <t>MS012(RRC 197/1a)</t>
  </si>
  <si>
    <t>157-156</t>
  </si>
  <si>
    <t>Museum of Münster, 3616</t>
  </si>
  <si>
    <t>157-156 BC</t>
  </si>
  <si>
    <t>GDM.2486</t>
  </si>
  <si>
    <t>MS013(RRC 139/1)</t>
  </si>
  <si>
    <t>189-180</t>
  </si>
  <si>
    <t>Museum of Münster, 3619</t>
  </si>
  <si>
    <t>189-180 BC</t>
  </si>
  <si>
    <t>GDM.2487</t>
  </si>
  <si>
    <t>MS014(RRC 141/1)</t>
  </si>
  <si>
    <t>Museum of Münster, 3620</t>
  </si>
  <si>
    <t>GDM.2488</t>
  </si>
  <si>
    <t>MS015(RRC 162/2a)</t>
  </si>
  <si>
    <t>179-170</t>
  </si>
  <si>
    <t>Museum of Münster, 3617</t>
  </si>
  <si>
    <t>179-170 BC</t>
  </si>
  <si>
    <t>GDM.2489</t>
  </si>
  <si>
    <t>MS016(RRC 197/1a)</t>
  </si>
  <si>
    <t>Museum of Münster, 3623</t>
  </si>
  <si>
    <t>GDM.2490</t>
  </si>
  <si>
    <t>MS017(RRC 204/1)</t>
  </si>
  <si>
    <t>Museum of Münster, 3624</t>
  </si>
  <si>
    <t>152 BC</t>
  </si>
  <si>
    <t>GDM.2491</t>
  </si>
  <si>
    <t>MS018(RRC 205/1)</t>
  </si>
  <si>
    <t>Museum of Münster, 3625</t>
  </si>
  <si>
    <t>151 BC</t>
  </si>
  <si>
    <t>GDM.2492</t>
  </si>
  <si>
    <t>MS019(RRC 206/1)</t>
  </si>
  <si>
    <t>Museum of Münster, 3627</t>
  </si>
  <si>
    <t>150 BC</t>
  </si>
  <si>
    <t>GDM.2493</t>
  </si>
  <si>
    <t>MS020(RRC 208/1)</t>
  </si>
  <si>
    <t>Museum of Münster, 3628</t>
  </si>
  <si>
    <t>149 BC</t>
  </si>
  <si>
    <t>GDM.2494</t>
  </si>
  <si>
    <t>MS021(RRC 210/1)</t>
  </si>
  <si>
    <t>Museum of Münster, 3629</t>
  </si>
  <si>
    <t>GDM.2495</t>
  </si>
  <si>
    <t>MS022(RRC 216/1)</t>
  </si>
  <si>
    <t>Museum of Münster, 3630</t>
  </si>
  <si>
    <t>148 BC</t>
  </si>
  <si>
    <t>GDM.2496</t>
  </si>
  <si>
    <t>MS023(RRC 218/1)</t>
  </si>
  <si>
    <t>Museum of Münster, 3632</t>
  </si>
  <si>
    <t>147 BC</t>
  </si>
  <si>
    <t>GDM.2497</t>
  </si>
  <si>
    <t>MS024(RRC 278/1)</t>
  </si>
  <si>
    <t>Museum of Münster, 3633</t>
  </si>
  <si>
    <t>121 BC</t>
  </si>
  <si>
    <t>GDM.2498</t>
  </si>
  <si>
    <t>MS025(RRC 219/1e)</t>
  </si>
  <si>
    <t>Museum of Münster, 3634</t>
  </si>
  <si>
    <t>146 BC</t>
  </si>
  <si>
    <t>GDM.2499</t>
  </si>
  <si>
    <t>MS026(RRC 275/1)</t>
  </si>
  <si>
    <t>Museum of Münster, 3637</t>
  </si>
  <si>
    <t>123 BC</t>
  </si>
  <si>
    <t>GDM.2500</t>
  </si>
  <si>
    <t>MS027(RRC 277/1)</t>
  </si>
  <si>
    <t>Museum of Münster, 3638</t>
  </si>
  <si>
    <t>122 BC</t>
  </si>
  <si>
    <t>GDM.2501</t>
  </si>
  <si>
    <t>MS028(RRC 245/1)</t>
  </si>
  <si>
    <t>Museum of Münster, 3640</t>
  </si>
  <si>
    <t>134 BC</t>
  </si>
  <si>
    <t>GDM.2502</t>
  </si>
  <si>
    <t>MS029(RRC 203/1)</t>
  </si>
  <si>
    <t>Museum of Münster, 3641</t>
  </si>
  <si>
    <t>153 BC</t>
  </si>
  <si>
    <t>GDM.2503</t>
  </si>
  <si>
    <t>MS030(RRC 223/1)</t>
  </si>
  <si>
    <t>Museum of Münster, 3643</t>
  </si>
  <si>
    <t>142 BC</t>
  </si>
  <si>
    <t>GDM.2504</t>
  </si>
  <si>
    <t>MS031(RRC 222/1)</t>
  </si>
  <si>
    <t>Museum of Münster, 3644</t>
  </si>
  <si>
    <t>143 BC</t>
  </si>
  <si>
    <t>GDM.2505</t>
  </si>
  <si>
    <t>MS032(RRC 225/1)</t>
  </si>
  <si>
    <t>Museum of Münster, 3645</t>
  </si>
  <si>
    <t>141 BC</t>
  </si>
  <si>
    <t>GDM.2506</t>
  </si>
  <si>
    <t>MS033(RRC 227/1b)</t>
  </si>
  <si>
    <t>Museum of Münster, 3646</t>
  </si>
  <si>
    <t>140 BC</t>
  </si>
  <si>
    <t>GDM.2507</t>
  </si>
  <si>
    <t>MS034(RRC 230/1)</t>
  </si>
  <si>
    <t>Museum of Münster, 3647</t>
  </si>
  <si>
    <t>139 BC</t>
  </si>
  <si>
    <t>GDM.2508</t>
  </si>
  <si>
    <t>MS035(RRC 238/1)</t>
  </si>
  <si>
    <t>Museum of Münster, 15092</t>
  </si>
  <si>
    <t>136 BC</t>
  </si>
  <si>
    <t>GDM.2509</t>
  </si>
  <si>
    <t>MS036(RRC 233/1)</t>
  </si>
  <si>
    <t>Museum of Münster, 3651</t>
  </si>
  <si>
    <t>138 BC</t>
  </si>
  <si>
    <t>GDM.2510</t>
  </si>
  <si>
    <t>MS037(RRC 240/1a)</t>
  </si>
  <si>
    <t>Museum of Münster, 3652</t>
  </si>
  <si>
    <t>135 BC</t>
  </si>
  <si>
    <t>GDM.2511</t>
  </si>
  <si>
    <t>MS038(RRC 235/1c)</t>
  </si>
  <si>
    <t>Museum of Münster, 3653</t>
  </si>
  <si>
    <t>137 BC</t>
  </si>
  <si>
    <t>GDM.2512</t>
  </si>
  <si>
    <t>MS039(RRC 254/1)</t>
  </si>
  <si>
    <t>Museum of Münster, 85</t>
  </si>
  <si>
    <t>131 BC</t>
  </si>
  <si>
    <t>GDM.2513</t>
  </si>
  <si>
    <t>MS040(RRC 257/1)</t>
  </si>
  <si>
    <t>Museum of Münster, 87</t>
  </si>
  <si>
    <t>130 BC</t>
  </si>
  <si>
    <t>GDM.2514</t>
  </si>
  <si>
    <t>MS041(RRC 258/1)</t>
  </si>
  <si>
    <t>Museum of Münster, 3655</t>
  </si>
  <si>
    <t>129 BC</t>
  </si>
  <si>
    <t>GDM.2515</t>
  </si>
  <si>
    <t>MS042(RRC 265/1)</t>
  </si>
  <si>
    <t>Museum of Münster, 3656</t>
  </si>
  <si>
    <t>127 BC</t>
  </si>
  <si>
    <t>GDM.2516</t>
  </si>
  <si>
    <t>MS043(RRC 262/1)</t>
  </si>
  <si>
    <t>Museum of Münster, 3663</t>
  </si>
  <si>
    <t>128 BC</t>
  </si>
  <si>
    <t>GDM.2517</t>
  </si>
  <si>
    <t>MS044(RRC 266/1)</t>
  </si>
  <si>
    <t>Museum of Münster, 3665</t>
  </si>
  <si>
    <t>126 BC</t>
  </si>
  <si>
    <t>GDM.2518</t>
  </si>
  <si>
    <t>MS045(RRC 270/1)</t>
  </si>
  <si>
    <t>Museum of Münster, 3669</t>
  </si>
  <si>
    <t>125 BC</t>
  </si>
  <si>
    <t>GDM.2519</t>
  </si>
  <si>
    <t>MS046(RRC 282/2)</t>
  </si>
  <si>
    <t>Narbo</t>
  </si>
  <si>
    <t>Museum of Münster, 3673</t>
  </si>
  <si>
    <t>118 BC</t>
  </si>
  <si>
    <t>GDM.2520</t>
  </si>
  <si>
    <t>MS047(RRC 234/1)</t>
  </si>
  <si>
    <t>Museum of Münster, 3675</t>
  </si>
  <si>
    <t>GDM.2521</t>
  </si>
  <si>
    <t>MS048(RRC 234/1)</t>
  </si>
  <si>
    <t>Museum of Münster, 3676</t>
  </si>
  <si>
    <t>GDM.2522</t>
  </si>
  <si>
    <t>MS049(RRC 281/1)</t>
  </si>
  <si>
    <t>Museum of Münster, 3678</t>
  </si>
  <si>
    <t>119 BC</t>
  </si>
  <si>
    <t>GDM.2523</t>
  </si>
  <si>
    <t>MS050(RRC 287/1)</t>
  </si>
  <si>
    <t>115-114</t>
  </si>
  <si>
    <t>Museum of Münster, 3679</t>
  </si>
  <si>
    <t>115-114 BC</t>
  </si>
  <si>
    <t>GDM.2524</t>
  </si>
  <si>
    <t>MS051(RRC 273/1)</t>
  </si>
  <si>
    <t>Museum of Münster, 3682</t>
  </si>
  <si>
    <t>124 BC</t>
  </si>
  <si>
    <t>GDM.2525</t>
  </si>
  <si>
    <t>MS052(RRC 286/1)</t>
  </si>
  <si>
    <t>116-115</t>
  </si>
  <si>
    <t>Museum of Münster, 3683</t>
  </si>
  <si>
    <t>116-115 BC</t>
  </si>
  <si>
    <t>GDM.2526</t>
  </si>
  <si>
    <t>MS053(RRC 284/1b)</t>
  </si>
  <si>
    <t>117-116</t>
  </si>
  <si>
    <t>Museum of Münster, 3685</t>
  </si>
  <si>
    <t>117-116 BC</t>
  </si>
  <si>
    <t>GDM.2527</t>
  </si>
  <si>
    <t>MS054(RRC 295/1)</t>
  </si>
  <si>
    <t>113-112</t>
  </si>
  <si>
    <t>Museum of Münster, 3689</t>
  </si>
  <si>
    <t>113-112 BC</t>
  </si>
  <si>
    <t>GDM.2528</t>
  </si>
  <si>
    <t>MS055(RRC 305/1)</t>
  </si>
  <si>
    <t>109-108</t>
  </si>
  <si>
    <t>Museum of Münster, 3697</t>
  </si>
  <si>
    <t>109-108 BC</t>
  </si>
  <si>
    <t>GDM.2529</t>
  </si>
  <si>
    <t>MS056(RRC 297/1b)</t>
  </si>
  <si>
    <t>112-111</t>
  </si>
  <si>
    <t>Museum of Münster, 3699</t>
  </si>
  <si>
    <t>112-111 BC</t>
  </si>
  <si>
    <t>GDM.2530</t>
  </si>
  <si>
    <t>MS057(RRC 299/1a)</t>
  </si>
  <si>
    <t>111-110</t>
  </si>
  <si>
    <t>Museum of Münster, 3704</t>
  </si>
  <si>
    <t>111-110 BC</t>
  </si>
  <si>
    <t>GDM.2531</t>
  </si>
  <si>
    <t>MS058(RRC 308/1b)</t>
  </si>
  <si>
    <t>108-107</t>
  </si>
  <si>
    <t>Museum of Münster, 3703</t>
  </si>
  <si>
    <t>108-107 BC</t>
  </si>
  <si>
    <t>GDM.2532</t>
  </si>
  <si>
    <t>MS059(RRC 311/1a)</t>
  </si>
  <si>
    <t>Museum of Münster, 3707</t>
  </si>
  <si>
    <t>106 BC</t>
  </si>
  <si>
    <t>GDM.2533</t>
  </si>
  <si>
    <t>MS060(RRC 314/1b)</t>
  </si>
  <si>
    <t>Museum of Münster, 3708</t>
  </si>
  <si>
    <t>105 BC</t>
  </si>
  <si>
    <t>GDM.2534</t>
  </si>
  <si>
    <t>MS061(RRC 322/1b)</t>
  </si>
  <si>
    <t>Museum of Münster, 3719</t>
  </si>
  <si>
    <t>102 BC</t>
  </si>
  <si>
    <t>GDM.2535</t>
  </si>
  <si>
    <t>MS062(RRC 320/1)</t>
  </si>
  <si>
    <t>Museum of Münster, 3721</t>
  </si>
  <si>
    <t>103 BC</t>
  </si>
  <si>
    <t>GDM.2536</t>
  </si>
  <si>
    <t>MS063(RRC 324/1)</t>
  </si>
  <si>
    <t>Museum of Münster, 3727</t>
  </si>
  <si>
    <t>101 BC</t>
  </si>
  <si>
    <t>GDM.2537</t>
  </si>
  <si>
    <t>MS064(HN 1958)</t>
  </si>
  <si>
    <t>Brettii</t>
  </si>
  <si>
    <t>216-211</t>
  </si>
  <si>
    <t>Museum of Münster, 6812</t>
  </si>
  <si>
    <t>216-211 BC</t>
  </si>
  <si>
    <t>GDM.2538</t>
  </si>
  <si>
    <t>TB026(HN 1960)</t>
  </si>
  <si>
    <t>Tübingen</t>
  </si>
  <si>
    <t>218-214</t>
  </si>
  <si>
    <t>Museum of Tübingen, 491</t>
  </si>
  <si>
    <t>218-214 BC</t>
  </si>
  <si>
    <t>GDM.2539</t>
  </si>
  <si>
    <t>TB027(HN 1970)</t>
  </si>
  <si>
    <t>Museum of Tübingen, 492</t>
  </si>
  <si>
    <t>GDM.2540</t>
  </si>
  <si>
    <t>TB037(RRC 13/1= HN 266)</t>
  </si>
  <si>
    <t>Rome (Naples?)</t>
  </si>
  <si>
    <t>310-300</t>
  </si>
  <si>
    <t>Museum of Tübingen, 228</t>
  </si>
  <si>
    <t>310-300 BC</t>
  </si>
  <si>
    <t>GDM.2541</t>
  </si>
  <si>
    <t>TB038(RRC 26/1 = HN 306)</t>
  </si>
  <si>
    <t>Museum of Tübingen, 268</t>
  </si>
  <si>
    <t>GDM.2542</t>
  </si>
  <si>
    <t>TB039(RRC 28/3 = HN 334)</t>
  </si>
  <si>
    <t>Museum of Tübingen, 284</t>
  </si>
  <si>
    <t>Ref.099</t>
  </si>
  <si>
    <t>GDM.2442</t>
  </si>
  <si>
    <t>﻿B1</t>
  </si>
  <si>
    <t>Sn metal</t>
  </si>
  <si>
    <t>Stannard et al., 2019</t>
  </si>
  <si>
    <t>Ref.098</t>
  </si>
  <si>
    <t>﻿Trace research centre in italy</t>
  </si>
  <si>
    <t>GDM.2443</t>
  </si>
  <si>
    <t>GDM.2444</t>
  </si>
  <si>
    <t>GDM.2445</t>
  </si>
  <si>
    <t>GDM.2446</t>
  </si>
  <si>
    <t>B5</t>
  </si>
  <si>
    <t>GDM.2447</t>
  </si>
  <si>
    <t>B6</t>
  </si>
  <si>
    <t>GDM.2448</t>
  </si>
  <si>
    <t>B7</t>
  </si>
  <si>
    <t>GDM.2449</t>
  </si>
  <si>
    <t>B8</t>
  </si>
  <si>
    <t>GDM.2450</t>
  </si>
  <si>
    <t>B9</t>
  </si>
  <si>
    <t>GDM.2451</t>
  </si>
  <si>
    <t>B10</t>
  </si>
  <si>
    <t>GDM.2452</t>
  </si>
  <si>
    <t>B11</t>
  </si>
  <si>
    <t>GDM.2453</t>
  </si>
  <si>
    <t>B12</t>
  </si>
  <si>
    <t>GDM.2454</t>
  </si>
  <si>
    <t>GDM.2455</t>
  </si>
  <si>
    <t>GDM.2456</t>
  </si>
  <si>
    <t>GDM.2457</t>
  </si>
  <si>
    <t>GDM.2458</t>
  </si>
  <si>
    <t>GDM.2459</t>
  </si>
  <si>
    <t>GDM.2460</t>
  </si>
  <si>
    <t>M7</t>
  </si>
  <si>
    <t>GDM.2461</t>
  </si>
  <si>
    <t>M8</t>
  </si>
  <si>
    <t>GDM.2462</t>
  </si>
  <si>
    <t>M9</t>
  </si>
  <si>
    <t>GDM.2463</t>
  </si>
  <si>
    <t>M10</t>
  </si>
  <si>
    <t>GDM.2464</t>
  </si>
  <si>
    <t>M11</t>
  </si>
  <si>
    <t>GDM.2465</t>
  </si>
  <si>
    <t>M12</t>
  </si>
  <si>
    <t>GDM.2466</t>
  </si>
  <si>
    <t>M13</t>
  </si>
  <si>
    <t>GDM.2467</t>
  </si>
  <si>
    <t>M14</t>
  </si>
  <si>
    <t>Ref.097</t>
  </si>
  <si>
    <t>Ref.096</t>
  </si>
  <si>
    <t>GDM.2438</t>
  </si>
  <si>
    <t>BC-50439</t>
  </si>
  <si>
    <t>Bajo de la Campana</t>
  </si>
  <si>
    <t>Museo Nacional de Arqueología Subacuática</t>
  </si>
  <si>
    <t>625-575 BC</t>
  </si>
  <si>
    <t>Mederos et al., 2017</t>
  </si>
  <si>
    <t>CACTI, Universidad e Vigo</t>
  </si>
  <si>
    <t>GDM.2439</t>
  </si>
  <si>
    <t>BC-441</t>
  </si>
  <si>
    <t>GDM.2440</t>
  </si>
  <si>
    <t>BC-50204</t>
  </si>
  <si>
    <t>GDM.2441</t>
  </si>
  <si>
    <t>BC-50205</t>
  </si>
  <si>
    <t>GDM.2543</t>
  </si>
  <si>
    <t>﻿1</t>
  </si>
  <si>
    <t>211 B.C.</t>
  </si>
  <si>
    <t>Albarède et al., 2016</t>
  </si>
  <si>
    <t>GDM.2544</t>
  </si>
  <si>
    <t>189-180 B.C.</t>
  </si>
  <si>
    <t>GDM.2545</t>
  </si>
  <si>
    <t>Coin, Victoriatus</t>
  </si>
  <si>
    <t>GDM.2546</t>
  </si>
  <si>
    <t>3 duplicate</t>
  </si>
  <si>
    <t>GDM.2547</t>
  </si>
  <si>
    <t>Coin, Quinarius</t>
  </si>
  <si>
    <t>GDM.2548</t>
  </si>
  <si>
    <t>GDM.2549</t>
  </si>
  <si>
    <t>5 duplicate</t>
  </si>
  <si>
    <t>GDM.2550</t>
  </si>
  <si>
    <t>211-210 B.C.</t>
  </si>
  <si>
    <t>GDM.2551</t>
  </si>
  <si>
    <t>194 B.C.</t>
  </si>
  <si>
    <t>GDM.2552</t>
  </si>
  <si>
    <t>209-208 B.C.</t>
  </si>
  <si>
    <t>GDM.2553</t>
  </si>
  <si>
    <t>174 B.C.</t>
  </si>
  <si>
    <t>GDM.2554</t>
  </si>
  <si>
    <t>GDM.2555</t>
  </si>
  <si>
    <t>10 duplicate</t>
  </si>
  <si>
    <t>GDM.2556</t>
  </si>
  <si>
    <t>GDM.2557</t>
  </si>
  <si>
    <t>11 duplicate</t>
  </si>
  <si>
    <t>GDM.2558</t>
  </si>
  <si>
    <t>206-195 B.C.</t>
  </si>
  <si>
    <t>GDM.2559</t>
  </si>
  <si>
    <t>157-156 B.C.</t>
  </si>
  <si>
    <t>GDM.2560</t>
  </si>
  <si>
    <t>211-208 B.C.</t>
  </si>
  <si>
    <t>GDM.2561</t>
  </si>
  <si>
    <t>Coin, Quadrigatus</t>
  </si>
  <si>
    <t>225-214 B.C.</t>
  </si>
  <si>
    <t>GDM.2562</t>
  </si>
  <si>
    <t>GDM.2563</t>
  </si>
  <si>
    <t>225-212 B.C.</t>
  </si>
  <si>
    <t>GDM.2564</t>
  </si>
  <si>
    <t>207 B.C.</t>
  </si>
  <si>
    <t>GDM.2565</t>
  </si>
  <si>
    <t>GDM.2566</t>
  </si>
  <si>
    <t>Coin, Tridrachma Carthage</t>
  </si>
  <si>
    <t>GDM.2567</t>
  </si>
  <si>
    <t>GDM.2568</t>
  </si>
  <si>
    <t>GDM.2569</t>
  </si>
  <si>
    <t>GDM.2570</t>
  </si>
  <si>
    <t>GDM.2571</t>
  </si>
  <si>
    <t>GDM.2572</t>
  </si>
  <si>
    <t>Albarede et al., 2016</t>
  </si>
  <si>
    <t>GDM.2428</t>
  </si>
  <si>
    <t>CMP.1.09.E36.6.10</t>
  </si>
  <si>
    <t>Castromaior</t>
  </si>
  <si>
    <t>Coin. Denarius serratus</t>
  </si>
  <si>
    <t>Orejas et al., 2015</t>
  </si>
  <si>
    <t>GDM.2429</t>
  </si>
  <si>
    <t>CMP.1.09.E36.6.19</t>
  </si>
  <si>
    <t>Coin. Denarius</t>
  </si>
  <si>
    <t>79 BC</t>
  </si>
  <si>
    <t>GDM.2430</t>
  </si>
  <si>
    <t>CMP.1.09.E36.6.13</t>
  </si>
  <si>
    <t>63 BC</t>
  </si>
  <si>
    <t>GDM.2431</t>
  </si>
  <si>
    <t>CMP.1.09.E36.6.18</t>
  </si>
  <si>
    <t>41 BC</t>
  </si>
  <si>
    <t>GDM.2432</t>
  </si>
  <si>
    <t>CMP.1.09.E36.6.14</t>
  </si>
  <si>
    <t>GDM.2433</t>
  </si>
  <si>
    <t>CMP.1.09.E36.6.9</t>
  </si>
  <si>
    <t>31 BC</t>
  </si>
  <si>
    <t>GDM.2434</t>
  </si>
  <si>
    <t>CMP.1.09.E36.6.15</t>
  </si>
  <si>
    <t>18-17 BC</t>
  </si>
  <si>
    <t>GDM.2435</t>
  </si>
  <si>
    <t>CMP.1.09.E36.6.16</t>
  </si>
  <si>
    <t>15-13 BC</t>
  </si>
  <si>
    <t>GDM.2436</t>
  </si>
  <si>
    <t>CMP.1.09.R2.35.3</t>
  </si>
  <si>
    <t>Coin. Aes</t>
  </si>
  <si>
    <t>27- BC- 14 AC</t>
  </si>
  <si>
    <t>GDM.2437</t>
  </si>
  <si>
    <t>CMP.2.06.11.9</t>
  </si>
  <si>
    <t>2BC - 4 AD</t>
  </si>
  <si>
    <t>GDM.2424</t>
  </si>
  <si>
    <t>﻿95-35</t>
  </si>
  <si>
    <t xml:space="preserve">[..]VA[…]C[..] </t>
  </si>
  <si>
    <t xml:space="preserve">1713-1 </t>
  </si>
  <si>
    <t>Domergue et al., 2013</t>
  </si>
  <si>
    <t>GDM.2425</t>
  </si>
  <si>
    <t>98-49</t>
  </si>
  <si>
    <t>[..]VA[…]C[..]</t>
  </si>
  <si>
    <t>1713-5</t>
  </si>
  <si>
    <t>GDM.2426</t>
  </si>
  <si>
    <t>98-46</t>
  </si>
  <si>
    <t>T.IVENT.T.L.DVSO</t>
  </si>
  <si>
    <t>1029-4</t>
  </si>
  <si>
    <t>GDM.2427</t>
  </si>
  <si>
    <t>98-47</t>
  </si>
  <si>
    <t>SOC.VESC</t>
  </si>
  <si>
    <t>1061-1</t>
  </si>
  <si>
    <t>Domergue et al, 2013</t>
  </si>
  <si>
    <t>GDM.2411</t>
  </si>
  <si>
    <t>AR008</t>
  </si>
  <si>
    <t>bolskan</t>
  </si>
  <si>
    <t>Coin, Ag</t>
  </si>
  <si>
    <t>Museu de Lleida</t>
  </si>
  <si>
    <t>s. I a.C.</t>
  </si>
  <si>
    <t>Montero Ruiz et al., 2010b</t>
  </si>
  <si>
    <t>Mint information in outcrop</t>
  </si>
  <si>
    <t>GDM.2412</t>
  </si>
  <si>
    <t>AR009</t>
  </si>
  <si>
    <t>GDM.2413</t>
  </si>
  <si>
    <t>AE106</t>
  </si>
  <si>
    <t>Coin, Cu-Pb</t>
  </si>
  <si>
    <t>GDM.2414</t>
  </si>
  <si>
    <t>PA13844</t>
  </si>
  <si>
    <t>bolskan (El Molón)</t>
  </si>
  <si>
    <t>s. II a.C.</t>
  </si>
  <si>
    <t>GDM.2415</t>
  </si>
  <si>
    <t>AEO0381</t>
  </si>
  <si>
    <t>ilerda</t>
  </si>
  <si>
    <t>Coin, Cu-Sn-Pb</t>
  </si>
  <si>
    <t>GDM.2416</t>
  </si>
  <si>
    <t>AE418</t>
  </si>
  <si>
    <t>iltirikesken</t>
  </si>
  <si>
    <t>s. II a. C.</t>
  </si>
  <si>
    <t>GDM.2417</t>
  </si>
  <si>
    <t>Iltirta S7N</t>
  </si>
  <si>
    <t>iltirta</t>
  </si>
  <si>
    <t>GDM.2418</t>
  </si>
  <si>
    <t>AR002</t>
  </si>
  <si>
    <t>iltirtasalirban</t>
  </si>
  <si>
    <t>s. III a. C.</t>
  </si>
  <si>
    <t>GDM.2419</t>
  </si>
  <si>
    <t>AR800/11</t>
  </si>
  <si>
    <t>GDM.2420</t>
  </si>
  <si>
    <t>AD3800</t>
  </si>
  <si>
    <t>iltirtasalirustin</t>
  </si>
  <si>
    <t>GDM.2421</t>
  </si>
  <si>
    <t>AE225</t>
  </si>
  <si>
    <t>kelse</t>
  </si>
  <si>
    <t>GDM.2422</t>
  </si>
  <si>
    <t>AR006</t>
  </si>
  <si>
    <t>GDM.2423</t>
  </si>
  <si>
    <t>AR265</t>
  </si>
  <si>
    <t>Montero-Ruiz et al, 2010</t>
  </si>
  <si>
    <t>GDM.2407</t>
  </si>
  <si>
    <t>4161/08</t>
  </si>
  <si>
    <t>Cala d'en Ferrer shipwreck (Ibiza)</t>
  </si>
  <si>
    <t>Ingot, Pb-Ag</t>
  </si>
  <si>
    <t>Punic,End of 3rd century BCE</t>
  </si>
  <si>
    <t>Herrmanns (2010)</t>
  </si>
  <si>
    <t>GDM.2408</t>
  </si>
  <si>
    <t>4499/08</t>
  </si>
  <si>
    <t>GDM.2409</t>
  </si>
  <si>
    <t>4500/08</t>
  </si>
  <si>
    <t>GDM.2410</t>
  </si>
  <si>
    <t>4501/08</t>
  </si>
  <si>
    <t>Hermanns 2010</t>
  </si>
  <si>
    <t>Ref.104</t>
  </si>
  <si>
    <t>GDM.2573</t>
  </si>
  <si>
    <t>12988 (﻿2.3)</t>
  </si>
  <si>
    <t>La Cabrera</t>
  </si>
  <si>
    <t>Cabrera 5</t>
  </si>
  <si>
    <t>Trincherini et al., 2001</t>
  </si>
  <si>
    <t>﻿Ispra (I), Joint Research Centre of the European Union</t>
  </si>
  <si>
    <t>GDM.2574</t>
  </si>
  <si>
    <t>12818 (3.7)</t>
  </si>
  <si>
    <t>GDM.2575</t>
  </si>
  <si>
    <t>12982 (4.1)</t>
  </si>
  <si>
    <t>GDM.2576</t>
  </si>
  <si>
    <t>12812 (5.16)</t>
  </si>
  <si>
    <t>GDM.2577</t>
  </si>
  <si>
    <t>12827 (6.23)</t>
  </si>
  <si>
    <t>GDM.2578</t>
  </si>
  <si>
    <t>12813 (10.4)</t>
  </si>
  <si>
    <t>GDM.2579</t>
  </si>
  <si>
    <t>12994 (1.1)</t>
  </si>
  <si>
    <t>GDM.2580</t>
  </si>
  <si>
    <t>12824 (3.6)</t>
  </si>
  <si>
    <t>GDM.2581</t>
  </si>
  <si>
    <t>12999 (7.25)</t>
  </si>
  <si>
    <t>GDM.2582</t>
  </si>
  <si>
    <t>12822 (8.32)</t>
  </si>
  <si>
    <t>GDM.2583</t>
  </si>
  <si>
    <t>12981 (9.35)</t>
  </si>
  <si>
    <t>Cartesian coordinate System based on WGS 84 (EPSG:4326)</t>
  </si>
  <si>
    <t>Simplified variable for chemical composition of analysed sample.</t>
  </si>
  <si>
    <t xml:space="preserve">Detailed information about the sample, like specific minerals or type of archaeological artefact analysed. </t>
  </si>
  <si>
    <t>Simplified version for geological samples including only 2 ores in alphabetic order. Information from original paper or from mining district (when the first option is not available)</t>
  </si>
  <si>
    <t>Only disposable for geological samples. Based in mayor geological divisions in the Iberian peninsula and information provided in the original paper.</t>
  </si>
  <si>
    <t>Type of rock were the ore deposits appear. From original paper.</t>
  </si>
  <si>
    <t xml:space="preserve">Information simplified from the original paper. </t>
  </si>
  <si>
    <t>Information from the paper about specific sample data.</t>
  </si>
  <si>
    <t>Calculated by Albarède et al., 2012</t>
  </si>
  <si>
    <t>Code for each source</t>
  </si>
  <si>
    <t>Spectrometric method employed (MC-ICP-MS; TIMS; Q-ICP-MS)</t>
  </si>
  <si>
    <r>
      <t>206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</si>
  <si>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207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</si>
  <si>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208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</si>
  <si>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207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206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</si>
  <si>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208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206</t>
    </r>
    <r>
      <rPr>
        <sz val="10"/>
        <color rgb="FF000000"/>
        <rFont val="Arial"/>
      </rPr>
      <t>Pb compiled from original paper. When this ratio was not published, calculated from other ratios.</t>
    </r>
  </si>
  <si>
    <t>Ref.106</t>
  </si>
  <si>
    <t>Ref.105</t>
  </si>
  <si>
    <t>GDM.2585</t>
  </si>
  <si>
    <t>BDR</t>
  </si>
  <si>
    <t>Bosc de Can Rita</t>
  </si>
  <si>
    <t xml:space="preserve">PC Ingot </t>
  </si>
  <si>
    <t>8-7th century BC</t>
  </si>
  <si>
    <t>Sureda, 2020</t>
  </si>
  <si>
    <t>GDM.2586</t>
  </si>
  <si>
    <t>CMG-5377</t>
  </si>
  <si>
    <t>Can Marià Gallet</t>
  </si>
  <si>
    <t xml:space="preserve">Axe-ingot  </t>
  </si>
  <si>
    <t>GDM.2587</t>
  </si>
  <si>
    <t>CMG-5378</t>
  </si>
  <si>
    <t>GDM.2588</t>
  </si>
  <si>
    <t>CMG-5376</t>
  </si>
  <si>
    <t>GDM.2589</t>
  </si>
  <si>
    <t>CMG-5375</t>
  </si>
  <si>
    <t>GDM.2590</t>
  </si>
  <si>
    <t>CMJ-5371</t>
  </si>
  <si>
    <t>Palstave 1 ring</t>
  </si>
  <si>
    <t>9-8th century BC</t>
  </si>
  <si>
    <t>GDM.2591</t>
  </si>
  <si>
    <t>CMG-5374</t>
  </si>
  <si>
    <t>Palstave 2 ring</t>
  </si>
  <si>
    <t>GDM.2592</t>
  </si>
  <si>
    <t>CMG-5373</t>
  </si>
  <si>
    <t>GDM.2593</t>
  </si>
  <si>
    <t>CMG-5372</t>
  </si>
  <si>
    <t>GDM.2594</t>
  </si>
  <si>
    <t>CPJ-5118</t>
  </si>
  <si>
    <t>Can Pere Joan</t>
  </si>
  <si>
    <t>GDM.2595</t>
  </si>
  <si>
    <t>CPJ-5119</t>
  </si>
  <si>
    <t xml:space="preserve">Flat axe </t>
  </si>
  <si>
    <t>11-8th century BC</t>
  </si>
  <si>
    <t>GDM.2596</t>
  </si>
  <si>
    <t>CBII-E2/N2</t>
  </si>
  <si>
    <t xml:space="preserve">Formless  </t>
  </si>
  <si>
    <t xml:space="preserve">Phase 2 ca. 1.400–850 cal BC  </t>
  </si>
  <si>
    <t>GDM.2597</t>
  </si>
  <si>
    <t>CBII-10.107/3</t>
  </si>
  <si>
    <t xml:space="preserve">Melting Drop </t>
  </si>
  <si>
    <t>GDM.2598</t>
  </si>
  <si>
    <t>LS-1493</t>
  </si>
  <si>
    <t xml:space="preserve">La Sabina </t>
  </si>
  <si>
    <t>GDM.2599</t>
  </si>
  <si>
    <t>LS-1494</t>
  </si>
  <si>
    <t xml:space="preserve">Socketed axe </t>
  </si>
  <si>
    <t>GDM.2600</t>
  </si>
  <si>
    <t>LS-1492</t>
  </si>
  <si>
    <t>GDM.2601</t>
  </si>
  <si>
    <t>LS-1923/60/348</t>
  </si>
  <si>
    <t>GDM.2602</t>
  </si>
  <si>
    <t>SS-1923/60/302</t>
  </si>
  <si>
    <t xml:space="preserve">Ses Salines </t>
  </si>
  <si>
    <t>GDM.2584</t>
  </si>
  <si>
    <t>﻿Torrelles de Foix</t>
  </si>
  <si>
    <t>﻿Cova de la Pesseta</t>
  </si>
  <si>
    <t>Bronze, awl</t>
  </si>
  <si>
    <t>Soriano &amp; Chamón Fernandez, 2012</t>
  </si>
  <si>
    <t>Soriano&amp;Chamón Fernandez, 2012</t>
  </si>
  <si>
    <t>Ref.108</t>
  </si>
  <si>
    <t>Ref.107</t>
  </si>
  <si>
    <t>GDM.2619</t>
  </si>
  <si>
    <t>PAL-1</t>
  </si>
  <si>
    <t>Palmas</t>
  </si>
  <si>
    <t>stibnite</t>
  </si>
  <si>
    <t>Mateus et al., 2006</t>
  </si>
  <si>
    <t>GDM.2620</t>
  </si>
  <si>
    <t>VTZ-1</t>
  </si>
  <si>
    <t>GDM.2621</t>
  </si>
  <si>
    <t>CP/A1</t>
  </si>
  <si>
    <t>Alcoutim</t>
  </si>
  <si>
    <t>GDM.2603</t>
  </si>
  <si>
    <t>Vila Real</t>
  </si>
  <si>
    <t>Gralheira</t>
  </si>
  <si>
    <t>Galena, Qz-gn-sph-aspy-py vein (≈5 cm) and hosting of main
mica schist.</t>
  </si>
  <si>
    <t>Rosa, 2001</t>
  </si>
  <si>
    <t>U.S.G.S.-Denver</t>
  </si>
  <si>
    <t xml:space="preserve">Gralheira-RTZ/BRGM adit, eastern wall
of crosscut 6, 6.8 m south gallery
</t>
  </si>
  <si>
    <t>GDM.2604</t>
  </si>
  <si>
    <t>﻿Gralheira</t>
  </si>
  <si>
    <t>Galena, ﻿Mineralized vein in mica schist</t>
  </si>
  <si>
    <t>﻿Gralheira-Drill-hole GRA28, ﻿86.20-86.28 m</t>
  </si>
  <si>
    <t>GDM.2605</t>
  </si>
  <si>
    <t>﻿Gralheira-Drill-hole GRA30, ﻿163.88-164.28 m</t>
  </si>
  <si>
    <t>GDM.2606</t>
  </si>
  <si>
    <t>﻿Gralheira-RTZ/BRGM adit, southern ﻿wall of main gallery, 96 m W of portal</t>
  </si>
  <si>
    <t>GDM.2607</t>
  </si>
  <si>
    <t>D1</t>
  </si>
  <si>
    <t>Campo</t>
  </si>
  <si>
    <t>Galena, Qz-py-sph vein and hosting granite</t>
  </si>
  <si>
    <t>Campo-Main Vein (mine dump)</t>
  </si>
  <si>
    <t>GDM.2608</t>
  </si>
  <si>
    <t>D1B</t>
  </si>
  <si>
    <t>GDM.2609</t>
  </si>
  <si>
    <t>D3</t>
  </si>
  <si>
    <t>Galena, Py-qz-gn-sph vein</t>
  </si>
  <si>
    <t>GDM.2610</t>
  </si>
  <si>
    <t>C1</t>
  </si>
  <si>
    <t>Campo village</t>
  </si>
  <si>
    <t>Feldspar, Porphyritic two-mica granite</t>
  </si>
  <si>
    <t>GDM.2611</t>
  </si>
  <si>
    <t>P3</t>
  </si>
  <si>
    <t xml:space="preserve"> Sto Ovidio beacon</t>
  </si>
  <si>
    <t>Feldspar, Fine-grained, occasionally porphyritic two-mica granite</t>
  </si>
  <si>
    <t>1 km NW of Sto Ovidio beacon (Afonsim)</t>
  </si>
  <si>
    <t>GDM.2612</t>
  </si>
  <si>
    <t>P5</t>
  </si>
  <si>
    <t>Salgueiro beacon</t>
  </si>
  <si>
    <t>Feldspar, Medium-grained, two-mica granite</t>
  </si>
  <si>
    <t>200 m E of Salgueiro beacon</t>
  </si>
  <si>
    <t>GDM.2613</t>
  </si>
  <si>
    <t>P10</t>
  </si>
  <si>
    <t>Alfarela</t>
  </si>
  <si>
    <t>Feldspar, Coarse-grained porphyritic two-mica granite</t>
  </si>
  <si>
    <t>Small quarry at the northern exit of Alfarela, to the SE of soccer field</t>
  </si>
  <si>
    <t>GDM.2614</t>
  </si>
  <si>
    <t>D6</t>
  </si>
  <si>
    <t>Adularia, Qz-chl-adularia-py vein</t>
  </si>
  <si>
    <t>GDM.2615</t>
  </si>
  <si>
    <t>G16</t>
  </si>
  <si>
    <t>Arsenopyrite, Qz-aspy vein (≈2 cm) and hosting mica schist</t>
  </si>
  <si>
    <t>Gralheira-RTZ/BRGM adit, back of
crosscut 4</t>
  </si>
  <si>
    <t>GDM.2616</t>
  </si>
  <si>
    <t>C2</t>
  </si>
  <si>
    <t>Arsenopyrite, Qz-aspy vein (20 cm wide)</t>
  </si>
  <si>
    <t>Campo-Northern Capelas Vein</t>
  </si>
  <si>
    <t>GDM.2617</t>
  </si>
  <si>
    <t>Pyrite, Py-qz-gn-sph vein</t>
  </si>
  <si>
    <t>GDM.2618</t>
  </si>
  <si>
    <t>Pyrite, Mineralized vein in mica schist</t>
  </si>
  <si>
    <t>Gralheira-Drill-hole GRA31, 111.55-111.73 m</t>
  </si>
  <si>
    <t>Ref.041</t>
  </si>
  <si>
    <t>Ref.110</t>
  </si>
  <si>
    <t>Ref.109</t>
  </si>
  <si>
    <t>GDM.2622</t>
  </si>
  <si>
    <t xml:space="preserve">﻿FG-071800, ﻿Exp 04 sl </t>
  </si>
  <si>
    <t>Mocissos</t>
  </si>
  <si>
    <t>﻿Slag (oreP53c), smelting experiments</t>
  </si>
  <si>
    <t>Hanning, 2008</t>
  </si>
  <si>
    <t>﻿Curt-Engelhorn-Zentrum für Archäometrie, Mannheim</t>
  </si>
  <si>
    <t>Smelting Experiments</t>
  </si>
  <si>
    <t>GDM.2623</t>
  </si>
  <si>
    <t xml:space="preserve">FG-071801, Exp 04 cu </t>
  </si>
  <si>
    <t>Copper (oreP53c), smelting experiments</t>
  </si>
  <si>
    <t>GDM.2624</t>
  </si>
  <si>
    <t xml:space="preserve">FG-071803, Exp 5-6 cu </t>
  </si>
  <si>
    <t>Mostardeira</t>
  </si>
  <si>
    <t>Copper (oreP50d), smelting experiments</t>
  </si>
  <si>
    <t>GDM.2625</t>
  </si>
  <si>
    <t xml:space="preserve">FG-071804, Exp 15 sl </t>
  </si>
  <si>
    <t>﻿Merces I</t>
  </si>
  <si>
    <t>Slag (oreP04c), smelting experiments</t>
  </si>
  <si>
    <t>GDM.2626</t>
  </si>
  <si>
    <t xml:space="preserve">FG-071805, Exp 15 cu </t>
  </si>
  <si>
    <t>Copper (oreP04c), smelting experiments</t>
  </si>
  <si>
    <t>GDM.2627</t>
  </si>
  <si>
    <t>FG-071806, Exp 17 sl</t>
  </si>
  <si>
    <t>Entre Aguas</t>
  </si>
  <si>
    <t>Slag (oreP67c), smelting experiments</t>
  </si>
  <si>
    <t>GDM.2628</t>
  </si>
  <si>
    <t xml:space="preserve">FG-071807, Exp 17 cu </t>
  </si>
  <si>
    <t>Copper(oreP67c), smelting experiments</t>
  </si>
  <si>
    <t>GDM.2629</t>
  </si>
  <si>
    <t xml:space="preserve">FG-060564, P053b </t>
  </si>
  <si>
    <t>Copper Ore</t>
  </si>
  <si>
    <t>GDM.2630</t>
  </si>
  <si>
    <t xml:space="preserve">FG-060561, P050a </t>
  </si>
  <si>
    <t>GDM.2631</t>
  </si>
  <si>
    <t xml:space="preserve">FG-070337, P050b </t>
  </si>
  <si>
    <t>GDM.2632</t>
  </si>
  <si>
    <t xml:space="preserve">FG-060562, P050c </t>
  </si>
  <si>
    <t>GDM.2633</t>
  </si>
  <si>
    <t>FG-060544, P004a</t>
  </si>
  <si>
    <t>GDM.2634</t>
  </si>
  <si>
    <t>FG-060545, P004b</t>
  </si>
  <si>
    <t>GDM.2635</t>
  </si>
  <si>
    <t>FG-060569, P067a</t>
  </si>
  <si>
    <t>GDM.2636</t>
  </si>
  <si>
    <t>FG-060570, P067b</t>
  </si>
  <si>
    <t>GDM.2637</t>
  </si>
  <si>
    <t>A21-502</t>
  </si>
  <si>
    <t>Masa Valverde</t>
  </si>
  <si>
    <t>Stockwork (stringer)</t>
  </si>
  <si>
    <t>Ruiz et al., 2002</t>
  </si>
  <si>
    <t>GDM.2638</t>
  </si>
  <si>
    <t>A3-519</t>
  </si>
  <si>
    <t>Massive-pyritic</t>
  </si>
  <si>
    <t>GDM.2639</t>
  </si>
  <si>
    <t>A14-432</t>
  </si>
  <si>
    <t>Banded polymetallic</t>
  </si>
  <si>
    <t>IM</t>
  </si>
  <si>
    <t>Iberian Massif = West Asturian Leonese Zone + Central Iberian Zone + Cantabrian Zone</t>
  </si>
  <si>
    <t>BCB</t>
  </si>
  <si>
    <t>Basque-Cantabrian Basin</t>
  </si>
  <si>
    <t>?¿</t>
  </si>
  <si>
    <t>Ref.111</t>
  </si>
  <si>
    <t>GDM.2640</t>
  </si>
  <si>
    <t>12-238-789</t>
  </si>
  <si>
    <t xml:space="preserve">Coin , Bronze </t>
  </si>
  <si>
    <t>125–100/90 B.C.E.</t>
  </si>
  <si>
    <t>Sinner et al., 2020</t>
  </si>
  <si>
    <t>Laboratory of Isotopic Mass Spectrometry</t>
  </si>
  <si>
    <t>GDM.2641</t>
  </si>
  <si>
    <t>12-333-884</t>
  </si>
  <si>
    <t>90/80–72 B.C.E.</t>
  </si>
  <si>
    <t>GDM.2642</t>
  </si>
  <si>
    <t>GDM.2643</t>
  </si>
  <si>
    <t>GDM.2644</t>
  </si>
  <si>
    <t>GDM.2645</t>
  </si>
  <si>
    <t>GDM.2646</t>
  </si>
  <si>
    <t>GDM.2647</t>
  </si>
  <si>
    <t>GDM.2648</t>
  </si>
  <si>
    <t>GDM.2649</t>
  </si>
  <si>
    <t>///</t>
  </si>
  <si>
    <t>Cabrera de Mar</t>
  </si>
  <si>
    <t xml:space="preserve">Ilduro , Ca l’Arnau </t>
  </si>
  <si>
    <t xml:space="preserve">Coin , Bronze , Top soil </t>
  </si>
  <si>
    <t>GDM.2650</t>
  </si>
  <si>
    <t>2100-6-CCA</t>
  </si>
  <si>
    <t>GDM.2651</t>
  </si>
  <si>
    <t>2053-2-CCA</t>
  </si>
  <si>
    <t>GDM.2652</t>
  </si>
  <si>
    <t>Sample 1</t>
  </si>
  <si>
    <t xml:space="preserve">Pipe , Lead , Baths </t>
  </si>
  <si>
    <t>150–90/80 B.C.E</t>
  </si>
  <si>
    <t>GDM.2653</t>
  </si>
  <si>
    <t>Sample 2</t>
  </si>
  <si>
    <t xml:space="preserve">Ilduro , Can Rodon </t>
  </si>
  <si>
    <t xml:space="preserve">Discoidal piece , Lead , Workshop </t>
  </si>
  <si>
    <t>100–75 B.C.E.</t>
  </si>
  <si>
    <t>GDM.2654</t>
  </si>
  <si>
    <t>Sample 3</t>
  </si>
  <si>
    <t>GDM.2655</t>
  </si>
  <si>
    <t>Sample 4</t>
  </si>
  <si>
    <t xml:space="preserve">Clamp , Lead , Workshop </t>
  </si>
  <si>
    <t>GDM.2656</t>
  </si>
  <si>
    <t>Sample 5</t>
  </si>
  <si>
    <t xml:space="preserve">Ilduro , Can Mateu </t>
  </si>
  <si>
    <t xml:space="preserve">Door hinge , Lead , Bath </t>
  </si>
  <si>
    <t>GDM.2657</t>
  </si>
  <si>
    <t>Sample 6</t>
  </si>
  <si>
    <t>Clamp , Lead , Abandonment residential sector</t>
  </si>
  <si>
    <t>80–70 B.C.E.</t>
  </si>
  <si>
    <t>GDM.2658</t>
  </si>
  <si>
    <t>Sample 7</t>
  </si>
  <si>
    <t xml:space="preserve">Undetermined , Lead , Household </t>
  </si>
  <si>
    <t>GDM.2659</t>
  </si>
  <si>
    <t>Sample 8</t>
  </si>
  <si>
    <t xml:space="preserve">Ilduro , Can Benet </t>
  </si>
  <si>
    <t xml:space="preserve">Undetermined , Lead , Abandonment residential sector </t>
  </si>
  <si>
    <t>After 80 B.C.E.</t>
  </si>
  <si>
    <t>GDM.2660</t>
  </si>
  <si>
    <t>Sample 9</t>
  </si>
  <si>
    <t>Sheet , Lead , Abandonment construction residential sector</t>
  </si>
  <si>
    <t>GDM.2661</t>
  </si>
  <si>
    <t>Sample 10</t>
  </si>
  <si>
    <t xml:space="preserve">Undetermined , Lead , Pottery workshop </t>
  </si>
  <si>
    <t>70 C.E.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</si>
</sst>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#,##0.000000"/>
    <numFmt numFmtId="166" formatCode="0.0000"/>
    <numFmt numFmtId="167" formatCode="0.000"/>
    <numFmt numFmtId="168" formatCode="0.00000"/>
    <numFmt numFmtId="169" formatCode="0.0"/>
  </numFmts>
  <fonts count="59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</font>
    <font>
      <u/>
      <sz val="12"/>
      <color indexed="8"/>
      <name val="Calibri"/>
      <family val="2"/>
    </font>
    <font>
      <b/>
      <sz val="12"/>
      <color indexed="58"/>
      <name val="Arial"/>
      <family val="2"/>
    </font>
    <font>
      <sz val="12"/>
      <color indexed="58"/>
      <name val="Arial"/>
      <family val="2"/>
    </font>
    <font>
      <sz val="11"/>
      <color indexed="8"/>
      <name val="Calibri"/>
      <family val="2"/>
    </font>
    <font>
      <sz val="12"/>
      <color indexed="8"/>
      <name val="ArialÇ"/>
    </font>
    <font>
      <sz val="9"/>
      <color indexed="54"/>
      <name val="Arial"/>
      <family val="2"/>
    </font>
    <font>
      <sz val="9"/>
      <color indexed="59"/>
      <name val="Arial"/>
      <family val="2"/>
    </font>
    <font>
      <sz val="12"/>
      <color indexed="63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  <font>
      <b/>
      <sz val="10"/>
      <color indexed="8"/>
      <name val="Arial"/>
      <family val="2"/>
    </font>
    <font>
      <sz val="10"/>
      <color indexed="8"/>
      <name val="Garamond"/>
      <family val="1"/>
    </font>
    <font>
      <sz val="10"/>
      <name val="Times New Roman"/>
      <family val="1"/>
    </font>
    <font>
      <sz val="12"/>
      <color indexed="58"/>
      <name val="Times New Roman"/>
      <family val="1"/>
    </font>
    <font>
      <sz val="12"/>
      <color indexed="8"/>
      <name val="Times New Roman"/>
      <family val="1"/>
    </font>
    <font>
      <sz val="12"/>
      <color indexed="63"/>
      <name val="Times New Roman"/>
      <family val="1"/>
    </font>
    <font>
      <sz val="12"/>
      <color indexed="22"/>
      <name val="Times New Roman"/>
      <family val="1"/>
    </font>
    <font>
      <b/>
      <sz val="12"/>
      <color theme="0"/>
      <name val="Calibri"/>
    </font>
    <font>
      <b/>
      <sz val="13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3"/>
      <color rgb="FF000000"/>
      <name val="Inherit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9"/>
      <color rgb="FF676767"/>
      <name val="Arial"/>
    </font>
    <font>
      <sz val="9"/>
      <color rgb="FF3B3B3B"/>
      <name val="Arial"/>
    </font>
    <font>
      <sz val="9"/>
      <color rgb="FF4B4B4B"/>
      <name val="Arial"/>
    </font>
    <font>
      <sz val="9"/>
      <color rgb="FF656565"/>
      <name val="Arial"/>
    </font>
    <font>
      <sz val="9"/>
      <color rgb="FF909090"/>
      <name val="Arial"/>
    </font>
    <font>
      <sz val="9"/>
      <color rgb="FF7A7A7A"/>
      <name val="Arial"/>
    </font>
    <font>
      <sz val="9"/>
      <color rgb="FFA1A1A1"/>
      <name val="Arial"/>
    </font>
    <font>
      <sz val="9"/>
      <color rgb="FF6E6E6E"/>
      <name val="Arial"/>
    </font>
    <font>
      <sz val="9"/>
      <color rgb="FF7F7F7F"/>
      <name val="Arial"/>
    </font>
    <font>
      <sz val="9"/>
      <color rgb="FF585858"/>
      <name val="Arial"/>
    </font>
    <font>
      <sz val="9"/>
      <color rgb="FF373737"/>
      <name val="Arial"/>
    </font>
    <font>
      <sz val="12"/>
      <color rgb="FF2E2E2E"/>
      <name val="Calibri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vertAlign val="superscript"/>
      <sz val="10"/>
      <color rgb="FF000000"/>
      <name val="Arial"/>
    </font>
    <font>
      <sz val="16"/>
      <color rgb="FF222222"/>
      <name val="Calibri"/>
    </font>
    <font>
      <b/>
      <sz val="12"/>
      <color indexed="8"/>
      <name val="Calibri"/>
    </font>
    <font>
      <sz val="12"/>
      <color rgb="FFFF0000"/>
      <name val="Calibri"/>
    </font>
    <font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68">
    <xf numFmtId="0" fontId="0" fillId="0" borderId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" fillId="0" borderId="0"/>
    <xf numFmtId="0" fontId="9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0" borderId="0"/>
    <xf numFmtId="0" fontId="3" fillId="0" borderId="0"/>
    <xf numFmtId="0" fontId="33" fillId="0" borderId="0" applyNumberFormat="0" applyFill="0" applyBorder="0" applyAlignment="0" applyProtection="0"/>
    <xf numFmtId="0" fontId="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27">
    <xf numFmtId="0" fontId="0" fillId="0" borderId="0" xfId="0"/>
    <xf numFmtId="0" fontId="11" fillId="0" borderId="0" xfId="1"/>
    <xf numFmtId="0" fontId="13" fillId="0" borderId="0" xfId="1" applyFont="1"/>
    <xf numFmtId="165" fontId="11" fillId="0" borderId="0" xfId="1" applyNumberFormat="1"/>
    <xf numFmtId="49" fontId="11" fillId="0" borderId="1" xfId="1" applyNumberFormat="1" applyFont="1" applyBorder="1"/>
    <xf numFmtId="1" fontId="11" fillId="0" borderId="1" xfId="1" applyNumberFormat="1" applyFont="1" applyBorder="1"/>
    <xf numFmtId="2" fontId="11" fillId="0" borderId="1" xfId="1" applyNumberFormat="1" applyFont="1" applyBorder="1"/>
    <xf numFmtId="168" fontId="11" fillId="0" borderId="1" xfId="1" applyNumberFormat="1" applyFont="1" applyFill="1" applyBorder="1"/>
    <xf numFmtId="49" fontId="11" fillId="0" borderId="1" xfId="1" applyNumberFormat="1" applyFont="1" applyFill="1" applyBorder="1"/>
    <xf numFmtId="0" fontId="11" fillId="0" borderId="0" xfId="1" applyFont="1"/>
    <xf numFmtId="169" fontId="11" fillId="0" borderId="1" xfId="1" applyNumberFormat="1" applyFont="1" applyBorder="1"/>
    <xf numFmtId="1" fontId="11" fillId="0" borderId="1" xfId="1" applyNumberFormat="1" applyFont="1" applyBorder="1" applyAlignment="1">
      <alignment horizontal="center"/>
    </xf>
    <xf numFmtId="168" fontId="11" fillId="0" borderId="1" xfId="1" applyNumberFormat="1" applyFont="1" applyBorder="1"/>
    <xf numFmtId="164" fontId="11" fillId="0" borderId="0" xfId="1" applyNumberFormat="1"/>
    <xf numFmtId="164" fontId="11" fillId="0" borderId="1" xfId="1" applyNumberFormat="1" applyFont="1" applyBorder="1"/>
    <xf numFmtId="0" fontId="14" fillId="0" borderId="0" xfId="1" applyFont="1" applyAlignment="1">
      <alignment horizontal="left" wrapText="1"/>
    </xf>
    <xf numFmtId="0" fontId="15" fillId="0" borderId="0" xfId="1" applyFont="1" applyAlignment="1">
      <alignment horizontal="left" wrapText="1"/>
    </xf>
    <xf numFmtId="0" fontId="16" fillId="0" borderId="0" xfId="1" applyFont="1"/>
    <xf numFmtId="0" fontId="16" fillId="0" borderId="0" xfId="1" applyFont="1" applyAlignment="1">
      <alignment wrapText="1"/>
    </xf>
    <xf numFmtId="166" fontId="11" fillId="0" borderId="0" xfId="1" applyNumberFormat="1"/>
    <xf numFmtId="167" fontId="11" fillId="0" borderId="0" xfId="1" applyNumberFormat="1"/>
    <xf numFmtId="0" fontId="17" fillId="0" borderId="0" xfId="1" applyFont="1"/>
    <xf numFmtId="2" fontId="11" fillId="0" borderId="0" xfId="1" applyNumberFormat="1"/>
    <xf numFmtId="0" fontId="23" fillId="0" borderId="0" xfId="1" applyFont="1" applyAlignment="1">
      <alignment horizontal="left" wrapText="1"/>
    </xf>
    <xf numFmtId="168" fontId="11" fillId="0" borderId="0" xfId="1" applyNumberFormat="1"/>
    <xf numFmtId="1" fontId="11" fillId="0" borderId="0" xfId="1" applyNumberFormat="1"/>
    <xf numFmtId="0" fontId="24" fillId="0" borderId="0" xfId="1" applyFont="1" applyAlignment="1">
      <alignment horizontal="center" vertical="top" wrapText="1"/>
    </xf>
    <xf numFmtId="0" fontId="11" fillId="0" borderId="0" xfId="1" applyAlignment="1"/>
    <xf numFmtId="164" fontId="11" fillId="0" borderId="0" xfId="1" applyNumberFormat="1" applyAlignment="1"/>
    <xf numFmtId="0" fontId="25" fillId="0" borderId="0" xfId="0" applyFont="1" applyAlignment="1">
      <alignment wrapText="1"/>
    </xf>
    <xf numFmtId="0" fontId="11" fillId="0" borderId="3" xfId="1" applyFont="1" applyBorder="1"/>
    <xf numFmtId="0" fontId="31" fillId="0" borderId="0" xfId="0" applyFont="1"/>
    <xf numFmtId="0" fontId="34" fillId="0" borderId="0" xfId="0" applyFont="1"/>
    <xf numFmtId="0" fontId="0" fillId="0" borderId="0" xfId="0" applyBorder="1"/>
    <xf numFmtId="164" fontId="12" fillId="0" borderId="1" xfId="1" applyNumberFormat="1" applyFont="1" applyBorder="1"/>
    <xf numFmtId="49" fontId="35" fillId="0" borderId="4" xfId="0" applyNumberFormat="1" applyFont="1" applyBorder="1"/>
    <xf numFmtId="0" fontId="36" fillId="0" borderId="5" xfId="0" applyFont="1" applyBorder="1"/>
    <xf numFmtId="0" fontId="36" fillId="0" borderId="6" xfId="0" applyFont="1" applyBorder="1"/>
    <xf numFmtId="0" fontId="22" fillId="0" borderId="0" xfId="0" applyFont="1" applyAlignment="1">
      <alignment vertical="center"/>
    </xf>
    <xf numFmtId="0" fontId="22" fillId="0" borderId="0" xfId="0" applyFont="1"/>
    <xf numFmtId="49" fontId="36" fillId="0" borderId="4" xfId="0" applyNumberFormat="1" applyFont="1" applyBorder="1"/>
    <xf numFmtId="49" fontId="11" fillId="0" borderId="2" xfId="1" applyNumberFormat="1" applyFont="1" applyFill="1" applyBorder="1"/>
    <xf numFmtId="0" fontId="12" fillId="0" borderId="3" xfId="1" applyFont="1" applyBorder="1"/>
    <xf numFmtId="0" fontId="12" fillId="0" borderId="0" xfId="814" applyFont="1"/>
    <xf numFmtId="49" fontId="35" fillId="0" borderId="4" xfId="814" applyNumberFormat="1" applyFont="1" applyBorder="1"/>
    <xf numFmtId="0" fontId="10" fillId="0" borderId="0" xfId="814"/>
    <xf numFmtId="0" fontId="12" fillId="0" borderId="0" xfId="815" applyFont="1"/>
    <xf numFmtId="49" fontId="35" fillId="0" borderId="4" xfId="815" applyNumberFormat="1" applyFont="1" applyBorder="1"/>
    <xf numFmtId="0" fontId="9" fillId="0" borderId="0" xfId="815"/>
    <xf numFmtId="49" fontId="11" fillId="0" borderId="1" xfId="1" applyNumberFormat="1" applyFont="1" applyBorder="1" applyAlignment="1"/>
    <xf numFmtId="49" fontId="12" fillId="0" borderId="1" xfId="1" applyNumberFormat="1" applyFont="1" applyBorder="1"/>
    <xf numFmtId="49" fontId="11" fillId="0" borderId="0" xfId="1" applyNumberFormat="1"/>
    <xf numFmtId="0" fontId="0" fillId="0" borderId="0" xfId="0" applyFont="1" applyBorder="1" applyAlignment="1">
      <alignment vertical="center"/>
    </xf>
    <xf numFmtId="0" fontId="51" fillId="0" borderId="0" xfId="1" applyFont="1" applyAlignment="1">
      <alignment vertical="center"/>
    </xf>
    <xf numFmtId="0" fontId="11" fillId="0" borderId="0" xfId="1" applyFill="1"/>
    <xf numFmtId="0" fontId="32" fillId="0" borderId="0" xfId="440" quotePrefix="1" applyFont="1" applyFill="1" applyBorder="1"/>
    <xf numFmtId="0" fontId="32" fillId="0" borderId="0" xfId="440" applyFont="1" applyFill="1" applyBorder="1"/>
    <xf numFmtId="0" fontId="49" fillId="0" borderId="0" xfId="1" applyFont="1" applyFill="1" applyBorder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0" fillId="0" borderId="9" xfId="0" applyFont="1" applyBorder="1" applyAlignment="1">
      <alignment vertical="center"/>
    </xf>
    <xf numFmtId="0" fontId="50" fillId="0" borderId="10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49" fontId="51" fillId="0" borderId="9" xfId="1" applyNumberFormat="1" applyFont="1" applyBorder="1" applyAlignment="1">
      <alignment vertical="center"/>
    </xf>
    <xf numFmtId="0" fontId="0" fillId="0" borderId="0" xfId="1" applyFont="1" applyFill="1" applyBorder="1"/>
    <xf numFmtId="0" fontId="8" fillId="0" borderId="0" xfId="935"/>
    <xf numFmtId="3" fontId="8" fillId="0" borderId="0" xfId="935" applyNumberFormat="1"/>
    <xf numFmtId="0" fontId="32" fillId="0" borderId="0" xfId="440" quotePrefix="1" applyFill="1" applyBorder="1"/>
    <xf numFmtId="0" fontId="35" fillId="0" borderId="5" xfId="936" applyFont="1" applyBorder="1"/>
    <xf numFmtId="0" fontId="35" fillId="0" borderId="6" xfId="936" applyFont="1" applyBorder="1"/>
    <xf numFmtId="0" fontId="7" fillId="0" borderId="0" xfId="936"/>
    <xf numFmtId="0" fontId="11" fillId="0" borderId="1" xfId="1" applyNumberFormat="1" applyFont="1" applyBorder="1"/>
    <xf numFmtId="3" fontId="7" fillId="0" borderId="0" xfId="936" applyNumberFormat="1"/>
    <xf numFmtId="49" fontId="35" fillId="0" borderId="4" xfId="936" applyNumberFormat="1" applyFont="1" applyBorder="1"/>
    <xf numFmtId="0" fontId="52" fillId="0" borderId="0" xfId="936" applyFont="1"/>
    <xf numFmtId="0" fontId="6" fillId="0" borderId="0" xfId="937"/>
    <xf numFmtId="0" fontId="53" fillId="3" borderId="13" xfId="0" applyFont="1" applyFill="1" applyBorder="1" applyAlignment="1">
      <alignment vertical="center" wrapText="1"/>
    </xf>
    <xf numFmtId="0" fontId="53" fillId="0" borderId="13" xfId="0" applyFont="1" applyBorder="1" applyAlignment="1">
      <alignment vertical="center" wrapText="1"/>
    </xf>
    <xf numFmtId="0" fontId="54" fillId="3" borderId="13" xfId="0" applyFont="1" applyFill="1" applyBorder="1" applyAlignment="1">
      <alignment vertical="center" wrapText="1"/>
    </xf>
    <xf numFmtId="0" fontId="53" fillId="3" borderId="14" xfId="0" applyFont="1" applyFill="1" applyBorder="1" applyAlignment="1">
      <alignment vertical="center" wrapText="1"/>
    </xf>
    <xf numFmtId="0" fontId="5" fillId="0" borderId="0" xfId="944"/>
    <xf numFmtId="3" fontId="5" fillId="0" borderId="0" xfId="944" applyNumberFormat="1"/>
    <xf numFmtId="0" fontId="4" fillId="0" borderId="0" xfId="949"/>
    <xf numFmtId="49" fontId="35" fillId="0" borderId="4" xfId="949" applyNumberFormat="1" applyFont="1" applyBorder="1"/>
    <xf numFmtId="49" fontId="35" fillId="0" borderId="15" xfId="949" applyNumberFormat="1" applyFont="1" applyBorder="1"/>
    <xf numFmtId="164" fontId="35" fillId="0" borderId="15" xfId="949" applyNumberFormat="1" applyFont="1" applyBorder="1"/>
    <xf numFmtId="0" fontId="35" fillId="0" borderId="15" xfId="949" applyFont="1" applyBorder="1"/>
    <xf numFmtId="168" fontId="35" fillId="0" borderId="15" xfId="949" applyNumberFormat="1" applyFont="1" applyBorder="1"/>
    <xf numFmtId="1" fontId="35" fillId="0" borderId="15" xfId="949" applyNumberFormat="1" applyFont="1" applyBorder="1"/>
    <xf numFmtId="2" fontId="35" fillId="0" borderId="15" xfId="949" applyNumberFormat="1" applyFont="1" applyBorder="1"/>
    <xf numFmtId="1" fontId="35" fillId="0" borderId="15" xfId="949" applyNumberFormat="1" applyFont="1" applyBorder="1" applyAlignment="1">
      <alignment horizontal="center"/>
    </xf>
    <xf numFmtId="169" fontId="35" fillId="0" borderId="15" xfId="949" applyNumberFormat="1" applyFont="1" applyBorder="1"/>
    <xf numFmtId="0" fontId="55" fillId="0" borderId="0" xfId="949" applyFont="1"/>
    <xf numFmtId="0" fontId="4" fillId="0" borderId="0" xfId="949" applyAlignment="1"/>
    <xf numFmtId="0" fontId="3" fillId="0" borderId="0" xfId="950"/>
    <xf numFmtId="49" fontId="35" fillId="0" borderId="4" xfId="950" applyNumberFormat="1" applyFont="1" applyBorder="1"/>
    <xf numFmtId="49" fontId="35" fillId="0" borderId="15" xfId="950" applyNumberFormat="1" applyFont="1" applyBorder="1"/>
    <xf numFmtId="164" fontId="35" fillId="0" borderId="15" xfId="950" applyNumberFormat="1" applyFont="1" applyBorder="1"/>
    <xf numFmtId="0" fontId="35" fillId="0" borderId="15" xfId="950" applyFont="1" applyBorder="1"/>
    <xf numFmtId="168" fontId="35" fillId="0" borderId="15" xfId="950" applyNumberFormat="1" applyFont="1" applyBorder="1"/>
    <xf numFmtId="1" fontId="35" fillId="0" borderId="15" xfId="950" applyNumberFormat="1" applyFont="1" applyBorder="1"/>
    <xf numFmtId="2" fontId="35" fillId="0" borderId="15" xfId="950" applyNumberFormat="1" applyFont="1" applyBorder="1"/>
    <xf numFmtId="1" fontId="35" fillId="0" borderId="15" xfId="950" applyNumberFormat="1" applyFont="1" applyBorder="1" applyAlignment="1">
      <alignment horizontal="center"/>
    </xf>
    <xf numFmtId="169" fontId="35" fillId="0" borderId="15" xfId="950" applyNumberFormat="1" applyFont="1" applyBorder="1"/>
    <xf numFmtId="0" fontId="56" fillId="0" borderId="0" xfId="1" applyFont="1" applyBorder="1"/>
    <xf numFmtId="49" fontId="57" fillId="0" borderId="1" xfId="1" applyNumberFormat="1" applyFont="1" applyBorder="1"/>
    <xf numFmtId="2" fontId="0" fillId="0" borderId="0" xfId="0" applyNumberFormat="1"/>
    <xf numFmtId="0" fontId="2" fillId="0" borderId="0" xfId="952"/>
    <xf numFmtId="49" fontId="35" fillId="0" borderId="4" xfId="952" applyNumberFormat="1" applyFont="1" applyBorder="1"/>
    <xf numFmtId="49" fontId="35" fillId="0" borderId="15" xfId="952" applyNumberFormat="1" applyFont="1" applyBorder="1"/>
    <xf numFmtId="164" fontId="35" fillId="0" borderId="15" xfId="952" applyNumberFormat="1" applyFont="1" applyBorder="1"/>
    <xf numFmtId="0" fontId="35" fillId="0" borderId="15" xfId="952" applyFont="1" applyBorder="1"/>
    <xf numFmtId="168" fontId="35" fillId="0" borderId="15" xfId="952" applyNumberFormat="1" applyFont="1" applyBorder="1"/>
    <xf numFmtId="1" fontId="35" fillId="0" borderId="15" xfId="952" applyNumberFormat="1" applyFont="1" applyBorder="1"/>
    <xf numFmtId="2" fontId="35" fillId="0" borderId="15" xfId="952" applyNumberFormat="1" applyFont="1" applyBorder="1"/>
    <xf numFmtId="1" fontId="35" fillId="0" borderId="15" xfId="952" applyNumberFormat="1" applyFont="1" applyBorder="1" applyAlignment="1">
      <alignment horizontal="center"/>
    </xf>
    <xf numFmtId="169" fontId="35" fillId="0" borderId="15" xfId="952" applyNumberFormat="1" applyFont="1" applyBorder="1"/>
    <xf numFmtId="0" fontId="36" fillId="0" borderId="0" xfId="952" applyFont="1" applyAlignment="1">
      <alignment vertical="center"/>
    </xf>
    <xf numFmtId="0" fontId="58" fillId="0" borderId="0" xfId="952" applyFont="1" applyAlignment="1">
      <alignment vertical="center"/>
    </xf>
    <xf numFmtId="0" fontId="30" fillId="2" borderId="0" xfId="1" applyFont="1" applyFill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0" fillId="2" borderId="8" xfId="1" applyFont="1" applyFill="1" applyBorder="1" applyAlignment="1">
      <alignment horizontal="center"/>
    </xf>
  </cellXfs>
  <cellStyles count="968">
    <cellStyle name="Excel Built-in Normal" xfId="1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3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Hipervínculo visitado" xfId="680" builtinId="9" hidden="1"/>
    <cellStyle name="Hipervínculo visitado" xfId="681" builtinId="9" hidden="1"/>
    <cellStyle name="Hipervínculo visitado" xfId="682" builtinId="9" hidden="1"/>
    <cellStyle name="Hipervínculo visitado" xfId="683" builtinId="9" hidden="1"/>
    <cellStyle name="Hipervínculo visitado" xfId="684" builtinId="9" hidden="1"/>
    <cellStyle name="Hipervínculo visitado" xfId="685" builtinId="9" hidden="1"/>
    <cellStyle name="Hipervínculo visitado" xfId="686" builtinId="9" hidden="1"/>
    <cellStyle name="Hipervínculo visitado" xfId="687" builtinId="9" hidden="1"/>
    <cellStyle name="Hipervínculo visitado" xfId="688" builtinId="9" hidden="1"/>
    <cellStyle name="Hipervínculo visitado" xfId="689" builtinId="9" hidden="1"/>
    <cellStyle name="Hipervínculo visitado" xfId="690" builtinId="9" hidden="1"/>
    <cellStyle name="Hipervínculo visitado" xfId="691" builtinId="9" hidden="1"/>
    <cellStyle name="Hipervínculo visitado" xfId="692" builtinId="9" hidden="1"/>
    <cellStyle name="Hipervínculo visitado" xfId="693" builtinId="9" hidden="1"/>
    <cellStyle name="Hipervínculo visitado" xfId="694" builtinId="9" hidden="1"/>
    <cellStyle name="Hipervínculo visitado" xfId="695" builtinId="9" hidden="1"/>
    <cellStyle name="Hipervínculo visitado" xfId="696" builtinId="9" hidden="1"/>
    <cellStyle name="Hipervínculo visitado" xfId="697" builtinId="9" hidden="1"/>
    <cellStyle name="Hipervínculo visitado" xfId="698" builtinId="9" hidden="1"/>
    <cellStyle name="Hipervínculo visitado" xfId="699" builtinId="9" hidden="1"/>
    <cellStyle name="Hipervínculo visitado" xfId="700" builtinId="9" hidden="1"/>
    <cellStyle name="Hipervínculo visitado" xfId="701" builtinId="9" hidden="1"/>
    <cellStyle name="Hipervínculo visitado" xfId="702" builtinId="9" hidden="1"/>
    <cellStyle name="Hipervínculo visitado" xfId="703" builtinId="9" hidden="1"/>
    <cellStyle name="Hipervínculo visitado" xfId="704" builtinId="9" hidden="1"/>
    <cellStyle name="Hipervínculo visitado" xfId="705" builtinId="9" hidden="1"/>
    <cellStyle name="Hipervínculo visitado" xfId="706" builtinId="9" hidden="1"/>
    <cellStyle name="Hipervínculo visitado" xfId="707" builtinId="9" hidden="1"/>
    <cellStyle name="Hipervínculo visitado" xfId="708" builtinId="9" hidden="1"/>
    <cellStyle name="Hipervínculo visitado" xfId="709" builtinId="9" hidden="1"/>
    <cellStyle name="Hipervínculo visitado" xfId="710" builtinId="9" hidden="1"/>
    <cellStyle name="Hipervínculo visitado" xfId="711" builtinId="9" hidden="1"/>
    <cellStyle name="Hipervínculo visitado" xfId="712" builtinId="9" hidden="1"/>
    <cellStyle name="Hipervínculo visitado" xfId="713" builtinId="9" hidden="1"/>
    <cellStyle name="Hipervínculo visitado" xfId="714" builtinId="9" hidden="1"/>
    <cellStyle name="Hipervínculo visitado" xfId="715" builtinId="9" hidden="1"/>
    <cellStyle name="Hipervínculo visitado" xfId="716" builtinId="9" hidden="1"/>
    <cellStyle name="Hipervínculo visitado" xfId="717" builtinId="9" hidden="1"/>
    <cellStyle name="Hipervínculo visitado" xfId="718" builtinId="9" hidden="1"/>
    <cellStyle name="Hipervínculo visitado" xfId="719" builtinId="9" hidden="1"/>
    <cellStyle name="Hipervínculo visitado" xfId="720" builtinId="9" hidden="1"/>
    <cellStyle name="Hipervínculo visitado" xfId="721" builtinId="9" hidden="1"/>
    <cellStyle name="Hipervínculo visitado" xfId="722" builtinId="9" hidden="1"/>
    <cellStyle name="Hipervínculo visitado" xfId="723" builtinId="9" hidden="1"/>
    <cellStyle name="Hipervínculo visitado" xfId="724" builtinId="9" hidden="1"/>
    <cellStyle name="Hipervínculo visitado" xfId="725" builtinId="9" hidden="1"/>
    <cellStyle name="Hipervínculo visitado" xfId="726" builtinId="9" hidden="1"/>
    <cellStyle name="Hipervínculo visitado" xfId="727" builtinId="9" hidden="1"/>
    <cellStyle name="Hipervínculo visitado" xfId="728" builtinId="9" hidden="1"/>
    <cellStyle name="Hipervínculo visitado" xfId="729" builtinId="9" hidden="1"/>
    <cellStyle name="Hipervínculo visitado" xfId="730" builtinId="9" hidden="1"/>
    <cellStyle name="Hipervínculo visitado" xfId="731" builtinId="9" hidden="1"/>
    <cellStyle name="Hipervínculo visitado" xfId="732" builtinId="9" hidden="1"/>
    <cellStyle name="Hipervínculo visitado" xfId="733" builtinId="9" hidden="1"/>
    <cellStyle name="Hipervínculo visitado" xfId="734" builtinId="9" hidden="1"/>
    <cellStyle name="Hipervínculo visitado" xfId="735" builtinId="9" hidden="1"/>
    <cellStyle name="Hipervínculo visitado" xfId="736" builtinId="9" hidden="1"/>
    <cellStyle name="Hipervínculo visitado" xfId="737" builtinId="9" hidden="1"/>
    <cellStyle name="Hipervínculo visitado" xfId="738" builtinId="9" hidden="1"/>
    <cellStyle name="Hipervínculo visitado" xfId="739" builtinId="9" hidden="1"/>
    <cellStyle name="Hipervínculo visitado" xfId="740" builtinId="9" hidden="1"/>
    <cellStyle name="Hipervínculo visitado" xfId="741" builtinId="9" hidden="1"/>
    <cellStyle name="Hipervínculo visitado" xfId="742" builtinId="9" hidden="1"/>
    <cellStyle name="Hipervínculo visitado" xfId="743" builtinId="9" hidden="1"/>
    <cellStyle name="Hipervínculo visitado" xfId="744" builtinId="9" hidden="1"/>
    <cellStyle name="Hipervínculo visitado" xfId="745" builtinId="9" hidden="1"/>
    <cellStyle name="Hipervínculo visitado" xfId="746" builtinId="9" hidden="1"/>
    <cellStyle name="Hipervínculo visitado" xfId="747" builtinId="9" hidden="1"/>
    <cellStyle name="Hipervínculo visitado" xfId="748" builtinId="9" hidden="1"/>
    <cellStyle name="Hipervínculo visitado" xfId="749" builtinId="9" hidden="1"/>
    <cellStyle name="Hipervínculo visitado" xfId="750" builtinId="9" hidden="1"/>
    <cellStyle name="Hipervínculo visitado" xfId="751" builtinId="9" hidden="1"/>
    <cellStyle name="Hipervínculo visitado" xfId="752" builtinId="9" hidden="1"/>
    <cellStyle name="Hipervínculo visitado" xfId="753" builtinId="9" hidden="1"/>
    <cellStyle name="Hipervínculo visitado" xfId="754" builtinId="9" hidden="1"/>
    <cellStyle name="Hipervínculo visitado" xfId="755" builtinId="9" hidden="1"/>
    <cellStyle name="Hipervínculo visitado" xfId="756" builtinId="9" hidden="1"/>
    <cellStyle name="Hipervínculo visitado" xfId="757" builtinId="9" hidden="1"/>
    <cellStyle name="Hipervínculo visitado" xfId="758" builtinId="9" hidden="1"/>
    <cellStyle name="Hipervínculo visitado" xfId="759" builtinId="9" hidden="1"/>
    <cellStyle name="Hipervínculo visitado" xfId="760" builtinId="9" hidden="1"/>
    <cellStyle name="Hipervínculo visitado" xfId="761" builtinId="9" hidden="1"/>
    <cellStyle name="Hipervínculo visitado" xfId="762" builtinId="9" hidden="1"/>
    <cellStyle name="Hipervínculo visitado" xfId="763" builtinId="9" hidden="1"/>
    <cellStyle name="Hipervínculo visitado" xfId="764" builtinId="9" hidden="1"/>
    <cellStyle name="Hipervínculo visitado" xfId="765" builtinId="9" hidden="1"/>
    <cellStyle name="Hipervínculo visitado" xfId="766" builtinId="9" hidden="1"/>
    <cellStyle name="Hipervínculo visitado" xfId="767" builtinId="9" hidden="1"/>
    <cellStyle name="Hipervínculo visitado" xfId="768" builtinId="9" hidden="1"/>
    <cellStyle name="Hipervínculo visitado" xfId="769" builtinId="9" hidden="1"/>
    <cellStyle name="Hipervínculo visitado" xfId="770" builtinId="9" hidden="1"/>
    <cellStyle name="Hipervínculo visitado" xfId="771" builtinId="9" hidden="1"/>
    <cellStyle name="Hipervínculo visitado" xfId="772" builtinId="9" hidden="1"/>
    <cellStyle name="Hipervínculo visitado" xfId="773" builtinId="9" hidden="1"/>
    <cellStyle name="Hipervínculo visitado" xfId="774" builtinId="9" hidden="1"/>
    <cellStyle name="Hipervínculo visitado" xfId="775" builtinId="9" hidden="1"/>
    <cellStyle name="Hipervínculo visitado" xfId="776" builtinId="9" hidden="1"/>
    <cellStyle name="Hipervínculo visitado" xfId="777" builtinId="9" hidden="1"/>
    <cellStyle name="Hipervínculo visitado" xfId="778" builtinId="9" hidden="1"/>
    <cellStyle name="Hipervínculo visitado" xfId="779" builtinId="9" hidden="1"/>
    <cellStyle name="Hipervínculo visitado" xfId="780" builtinId="9" hidden="1"/>
    <cellStyle name="Hipervínculo visitado" xfId="781" builtinId="9" hidden="1"/>
    <cellStyle name="Hipervínculo visitado" xfId="782" builtinId="9" hidden="1"/>
    <cellStyle name="Hipervínculo visitado" xfId="783" builtinId="9" hidden="1"/>
    <cellStyle name="Hipervínculo visitado" xfId="784" builtinId="9" hidden="1"/>
    <cellStyle name="Hipervínculo visitado" xfId="785" builtinId="9" hidden="1"/>
    <cellStyle name="Hipervínculo visitado" xfId="786" builtinId="9" hidden="1"/>
    <cellStyle name="Hipervínculo visitado" xfId="787" builtinId="9" hidden="1"/>
    <cellStyle name="Hipervínculo visitado" xfId="788" builtinId="9" hidden="1"/>
    <cellStyle name="Hipervínculo visitado" xfId="789" builtinId="9" hidden="1"/>
    <cellStyle name="Hipervínculo visitado" xfId="790" builtinId="9" hidden="1"/>
    <cellStyle name="Hipervínculo visitado" xfId="791" builtinId="9" hidden="1"/>
    <cellStyle name="Hipervínculo visitado" xfId="792" builtinId="9" hidden="1"/>
    <cellStyle name="Hipervínculo visitado" xfId="793" builtinId="9" hidden="1"/>
    <cellStyle name="Hipervínculo visitado" xfId="794" builtinId="9" hidden="1"/>
    <cellStyle name="Hipervínculo visitado" xfId="795" builtinId="9" hidden="1"/>
    <cellStyle name="Hipervínculo visitado" xfId="796" builtinId="9" hidden="1"/>
    <cellStyle name="Hipervínculo visitado" xfId="797" builtinId="9" hidden="1"/>
    <cellStyle name="Hipervínculo visitado" xfId="798" builtinId="9" hidden="1"/>
    <cellStyle name="Hipervínculo visitado" xfId="799" builtinId="9" hidden="1"/>
    <cellStyle name="Hipervínculo visitado" xfId="800" builtinId="9" hidden="1"/>
    <cellStyle name="Hipervínculo visitado" xfId="801" builtinId="9" hidden="1"/>
    <cellStyle name="Hipervínculo visitado" xfId="802" builtinId="9" hidden="1"/>
    <cellStyle name="Hipervínculo visitado" xfId="803" builtinId="9" hidden="1"/>
    <cellStyle name="Hipervínculo visitado" xfId="804" builtinId="9" hidden="1"/>
    <cellStyle name="Hipervínculo visitado" xfId="805" builtinId="9" hidden="1"/>
    <cellStyle name="Hipervínculo visitado" xfId="806" builtinId="9" hidden="1"/>
    <cellStyle name="Hipervínculo visitado" xfId="807" builtinId="9" hidden="1"/>
    <cellStyle name="Hipervínculo visitado" xfId="808" builtinId="9" hidden="1"/>
    <cellStyle name="Hipervínculo visitado" xfId="809" builtinId="9" hidden="1"/>
    <cellStyle name="Hipervínculo visitado" xfId="810" builtinId="9" hidden="1"/>
    <cellStyle name="Hipervínculo visitado" xfId="811" builtinId="9" hidden="1"/>
    <cellStyle name="Hipervínculo visitado" xfId="812" builtinId="9" hidden="1"/>
    <cellStyle name="Hipervínculo visitado" xfId="813" builtinId="9" hidden="1"/>
    <cellStyle name="Hipervínculo visitado" xfId="816" builtinId="9" hidden="1"/>
    <cellStyle name="Hipervínculo visitado" xfId="817" builtinId="9" hidden="1"/>
    <cellStyle name="Hipervínculo visitado" xfId="818" builtinId="9" hidden="1"/>
    <cellStyle name="Hipervínculo visitado" xfId="819" builtinId="9" hidden="1"/>
    <cellStyle name="Hipervínculo visitado" xfId="820" builtinId="9" hidden="1"/>
    <cellStyle name="Hipervínculo visitado" xfId="821" builtinId="9" hidden="1"/>
    <cellStyle name="Hipervínculo visitado" xfId="822" builtinId="9" hidden="1"/>
    <cellStyle name="Hipervínculo visitado" xfId="823" builtinId="9" hidden="1"/>
    <cellStyle name="Hipervínculo visitado" xfId="824" builtinId="9" hidden="1"/>
    <cellStyle name="Hipervínculo visitado" xfId="825" builtinId="9" hidden="1"/>
    <cellStyle name="Hipervínculo visitado" xfId="826" builtinId="9" hidden="1"/>
    <cellStyle name="Hipervínculo visitado" xfId="827" builtinId="9" hidden="1"/>
    <cellStyle name="Hipervínculo visitado" xfId="828" builtinId="9" hidden="1"/>
    <cellStyle name="Hipervínculo visitado" xfId="829" builtinId="9" hidden="1"/>
    <cellStyle name="Hipervínculo visitado" xfId="830" builtinId="9" hidden="1"/>
    <cellStyle name="Hipervínculo visitado" xfId="831" builtinId="9" hidden="1"/>
    <cellStyle name="Hipervínculo visitado" xfId="832" builtinId="9" hidden="1"/>
    <cellStyle name="Hipervínculo visitado" xfId="833" builtinId="9" hidden="1"/>
    <cellStyle name="Hipervínculo visitado" xfId="834" builtinId="9" hidden="1"/>
    <cellStyle name="Hipervínculo visitado" xfId="835" builtinId="9" hidden="1"/>
    <cellStyle name="Hipervínculo visitado" xfId="836" builtinId="9" hidden="1"/>
    <cellStyle name="Hipervínculo visitado" xfId="837" builtinId="9" hidden="1"/>
    <cellStyle name="Hipervínculo visitado" xfId="838" builtinId="9" hidden="1"/>
    <cellStyle name="Hipervínculo visitado" xfId="839" builtinId="9" hidden="1"/>
    <cellStyle name="Hipervínculo visitado" xfId="840" builtinId="9" hidden="1"/>
    <cellStyle name="Hipervínculo visitado" xfId="841" builtinId="9" hidden="1"/>
    <cellStyle name="Hipervínculo visitado" xfId="842" builtinId="9" hidden="1"/>
    <cellStyle name="Hipervínculo visitado" xfId="843" builtinId="9" hidden="1"/>
    <cellStyle name="Hipervínculo visitado" xfId="844" builtinId="9" hidden="1"/>
    <cellStyle name="Hipervínculo visitado" xfId="845" builtinId="9" hidden="1"/>
    <cellStyle name="Hipervínculo visitado" xfId="846" builtinId="9" hidden="1"/>
    <cellStyle name="Hipervínculo visitado" xfId="847" builtinId="9" hidden="1"/>
    <cellStyle name="Hipervínculo visitado" xfId="848" builtinId="9" hidden="1"/>
    <cellStyle name="Hipervínculo visitado" xfId="849" builtinId="9" hidden="1"/>
    <cellStyle name="Hipervínculo visitado" xfId="850" builtinId="9" hidden="1"/>
    <cellStyle name="Hipervínculo visitado" xfId="851" builtinId="9" hidden="1"/>
    <cellStyle name="Hipervínculo visitado" xfId="852" builtinId="9" hidden="1"/>
    <cellStyle name="Hipervínculo visitado" xfId="853" builtinId="9" hidden="1"/>
    <cellStyle name="Hipervínculo visitado" xfId="854" builtinId="9" hidden="1"/>
    <cellStyle name="Hipervínculo visitado" xfId="855" builtinId="9" hidden="1"/>
    <cellStyle name="Hipervínculo visitado" xfId="856" builtinId="9" hidden="1"/>
    <cellStyle name="Hipervínculo visitado" xfId="857" builtinId="9" hidden="1"/>
    <cellStyle name="Hipervínculo visitado" xfId="858" builtinId="9" hidden="1"/>
    <cellStyle name="Hipervínculo visitado" xfId="859" builtinId="9" hidden="1"/>
    <cellStyle name="Hipervínculo visitado" xfId="860" builtinId="9" hidden="1"/>
    <cellStyle name="Hipervínculo visitado" xfId="861" builtinId="9" hidden="1"/>
    <cellStyle name="Hipervínculo visitado" xfId="862" builtinId="9" hidden="1"/>
    <cellStyle name="Hipervínculo visitado" xfId="863" builtinId="9" hidden="1"/>
    <cellStyle name="Hipervínculo visitado" xfId="864" builtinId="9" hidden="1"/>
    <cellStyle name="Hipervínculo visitado" xfId="865" builtinId="9" hidden="1"/>
    <cellStyle name="Hipervínculo visitado" xfId="866" builtinId="9" hidden="1"/>
    <cellStyle name="Hipervínculo visitado" xfId="867" builtinId="9" hidden="1"/>
    <cellStyle name="Hipervínculo visitado" xfId="868" builtinId="9" hidden="1"/>
    <cellStyle name="Hipervínculo visitado" xfId="869" builtinId="9" hidden="1"/>
    <cellStyle name="Hipervínculo visitado" xfId="870" builtinId="9" hidden="1"/>
    <cellStyle name="Hipervínculo visitado" xfId="871" builtinId="9" hidden="1"/>
    <cellStyle name="Hipervínculo visitado" xfId="872" builtinId="9" hidden="1"/>
    <cellStyle name="Hipervínculo visitado" xfId="873" builtinId="9" hidden="1"/>
    <cellStyle name="Hipervínculo visitado" xfId="874" builtinId="9" hidden="1"/>
    <cellStyle name="Hipervínculo visitado" xfId="875" builtinId="9" hidden="1"/>
    <cellStyle name="Hipervínculo visitado" xfId="876" builtinId="9" hidden="1"/>
    <cellStyle name="Hipervínculo visitado" xfId="877" builtinId="9" hidden="1"/>
    <cellStyle name="Hipervínculo visitado" xfId="878" builtinId="9" hidden="1"/>
    <cellStyle name="Hipervínculo visitado" xfId="879" builtinId="9" hidden="1"/>
    <cellStyle name="Hipervínculo visitado" xfId="880" builtinId="9" hidden="1"/>
    <cellStyle name="Hipervínculo visitado" xfId="881" builtinId="9" hidden="1"/>
    <cellStyle name="Hipervínculo visitado" xfId="882" builtinId="9" hidden="1"/>
    <cellStyle name="Hipervínculo visitado" xfId="883" builtinId="9" hidden="1"/>
    <cellStyle name="Hipervínculo visitado" xfId="884" builtinId="9" hidden="1"/>
    <cellStyle name="Hipervínculo visitado" xfId="885" builtinId="9" hidden="1"/>
    <cellStyle name="Hipervínculo visitado" xfId="886" builtinId="9" hidden="1"/>
    <cellStyle name="Hipervínculo visitado" xfId="887" builtinId="9" hidden="1"/>
    <cellStyle name="Hipervínculo visitado" xfId="888" builtinId="9" hidden="1"/>
    <cellStyle name="Hipervínculo visitado" xfId="889" builtinId="9" hidden="1"/>
    <cellStyle name="Hipervínculo visitado" xfId="890" builtinId="9" hidden="1"/>
    <cellStyle name="Hipervínculo visitado" xfId="891" builtinId="9" hidden="1"/>
    <cellStyle name="Hipervínculo visitado" xfId="892" builtinId="9" hidden="1"/>
    <cellStyle name="Hipervínculo visitado" xfId="893" builtinId="9" hidden="1"/>
    <cellStyle name="Hipervínculo visitado" xfId="894" builtinId="9" hidden="1"/>
    <cellStyle name="Hipervínculo visitado" xfId="895" builtinId="9" hidden="1"/>
    <cellStyle name="Hipervínculo visitado" xfId="896" builtinId="9" hidden="1"/>
    <cellStyle name="Hipervínculo visitado" xfId="897" builtinId="9" hidden="1"/>
    <cellStyle name="Hipervínculo visitado" xfId="898" builtinId="9" hidden="1"/>
    <cellStyle name="Hipervínculo visitado" xfId="899" builtinId="9" hidden="1"/>
    <cellStyle name="Hipervínculo visitado" xfId="900" builtinId="9" hidden="1"/>
    <cellStyle name="Hipervínculo visitado" xfId="901" builtinId="9" hidden="1"/>
    <cellStyle name="Hipervínculo visitado" xfId="902" builtinId="9" hidden="1"/>
    <cellStyle name="Hipervínculo visitado" xfId="903" builtinId="9" hidden="1"/>
    <cellStyle name="Hipervínculo visitado" xfId="904" builtinId="9" hidden="1"/>
    <cellStyle name="Hipervínculo visitado" xfId="905" builtinId="9" hidden="1"/>
    <cellStyle name="Hipervínculo visitado" xfId="906" builtinId="9" hidden="1"/>
    <cellStyle name="Hipervínculo visitado" xfId="907" builtinId="9" hidden="1"/>
    <cellStyle name="Hipervínculo visitado" xfId="908" builtinId="9" hidden="1"/>
    <cellStyle name="Hipervínculo visitado" xfId="909" builtinId="9" hidden="1"/>
    <cellStyle name="Hipervínculo visitado" xfId="910" builtinId="9" hidden="1"/>
    <cellStyle name="Hipervínculo visitado" xfId="911" builtinId="9" hidden="1"/>
    <cellStyle name="Hipervínculo visitado" xfId="912" builtinId="9" hidden="1"/>
    <cellStyle name="Hipervínculo visitado" xfId="913" builtinId="9" hidden="1"/>
    <cellStyle name="Hipervínculo visitado" xfId="914" builtinId="9" hidden="1"/>
    <cellStyle name="Hipervínculo visitado" xfId="915" builtinId="9" hidden="1"/>
    <cellStyle name="Hipervínculo visitado" xfId="916" builtinId="9" hidden="1"/>
    <cellStyle name="Hipervínculo visitado" xfId="917" builtinId="9" hidden="1"/>
    <cellStyle name="Hipervínculo visitado" xfId="918" builtinId="9" hidden="1"/>
    <cellStyle name="Hipervínculo visitado" xfId="919" builtinId="9" hidden="1"/>
    <cellStyle name="Hipervínculo visitado" xfId="920" builtinId="9" hidden="1"/>
    <cellStyle name="Hipervínculo visitado" xfId="921" builtinId="9" hidden="1"/>
    <cellStyle name="Hipervínculo visitado" xfId="922" builtinId="9" hidden="1"/>
    <cellStyle name="Hipervínculo visitado" xfId="923" builtinId="9" hidden="1"/>
    <cellStyle name="Hipervínculo visitado" xfId="924" builtinId="9" hidden="1"/>
    <cellStyle name="Hipervínculo visitado" xfId="925" builtinId="9" hidden="1"/>
    <cellStyle name="Hipervínculo visitado" xfId="926" builtinId="9" hidden="1"/>
    <cellStyle name="Hipervínculo visitado" xfId="927" builtinId="9" hidden="1"/>
    <cellStyle name="Hipervínculo visitado" xfId="928" builtinId="9" hidden="1"/>
    <cellStyle name="Hipervínculo visitado" xfId="929" builtinId="9" hidden="1"/>
    <cellStyle name="Hipervínculo visitado" xfId="930" builtinId="9" hidden="1"/>
    <cellStyle name="Hipervínculo visitado" xfId="931" builtinId="9" hidden="1"/>
    <cellStyle name="Hipervínculo visitado" xfId="932" builtinId="9" hidden="1"/>
    <cellStyle name="Hipervínculo visitado" xfId="933" builtinId="9" hidden="1"/>
    <cellStyle name="Hipervínculo visitado" xfId="934" builtinId="9" hidden="1"/>
    <cellStyle name="Hipervínculo visitado" xfId="938" builtinId="9" hidden="1"/>
    <cellStyle name="Hipervínculo visitado" xfId="939" builtinId="9" hidden="1"/>
    <cellStyle name="Hipervínculo visitado" xfId="940" builtinId="9" hidden="1"/>
    <cellStyle name="Hipervínculo visitado" xfId="941" builtinId="9" hidden="1"/>
    <cellStyle name="Hipervínculo visitado" xfId="942" builtinId="9" hidden="1"/>
    <cellStyle name="Hipervínculo visitado" xfId="943" builtinId="9" hidden="1"/>
    <cellStyle name="Hipervínculo visitado" xfId="945" builtinId="9" hidden="1"/>
    <cellStyle name="Hipervínculo visitado" xfId="946" builtinId="9" hidden="1"/>
    <cellStyle name="Hipervínculo visitado" xfId="947" builtinId="9" hidden="1"/>
    <cellStyle name="Hipervínculo visitado" xfId="948" builtinId="9" hidden="1"/>
    <cellStyle name="Hipervínculo visitado" xfId="951" builtinId="9" hidden="1"/>
    <cellStyle name="Hipervínculo visitado" xfId="953" builtinId="9" hidden="1"/>
    <cellStyle name="Hipervínculo visitado" xfId="954" builtinId="9" hidden="1"/>
    <cellStyle name="Hipervínculo visitado" xfId="955" builtinId="9" hidden="1"/>
    <cellStyle name="Hipervínculo visitado" xfId="956" builtinId="9" hidden="1"/>
    <cellStyle name="Hipervínculo visitado" xfId="957" builtinId="9" hidden="1"/>
    <cellStyle name="Hipervínculo visitado" xfId="958" builtinId="9" hidden="1"/>
    <cellStyle name="Hipervínculo visitado" xfId="959" builtinId="9" hidden="1"/>
    <cellStyle name="Hipervínculo visitado" xfId="960" builtinId="9" hidden="1"/>
    <cellStyle name="Hipervínculo visitado" xfId="961" builtinId="9" hidden="1"/>
    <cellStyle name="Hipervínculo visitado" xfId="962" builtinId="9" hidden="1"/>
    <cellStyle name="Hipervínculo visitado" xfId="963" builtinId="9" hidden="1"/>
    <cellStyle name="Hipervínculo visitado" xfId="964" builtinId="9" hidden="1"/>
    <cellStyle name="Hipervínculo visitado" xfId="965" builtinId="9" hidden="1"/>
    <cellStyle name="Hipervínculo visitado" xfId="966" builtinId="9" hidden="1"/>
    <cellStyle name="Hipervínculo visitado" xfId="967" builtinId="9" hidden="1"/>
    <cellStyle name="Normal" xfId="0" builtinId="0"/>
    <cellStyle name="Normal 10" xfId="952"/>
    <cellStyle name="Normal 2" xfId="814"/>
    <cellStyle name="Normal 3" xfId="815"/>
    <cellStyle name="Normal 4" xfId="935"/>
    <cellStyle name="Normal 5" xfId="936"/>
    <cellStyle name="Normal 6" xfId="937"/>
    <cellStyle name="Normal 7" xfId="944"/>
    <cellStyle name="Normal 8" xfId="949"/>
    <cellStyle name="Normal 9" xfId="95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ont>
        <strike val="0"/>
        <outline val="0"/>
        <shadow val="0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26"/>
          <bgColor indexed="42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8"/>
        </left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alignment horizontal="general" vertical="center" textRotation="0" justifyLastLine="0" shrinkToFit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45454"/>
      <rgbColor rgb="00969696"/>
      <rgbColor rgb="00202020"/>
      <rgbColor rgb="00339966"/>
      <rgbColor rgb="00212529"/>
      <rgbColor rgb="00282828"/>
      <rgbColor rgb="00993300"/>
      <rgbColor rgb="00993366"/>
      <rgbColor rgb="00333399"/>
      <rgbColor rgb="00332F3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110" Type="http://schemas.openxmlformats.org/officeDocument/2006/relationships/worksheet" Target="worksheets/sheet110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theme" Target="theme/theme1.xml"/><Relationship Id="rId114" Type="http://schemas.openxmlformats.org/officeDocument/2006/relationships/styles" Target="styles.xml"/><Relationship Id="rId115" Type="http://schemas.openxmlformats.org/officeDocument/2006/relationships/sharedStrings" Target="sharedStrings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ables/table1.xml><?xml version="1.0" encoding="utf-8"?>
<table xmlns="http://schemas.openxmlformats.org/spreadsheetml/2006/main" id="1" name="Tabla1" displayName="Tabla1" ref="D51:E70" totalsRowShown="0" headerRowDxfId="22" dataDxfId="21" tableBorderDxfId="20">
  <sortState ref="D52:E70">
    <sortCondition ref="D51"/>
  </sortState>
  <tableColumns count="2">
    <tableColumn id="1" name="VALUE" dataDxfId="19"/>
    <tableColumn id="2" name="INCLUDE…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2:E47" totalsRowShown="0" headerRowDxfId="17" dataDxfId="15" headerRowBorderDxfId="16" tableBorderDxfId="14" headerRowCellStyle="Excel Built-in Normal">
  <tableColumns count="2">
    <tableColumn id="1" name="VARIABLE" dataDxfId="13" dataCellStyle="Excel Built-in Normal"/>
    <tableColumn id="2" name="DESCRIPTION" dataDxfId="12" dataCellStyle="Excel Built-in 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B113" totalsRowShown="0" headerRowDxfId="11" dataDxfId="10" tableBorderDxfId="9" headerRowCellStyle="Excel Built-in Normal">
  <tableColumns count="2">
    <tableColumn id="1" name="NEW REF.CODE" dataDxfId="8" dataCellStyle="Excel Built-in Normal"/>
    <tableColumn id="2" name="Reference" dataDxfId="7" dataCellStyle="Hipervíncul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D74:E79" totalsRowShown="0" headerRowDxfId="6" dataDxfId="4" headerRowBorderDxfId="5" tableBorderDxfId="3">
  <tableColumns count="2">
    <tableColumn id="1" name="VALUE" dataDxfId="2"/>
    <tableColumn id="2" name="INCLUDE…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D83:E92" totalsRowShown="0" headerRowDxfId="0">
  <sortState ref="D84:E91">
    <sortCondition ref="D83:D91"/>
  </sortState>
  <tableColumns count="2">
    <tableColumn id="1" name="CODE"/>
    <tableColumn id="2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52" workbookViewId="0">
      <selection activeCell="B54" sqref="B54"/>
    </sheetView>
  </sheetViews>
  <sheetFormatPr baseColWidth="10" defaultColWidth="12.6640625" defaultRowHeight="15" x14ac:dyDescent="0"/>
  <cols>
    <col min="1" max="1" width="16.33203125" style="54" customWidth="1"/>
    <col min="2" max="2" width="38.33203125" style="54" customWidth="1"/>
    <col min="3" max="3" width="12.6640625" style="1"/>
    <col min="4" max="4" width="15.6640625" style="1" customWidth="1"/>
    <col min="5" max="5" width="93.33203125" style="1" customWidth="1"/>
    <col min="6" max="16384" width="12.6640625" style="1"/>
  </cols>
  <sheetData>
    <row r="1" spans="1:6">
      <c r="A1" s="124" t="s">
        <v>0</v>
      </c>
      <c r="B1" s="124"/>
      <c r="D1" s="125" t="s">
        <v>6877</v>
      </c>
      <c r="E1" s="126"/>
    </row>
    <row r="2" spans="1:6">
      <c r="A2" s="57" t="s">
        <v>3273</v>
      </c>
      <c r="B2" s="57" t="s">
        <v>1</v>
      </c>
      <c r="D2" s="58" t="s">
        <v>6875</v>
      </c>
      <c r="E2" s="59" t="s">
        <v>6876</v>
      </c>
    </row>
    <row r="3" spans="1:6">
      <c r="A3" s="57" t="s">
        <v>5739</v>
      </c>
      <c r="B3" s="55" t="s">
        <v>5638</v>
      </c>
      <c r="D3" s="58" t="s">
        <v>3</v>
      </c>
      <c r="E3" s="81" t="s">
        <v>4</v>
      </c>
    </row>
    <row r="4" spans="1:6">
      <c r="A4" s="57" t="s">
        <v>5740</v>
      </c>
      <c r="B4" s="56" t="s">
        <v>5639</v>
      </c>
      <c r="D4" s="58" t="s">
        <v>6</v>
      </c>
      <c r="E4" s="82" t="s">
        <v>7</v>
      </c>
    </row>
    <row r="5" spans="1:6">
      <c r="A5" s="57" t="s">
        <v>5748</v>
      </c>
      <c r="B5" s="55" t="s">
        <v>5744</v>
      </c>
      <c r="D5" s="58" t="s">
        <v>10</v>
      </c>
      <c r="E5" s="81" t="s">
        <v>11</v>
      </c>
    </row>
    <row r="6" spans="1:6">
      <c r="A6" s="57" t="s">
        <v>5752</v>
      </c>
      <c r="B6" s="55" t="s">
        <v>5751</v>
      </c>
      <c r="D6" s="58" t="s">
        <v>13</v>
      </c>
      <c r="E6" s="82" t="s">
        <v>14</v>
      </c>
    </row>
    <row r="7" spans="1:6">
      <c r="A7" s="57" t="s">
        <v>5753</v>
      </c>
      <c r="B7" s="56" t="s">
        <v>2</v>
      </c>
      <c r="D7" s="58" t="s">
        <v>3228</v>
      </c>
      <c r="E7" s="81" t="s">
        <v>8</v>
      </c>
    </row>
    <row r="8" spans="1:6">
      <c r="A8" s="57" t="s">
        <v>5754</v>
      </c>
      <c r="B8" s="56" t="s">
        <v>5</v>
      </c>
      <c r="D8" s="58" t="s">
        <v>5633</v>
      </c>
      <c r="E8" s="82" t="s">
        <v>16</v>
      </c>
    </row>
    <row r="9" spans="1:6">
      <c r="A9" s="57" t="s">
        <v>5755</v>
      </c>
      <c r="B9" s="56" t="s">
        <v>3278</v>
      </c>
      <c r="D9" s="58" t="s">
        <v>24</v>
      </c>
      <c r="E9" s="81" t="s">
        <v>7513</v>
      </c>
    </row>
    <row r="10" spans="1:6">
      <c r="A10" s="57" t="s">
        <v>5756</v>
      </c>
      <c r="B10" s="55" t="s">
        <v>5758</v>
      </c>
      <c r="D10" s="68" t="s">
        <v>26</v>
      </c>
      <c r="E10" s="82" t="s">
        <v>7513</v>
      </c>
    </row>
    <row r="11" spans="1:6">
      <c r="A11" s="57" t="s">
        <v>5776</v>
      </c>
      <c r="B11" s="56" t="s">
        <v>9</v>
      </c>
      <c r="D11" s="58" t="s">
        <v>32</v>
      </c>
      <c r="E11" s="81" t="s">
        <v>5558</v>
      </c>
    </row>
    <row r="12" spans="1:6">
      <c r="A12" s="57" t="s">
        <v>5777</v>
      </c>
      <c r="B12" s="56" t="s">
        <v>3294</v>
      </c>
      <c r="D12" s="68" t="s">
        <v>5556</v>
      </c>
      <c r="E12" s="82" t="s">
        <v>7514</v>
      </c>
    </row>
    <row r="13" spans="1:6">
      <c r="A13" s="57" t="s">
        <v>5778</v>
      </c>
      <c r="B13" s="56" t="s">
        <v>3400</v>
      </c>
      <c r="D13" s="58" t="s">
        <v>5636</v>
      </c>
      <c r="E13" s="81" t="s">
        <v>7515</v>
      </c>
    </row>
    <row r="14" spans="1:6" ht="24">
      <c r="A14" s="57" t="s">
        <v>5779</v>
      </c>
      <c r="B14" s="56" t="s">
        <v>12</v>
      </c>
      <c r="D14" s="68" t="s">
        <v>3266</v>
      </c>
      <c r="E14" s="82" t="s">
        <v>7516</v>
      </c>
      <c r="F14" s="33"/>
    </row>
    <row r="15" spans="1:6">
      <c r="A15" s="57" t="s">
        <v>5780</v>
      </c>
      <c r="B15" s="56" t="s">
        <v>3298</v>
      </c>
      <c r="D15" s="58" t="s">
        <v>18</v>
      </c>
      <c r="E15" s="83" t="s">
        <v>7524</v>
      </c>
      <c r="F15" s="33"/>
    </row>
    <row r="16" spans="1:6">
      <c r="A16" s="57" t="s">
        <v>5781</v>
      </c>
      <c r="B16" s="56" t="s">
        <v>15</v>
      </c>
      <c r="D16" s="68" t="s">
        <v>53</v>
      </c>
      <c r="E16" s="82" t="s">
        <v>54</v>
      </c>
    </row>
    <row r="17" spans="1:6">
      <c r="A17" s="57" t="s">
        <v>5782</v>
      </c>
      <c r="B17" s="56" t="s">
        <v>17</v>
      </c>
      <c r="D17" s="58" t="s">
        <v>20</v>
      </c>
      <c r="E17" s="83" t="s">
        <v>7525</v>
      </c>
    </row>
    <row r="18" spans="1:6">
      <c r="A18" s="57" t="s">
        <v>5788</v>
      </c>
      <c r="B18" s="55" t="s">
        <v>5787</v>
      </c>
      <c r="D18" s="68" t="s">
        <v>56</v>
      </c>
      <c r="E18" s="82" t="s">
        <v>54</v>
      </c>
    </row>
    <row r="19" spans="1:6">
      <c r="A19" s="57" t="s">
        <v>5841</v>
      </c>
      <c r="B19" s="56" t="s">
        <v>5604</v>
      </c>
      <c r="D19" s="58" t="s">
        <v>22</v>
      </c>
      <c r="E19" s="83" t="s">
        <v>7526</v>
      </c>
    </row>
    <row r="20" spans="1:6">
      <c r="A20" s="57" t="s">
        <v>5842</v>
      </c>
      <c r="B20" s="56" t="s">
        <v>19</v>
      </c>
      <c r="D20" s="68" t="s">
        <v>57</v>
      </c>
      <c r="E20" s="82" t="s">
        <v>54</v>
      </c>
    </row>
    <row r="21" spans="1:6">
      <c r="A21" s="57" t="s">
        <v>5843</v>
      </c>
      <c r="B21" s="56" t="s">
        <v>21</v>
      </c>
      <c r="D21" s="58" t="s">
        <v>59</v>
      </c>
      <c r="E21" s="83" t="s">
        <v>7527</v>
      </c>
    </row>
    <row r="22" spans="1:6">
      <c r="A22" s="57" t="s">
        <v>5844</v>
      </c>
      <c r="B22" s="56" t="s">
        <v>23</v>
      </c>
      <c r="D22" s="68" t="s">
        <v>61</v>
      </c>
      <c r="E22" s="82" t="s">
        <v>54</v>
      </c>
    </row>
    <row r="23" spans="1:6">
      <c r="A23" s="57" t="s">
        <v>5845</v>
      </c>
      <c r="B23" s="56" t="s">
        <v>25</v>
      </c>
      <c r="D23" s="58" t="s">
        <v>63</v>
      </c>
      <c r="E23" s="83" t="s">
        <v>7528</v>
      </c>
      <c r="F23" s="33"/>
    </row>
    <row r="24" spans="1:6">
      <c r="A24" s="57" t="s">
        <v>5846</v>
      </c>
      <c r="B24" s="56" t="s">
        <v>27</v>
      </c>
      <c r="D24" s="68" t="s">
        <v>65</v>
      </c>
      <c r="E24" s="82" t="s">
        <v>54</v>
      </c>
      <c r="F24" s="33"/>
    </row>
    <row r="25" spans="1:6">
      <c r="A25" s="57" t="s">
        <v>5847</v>
      </c>
      <c r="B25" s="56" t="s">
        <v>3412</v>
      </c>
      <c r="D25" s="58" t="s">
        <v>40</v>
      </c>
      <c r="E25" s="81" t="s">
        <v>41</v>
      </c>
    </row>
    <row r="26" spans="1:6">
      <c r="A26" s="57" t="s">
        <v>5848</v>
      </c>
      <c r="B26" s="56" t="s">
        <v>425</v>
      </c>
      <c r="D26" s="68" t="s">
        <v>43</v>
      </c>
      <c r="E26" s="82" t="s">
        <v>41</v>
      </c>
    </row>
    <row r="27" spans="1:6">
      <c r="A27" s="57" t="s">
        <v>5849</v>
      </c>
      <c r="B27" s="56" t="s">
        <v>3474</v>
      </c>
      <c r="D27" s="58" t="s">
        <v>51</v>
      </c>
      <c r="E27" s="81" t="s">
        <v>41</v>
      </c>
    </row>
    <row r="28" spans="1:6">
      <c r="A28" s="69" t="s">
        <v>5850</v>
      </c>
      <c r="B28" s="72" t="s">
        <v>7607</v>
      </c>
      <c r="D28" s="68" t="s">
        <v>45</v>
      </c>
      <c r="E28" s="82" t="s">
        <v>41</v>
      </c>
    </row>
    <row r="29" spans="1:6">
      <c r="A29" s="57" t="s">
        <v>5851</v>
      </c>
      <c r="B29" s="56" t="s">
        <v>3535</v>
      </c>
      <c r="D29" s="58" t="s">
        <v>47</v>
      </c>
      <c r="E29" s="81" t="s">
        <v>41</v>
      </c>
    </row>
    <row r="30" spans="1:6" ht="24">
      <c r="A30" s="69" t="s">
        <v>5852</v>
      </c>
      <c r="B30" s="72" t="s">
        <v>7491</v>
      </c>
      <c r="D30" s="68" t="s">
        <v>34</v>
      </c>
      <c r="E30" s="82" t="s">
        <v>7517</v>
      </c>
      <c r="F30" s="33"/>
    </row>
    <row r="31" spans="1:6">
      <c r="A31" s="57" t="s">
        <v>5853</v>
      </c>
      <c r="B31" s="56" t="s">
        <v>108</v>
      </c>
      <c r="D31" s="58" t="s">
        <v>49</v>
      </c>
      <c r="E31" s="81" t="s">
        <v>41</v>
      </c>
      <c r="F31" s="33"/>
    </row>
    <row r="32" spans="1:6">
      <c r="A32" s="57" t="s">
        <v>5854</v>
      </c>
      <c r="B32" s="56" t="s">
        <v>30</v>
      </c>
      <c r="D32" s="68" t="s">
        <v>3265</v>
      </c>
      <c r="E32" s="82" t="s">
        <v>7518</v>
      </c>
    </row>
    <row r="33" spans="1:5">
      <c r="A33" s="57" t="s">
        <v>5855</v>
      </c>
      <c r="B33" s="72" t="s">
        <v>7715</v>
      </c>
      <c r="D33" s="58" t="s">
        <v>3267</v>
      </c>
      <c r="E33" s="81" t="s">
        <v>37</v>
      </c>
    </row>
    <row r="34" spans="1:5">
      <c r="A34" s="57" t="s">
        <v>5856</v>
      </c>
      <c r="B34" s="56" t="s">
        <v>3553</v>
      </c>
      <c r="D34" s="68" t="s">
        <v>3268</v>
      </c>
      <c r="E34" s="82" t="s">
        <v>37</v>
      </c>
    </row>
    <row r="35" spans="1:5">
      <c r="A35" s="57" t="s">
        <v>5857</v>
      </c>
      <c r="B35" s="56" t="s">
        <v>31</v>
      </c>
      <c r="D35" s="58" t="s">
        <v>67</v>
      </c>
      <c r="E35" s="81" t="s">
        <v>68</v>
      </c>
    </row>
    <row r="36" spans="1:5">
      <c r="A36" s="57" t="s">
        <v>5858</v>
      </c>
      <c r="B36" s="56" t="s">
        <v>3227</v>
      </c>
      <c r="D36" s="68" t="s">
        <v>70</v>
      </c>
      <c r="E36" s="82" t="s">
        <v>68</v>
      </c>
    </row>
    <row r="37" spans="1:5">
      <c r="A37" s="57" t="s">
        <v>5859</v>
      </c>
      <c r="B37" s="56" t="s">
        <v>109</v>
      </c>
      <c r="D37" s="58" t="s">
        <v>72</v>
      </c>
      <c r="E37" s="81" t="s">
        <v>68</v>
      </c>
    </row>
    <row r="38" spans="1:5">
      <c r="A38" s="57" t="s">
        <v>5860</v>
      </c>
      <c r="B38" s="56" t="s">
        <v>33</v>
      </c>
      <c r="D38" s="68" t="s">
        <v>5637</v>
      </c>
      <c r="E38" s="82" t="s">
        <v>7519</v>
      </c>
    </row>
    <row r="39" spans="1:5">
      <c r="A39" s="57" t="s">
        <v>5905</v>
      </c>
      <c r="B39" s="56" t="s">
        <v>35</v>
      </c>
      <c r="D39" s="58" t="s">
        <v>3269</v>
      </c>
      <c r="E39" s="81" t="s">
        <v>7520</v>
      </c>
    </row>
    <row r="40" spans="1:5">
      <c r="A40" s="57" t="s">
        <v>5906</v>
      </c>
      <c r="B40" s="56" t="s">
        <v>36</v>
      </c>
      <c r="D40" s="68" t="s">
        <v>81</v>
      </c>
      <c r="E40" s="82" t="s">
        <v>7521</v>
      </c>
    </row>
    <row r="41" spans="1:5">
      <c r="A41" s="57" t="s">
        <v>5907</v>
      </c>
      <c r="B41" s="72" t="s">
        <v>7597</v>
      </c>
      <c r="D41" s="58" t="s">
        <v>83</v>
      </c>
      <c r="E41" s="81" t="s">
        <v>7521</v>
      </c>
    </row>
    <row r="42" spans="1:5">
      <c r="A42" s="57" t="s">
        <v>6018</v>
      </c>
      <c r="B42" s="55" t="s">
        <v>5866</v>
      </c>
      <c r="D42" s="68" t="s">
        <v>85</v>
      </c>
      <c r="E42" s="82" t="s">
        <v>7521</v>
      </c>
    </row>
    <row r="43" spans="1:5">
      <c r="A43" s="57" t="s">
        <v>7663</v>
      </c>
      <c r="B43" s="56" t="s">
        <v>38</v>
      </c>
      <c r="D43" s="58" t="s">
        <v>28</v>
      </c>
      <c r="E43" s="81" t="s">
        <v>29</v>
      </c>
    </row>
    <row r="44" spans="1:5">
      <c r="A44" s="69" t="s">
        <v>6019</v>
      </c>
      <c r="B44" s="72" t="s">
        <v>7670</v>
      </c>
      <c r="D44" s="68" t="s">
        <v>76</v>
      </c>
      <c r="E44" s="82" t="s">
        <v>7522</v>
      </c>
    </row>
    <row r="45" spans="1:5">
      <c r="A45" s="69" t="s">
        <v>6020</v>
      </c>
      <c r="B45" s="55" t="s">
        <v>5913</v>
      </c>
      <c r="D45" s="58" t="s">
        <v>78</v>
      </c>
      <c r="E45" s="81" t="s">
        <v>79</v>
      </c>
    </row>
    <row r="46" spans="1:5">
      <c r="A46" s="57" t="s">
        <v>6021</v>
      </c>
      <c r="B46" s="55" t="s">
        <v>5962</v>
      </c>
      <c r="D46" s="68" t="s">
        <v>88</v>
      </c>
      <c r="E46" s="82" t="s">
        <v>7523</v>
      </c>
    </row>
    <row r="47" spans="1:5" ht="16" thickBot="1">
      <c r="A47" s="57" t="s">
        <v>6022</v>
      </c>
      <c r="B47" s="56" t="s">
        <v>39</v>
      </c>
      <c r="D47" s="66" t="s">
        <v>5635</v>
      </c>
      <c r="E47" s="84" t="s">
        <v>90</v>
      </c>
    </row>
    <row r="48" spans="1:5">
      <c r="A48" s="57" t="s">
        <v>6023</v>
      </c>
      <c r="B48" s="56" t="s">
        <v>42</v>
      </c>
      <c r="D48" s="53"/>
      <c r="E48" s="53"/>
    </row>
    <row r="49" spans="1:5">
      <c r="A49" s="57" t="s">
        <v>6120</v>
      </c>
      <c r="B49" s="56" t="s">
        <v>44</v>
      </c>
      <c r="D49" s="53"/>
      <c r="E49" s="53"/>
    </row>
    <row r="50" spans="1:5">
      <c r="A50" s="57" t="s">
        <v>6121</v>
      </c>
      <c r="B50" s="56" t="s">
        <v>46</v>
      </c>
      <c r="D50" s="125" t="s">
        <v>6878</v>
      </c>
      <c r="E50" s="126"/>
    </row>
    <row r="51" spans="1:5">
      <c r="A51" s="57" t="s">
        <v>6122</v>
      </c>
      <c r="B51" s="56" t="s">
        <v>48</v>
      </c>
      <c r="D51" s="58" t="s">
        <v>6858</v>
      </c>
      <c r="E51" s="59" t="s">
        <v>6859</v>
      </c>
    </row>
    <row r="52" spans="1:5">
      <c r="A52" s="57" t="s">
        <v>6123</v>
      </c>
      <c r="B52" s="55" t="s">
        <v>6029</v>
      </c>
      <c r="D52" s="58" t="s">
        <v>6811</v>
      </c>
      <c r="E52" s="59" t="s">
        <v>6871</v>
      </c>
    </row>
    <row r="53" spans="1:5">
      <c r="A53" s="57" t="s">
        <v>6124</v>
      </c>
      <c r="B53" s="55" t="s">
        <v>6064</v>
      </c>
      <c r="D53" s="58" t="s">
        <v>6835</v>
      </c>
      <c r="E53" s="59" t="s">
        <v>6867</v>
      </c>
    </row>
    <row r="54" spans="1:5">
      <c r="A54" s="69" t="s">
        <v>6146</v>
      </c>
      <c r="B54" s="72" t="s">
        <v>7485</v>
      </c>
      <c r="D54" s="58" t="s">
        <v>5713</v>
      </c>
      <c r="E54" s="59" t="s">
        <v>6866</v>
      </c>
    </row>
    <row r="55" spans="1:5">
      <c r="A55" s="57" t="s">
        <v>6147</v>
      </c>
      <c r="B55" s="56" t="s">
        <v>50</v>
      </c>
      <c r="D55" s="58" t="s">
        <v>6808</v>
      </c>
      <c r="E55" s="59" t="s">
        <v>6868</v>
      </c>
    </row>
    <row r="56" spans="1:5">
      <c r="A56" s="69" t="s">
        <v>6172</v>
      </c>
      <c r="B56" s="72" t="s">
        <v>7472</v>
      </c>
      <c r="D56" s="58" t="s">
        <v>3114</v>
      </c>
      <c r="E56" s="59" t="s">
        <v>6860</v>
      </c>
    </row>
    <row r="57" spans="1:5">
      <c r="A57" s="57" t="s">
        <v>6173</v>
      </c>
      <c r="B57" s="56" t="s">
        <v>52</v>
      </c>
      <c r="D57" s="58" t="s">
        <v>5737</v>
      </c>
      <c r="E57" s="59"/>
    </row>
    <row r="58" spans="1:5">
      <c r="A58" s="57" t="s">
        <v>101</v>
      </c>
      <c r="B58" s="56" t="s">
        <v>55</v>
      </c>
      <c r="D58" s="58" t="s">
        <v>6834</v>
      </c>
      <c r="E58" s="59" t="s">
        <v>3122</v>
      </c>
    </row>
    <row r="59" spans="1:5">
      <c r="A59" s="57" t="s">
        <v>6254</v>
      </c>
      <c r="B59" s="56" t="s">
        <v>6125</v>
      </c>
      <c r="D59" s="68" t="s">
        <v>1104</v>
      </c>
      <c r="E59" s="59"/>
    </row>
    <row r="60" spans="1:5">
      <c r="A60" s="57" t="s">
        <v>6256</v>
      </c>
      <c r="B60" s="55" t="s">
        <v>6129</v>
      </c>
      <c r="D60" s="58" t="s">
        <v>6806</v>
      </c>
      <c r="E60" s="59" t="s">
        <v>6865</v>
      </c>
    </row>
    <row r="61" spans="1:5">
      <c r="A61" s="57" t="s">
        <v>6255</v>
      </c>
      <c r="B61" s="56" t="s">
        <v>58</v>
      </c>
      <c r="D61" s="58" t="s">
        <v>6800</v>
      </c>
      <c r="E61" s="59" t="s">
        <v>6862</v>
      </c>
    </row>
    <row r="62" spans="1:5">
      <c r="A62" s="57" t="s">
        <v>6257</v>
      </c>
      <c r="B62" s="55" t="s">
        <v>6152</v>
      </c>
      <c r="D62" s="58" t="s">
        <v>6807</v>
      </c>
      <c r="E62" s="59" t="s">
        <v>6861</v>
      </c>
    </row>
    <row r="63" spans="1:5">
      <c r="A63" s="57" t="s">
        <v>6258</v>
      </c>
      <c r="B63" s="56" t="s">
        <v>60</v>
      </c>
      <c r="D63" s="58" t="s">
        <v>6838</v>
      </c>
      <c r="E63" s="59" t="s">
        <v>6873</v>
      </c>
    </row>
    <row r="64" spans="1:5">
      <c r="A64" s="57" t="s">
        <v>6259</v>
      </c>
      <c r="B64" s="55" t="s">
        <v>6176</v>
      </c>
      <c r="D64" s="58" t="s">
        <v>6810</v>
      </c>
      <c r="E64" s="59" t="s">
        <v>6870</v>
      </c>
    </row>
    <row r="65" spans="1:5">
      <c r="A65" s="57" t="s">
        <v>6260</v>
      </c>
      <c r="B65" s="56" t="s">
        <v>62</v>
      </c>
      <c r="D65" s="68" t="s">
        <v>5697</v>
      </c>
      <c r="E65" s="59"/>
    </row>
    <row r="66" spans="1:5">
      <c r="A66" s="57" t="s">
        <v>6261</v>
      </c>
      <c r="B66" s="56" t="s">
        <v>64</v>
      </c>
      <c r="D66" s="58" t="s">
        <v>2428</v>
      </c>
      <c r="E66" s="59" t="s">
        <v>6874</v>
      </c>
    </row>
    <row r="67" spans="1:5">
      <c r="A67" s="57" t="s">
        <v>6262</v>
      </c>
      <c r="B67" s="56" t="s">
        <v>66</v>
      </c>
      <c r="D67" s="58" t="s">
        <v>6805</v>
      </c>
      <c r="E67" s="59" t="s">
        <v>6863</v>
      </c>
    </row>
    <row r="68" spans="1:5">
      <c r="A68" s="69" t="s">
        <v>6263</v>
      </c>
      <c r="B68" s="72" t="s">
        <v>7590</v>
      </c>
      <c r="D68" s="58" t="s">
        <v>424</v>
      </c>
      <c r="E68" s="59" t="s">
        <v>6872</v>
      </c>
    </row>
    <row r="69" spans="1:5">
      <c r="A69" s="57" t="s">
        <v>6264</v>
      </c>
      <c r="B69" s="56" t="s">
        <v>69</v>
      </c>
      <c r="D69" s="58" t="s">
        <v>5705</v>
      </c>
      <c r="E69" s="59" t="s">
        <v>6864</v>
      </c>
    </row>
    <row r="70" spans="1:5">
      <c r="A70" s="57" t="s">
        <v>6265</v>
      </c>
      <c r="B70" s="56" t="s">
        <v>71</v>
      </c>
      <c r="D70" s="66" t="s">
        <v>6809</v>
      </c>
      <c r="E70" s="67" t="s">
        <v>6869</v>
      </c>
    </row>
    <row r="71" spans="1:5">
      <c r="A71" s="69" t="s">
        <v>6266</v>
      </c>
      <c r="B71" s="72" t="s">
        <v>7427</v>
      </c>
    </row>
    <row r="72" spans="1:5">
      <c r="A72" s="57" t="s">
        <v>6267</v>
      </c>
      <c r="B72" s="56" t="s">
        <v>73</v>
      </c>
    </row>
    <row r="73" spans="1:5">
      <c r="A73" s="57" t="s">
        <v>6268</v>
      </c>
      <c r="B73" s="56" t="s">
        <v>74</v>
      </c>
      <c r="D73" s="125" t="s">
        <v>6879</v>
      </c>
      <c r="E73" s="126"/>
    </row>
    <row r="74" spans="1:5">
      <c r="A74" s="57" t="s">
        <v>6269</v>
      </c>
      <c r="B74" s="56" t="s">
        <v>75</v>
      </c>
      <c r="D74" s="58" t="s">
        <v>6858</v>
      </c>
      <c r="E74" s="59" t="s">
        <v>6859</v>
      </c>
    </row>
    <row r="75" spans="1:5">
      <c r="A75" s="57" t="s">
        <v>6270</v>
      </c>
      <c r="B75" s="56" t="s">
        <v>77</v>
      </c>
      <c r="D75" s="60" t="s">
        <v>6882</v>
      </c>
      <c r="E75" s="61" t="s">
        <v>6139</v>
      </c>
    </row>
    <row r="76" spans="1:5">
      <c r="A76" s="57" t="s">
        <v>6271</v>
      </c>
      <c r="B76" s="56" t="s">
        <v>80</v>
      </c>
      <c r="D76" s="58" t="s">
        <v>2682</v>
      </c>
      <c r="E76" s="59" t="s">
        <v>2655</v>
      </c>
    </row>
    <row r="77" spans="1:5">
      <c r="A77" s="57" t="s">
        <v>6272</v>
      </c>
      <c r="B77" s="56" t="s">
        <v>82</v>
      </c>
      <c r="D77" s="58" t="s">
        <v>5722</v>
      </c>
      <c r="E77" s="59" t="s">
        <v>6883</v>
      </c>
    </row>
    <row r="78" spans="1:5">
      <c r="A78" s="57" t="s">
        <v>6273</v>
      </c>
      <c r="B78" s="56" t="s">
        <v>84</v>
      </c>
      <c r="D78" s="58" t="s">
        <v>5738</v>
      </c>
      <c r="E78" s="59" t="s">
        <v>6880</v>
      </c>
    </row>
    <row r="79" spans="1:5">
      <c r="A79" s="57" t="s">
        <v>6663</v>
      </c>
      <c r="B79" s="56" t="s">
        <v>106</v>
      </c>
      <c r="D79" s="66" t="s">
        <v>5735</v>
      </c>
      <c r="E79" s="67" t="s">
        <v>6881</v>
      </c>
    </row>
    <row r="80" spans="1:5">
      <c r="A80" s="57" t="s">
        <v>6664</v>
      </c>
      <c r="B80" s="56" t="s">
        <v>86</v>
      </c>
      <c r="D80" s="52"/>
      <c r="E80" s="52"/>
    </row>
    <row r="81" spans="1:5">
      <c r="A81" s="57" t="s">
        <v>6665</v>
      </c>
      <c r="B81" s="56" t="s">
        <v>87</v>
      </c>
      <c r="D81" s="52"/>
      <c r="E81" s="52"/>
    </row>
    <row r="82" spans="1:5">
      <c r="A82" s="57" t="s">
        <v>6666</v>
      </c>
      <c r="B82" s="56" t="s">
        <v>89</v>
      </c>
      <c r="D82" s="125" t="s">
        <v>6898</v>
      </c>
      <c r="E82" s="126"/>
    </row>
    <row r="83" spans="1:5">
      <c r="A83" s="57" t="s">
        <v>6719</v>
      </c>
      <c r="B83" s="56" t="s">
        <v>91</v>
      </c>
      <c r="D83" s="58" t="s">
        <v>6899</v>
      </c>
      <c r="E83" s="59" t="s">
        <v>6876</v>
      </c>
    </row>
    <row r="84" spans="1:5">
      <c r="A84" s="57" t="s">
        <v>6720</v>
      </c>
      <c r="B84" s="56" t="s">
        <v>92</v>
      </c>
      <c r="D84" s="60" t="s">
        <v>6890</v>
      </c>
      <c r="E84" s="61" t="s">
        <v>6884</v>
      </c>
    </row>
    <row r="85" spans="1:5">
      <c r="A85" s="69" t="s">
        <v>6721</v>
      </c>
      <c r="B85" s="72" t="s">
        <v>7381</v>
      </c>
      <c r="D85" s="58" t="s">
        <v>7724</v>
      </c>
      <c r="E85" s="59" t="s">
        <v>7725</v>
      </c>
    </row>
    <row r="86" spans="1:5">
      <c r="A86" s="57" t="s">
        <v>6722</v>
      </c>
      <c r="B86" s="56" t="s">
        <v>110</v>
      </c>
      <c r="D86" s="62" t="s">
        <v>6896</v>
      </c>
      <c r="E86" s="63" t="s">
        <v>6889</v>
      </c>
    </row>
    <row r="87" spans="1:5">
      <c r="A87" s="69" t="s">
        <v>6789</v>
      </c>
      <c r="B87" s="72" t="s">
        <v>6905</v>
      </c>
      <c r="D87" s="58" t="s">
        <v>6891</v>
      </c>
      <c r="E87" s="59" t="s">
        <v>6885</v>
      </c>
    </row>
    <row r="88" spans="1:5">
      <c r="A88" s="69" t="s">
        <v>6790</v>
      </c>
      <c r="B88" s="72" t="s">
        <v>7376</v>
      </c>
      <c r="D88" s="58" t="s">
        <v>6892</v>
      </c>
      <c r="E88" s="59" t="s">
        <v>6886</v>
      </c>
    </row>
    <row r="89" spans="1:5">
      <c r="A89" s="57" t="s">
        <v>6791</v>
      </c>
      <c r="B89" s="55" t="s">
        <v>6280</v>
      </c>
      <c r="D89" s="58" t="s">
        <v>6893</v>
      </c>
      <c r="E89" s="59" t="s">
        <v>6887</v>
      </c>
    </row>
    <row r="90" spans="1:5">
      <c r="A90" s="57" t="s">
        <v>6792</v>
      </c>
      <c r="B90" s="55" t="s">
        <v>6382</v>
      </c>
      <c r="D90" s="62" t="s">
        <v>6894</v>
      </c>
      <c r="E90" s="63" t="s">
        <v>6888</v>
      </c>
    </row>
    <row r="91" spans="1:5">
      <c r="A91" s="57" t="s">
        <v>6793</v>
      </c>
      <c r="B91" s="56" t="s">
        <v>112</v>
      </c>
      <c r="D91" s="64" t="s">
        <v>6895</v>
      </c>
      <c r="E91" s="65" t="s">
        <v>6897</v>
      </c>
    </row>
    <row r="92" spans="1:5">
      <c r="A92" s="57" t="s">
        <v>6794</v>
      </c>
      <c r="B92" s="56" t="s">
        <v>93</v>
      </c>
      <c r="D92" s="109" t="s">
        <v>7722</v>
      </c>
      <c r="E92" s="109" t="s">
        <v>7723</v>
      </c>
    </row>
    <row r="93" spans="1:5">
      <c r="A93" s="57" t="s">
        <v>6795</v>
      </c>
      <c r="B93" s="56" t="s">
        <v>94</v>
      </c>
    </row>
    <row r="94" spans="1:5">
      <c r="A94" s="57" t="s">
        <v>6796</v>
      </c>
      <c r="B94" s="55" t="s">
        <v>6672</v>
      </c>
    </row>
    <row r="95" spans="1:5">
      <c r="A95" s="69" t="s">
        <v>6797</v>
      </c>
      <c r="B95" s="72" t="s">
        <v>7316</v>
      </c>
    </row>
    <row r="96" spans="1:5">
      <c r="A96" s="57" t="s">
        <v>6798</v>
      </c>
      <c r="B96" s="56" t="s">
        <v>95</v>
      </c>
    </row>
    <row r="97" spans="1:2">
      <c r="A97" s="57" t="s">
        <v>6900</v>
      </c>
      <c r="B97" s="56" t="s">
        <v>96</v>
      </c>
    </row>
    <row r="98" spans="1:2">
      <c r="A98" s="57" t="s">
        <v>7310</v>
      </c>
      <c r="B98" s="56" t="s">
        <v>97</v>
      </c>
    </row>
    <row r="99" spans="1:2">
      <c r="A99" s="57" t="s">
        <v>7309</v>
      </c>
      <c r="B99" s="55" t="s">
        <v>6730</v>
      </c>
    </row>
    <row r="100" spans="1:2">
      <c r="A100" s="57" t="s">
        <v>7266</v>
      </c>
      <c r="B100" s="56" t="s">
        <v>98</v>
      </c>
    </row>
    <row r="101" spans="1:2">
      <c r="A101" s="57" t="s">
        <v>7261</v>
      </c>
      <c r="B101" s="56" t="s">
        <v>99</v>
      </c>
    </row>
    <row r="102" spans="1:2">
      <c r="A102" s="57" t="s">
        <v>6925</v>
      </c>
      <c r="B102" s="56" t="s">
        <v>111</v>
      </c>
    </row>
    <row r="103" spans="1:2">
      <c r="A103" s="57" t="s">
        <v>6924</v>
      </c>
      <c r="B103" s="56" t="s">
        <v>102</v>
      </c>
    </row>
    <row r="104" spans="1:2">
      <c r="A104" s="57" t="s">
        <v>6923</v>
      </c>
      <c r="B104" s="56" t="s">
        <v>100</v>
      </c>
    </row>
    <row r="105" spans="1:2">
      <c r="A105" s="57" t="s">
        <v>6922</v>
      </c>
      <c r="B105" s="56" t="s">
        <v>107</v>
      </c>
    </row>
    <row r="106" spans="1:2">
      <c r="A106" s="69" t="s">
        <v>7486</v>
      </c>
      <c r="B106" s="72" t="s">
        <v>7265</v>
      </c>
    </row>
    <row r="107" spans="1:2">
      <c r="A107" s="57" t="s">
        <v>7530</v>
      </c>
      <c r="B107" s="56" t="s">
        <v>103</v>
      </c>
    </row>
    <row r="108" spans="1:2">
      <c r="A108" s="57" t="s">
        <v>7529</v>
      </c>
      <c r="B108" s="72" t="s">
        <v>7732</v>
      </c>
    </row>
    <row r="109" spans="1:2">
      <c r="A109" s="69" t="s">
        <v>7592</v>
      </c>
      <c r="B109" s="72" t="s">
        <v>7536</v>
      </c>
    </row>
    <row r="110" spans="1:2">
      <c r="A110" s="69" t="s">
        <v>7591</v>
      </c>
      <c r="B110" s="72" t="s">
        <v>6935</v>
      </c>
    </row>
    <row r="111" spans="1:2">
      <c r="A111" s="57" t="s">
        <v>7665</v>
      </c>
      <c r="B111" s="56" t="s">
        <v>113</v>
      </c>
    </row>
    <row r="112" spans="1:2">
      <c r="A112" s="57" t="s">
        <v>7664</v>
      </c>
      <c r="B112" s="56" t="s">
        <v>104</v>
      </c>
    </row>
    <row r="113" spans="1:2">
      <c r="A113" s="57" t="s">
        <v>7727</v>
      </c>
      <c r="B113" s="56" t="s">
        <v>105</v>
      </c>
    </row>
  </sheetData>
  <sheetProtection selectLockedCells="1" selectUnlockedCells="1"/>
  <mergeCells count="5">
    <mergeCell ref="A1:B1"/>
    <mergeCell ref="D1:E1"/>
    <mergeCell ref="D50:E50"/>
    <mergeCell ref="D73:E73"/>
    <mergeCell ref="D82:E82"/>
  </mergeCells>
  <hyperlinks>
    <hyperlink ref="B4" location="'Brown (1962)'!A1" display="Brown, 1962"/>
    <hyperlink ref="B7" location="'Graeser&amp;Friedrich,1970'!A1" display="Graeser&amp;Friedrich,1970"/>
    <hyperlink ref="B8" location="'Doe, 1976'!A1" display="Doe, 1976"/>
    <hyperlink ref="B9" location="'Gale (1980)'!A1" display="Galé (1980)"/>
    <hyperlink ref="B11" location="'Dayton &amp; Dayton, 1986'!A1" display="Dayton &amp; Dayton, 1986"/>
    <hyperlink ref="B12" location="'Brill et al, 1987'!A1" display="Brill et al, 1987"/>
    <hyperlink ref="B13" location="'Kassianidou, 1992'!A1" display="Kassianidou, 1992"/>
    <hyperlink ref="B14" location="'Lillo et al., 1992'!A1" display="Lillo et al., 1992"/>
    <hyperlink ref="B15" location="'Marcoux et al,1992'!A1" display="Marcoux et al,1992"/>
    <hyperlink ref="B16" location="'Tornos&amp;Arias 1993'!A1" display="Tornos&amp;Arias 1993"/>
    <hyperlink ref="B17" location="'Arribas&amp;Tosdal,1994'!A1" display="Arribas&amp;Tosdal,1994"/>
    <hyperlink ref="B20" location="'Arias et al.,1996'!A1" display="Arias et al.,1996"/>
    <hyperlink ref="B21" location="'Cardellach et al., 1996'!A1" display="Cardellach et al., 1996"/>
    <hyperlink ref="B22" location="'Tornos et al., 1996'!A1" display="Tornos et al., 1996"/>
    <hyperlink ref="B23" location="'Velasco et al., 1996'!A1" display="Velasco et al., 1996"/>
    <hyperlink ref="B24" location="'Canals&amp;Cardellach, 1997'!A1" display="Canals&amp;Cardellach, 1997"/>
    <hyperlink ref="B25" location="'Fernandez Diaz &amp; Quejido, 1997'!A1" display="Fernandez Diaz &amp; Quejido, 1997"/>
    <hyperlink ref="B26" location="'Marcoux, 1998'!A1" display="Marcoux, 1998"/>
    <hyperlink ref="B27" location="'Pomies et al, 1998'!A1" display="Pomies et al, 1998"/>
    <hyperlink ref="B29" location="'Stos-Gale, 2001'!A1" display="Stos-Gale, 2001"/>
    <hyperlink ref="B31" location="'Jebrak et al, 2002'!A1" display="Jébrak et al., 2002"/>
    <hyperlink ref="B32" location="'Marcoux et al.2002'!A1" display="Marcoux et al., 2002"/>
    <hyperlink ref="B34" location="'Chiaradia, 2003'!A1" display="Chiaradia, 2003"/>
    <hyperlink ref="B35" location="'Garcia de Madinabeitia, 2003'!A1" display="Garcia de Madinabeitia, 2003"/>
    <hyperlink ref="B36" location="'Medina et al., 2003'!A1" display="Medina et al, 2003"/>
    <hyperlink ref="B37" location="'Velasco et al., 2003'!A1" display="Velasco et al., 2003"/>
    <hyperlink ref="B39" location="'Higueras et al., 2005'!A1" display="Higueras et al., 2005"/>
    <hyperlink ref="B38" location="'Tornos&amp;Chiaradia 2004'!A1" display="Tornos&amp;Chiaradia 2004"/>
    <hyperlink ref="B40" location="'Villaseca et al., 2005'!A1" display="Villaseca et al., 2005"/>
    <hyperlink ref="B43" location="'Santos Zalduegui et al., 2007'!A1" display="Santos Zalduegui et al., 2007"/>
    <hyperlink ref="B47" location="'Neiva et al., 2008'!A1" display="Neiva et al., 2008"/>
    <hyperlink ref="B48" location="'Klein et al., 2009'!A1" display="Klein et al., 2009"/>
    <hyperlink ref="B49" location="'Montero-Ruiz et al. 2009'!A1" display="Montero-Ruiz et al. 2009"/>
    <hyperlink ref="B50" location="'Montero-Ruiz et al., 2009b'!A1" display="Montero-Ruiz et al., 2009b"/>
    <hyperlink ref="B51" location="'Renzi et al., 2009'!A1" display="Renzi et al., 2009"/>
    <hyperlink ref="B55" location="'Montero-Ruiz&amp;Murillo-Bar, 2010'!A1" display="Montero-Ruiz&amp;Murillo-Bar, 2010"/>
    <hyperlink ref="B57" location="'Rafel et al., 2010'!A1" display="Rafel et al., 2010"/>
    <hyperlink ref="B58" location="'Subias et al., 2010'!A1" display="Subias et al., 2010"/>
    <hyperlink ref="B59" location="'Hunt et al.,2011'!A1" display="Hunt et al.,2011"/>
    <hyperlink ref="B61" location="'Marques de Sá &amp; Noronha, 2011'!A1" display="Marques de Sá &amp; Noronha, 2011"/>
    <hyperlink ref="B63" location="'Ramon et al., 2011'!A1" display="Ramon et al., 2011"/>
    <hyperlink ref="B65" location="'Bartelheim et al., 2012'!A1" display="Bartelheim et al., 2012"/>
    <hyperlink ref="B66" location="'Huelga-Suarez et al., 2012'!A1" display="Huelga-Suarez et al., 2012"/>
    <hyperlink ref="B67" location="'Hunt Ortiz et al, 2012'!A1" display="Hunt Ortiz et al, 2012"/>
    <hyperlink ref="B69" location="'Armada et al., 2013'!A1" display="Armada et al., 2013"/>
    <hyperlink ref="B70" location="'Belarte et al., 2013'!A1" display="Belarte et al., 2013"/>
    <hyperlink ref="B72" location="'Carrasco Rus et al., 2014'!A1" display="Carrasco Rus et al., 2014"/>
    <hyperlink ref="B73" location="'Garcia-Sansegundo et al., 2014'!A1" display="Garcia-Sansegundo et al., 2014"/>
    <hyperlink ref="B74" location="'Hermanns, 2014'!A1" display="Hermanns, 2014"/>
    <hyperlink ref="B75" location="'Hermanns, 2014b'!A1" display="Hermanns, 2014b"/>
    <hyperlink ref="B76" location="'Huelga-Suarez et al, 2014a'!A1" display="Huelga-Suarez et al, 2014a"/>
    <hyperlink ref="B77" location="'Huelga-Suarez et al, 2014b'!A1" display="Huelga-Suarez et al, 2014b"/>
    <hyperlink ref="B78" location="'Hunt Ortiz, 2014'!A1" display="Hunt Ortiz, 2014"/>
    <hyperlink ref="B79" location="'Marques de Sá et al., 2014'!A1" display="Marques de Sá et al., 2014"/>
    <hyperlink ref="B80" location="'Montero Ruiz et al., 2014'!A1" display="Montero Ruiz et al., 2014"/>
    <hyperlink ref="B81" location="'Nocete et al. 2014'!A1" display="Nocete et al. 2014"/>
    <hyperlink ref="B82" location="'Carpintero et al., 2015'!A1" display="Carpintero et al., 2015"/>
    <hyperlink ref="B83" location="'Müller et al., 2015'!A1" display="Müller et al., 2015"/>
    <hyperlink ref="B84" location="'Murillo-Barroso et al., 2015'!A1" display="Murillo-Barroso et al., 2015"/>
    <hyperlink ref="B86" location="'Palero-Fernández et al., 2015'!A1" display="Palero-Fernández et al., 2015"/>
    <hyperlink ref="B91" location="'Murillo-Barroso et al., 2016'!A1" display="Murillo-Barroso et al., 2016"/>
    <hyperlink ref="B92" location="'Renzi et al., 2016'!A1" display="Renzi et al., 2016"/>
    <hyperlink ref="B93" location="'Baron et al., 2017'!A1" display="Baron et al., 2017"/>
    <hyperlink ref="B96" location="'Montero Ruiz, 2017'!A1" display="Montero Ruiz, 2017"/>
    <hyperlink ref="B97" location="'Navarro-Ciurana et al., 2017'!A1" display="Navarro-Ciurana et al., 2017"/>
    <hyperlink ref="B98" location="'Perello Mateo, 2017'!A1" display="Perello Mateo, 2017"/>
    <hyperlink ref="B100" location="'Nocete et al., 2018'!A1" display="Nocete et al., 2018"/>
    <hyperlink ref="B101" location="'Rodríguez Vinceiro et al., 2018'!A1" display="Rodríguez Vinceiro et al., 2018"/>
    <hyperlink ref="B102" location="'Doménech-Carbó &amp; Bernabeu-Aubán'!A1" display="Doménech-Carbó &amp; Bernabeu-Aubán, 2019"/>
    <hyperlink ref="B103" location="'Llull Estarellas et al., 2019'!A1" display="Llull Estarellas et al., 2019"/>
    <hyperlink ref="B104" location="'Murillo-Barroso et al., 2019'!A1" display="Murillo-Barroso et al., 2019"/>
    <hyperlink ref="B105" location="'Perellò Mateo &amp; Llull Estarella'!A1" display="Perellò Mateo &amp; Llull Estarellas, 2019"/>
    <hyperlink ref="B107" location="'Sureda, 2019'!A1" display="Sureda, 2019"/>
    <hyperlink ref="B111" location="'Rodríguez et al., in review'!A1" display="Rodríguez et al., in review"/>
    <hyperlink ref="B112" location="OXALID!A1" display="OXALID"/>
    <hyperlink ref="B113" location="Unpublished!A1" display="Unpublished"/>
    <hyperlink ref="B19" location="'Romer&amp;Soler, 1995'!A1" display="Romer&amp;Soler, 1995"/>
    <hyperlink ref="B3" location="'Russel &amp; Farquhar, 1961'!A1" display="Russel &amp; Farquhar, 1961"/>
    <hyperlink ref="B5" location="'Grögler et al., 1966'!A1" display="'Grögler et al., 1966'!A1"/>
    <hyperlink ref="B6" location="'Brill et al., 1970'!A1" display="'Brill et al., 1970"/>
    <hyperlink ref="B10" location="'Craddock et al., 1985'!A1" display="'Craddock et al., 1985"/>
    <hyperlink ref="B18" location="'Marcoux et al., 1994'!A1" display="'Marcoux et al., 1994'!A1"/>
    <hyperlink ref="B42" location="'Klein et al., 2007" display="'Klein et al., 2007"/>
    <hyperlink ref="B45" location="'Müller&amp;Cardoso, 2008'!A1" display="'Müller&amp;Cardoso, 2008"/>
    <hyperlink ref="B46" location="'Müller&amp;Monge-Soares, 2008'!A1" display="'Müller&amp;Monge-Soares, 2008'!A1"/>
    <hyperlink ref="B52" location="'Trincherini et al., 2009'!A1" display="'Trincherini et al., 2009"/>
    <hyperlink ref="B53" location="'Anguilano et al., 2010'!A1" display="'Anguilano et al., 2010'!A1"/>
    <hyperlink ref="B60" location="'Hunt-Ortiz et al., 2011b'!A1" display="'Hunt-Ortiz et al., 2011b"/>
    <hyperlink ref="B62" location="'Nesta et al., 2011'!A1" display="'Nesta et al., 2011'!A1"/>
    <hyperlink ref="B64" location="'Anguilano, 2012'!A1" display="'Anguilano, 2012'!A1"/>
    <hyperlink ref="B89" location="'Gomes et al., 2016'!A1" display="'Gomes et al., 2016"/>
    <hyperlink ref="B90" location="'Grauss, 2016'!A1" display="'Grauss, 2016"/>
    <hyperlink ref="B94" location="'Gomes et al., 2017'!A1" display="'Gomes et al., 2017"/>
    <hyperlink ref="B99" location="'Gomes et al., 2018'!A1" display="'Gomes et al., 2018"/>
    <hyperlink ref="B87" location="'Rose, 2015'!A1" display="'Rose, 2015"/>
    <hyperlink ref="B110" location="'Westner et al., 2020'!A1" display="'Westner et al., 2020"/>
    <hyperlink ref="B106" location="'Stannard et al., 2019'!A1" display="'Stannard et al., 2019"/>
    <hyperlink ref="B95" location="'Mederos et al., 2017'!A1" display="'Mederos et al., 2017'!A1"/>
    <hyperlink ref="B88" location="'Albarede et al., 2016'!A1" display="'Albarede et al., 2016"/>
    <hyperlink ref="B85" location="'Orejas et al., 2015'!A1" display="'Orejas et al., 2015"/>
    <hyperlink ref="B71" location="'Domergue et al, 2013'!A1" display="'Domergue et al, 2013"/>
    <hyperlink ref="B56" location="'Montero-Ruiz et al, 2010'!A1" display="'Montero-Ruiz et al, 2010"/>
    <hyperlink ref="B54" location="'Hermanns 2010'!A1" display="'Hermanns 2010'!A1"/>
    <hyperlink ref="B30" location="'Trincherini et al., 2001'!A1" display="'Trincherini et al., 2001'!A1"/>
    <hyperlink ref="B109" location="'Sureda, 2020'!A1" display="'Sureda, 2020'!A1"/>
    <hyperlink ref="B68" location="'Soriano&amp;Chamón Fernandez, 2012'!A1" display="'Soriano&amp;Chamón Fernandez, 2012'!A1"/>
    <hyperlink ref="B41" location="'Mateus et al., 2006'!A1" display="'Mateus et al., 2006"/>
    <hyperlink ref="B28" location="'Rosa, 2001'!A1" display="'Rosa, 2001'"/>
    <hyperlink ref="B44" location="'Hanning, 2008'!A1" display="'Hanning, 2008"/>
    <hyperlink ref="B33" location="'Ruiz et al., 2002'!A1" display="'Ruiz et al., 2002"/>
    <hyperlink ref="B108" location="'Sinner et al., 2020'!A1" display="'Sinner et al., 2020"/>
  </hyperlinks>
  <pageMargins left="0.7" right="0.7" top="0.75" bottom="0.75" header="0.51180555555555551" footer="0.51180555555555551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workbookViewId="0">
      <selection activeCell="E3" sqref="E3:O3"/>
    </sheetView>
  </sheetViews>
  <sheetFormatPr baseColWidth="10" defaultColWidth="12.6640625" defaultRowHeight="15" x14ac:dyDescent="0"/>
  <cols>
    <col min="1" max="1" width="12" style="1" customWidth="1"/>
    <col min="2" max="2" width="9.1640625" style="1" customWidth="1"/>
    <col min="3" max="3" width="19.6640625" style="1" customWidth="1"/>
    <col min="4" max="4" width="8.1640625" style="1" customWidth="1"/>
    <col min="5" max="5" width="9.1640625" style="1" customWidth="1"/>
    <col min="6" max="6" width="20.33203125" style="1" customWidth="1"/>
    <col min="7" max="9" width="11.1640625" style="1" customWidth="1"/>
    <col min="10" max="11" width="13.33203125" style="3" customWidth="1"/>
    <col min="12" max="12" width="17" style="1" customWidth="1"/>
    <col min="13" max="13" width="26" style="1" customWidth="1"/>
    <col min="14" max="14" width="13" style="1" customWidth="1"/>
    <col min="15" max="15" width="12.83203125" style="1" customWidth="1"/>
    <col min="16" max="16" width="16.1640625" style="1" customWidth="1"/>
    <col min="17" max="17" width="9.83203125" style="1" customWidth="1"/>
    <col min="18" max="18" width="17.6640625" style="1" customWidth="1"/>
    <col min="19" max="19" width="20.33203125" style="1" customWidth="1"/>
    <col min="20" max="20" width="11.33203125" style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1.1640625" style="1" customWidth="1"/>
    <col min="26" max="28" width="14" style="1" customWidth="1"/>
    <col min="29" max="29" width="12.1640625" style="1" customWidth="1"/>
    <col min="30" max="30" width="14" style="1" customWidth="1"/>
    <col min="31" max="31" width="12.1640625" style="1" customWidth="1"/>
    <col min="32" max="32" width="14" style="1" customWidth="1"/>
    <col min="33" max="33" width="14.6640625" style="1" customWidth="1"/>
    <col min="34" max="34" width="9.6640625" style="1" customWidth="1"/>
    <col min="35" max="35" width="9.1640625" style="1" customWidth="1"/>
    <col min="36" max="36" width="5.1640625" style="1" customWidth="1"/>
    <col min="37" max="37" width="12.1640625" style="1" customWidth="1"/>
    <col min="38" max="38" width="9.1640625" style="1" customWidth="1"/>
    <col min="39" max="39" width="11" style="1" customWidth="1"/>
    <col min="40" max="40" width="6.33203125" style="1" customWidth="1"/>
    <col min="41" max="41" width="9.1640625" style="1" customWidth="1"/>
    <col min="42" max="42" width="11" style="1" customWidth="1"/>
    <col min="43" max="43" width="12.6640625" style="1"/>
    <col min="44" max="46" width="13" style="2" customWidth="1"/>
    <col min="47" max="16384" width="12.6640625" style="1"/>
  </cols>
  <sheetData>
    <row r="1" spans="1:45" customFormat="1" ht="20" customHeigh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3604</v>
      </c>
      <c r="B2" s="4" t="s">
        <v>3279</v>
      </c>
      <c r="C2" s="4" t="s">
        <v>115</v>
      </c>
      <c r="D2" s="4" t="s">
        <v>3280</v>
      </c>
      <c r="E2" s="4"/>
      <c r="F2" s="4" t="s">
        <v>3281</v>
      </c>
      <c r="G2" s="14">
        <v>37.286409999999997</v>
      </c>
      <c r="H2" s="14">
        <v>-1.7518860000000001</v>
      </c>
      <c r="I2" s="4" t="s">
        <v>120</v>
      </c>
      <c r="J2" s="4" t="s">
        <v>3114</v>
      </c>
      <c r="K2" s="4"/>
      <c r="L2" s="4" t="s">
        <v>134</v>
      </c>
      <c r="M2" s="12">
        <v>18.757999999999999</v>
      </c>
      <c r="N2" s="12"/>
      <c r="O2" s="12">
        <v>15.686999999999999</v>
      </c>
      <c r="P2" s="12"/>
      <c r="Q2" s="12">
        <v>39.024999999999999</v>
      </c>
      <c r="R2" s="12"/>
      <c r="S2" s="7">
        <v>0.83630000000000004</v>
      </c>
      <c r="T2" s="7"/>
      <c r="U2" s="7">
        <v>2.0804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66.894360808278094</v>
      </c>
      <c r="AM2" s="6">
        <v>9.6834855371251063</v>
      </c>
      <c r="AN2" s="6">
        <v>0.81423124803218982</v>
      </c>
      <c r="AO2" s="4" t="s">
        <v>145</v>
      </c>
      <c r="AP2" s="4" t="s">
        <v>5776</v>
      </c>
      <c r="AQ2" s="4"/>
      <c r="AR2" s="4"/>
      <c r="AS2" s="4"/>
    </row>
    <row r="3" spans="1:45" customFormat="1">
      <c r="A3" s="4" t="s">
        <v>3605</v>
      </c>
      <c r="B3" s="4"/>
      <c r="C3" s="4" t="s">
        <v>115</v>
      </c>
      <c r="D3" s="4" t="s">
        <v>116</v>
      </c>
      <c r="E3" s="4" t="s">
        <v>114</v>
      </c>
      <c r="F3" s="4" t="s">
        <v>3282</v>
      </c>
      <c r="G3" s="14">
        <v>37.286409999999997</v>
      </c>
      <c r="H3" s="14">
        <v>-1.7518860000000001</v>
      </c>
      <c r="I3" s="4" t="s">
        <v>120</v>
      </c>
      <c r="J3" s="4" t="s">
        <v>3114</v>
      </c>
      <c r="K3" s="4"/>
      <c r="L3" s="4" t="s">
        <v>134</v>
      </c>
      <c r="M3" s="12">
        <v>17.899000000000001</v>
      </c>
      <c r="N3" s="12"/>
      <c r="O3" s="12">
        <v>14.996</v>
      </c>
      <c r="P3" s="12"/>
      <c r="Q3" s="12">
        <v>37.31</v>
      </c>
      <c r="R3" s="12"/>
      <c r="S3" s="7">
        <v>0.83779999999999999</v>
      </c>
      <c r="T3" s="7"/>
      <c r="U3" s="7">
        <v>2.0844999999999998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-934.92842933109625</v>
      </c>
      <c r="AM3" s="6">
        <v>8.4626633690738959</v>
      </c>
      <c r="AN3" s="6">
        <v>0.77538247191203136</v>
      </c>
      <c r="AO3" s="4" t="s">
        <v>145</v>
      </c>
      <c r="AP3" s="4" t="s">
        <v>5776</v>
      </c>
      <c r="AQ3" s="4"/>
      <c r="AR3" s="4"/>
      <c r="AS3" s="4"/>
    </row>
    <row r="4" spans="1:45" customFormat="1">
      <c r="A4" s="4" t="s">
        <v>3606</v>
      </c>
      <c r="B4" s="4" t="s">
        <v>3283</v>
      </c>
      <c r="C4" s="4" t="s">
        <v>115</v>
      </c>
      <c r="D4" s="4" t="s">
        <v>3284</v>
      </c>
      <c r="E4" s="4" t="s">
        <v>146</v>
      </c>
      <c r="F4" s="4" t="s">
        <v>3285</v>
      </c>
      <c r="G4" s="14">
        <v>37.844217</v>
      </c>
      <c r="H4" s="14">
        <v>-5.0957119999999998</v>
      </c>
      <c r="I4" s="4" t="s">
        <v>120</v>
      </c>
      <c r="J4" s="4" t="s">
        <v>3114</v>
      </c>
      <c r="K4" s="4"/>
      <c r="L4" s="4" t="s">
        <v>134</v>
      </c>
      <c r="M4" s="12">
        <v>18.212</v>
      </c>
      <c r="N4" s="12"/>
      <c r="O4" s="12">
        <v>15.589</v>
      </c>
      <c r="P4" s="12"/>
      <c r="Q4" s="12">
        <v>38.173000000000002</v>
      </c>
      <c r="R4" s="12"/>
      <c r="S4" s="7">
        <v>0.85599999999999998</v>
      </c>
      <c r="T4" s="7"/>
      <c r="U4" s="7">
        <v>2.0960999999999999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286.12060840386414</v>
      </c>
      <c r="AM4" s="6">
        <v>9.0464502371869777</v>
      </c>
      <c r="AN4" s="6">
        <v>0.83058892675313467</v>
      </c>
      <c r="AO4" s="4" t="s">
        <v>145</v>
      </c>
      <c r="AP4" s="4" t="s">
        <v>5776</v>
      </c>
      <c r="AQ4" s="4"/>
      <c r="AR4" s="4"/>
      <c r="AS4" s="4"/>
    </row>
    <row r="5" spans="1:45" customFormat="1">
      <c r="A5" s="4" t="s">
        <v>3607</v>
      </c>
      <c r="B5" s="4" t="s">
        <v>3286</v>
      </c>
      <c r="C5" s="4" t="s">
        <v>115</v>
      </c>
      <c r="D5" s="4" t="s">
        <v>149</v>
      </c>
      <c r="E5" s="4" t="s">
        <v>148</v>
      </c>
      <c r="F5" s="4"/>
      <c r="G5" s="14">
        <v>37.193911999999997</v>
      </c>
      <c r="H5" s="14">
        <v>-3.568441</v>
      </c>
      <c r="I5" s="4" t="s">
        <v>120</v>
      </c>
      <c r="J5" s="4" t="s">
        <v>3114</v>
      </c>
      <c r="K5" s="4"/>
      <c r="L5" s="4" t="s">
        <v>134</v>
      </c>
      <c r="M5" s="12">
        <v>18.195</v>
      </c>
      <c r="N5" s="12"/>
      <c r="O5" s="12">
        <v>15.586</v>
      </c>
      <c r="P5" s="12"/>
      <c r="Q5" s="12">
        <v>38.170999999999999</v>
      </c>
      <c r="R5" s="12"/>
      <c r="S5" s="7">
        <v>0.85660000000000003</v>
      </c>
      <c r="T5" s="7"/>
      <c r="U5" s="7">
        <v>2.0979000000000001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293.22923263130332</v>
      </c>
      <c r="AM5" s="6">
        <v>9.0266366874574846</v>
      </c>
      <c r="AN5" s="6">
        <v>0.83195731831437858</v>
      </c>
      <c r="AO5" s="4" t="s">
        <v>145</v>
      </c>
      <c r="AP5" s="4" t="s">
        <v>5776</v>
      </c>
      <c r="AQ5" s="4"/>
      <c r="AR5" s="4"/>
      <c r="AS5" s="4"/>
    </row>
    <row r="6" spans="1:45" customFormat="1">
      <c r="A6" s="4" t="s">
        <v>3608</v>
      </c>
      <c r="B6" s="4" t="s">
        <v>3287</v>
      </c>
      <c r="C6" s="4" t="s">
        <v>115</v>
      </c>
      <c r="D6" s="4" t="s">
        <v>3280</v>
      </c>
      <c r="E6" s="4" t="s">
        <v>3288</v>
      </c>
      <c r="F6" s="4" t="s">
        <v>3289</v>
      </c>
      <c r="G6" s="14">
        <v>36.951675999999999</v>
      </c>
      <c r="H6" s="14">
        <v>-2.5100980000000002</v>
      </c>
      <c r="I6" s="4" t="s">
        <v>120</v>
      </c>
      <c r="J6" s="4" t="s">
        <v>3114</v>
      </c>
      <c r="K6" s="4"/>
      <c r="L6" s="4" t="s">
        <v>134</v>
      </c>
      <c r="M6" s="12">
        <v>18.338999999999999</v>
      </c>
      <c r="N6" s="12"/>
      <c r="O6" s="12">
        <v>15.673999999999999</v>
      </c>
      <c r="P6" s="12"/>
      <c r="Q6" s="12">
        <v>38.530999999999999</v>
      </c>
      <c r="R6" s="12"/>
      <c r="S6" s="7">
        <v>0.85470000000000002</v>
      </c>
      <c r="T6" s="7"/>
      <c r="U6" s="7">
        <v>2.1011000000000002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352.49332691314783</v>
      </c>
      <c r="AM6" s="6">
        <v>9.219955812960217</v>
      </c>
      <c r="AN6" s="6">
        <v>0.83740378049925612</v>
      </c>
      <c r="AO6" s="4" t="s">
        <v>145</v>
      </c>
      <c r="AP6" s="4" t="s">
        <v>5776</v>
      </c>
      <c r="AQ6" s="4"/>
      <c r="AR6" s="4"/>
      <c r="AS6" s="4"/>
    </row>
    <row r="7" spans="1:45" customFormat="1">
      <c r="A7" s="4" t="s">
        <v>3609</v>
      </c>
      <c r="B7" s="4" t="s">
        <v>3290</v>
      </c>
      <c r="C7" s="4" t="s">
        <v>115</v>
      </c>
      <c r="D7" s="4"/>
      <c r="E7" s="4"/>
      <c r="F7" s="4" t="s">
        <v>3291</v>
      </c>
      <c r="G7" s="14">
        <v>36.951675999999999</v>
      </c>
      <c r="H7" s="14">
        <v>-2.5100980000000002</v>
      </c>
      <c r="I7" s="4" t="s">
        <v>120</v>
      </c>
      <c r="J7" s="4" t="s">
        <v>3114</v>
      </c>
      <c r="K7" s="4"/>
      <c r="L7" s="4" t="s">
        <v>134</v>
      </c>
      <c r="M7" s="12">
        <v>18.321999999999999</v>
      </c>
      <c r="N7" s="12"/>
      <c r="O7" s="12">
        <v>15.661</v>
      </c>
      <c r="P7" s="12"/>
      <c r="Q7" s="12">
        <v>38.514000000000003</v>
      </c>
      <c r="R7" s="12"/>
      <c r="S7" s="7">
        <v>0.8548</v>
      </c>
      <c r="T7" s="7"/>
      <c r="U7" s="7">
        <v>2.1021000000000001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340.82383517818664</v>
      </c>
      <c r="AM7" s="6">
        <v>9.1960701394290378</v>
      </c>
      <c r="AN7" s="6">
        <v>0.83737194773596157</v>
      </c>
      <c r="AO7" s="4" t="s">
        <v>145</v>
      </c>
      <c r="AP7" s="4" t="s">
        <v>5776</v>
      </c>
      <c r="AQ7" s="4"/>
      <c r="AR7" s="4"/>
      <c r="AS7" s="4"/>
    </row>
    <row r="8" spans="1:45" customFormat="1">
      <c r="A8" s="4" t="s">
        <v>3610</v>
      </c>
      <c r="B8" s="4" t="s">
        <v>3292</v>
      </c>
      <c r="C8" s="4" t="s">
        <v>115</v>
      </c>
      <c r="D8" s="4" t="s">
        <v>3271</v>
      </c>
      <c r="E8" s="4" t="s">
        <v>150</v>
      </c>
      <c r="F8" s="4" t="s">
        <v>3293</v>
      </c>
      <c r="G8" s="14">
        <v>38.339869999999998</v>
      </c>
      <c r="H8" s="14">
        <v>-3.7323780000000002</v>
      </c>
      <c r="I8" s="4" t="s">
        <v>120</v>
      </c>
      <c r="J8" s="4" t="s">
        <v>3114</v>
      </c>
      <c r="K8" s="4"/>
      <c r="L8" s="4" t="s">
        <v>134</v>
      </c>
      <c r="M8" s="12">
        <v>18.242000000000001</v>
      </c>
      <c r="N8" s="12"/>
      <c r="O8" s="12">
        <v>15.646000000000001</v>
      </c>
      <c r="P8" s="12"/>
      <c r="Q8" s="12">
        <v>38.421999999999997</v>
      </c>
      <c r="R8" s="12"/>
      <c r="S8" s="7">
        <v>0.85770000000000002</v>
      </c>
      <c r="T8" s="7"/>
      <c r="U8" s="7">
        <v>2.1063000000000001</v>
      </c>
      <c r="V8" s="7"/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372.0354305527045</v>
      </c>
      <c r="AM8" s="6">
        <v>9.1024706003665674</v>
      </c>
      <c r="AN8" s="6">
        <v>0.84101801715416435</v>
      </c>
      <c r="AO8" s="4" t="s">
        <v>145</v>
      </c>
      <c r="AP8" s="4" t="s">
        <v>5776</v>
      </c>
      <c r="AQ8" s="4"/>
      <c r="AR8" s="4"/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40" zoomScaleNormal="40" zoomScalePageLayoutView="40" workbookViewId="0">
      <selection activeCell="A2" sqref="A2:A37"/>
    </sheetView>
  </sheetViews>
  <sheetFormatPr baseColWidth="10" defaultColWidth="12.6640625" defaultRowHeight="15" x14ac:dyDescent="0"/>
  <cols>
    <col min="1" max="9" width="12.6640625" style="1"/>
    <col min="10" max="11" width="20.83203125" style="1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5478</v>
      </c>
      <c r="B2" s="4" t="s">
        <v>2016</v>
      </c>
      <c r="C2" s="4" t="s">
        <v>115</v>
      </c>
      <c r="D2" s="4" t="s">
        <v>1621</v>
      </c>
      <c r="E2" s="4" t="s">
        <v>2017</v>
      </c>
      <c r="F2" s="4" t="s">
        <v>2018</v>
      </c>
      <c r="G2" s="14">
        <v>36.818218000000002</v>
      </c>
      <c r="H2" s="14">
        <v>-4.3803190000000001</v>
      </c>
      <c r="I2" s="4" t="s">
        <v>120</v>
      </c>
      <c r="J2" s="4" t="s">
        <v>424</v>
      </c>
      <c r="K2" s="4"/>
      <c r="L2" s="4" t="s">
        <v>137</v>
      </c>
      <c r="M2" s="12">
        <v>18.724</v>
      </c>
      <c r="N2" s="12"/>
      <c r="O2" s="12">
        <v>15.664999999999999</v>
      </c>
      <c r="P2" s="12"/>
      <c r="Q2" s="12">
        <v>39.029000000000003</v>
      </c>
      <c r="R2" s="12"/>
      <c r="S2" s="7">
        <v>0.83662000000000003</v>
      </c>
      <c r="T2" s="7"/>
      <c r="U2" s="7">
        <v>2.0844100000000001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48.482308700068245</v>
      </c>
      <c r="AM2" s="6">
        <v>9.6373430395834223</v>
      </c>
      <c r="AN2" s="6">
        <v>0.81558871883315498</v>
      </c>
      <c r="AO2" s="4" t="s">
        <v>2019</v>
      </c>
      <c r="AP2" s="4" t="s">
        <v>7261</v>
      </c>
      <c r="AQ2" s="4" t="s">
        <v>463</v>
      </c>
      <c r="AR2" s="4"/>
      <c r="AS2" s="4"/>
    </row>
    <row r="3" spans="1:45" customFormat="1">
      <c r="A3" s="4" t="s">
        <v>5479</v>
      </c>
      <c r="B3" s="4" t="s">
        <v>2020</v>
      </c>
      <c r="C3" s="4" t="s">
        <v>115</v>
      </c>
      <c r="D3" s="4" t="s">
        <v>1621</v>
      </c>
      <c r="E3" s="4" t="s">
        <v>2021</v>
      </c>
      <c r="F3" s="4" t="s">
        <v>2022</v>
      </c>
      <c r="G3" s="14">
        <v>36.818218000000002</v>
      </c>
      <c r="H3" s="14">
        <v>-4.3803190000000001</v>
      </c>
      <c r="I3" s="4" t="s">
        <v>120</v>
      </c>
      <c r="J3" s="4" t="s">
        <v>424</v>
      </c>
      <c r="K3" s="4"/>
      <c r="L3" s="4" t="s">
        <v>137</v>
      </c>
      <c r="M3" s="12">
        <v>18.545999999999999</v>
      </c>
      <c r="N3" s="12"/>
      <c r="O3" s="12">
        <v>15.646000000000001</v>
      </c>
      <c r="P3" s="12"/>
      <c r="Q3" s="12">
        <v>38.64</v>
      </c>
      <c r="R3" s="12"/>
      <c r="S3" s="7">
        <v>0.84365000000000001</v>
      </c>
      <c r="T3" s="7"/>
      <c r="U3" s="7">
        <v>2.0834299999999999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144.87921538799475</v>
      </c>
      <c r="AM3" s="6">
        <v>9.4349377431343466</v>
      </c>
      <c r="AN3" s="6">
        <v>0.81833222616983714</v>
      </c>
      <c r="AO3" s="4" t="s">
        <v>2019</v>
      </c>
      <c r="AP3" s="4" t="s">
        <v>7261</v>
      </c>
      <c r="AQ3" s="4" t="s">
        <v>463</v>
      </c>
      <c r="AR3" s="4"/>
      <c r="AS3" s="4"/>
    </row>
    <row r="4" spans="1:45" customFormat="1">
      <c r="A4" s="4" t="s">
        <v>5480</v>
      </c>
      <c r="B4" s="4" t="s">
        <v>2023</v>
      </c>
      <c r="C4" s="4" t="s">
        <v>115</v>
      </c>
      <c r="D4" s="4" t="s">
        <v>1621</v>
      </c>
      <c r="E4" s="4" t="s">
        <v>2017</v>
      </c>
      <c r="F4" s="4" t="s">
        <v>2024</v>
      </c>
      <c r="G4" s="14">
        <v>36.818218000000002</v>
      </c>
      <c r="H4" s="14">
        <v>-4.3803190000000001</v>
      </c>
      <c r="I4" s="4" t="s">
        <v>120</v>
      </c>
      <c r="J4" s="4" t="s">
        <v>424</v>
      </c>
      <c r="K4" s="4"/>
      <c r="L4" s="4" t="s">
        <v>137</v>
      </c>
      <c r="M4" s="12">
        <v>19.234000000000002</v>
      </c>
      <c r="N4" s="12"/>
      <c r="O4" s="12">
        <v>15.69</v>
      </c>
      <c r="P4" s="12"/>
      <c r="Q4" s="12">
        <v>38.69</v>
      </c>
      <c r="R4" s="12"/>
      <c r="S4" s="7">
        <v>0.81613000000000002</v>
      </c>
      <c r="T4" s="7"/>
      <c r="U4" s="7">
        <v>2.0125099999999998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-288.27129341892254</v>
      </c>
      <c r="AM4" s="6">
        <v>10.205280726757271</v>
      </c>
      <c r="AN4" s="6">
        <v>0.76306924353327177</v>
      </c>
      <c r="AO4" s="4" t="s">
        <v>2019</v>
      </c>
      <c r="AP4" s="4" t="s">
        <v>7261</v>
      </c>
      <c r="AQ4" s="4" t="s">
        <v>463</v>
      </c>
      <c r="AR4" s="4"/>
      <c r="AS4" s="4"/>
    </row>
    <row r="5" spans="1:45" customFormat="1">
      <c r="A5" s="4" t="s">
        <v>5481</v>
      </c>
      <c r="B5" s="4" t="s">
        <v>2025</v>
      </c>
      <c r="C5" s="4" t="s">
        <v>115</v>
      </c>
      <c r="D5" s="4" t="s">
        <v>1621</v>
      </c>
      <c r="E5" s="4" t="s">
        <v>2017</v>
      </c>
      <c r="F5" s="4" t="s">
        <v>2024</v>
      </c>
      <c r="G5" s="14">
        <v>36.818218000000002</v>
      </c>
      <c r="H5" s="14">
        <v>-4.3803190000000001</v>
      </c>
      <c r="I5" s="4" t="s">
        <v>120</v>
      </c>
      <c r="J5" s="4" t="s">
        <v>424</v>
      </c>
      <c r="K5" s="4"/>
      <c r="L5" s="4" t="s">
        <v>137</v>
      </c>
      <c r="M5" s="12">
        <v>19.117000000000001</v>
      </c>
      <c r="N5" s="12"/>
      <c r="O5" s="12">
        <v>15.714</v>
      </c>
      <c r="P5" s="12"/>
      <c r="Q5" s="12">
        <v>38.811999999999998</v>
      </c>
      <c r="R5" s="12"/>
      <c r="S5" s="7">
        <v>0.82199999999999995</v>
      </c>
      <c r="T5" s="7"/>
      <c r="U5" s="7">
        <v>2.03023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-147.99434339017313</v>
      </c>
      <c r="AM5" s="6">
        <v>10.087097719592402</v>
      </c>
      <c r="AN5" s="6">
        <v>0.77842598688365827</v>
      </c>
      <c r="AO5" s="4" t="s">
        <v>2019</v>
      </c>
      <c r="AP5" s="4" t="s">
        <v>7261</v>
      </c>
      <c r="AQ5" s="4" t="s">
        <v>463</v>
      </c>
      <c r="AR5" s="4"/>
      <c r="AS5" s="4"/>
    </row>
    <row r="6" spans="1:45" customFormat="1">
      <c r="A6" s="4" t="s">
        <v>5482</v>
      </c>
      <c r="B6" s="4" t="s">
        <v>2026</v>
      </c>
      <c r="C6" s="4" t="s">
        <v>115</v>
      </c>
      <c r="D6" s="4" t="s">
        <v>1621</v>
      </c>
      <c r="E6" s="4" t="s">
        <v>2017</v>
      </c>
      <c r="F6" s="4" t="s">
        <v>2027</v>
      </c>
      <c r="G6" s="14">
        <v>36.818218000000002</v>
      </c>
      <c r="H6" s="14">
        <v>-4.3803190000000001</v>
      </c>
      <c r="I6" s="4" t="s">
        <v>120</v>
      </c>
      <c r="J6" s="4" t="s">
        <v>424</v>
      </c>
      <c r="K6" s="4"/>
      <c r="L6" s="4" t="s">
        <v>137</v>
      </c>
      <c r="M6" s="12">
        <v>18.611999999999998</v>
      </c>
      <c r="N6" s="12"/>
      <c r="O6" s="12">
        <v>15.8</v>
      </c>
      <c r="P6" s="12"/>
      <c r="Q6" s="12">
        <v>39.027999999999999</v>
      </c>
      <c r="R6" s="12"/>
      <c r="S6" s="7">
        <v>0.84891000000000005</v>
      </c>
      <c r="T6" s="7"/>
      <c r="U6" s="7">
        <v>2.09693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384.09875600220761</v>
      </c>
      <c r="AM6" s="6">
        <v>9.5698288162022642</v>
      </c>
      <c r="AN6" s="6">
        <v>0.83778503058282905</v>
      </c>
      <c r="AO6" s="4" t="s">
        <v>2019</v>
      </c>
      <c r="AP6" s="4" t="s">
        <v>7261</v>
      </c>
      <c r="AQ6" s="4" t="s">
        <v>463</v>
      </c>
      <c r="AR6" s="4"/>
      <c r="AS6" s="4"/>
    </row>
    <row r="7" spans="1:45" customFormat="1">
      <c r="A7" s="4" t="s">
        <v>5483</v>
      </c>
      <c r="B7" s="4" t="s">
        <v>2028</v>
      </c>
      <c r="C7" s="4" t="s">
        <v>115</v>
      </c>
      <c r="D7" s="4" t="s">
        <v>1621</v>
      </c>
      <c r="E7" s="4"/>
      <c r="F7" s="4" t="s">
        <v>2029</v>
      </c>
      <c r="G7" s="14">
        <v>36.818218000000002</v>
      </c>
      <c r="H7" s="14">
        <v>-4.3803190000000001</v>
      </c>
      <c r="I7" s="4" t="s">
        <v>5736</v>
      </c>
      <c r="J7" s="4" t="s">
        <v>5713</v>
      </c>
      <c r="K7" s="4" t="s">
        <v>933</v>
      </c>
      <c r="L7" s="4"/>
      <c r="M7" s="12">
        <v>18.484000000000002</v>
      </c>
      <c r="N7" s="12"/>
      <c r="O7" s="12">
        <v>15.657</v>
      </c>
      <c r="P7" s="12"/>
      <c r="Q7" s="12">
        <v>38.652000000000001</v>
      </c>
      <c r="R7" s="12"/>
      <c r="S7" s="7">
        <v>0.84704999999999986</v>
      </c>
      <c r="T7" s="7"/>
      <c r="U7" s="7">
        <v>2.0911300000000002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212.88701650367753</v>
      </c>
      <c r="AM7" s="6">
        <v>9.3716112804622487</v>
      </c>
      <c r="AN7" s="6">
        <v>0.82561776632894657</v>
      </c>
      <c r="AO7" s="4" t="s">
        <v>2019</v>
      </c>
      <c r="AP7" s="4" t="s">
        <v>7261</v>
      </c>
      <c r="AQ7" s="4" t="s">
        <v>463</v>
      </c>
      <c r="AR7" s="4"/>
      <c r="AS7" s="4"/>
    </row>
    <row r="8" spans="1:45" customFormat="1">
      <c r="A8" s="4" t="s">
        <v>5484</v>
      </c>
      <c r="B8" s="4" t="s">
        <v>2030</v>
      </c>
      <c r="C8" s="4" t="s">
        <v>115</v>
      </c>
      <c r="D8" s="4" t="s">
        <v>1621</v>
      </c>
      <c r="E8" s="4"/>
      <c r="F8" s="4" t="s">
        <v>2029</v>
      </c>
      <c r="G8" s="14">
        <v>36.818218000000002</v>
      </c>
      <c r="H8" s="14">
        <v>-4.3803190000000001</v>
      </c>
      <c r="I8" s="4" t="s">
        <v>5736</v>
      </c>
      <c r="J8" s="4" t="s">
        <v>5713</v>
      </c>
      <c r="K8" s="4" t="s">
        <v>933</v>
      </c>
      <c r="L8" s="4"/>
      <c r="M8" s="12">
        <v>20.132000000000001</v>
      </c>
      <c r="N8" s="12"/>
      <c r="O8" s="12">
        <v>15.763999999999999</v>
      </c>
      <c r="P8" s="12"/>
      <c r="Q8" s="12">
        <v>38.744999999999997</v>
      </c>
      <c r="R8" s="12"/>
      <c r="S8" s="7">
        <v>0.78306000000000009</v>
      </c>
      <c r="T8" s="7"/>
      <c r="U8" s="7">
        <v>1.9245999999999999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-821.46619263677883</v>
      </c>
      <c r="AM8" s="6">
        <v>11.217504884355099</v>
      </c>
      <c r="AN8" s="6">
        <v>0.7033913372609103</v>
      </c>
      <c r="AO8" s="4" t="s">
        <v>2019</v>
      </c>
      <c r="AP8" s="4" t="s">
        <v>7261</v>
      </c>
      <c r="AQ8" s="4" t="s">
        <v>463</v>
      </c>
      <c r="AR8" s="4"/>
      <c r="AS8" s="4"/>
    </row>
    <row r="9" spans="1:45" customFormat="1">
      <c r="A9" s="4" t="s">
        <v>5485</v>
      </c>
      <c r="B9" s="4" t="s">
        <v>2031</v>
      </c>
      <c r="C9" s="4" t="s">
        <v>115</v>
      </c>
      <c r="D9" s="4" t="s">
        <v>1621</v>
      </c>
      <c r="E9" s="4"/>
      <c r="F9" s="4" t="s">
        <v>2029</v>
      </c>
      <c r="G9" s="14">
        <v>36.818218000000002</v>
      </c>
      <c r="H9" s="14">
        <v>-4.3803190000000001</v>
      </c>
      <c r="I9" s="4" t="s">
        <v>5736</v>
      </c>
      <c r="J9" s="4" t="s">
        <v>5713</v>
      </c>
      <c r="K9" s="4" t="s">
        <v>933</v>
      </c>
      <c r="L9" s="4"/>
      <c r="M9" s="12">
        <v>18.645</v>
      </c>
      <c r="N9" s="12"/>
      <c r="O9" s="12">
        <v>15.656000000000001</v>
      </c>
      <c r="P9" s="12"/>
      <c r="Q9" s="12">
        <v>38.637999999999998</v>
      </c>
      <c r="R9" s="12"/>
      <c r="S9" s="7">
        <v>0.83968000000000009</v>
      </c>
      <c r="T9" s="7"/>
      <c r="U9" s="7">
        <v>2.0722800000000001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90.070974826497149</v>
      </c>
      <c r="AM9" s="6">
        <v>9.5472804167189622</v>
      </c>
      <c r="AN9" s="6">
        <v>0.80986308218801462</v>
      </c>
      <c r="AO9" s="4" t="s">
        <v>2019</v>
      </c>
      <c r="AP9" s="4" t="s">
        <v>7261</v>
      </c>
      <c r="AQ9" s="4" t="s">
        <v>463</v>
      </c>
      <c r="AR9" s="4"/>
      <c r="AS9" s="4"/>
    </row>
    <row r="10" spans="1:45" customFormat="1">
      <c r="A10" s="4" t="s">
        <v>5486</v>
      </c>
      <c r="B10" s="4" t="s">
        <v>2032</v>
      </c>
      <c r="C10" s="4" t="s">
        <v>115</v>
      </c>
      <c r="D10" s="4" t="s">
        <v>1621</v>
      </c>
      <c r="E10" s="4"/>
      <c r="F10" s="4" t="s">
        <v>2029</v>
      </c>
      <c r="G10" s="14">
        <v>36.818218000000002</v>
      </c>
      <c r="H10" s="14">
        <v>-4.3803190000000001</v>
      </c>
      <c r="I10" s="4" t="s">
        <v>5736</v>
      </c>
      <c r="J10" s="4" t="s">
        <v>5713</v>
      </c>
      <c r="K10" s="4" t="s">
        <v>933</v>
      </c>
      <c r="L10" s="4"/>
      <c r="M10" s="12">
        <v>20.099</v>
      </c>
      <c r="N10" s="12"/>
      <c r="O10" s="12">
        <v>15.769</v>
      </c>
      <c r="P10" s="12"/>
      <c r="Q10" s="12">
        <v>38.856999999999999</v>
      </c>
      <c r="R10" s="12"/>
      <c r="S10" s="7">
        <v>0.78452999999999995</v>
      </c>
      <c r="T10" s="7"/>
      <c r="U10" s="7">
        <v>1.93323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-783.23906735042499</v>
      </c>
      <c r="AM10" s="6">
        <v>11.183450762994966</v>
      </c>
      <c r="AN10" s="6">
        <v>0.70906763621115376</v>
      </c>
      <c r="AO10" s="4" t="s">
        <v>2019</v>
      </c>
      <c r="AP10" s="4" t="s">
        <v>7261</v>
      </c>
      <c r="AQ10" s="4" t="s">
        <v>463</v>
      </c>
      <c r="AR10" s="4"/>
      <c r="AS10" s="4"/>
    </row>
    <row r="11" spans="1:45" customFormat="1">
      <c r="A11" s="4" t="s">
        <v>5487</v>
      </c>
      <c r="B11" s="4" t="s">
        <v>2033</v>
      </c>
      <c r="C11" s="4" t="s">
        <v>115</v>
      </c>
      <c r="D11" s="4" t="s">
        <v>1621</v>
      </c>
      <c r="E11" s="4"/>
      <c r="F11" s="4" t="s">
        <v>2034</v>
      </c>
      <c r="G11" s="14">
        <v>36.818218000000002</v>
      </c>
      <c r="H11" s="14">
        <v>-4.3803190000000001</v>
      </c>
      <c r="I11" s="4" t="s">
        <v>5736</v>
      </c>
      <c r="J11" s="4" t="s">
        <v>5713</v>
      </c>
      <c r="K11" s="4" t="s">
        <v>933</v>
      </c>
      <c r="L11" s="4"/>
      <c r="M11" s="12">
        <v>18.478000000000002</v>
      </c>
      <c r="N11" s="12"/>
      <c r="O11" s="12">
        <v>15.641</v>
      </c>
      <c r="P11" s="12"/>
      <c r="Q11" s="12">
        <v>38.512999999999998</v>
      </c>
      <c r="R11" s="12"/>
      <c r="S11" s="7">
        <v>0.84645000000000004</v>
      </c>
      <c r="T11" s="7"/>
      <c r="U11" s="7">
        <v>2.08426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186.26610560528539</v>
      </c>
      <c r="AM11" s="6">
        <v>9.3585340308775553</v>
      </c>
      <c r="AN11" s="6">
        <v>0.82030738171885809</v>
      </c>
      <c r="AO11" s="4" t="s">
        <v>2019</v>
      </c>
      <c r="AP11" s="4" t="s">
        <v>7261</v>
      </c>
      <c r="AQ11" s="4" t="s">
        <v>463</v>
      </c>
      <c r="AR11" s="4"/>
      <c r="AS11" s="4"/>
    </row>
    <row r="12" spans="1:45" customFormat="1">
      <c r="A12" s="4" t="s">
        <v>5488</v>
      </c>
      <c r="B12" s="4" t="s">
        <v>2035</v>
      </c>
      <c r="C12" s="4" t="s">
        <v>115</v>
      </c>
      <c r="D12" s="4" t="s">
        <v>1621</v>
      </c>
      <c r="E12" s="4"/>
      <c r="F12" s="4" t="s">
        <v>2036</v>
      </c>
      <c r="G12" s="14">
        <v>36.818218000000002</v>
      </c>
      <c r="H12" s="14">
        <v>-4.3803190000000001</v>
      </c>
      <c r="I12" s="4" t="s">
        <v>5736</v>
      </c>
      <c r="J12" s="4" t="s">
        <v>5713</v>
      </c>
      <c r="K12" s="4" t="s">
        <v>933</v>
      </c>
      <c r="L12" s="4"/>
      <c r="M12" s="12">
        <v>18.654</v>
      </c>
      <c r="N12" s="12"/>
      <c r="O12" s="12">
        <v>15.676</v>
      </c>
      <c r="P12" s="12"/>
      <c r="Q12" s="12">
        <v>38.923999999999999</v>
      </c>
      <c r="R12" s="12"/>
      <c r="S12" s="7">
        <v>0.84035000000000004</v>
      </c>
      <c r="T12" s="7"/>
      <c r="U12" s="7">
        <v>2.08656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122.91487557483954</v>
      </c>
      <c r="AM12" s="6">
        <v>9.5652674415753278</v>
      </c>
      <c r="AN12" s="6">
        <v>0.8197754275172513</v>
      </c>
      <c r="AO12" s="4" t="s">
        <v>2019</v>
      </c>
      <c r="AP12" s="4" t="s">
        <v>7261</v>
      </c>
      <c r="AQ12" s="4" t="s">
        <v>463</v>
      </c>
      <c r="AR12" s="4"/>
      <c r="AS12" s="4"/>
    </row>
    <row r="13" spans="1:45" customFormat="1">
      <c r="A13" s="4" t="s">
        <v>5489</v>
      </c>
      <c r="B13" s="4" t="s">
        <v>2037</v>
      </c>
      <c r="C13" s="4" t="s">
        <v>115</v>
      </c>
      <c r="D13" s="4" t="s">
        <v>1621</v>
      </c>
      <c r="E13" s="4"/>
      <c r="F13" s="4" t="s">
        <v>2038</v>
      </c>
      <c r="G13" s="14">
        <v>36.818218000000002</v>
      </c>
      <c r="H13" s="14">
        <v>-4.3803190000000001</v>
      </c>
      <c r="I13" s="4" t="s">
        <v>5736</v>
      </c>
      <c r="J13" s="4" t="s">
        <v>5713</v>
      </c>
      <c r="K13" s="4" t="s">
        <v>933</v>
      </c>
      <c r="L13" s="4"/>
      <c r="M13" s="12">
        <v>18.454999999999998</v>
      </c>
      <c r="N13" s="12"/>
      <c r="O13" s="12">
        <v>15.627000000000001</v>
      </c>
      <c r="P13" s="12"/>
      <c r="Q13" s="12">
        <v>38.377000000000002</v>
      </c>
      <c r="R13" s="12"/>
      <c r="S13" s="7">
        <v>0.84679000000000004</v>
      </c>
      <c r="T13" s="7"/>
      <c r="U13" s="7">
        <v>2.0795699999999999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176.12439016350589</v>
      </c>
      <c r="AM13" s="6">
        <v>9.3276792934642074</v>
      </c>
      <c r="AN13" s="6">
        <v>0.81688253122043764</v>
      </c>
      <c r="AO13" s="4" t="s">
        <v>2019</v>
      </c>
      <c r="AP13" s="4" t="s">
        <v>7261</v>
      </c>
      <c r="AQ13" s="4" t="s">
        <v>463</v>
      </c>
      <c r="AR13" s="4"/>
      <c r="AS13" s="4"/>
    </row>
    <row r="14" spans="1:45" customFormat="1">
      <c r="A14" s="4" t="s">
        <v>5490</v>
      </c>
      <c r="B14" s="4" t="s">
        <v>2039</v>
      </c>
      <c r="C14" s="4" t="s">
        <v>115</v>
      </c>
      <c r="D14" s="4" t="s">
        <v>1621</v>
      </c>
      <c r="E14" s="4"/>
      <c r="F14" s="4" t="s">
        <v>2038</v>
      </c>
      <c r="G14" s="14">
        <v>36.818218000000002</v>
      </c>
      <c r="H14" s="14">
        <v>-4.3803190000000001</v>
      </c>
      <c r="I14" s="4" t="s">
        <v>5736</v>
      </c>
      <c r="J14" s="4" t="s">
        <v>5713</v>
      </c>
      <c r="K14" s="4" t="s">
        <v>933</v>
      </c>
      <c r="L14" s="4"/>
      <c r="M14" s="12">
        <v>18.899999999999999</v>
      </c>
      <c r="N14" s="12"/>
      <c r="O14" s="12">
        <v>15.679</v>
      </c>
      <c r="P14" s="12"/>
      <c r="Q14" s="12">
        <v>38.832000000000001</v>
      </c>
      <c r="R14" s="12"/>
      <c r="S14" s="7">
        <v>0.8295800000000001</v>
      </c>
      <c r="T14" s="7"/>
      <c r="U14" s="7">
        <v>2.0545499999999999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-56.170025867377262</v>
      </c>
      <c r="AM14" s="6">
        <v>9.8355249902976549</v>
      </c>
      <c r="AN14" s="6">
        <v>0.79479255732182164</v>
      </c>
      <c r="AO14" s="4" t="s">
        <v>2019</v>
      </c>
      <c r="AP14" s="4" t="s">
        <v>7261</v>
      </c>
      <c r="AQ14" s="4" t="s">
        <v>463</v>
      </c>
      <c r="AR14" s="4"/>
      <c r="AS14" s="4"/>
    </row>
    <row r="15" spans="1:45" customFormat="1">
      <c r="A15" s="4" t="s">
        <v>5491</v>
      </c>
      <c r="B15" s="4" t="s">
        <v>2040</v>
      </c>
      <c r="C15" s="4" t="s">
        <v>115</v>
      </c>
      <c r="D15" s="4" t="s">
        <v>1621</v>
      </c>
      <c r="E15" s="4"/>
      <c r="F15" s="4" t="s">
        <v>2038</v>
      </c>
      <c r="G15" s="14">
        <v>36.818218000000002</v>
      </c>
      <c r="H15" s="14">
        <v>-4.3803190000000001</v>
      </c>
      <c r="I15" s="4" t="s">
        <v>5736</v>
      </c>
      <c r="J15" s="4" t="s">
        <v>5713</v>
      </c>
      <c r="K15" s="4" t="s">
        <v>933</v>
      </c>
      <c r="L15" s="4"/>
      <c r="M15" s="12">
        <v>18.789000000000001</v>
      </c>
      <c r="N15" s="12"/>
      <c r="O15" s="12">
        <v>15.669</v>
      </c>
      <c r="P15" s="12"/>
      <c r="Q15" s="12">
        <v>38.713999999999999</v>
      </c>
      <c r="R15" s="12"/>
      <c r="S15" s="7">
        <v>0.83396000000000003</v>
      </c>
      <c r="T15" s="7"/>
      <c r="U15" s="7">
        <v>2.0605000000000002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7.4510545306011373</v>
      </c>
      <c r="AM15" s="6">
        <v>9.7100586137090517</v>
      </c>
      <c r="AN15" s="6">
        <v>0.80020434983706434</v>
      </c>
      <c r="AO15" s="4" t="s">
        <v>2019</v>
      </c>
      <c r="AP15" s="4" t="s">
        <v>7261</v>
      </c>
      <c r="AQ15" s="4" t="s">
        <v>463</v>
      </c>
      <c r="AR15" s="4"/>
      <c r="AS15" s="4"/>
    </row>
    <row r="16" spans="1:45" customFormat="1">
      <c r="A16" s="4" t="s">
        <v>5492</v>
      </c>
      <c r="B16" s="4" t="s">
        <v>2041</v>
      </c>
      <c r="C16" s="4" t="s">
        <v>115</v>
      </c>
      <c r="D16" s="4" t="s">
        <v>1621</v>
      </c>
      <c r="E16" s="4" t="s">
        <v>2042</v>
      </c>
      <c r="F16" s="4" t="s">
        <v>2029</v>
      </c>
      <c r="G16" s="14">
        <v>36.818218000000002</v>
      </c>
      <c r="H16" s="14">
        <v>-4.3803190000000001</v>
      </c>
      <c r="I16" s="4" t="s">
        <v>1041</v>
      </c>
      <c r="J16" s="4" t="s">
        <v>6835</v>
      </c>
      <c r="K16" s="4" t="s">
        <v>2043</v>
      </c>
      <c r="L16" s="4"/>
      <c r="M16" s="12">
        <v>22.209</v>
      </c>
      <c r="N16" s="12"/>
      <c r="O16" s="12">
        <v>15.88</v>
      </c>
      <c r="P16" s="12"/>
      <c r="Q16" s="12">
        <v>39.008000000000003</v>
      </c>
      <c r="R16" s="12"/>
      <c r="S16" s="7">
        <v>0.71503000000000017</v>
      </c>
      <c r="T16" s="7"/>
      <c r="U16" s="7">
        <v>1.7564000000000002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-2262.6741467693491</v>
      </c>
      <c r="AM16" s="6">
        <v>13.536235898357157</v>
      </c>
      <c r="AN16" s="6">
        <v>0.59875337057191891</v>
      </c>
      <c r="AO16" s="4" t="s">
        <v>2019</v>
      </c>
      <c r="AP16" s="4" t="s">
        <v>7261</v>
      </c>
      <c r="AQ16" s="4" t="s">
        <v>463</v>
      </c>
      <c r="AR16" s="4"/>
      <c r="AS16" s="4"/>
    </row>
    <row r="17" spans="1:45" customFormat="1">
      <c r="A17" s="4" t="s">
        <v>5493</v>
      </c>
      <c r="B17" s="4" t="s">
        <v>2044</v>
      </c>
      <c r="C17" s="4" t="s">
        <v>115</v>
      </c>
      <c r="D17" s="4" t="s">
        <v>1621</v>
      </c>
      <c r="E17" s="4" t="s">
        <v>2042</v>
      </c>
      <c r="F17" s="4" t="s">
        <v>2029</v>
      </c>
      <c r="G17" s="14">
        <v>36.818218000000002</v>
      </c>
      <c r="H17" s="14">
        <v>-4.3803190000000001</v>
      </c>
      <c r="I17" s="4" t="s">
        <v>1041</v>
      </c>
      <c r="J17" s="4" t="s">
        <v>6835</v>
      </c>
      <c r="K17" s="4" t="s">
        <v>2045</v>
      </c>
      <c r="L17" s="4"/>
      <c r="M17" s="12">
        <v>18.603999999999999</v>
      </c>
      <c r="N17" s="12"/>
      <c r="O17" s="12">
        <v>15.656000000000001</v>
      </c>
      <c r="P17" s="12"/>
      <c r="Q17" s="12">
        <v>38.658999999999999</v>
      </c>
      <c r="R17" s="12"/>
      <c r="S17" s="7">
        <v>0.84153999999999995</v>
      </c>
      <c r="T17" s="7"/>
      <c r="U17" s="7">
        <v>2.0779800000000002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120.96564618187904</v>
      </c>
      <c r="AM17" s="6">
        <v>9.5024410981219916</v>
      </c>
      <c r="AN17" s="6">
        <v>0.81434932530604465</v>
      </c>
      <c r="AO17" s="4" t="s">
        <v>2019</v>
      </c>
      <c r="AP17" s="4" t="s">
        <v>7261</v>
      </c>
      <c r="AQ17" s="4" t="s">
        <v>463</v>
      </c>
      <c r="AR17" s="4"/>
      <c r="AS17" s="4"/>
    </row>
    <row r="18" spans="1:45" customFormat="1">
      <c r="A18" s="4" t="s">
        <v>5494</v>
      </c>
      <c r="B18" s="4" t="s">
        <v>2046</v>
      </c>
      <c r="C18" s="4" t="s">
        <v>115</v>
      </c>
      <c r="D18" s="4" t="s">
        <v>1621</v>
      </c>
      <c r="E18" s="4" t="s">
        <v>2042</v>
      </c>
      <c r="F18" s="4" t="s">
        <v>2029</v>
      </c>
      <c r="G18" s="14">
        <v>36.818218000000002</v>
      </c>
      <c r="H18" s="14">
        <v>-4.3803190000000001</v>
      </c>
      <c r="I18" s="4" t="s">
        <v>1041</v>
      </c>
      <c r="J18" s="4" t="s">
        <v>6835</v>
      </c>
      <c r="K18" s="4" t="s">
        <v>2047</v>
      </c>
      <c r="L18" s="4"/>
      <c r="M18" s="12">
        <v>21.082999999999998</v>
      </c>
      <c r="N18" s="12"/>
      <c r="O18" s="12">
        <v>15.819000000000001</v>
      </c>
      <c r="P18" s="12"/>
      <c r="Q18" s="12">
        <v>39.024999999999999</v>
      </c>
      <c r="R18" s="12"/>
      <c r="S18" s="7">
        <v>0.7503200000000001</v>
      </c>
      <c r="T18" s="7"/>
      <c r="U18" s="7">
        <v>1.85101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-1456.9374608323487</v>
      </c>
      <c r="AM18" s="6">
        <v>12.279955104786032</v>
      </c>
      <c r="AN18" s="6">
        <v>0.65462332068702056</v>
      </c>
      <c r="AO18" s="4" t="s">
        <v>2019</v>
      </c>
      <c r="AP18" s="4" t="s">
        <v>7261</v>
      </c>
      <c r="AQ18" s="4" t="s">
        <v>463</v>
      </c>
      <c r="AR18" s="4"/>
      <c r="AS18" s="4"/>
    </row>
    <row r="19" spans="1:45" customFormat="1">
      <c r="A19" s="4" t="s">
        <v>5495</v>
      </c>
      <c r="B19" s="4" t="s">
        <v>2048</v>
      </c>
      <c r="C19" s="4" t="s">
        <v>115</v>
      </c>
      <c r="D19" s="4" t="s">
        <v>1621</v>
      </c>
      <c r="E19" s="4" t="s">
        <v>2042</v>
      </c>
      <c r="F19" s="4" t="s">
        <v>2029</v>
      </c>
      <c r="G19" s="14">
        <v>36.818218000000002</v>
      </c>
      <c r="H19" s="14">
        <v>-4.3803190000000001</v>
      </c>
      <c r="I19" s="4" t="s">
        <v>1041</v>
      </c>
      <c r="J19" s="4" t="s">
        <v>6835</v>
      </c>
      <c r="K19" s="4" t="s">
        <v>2047</v>
      </c>
      <c r="L19" s="4"/>
      <c r="M19" s="12">
        <v>19.97</v>
      </c>
      <c r="N19" s="12"/>
      <c r="O19" s="12">
        <v>15.792999999999999</v>
      </c>
      <c r="P19" s="12"/>
      <c r="Q19" s="12">
        <v>38.908999999999999</v>
      </c>
      <c r="R19" s="12"/>
      <c r="S19" s="7">
        <v>0.79086000000000001</v>
      </c>
      <c r="T19" s="7"/>
      <c r="U19" s="7">
        <v>1.9483899999999998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/>
      <c r="AL19" s="5">
        <v>-626.33039742899768</v>
      </c>
      <c r="AM19" s="6">
        <v>11.052144052826103</v>
      </c>
      <c r="AN19" s="6">
        <v>0.72144291196685206</v>
      </c>
      <c r="AO19" s="4" t="s">
        <v>2019</v>
      </c>
      <c r="AP19" s="4" t="s">
        <v>7261</v>
      </c>
      <c r="AQ19" s="4" t="s">
        <v>463</v>
      </c>
      <c r="AR19" s="4"/>
      <c r="AS19" s="4"/>
    </row>
    <row r="20" spans="1:45" customFormat="1">
      <c r="A20" s="4" t="s">
        <v>5496</v>
      </c>
      <c r="B20" s="4" t="s">
        <v>2049</v>
      </c>
      <c r="C20" s="4" t="s">
        <v>115</v>
      </c>
      <c r="D20" s="4" t="s">
        <v>1621</v>
      </c>
      <c r="E20" s="4" t="s">
        <v>2042</v>
      </c>
      <c r="F20" s="4" t="s">
        <v>2029</v>
      </c>
      <c r="G20" s="14">
        <v>36.818218000000002</v>
      </c>
      <c r="H20" s="14">
        <v>-4.3803190000000001</v>
      </c>
      <c r="I20" s="4" t="s">
        <v>1041</v>
      </c>
      <c r="J20" s="4" t="s">
        <v>6835</v>
      </c>
      <c r="K20" s="4" t="s">
        <v>2047</v>
      </c>
      <c r="L20" s="4"/>
      <c r="M20" s="12">
        <v>19.302</v>
      </c>
      <c r="N20" s="12"/>
      <c r="O20" s="12">
        <v>15.722</v>
      </c>
      <c r="P20" s="12"/>
      <c r="Q20" s="12">
        <v>38.64</v>
      </c>
      <c r="R20" s="12"/>
      <c r="S20" s="7">
        <v>0.81454000000000004</v>
      </c>
      <c r="T20" s="7"/>
      <c r="U20" s="7">
        <v>2.0018799999999999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/>
      <c r="AL20" s="5">
        <v>-271.43513352217093</v>
      </c>
      <c r="AM20" s="6">
        <v>10.292679173278614</v>
      </c>
      <c r="AN20" s="6">
        <v>0.75875927248418995</v>
      </c>
      <c r="AO20" s="4" t="s">
        <v>2019</v>
      </c>
      <c r="AP20" s="4" t="s">
        <v>7261</v>
      </c>
      <c r="AQ20" s="4" t="s">
        <v>463</v>
      </c>
      <c r="AR20" s="4"/>
      <c r="AS20" s="4"/>
    </row>
    <row r="21" spans="1:45" customFormat="1">
      <c r="A21" s="4" t="s">
        <v>5497</v>
      </c>
      <c r="B21" s="4" t="s">
        <v>2050</v>
      </c>
      <c r="C21" s="4" t="s">
        <v>115</v>
      </c>
      <c r="D21" s="4" t="s">
        <v>1621</v>
      </c>
      <c r="E21" s="4" t="s">
        <v>2042</v>
      </c>
      <c r="F21" s="4" t="s">
        <v>2029</v>
      </c>
      <c r="G21" s="14">
        <v>36.818218000000002</v>
      </c>
      <c r="H21" s="14">
        <v>-4.3803190000000001</v>
      </c>
      <c r="I21" s="4" t="s">
        <v>1041</v>
      </c>
      <c r="J21" s="4" t="s">
        <v>6835</v>
      </c>
      <c r="K21" s="4" t="s">
        <v>2051</v>
      </c>
      <c r="L21" s="4"/>
      <c r="M21" s="12">
        <v>18.305</v>
      </c>
      <c r="N21" s="12"/>
      <c r="O21" s="12">
        <v>15.621</v>
      </c>
      <c r="P21" s="12"/>
      <c r="Q21" s="12">
        <v>38.250999999999998</v>
      </c>
      <c r="R21" s="12"/>
      <c r="S21" s="7">
        <v>0.8533400000000001</v>
      </c>
      <c r="T21" s="7"/>
      <c r="U21" s="7">
        <v>2.08961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/>
      <c r="AL21" s="5">
        <v>277.6415212141489</v>
      </c>
      <c r="AM21" s="6">
        <v>9.1611897316333053</v>
      </c>
      <c r="AN21" s="6">
        <v>0.82682625559387224</v>
      </c>
      <c r="AO21" s="4" t="s">
        <v>2019</v>
      </c>
      <c r="AP21" s="4" t="s">
        <v>7261</v>
      </c>
      <c r="AQ21" s="4" t="s">
        <v>463</v>
      </c>
      <c r="AR21" s="4"/>
      <c r="AS21" s="4"/>
    </row>
    <row r="22" spans="1:45" customFormat="1">
      <c r="A22" s="4" t="s">
        <v>5498</v>
      </c>
      <c r="B22" s="4" t="s">
        <v>2052</v>
      </c>
      <c r="C22" s="4" t="s">
        <v>115</v>
      </c>
      <c r="D22" s="4" t="s">
        <v>1621</v>
      </c>
      <c r="E22" s="4" t="s">
        <v>2042</v>
      </c>
      <c r="F22" s="4" t="s">
        <v>2029</v>
      </c>
      <c r="G22" s="14">
        <v>36.818218000000002</v>
      </c>
      <c r="H22" s="14">
        <v>-4.3803190000000001</v>
      </c>
      <c r="I22" s="4" t="s">
        <v>1041</v>
      </c>
      <c r="J22" s="4" t="s">
        <v>6835</v>
      </c>
      <c r="K22" s="4" t="s">
        <v>2051</v>
      </c>
      <c r="L22" s="4"/>
      <c r="M22" s="12">
        <v>18.224</v>
      </c>
      <c r="N22" s="12"/>
      <c r="O22" s="12">
        <v>15.611000000000001</v>
      </c>
      <c r="P22" s="12"/>
      <c r="Q22" s="12">
        <v>38.170999999999999</v>
      </c>
      <c r="R22" s="12"/>
      <c r="S22" s="7">
        <v>0.85660000000000003</v>
      </c>
      <c r="T22" s="7"/>
      <c r="U22" s="7">
        <v>2.0945499999999999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/>
      <c r="AL22" s="5">
        <v>319.43407187765433</v>
      </c>
      <c r="AM22" s="6">
        <v>9.0685326125546784</v>
      </c>
      <c r="AN22" s="6">
        <v>0.83133309001657163</v>
      </c>
      <c r="AO22" s="4" t="s">
        <v>2019</v>
      </c>
      <c r="AP22" s="4" t="s">
        <v>7261</v>
      </c>
      <c r="AQ22" s="4" t="s">
        <v>463</v>
      </c>
      <c r="AR22" s="4"/>
      <c r="AS22" s="4"/>
    </row>
    <row r="23" spans="1:45" customFormat="1">
      <c r="A23" s="4" t="s">
        <v>5499</v>
      </c>
      <c r="B23" s="4" t="s">
        <v>2053</v>
      </c>
      <c r="C23" s="4" t="s">
        <v>115</v>
      </c>
      <c r="D23" s="4" t="s">
        <v>1621</v>
      </c>
      <c r="E23" s="4" t="s">
        <v>2042</v>
      </c>
      <c r="F23" s="4" t="s">
        <v>2029</v>
      </c>
      <c r="G23" s="14">
        <v>36.818218000000002</v>
      </c>
      <c r="H23" s="14">
        <v>-4.3803190000000001</v>
      </c>
      <c r="I23" s="4" t="s">
        <v>1041</v>
      </c>
      <c r="J23" s="4" t="s">
        <v>6835</v>
      </c>
      <c r="K23" s="4" t="s">
        <v>2054</v>
      </c>
      <c r="L23" s="4"/>
      <c r="M23" s="12">
        <v>18.510999999999999</v>
      </c>
      <c r="N23" s="12"/>
      <c r="O23" s="12">
        <v>15.657</v>
      </c>
      <c r="P23" s="12"/>
      <c r="Q23" s="12">
        <v>38.628999999999998</v>
      </c>
      <c r="R23" s="12"/>
      <c r="S23" s="7">
        <v>0.84582999999999986</v>
      </c>
      <c r="T23" s="7"/>
      <c r="U23" s="7">
        <v>2.08684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5722</v>
      </c>
      <c r="AK23" s="8"/>
      <c r="AL23" s="5">
        <v>192.70514701891042</v>
      </c>
      <c r="AM23" s="6">
        <v>9.4011396122212272</v>
      </c>
      <c r="AN23" s="6">
        <v>0.82228867585459653</v>
      </c>
      <c r="AO23" s="4" t="s">
        <v>2019</v>
      </c>
      <c r="AP23" s="4" t="s">
        <v>7261</v>
      </c>
      <c r="AQ23" s="4" t="s">
        <v>463</v>
      </c>
      <c r="AR23" s="4"/>
      <c r="AS23" s="4"/>
    </row>
    <row r="24" spans="1:45" customFormat="1">
      <c r="A24" s="4" t="s">
        <v>5500</v>
      </c>
      <c r="B24" s="4" t="s">
        <v>2055</v>
      </c>
      <c r="C24" s="4" t="s">
        <v>115</v>
      </c>
      <c r="D24" s="4" t="s">
        <v>1621</v>
      </c>
      <c r="E24" s="4" t="s">
        <v>2042</v>
      </c>
      <c r="F24" s="4" t="s">
        <v>2029</v>
      </c>
      <c r="G24" s="14">
        <v>36.818218000000002</v>
      </c>
      <c r="H24" s="14">
        <v>-4.3803190000000001</v>
      </c>
      <c r="I24" s="4" t="s">
        <v>1041</v>
      </c>
      <c r="J24" s="4" t="s">
        <v>6835</v>
      </c>
      <c r="K24" s="4" t="s">
        <v>2054</v>
      </c>
      <c r="L24" s="4"/>
      <c r="M24" s="12">
        <v>18.815999999999999</v>
      </c>
      <c r="N24" s="12"/>
      <c r="O24" s="12">
        <v>15.656000000000001</v>
      </c>
      <c r="P24" s="12"/>
      <c r="Q24" s="12">
        <v>38.706000000000003</v>
      </c>
      <c r="R24" s="12"/>
      <c r="S24" s="7">
        <v>0.83203000000000005</v>
      </c>
      <c r="T24" s="7"/>
      <c r="U24" s="7">
        <v>2.0571100000000002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5722</v>
      </c>
      <c r="AK24" s="8"/>
      <c r="AL24" s="5">
        <v>-39.648029364396464</v>
      </c>
      <c r="AM24" s="6">
        <v>9.7342931845258374</v>
      </c>
      <c r="AN24" s="6">
        <v>0.796405388198274</v>
      </c>
      <c r="AO24" s="4" t="s">
        <v>2019</v>
      </c>
      <c r="AP24" s="4" t="s">
        <v>7261</v>
      </c>
      <c r="AQ24" s="4" t="s">
        <v>463</v>
      </c>
      <c r="AR24" s="4"/>
      <c r="AS24" s="4"/>
    </row>
    <row r="25" spans="1:45" customFormat="1">
      <c r="A25" s="4" t="s">
        <v>5501</v>
      </c>
      <c r="B25" s="4" t="s">
        <v>2056</v>
      </c>
      <c r="C25" s="4" t="s">
        <v>115</v>
      </c>
      <c r="D25" s="4" t="s">
        <v>1621</v>
      </c>
      <c r="E25" s="4" t="s">
        <v>2042</v>
      </c>
      <c r="F25" s="4" t="s">
        <v>2029</v>
      </c>
      <c r="G25" s="14">
        <v>36.818218000000002</v>
      </c>
      <c r="H25" s="14">
        <v>-4.3803190000000001</v>
      </c>
      <c r="I25" s="4" t="s">
        <v>1041</v>
      </c>
      <c r="J25" s="4" t="s">
        <v>6835</v>
      </c>
      <c r="K25" s="4" t="s">
        <v>2057</v>
      </c>
      <c r="L25" s="4"/>
      <c r="M25" s="12">
        <v>18.484000000000002</v>
      </c>
      <c r="N25" s="12"/>
      <c r="O25" s="12">
        <v>15.635</v>
      </c>
      <c r="P25" s="12"/>
      <c r="Q25" s="12">
        <v>38.415999999999997</v>
      </c>
      <c r="R25" s="12"/>
      <c r="S25" s="7">
        <v>0.84587999999999985</v>
      </c>
      <c r="T25" s="7"/>
      <c r="U25" s="7">
        <v>2.0783399999999999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5722</v>
      </c>
      <c r="AK25" s="8"/>
      <c r="AL25" s="5">
        <v>169.9641517206567</v>
      </c>
      <c r="AM25" s="6">
        <v>9.3626526080985393</v>
      </c>
      <c r="AN25" s="6">
        <v>0.81608190109068235</v>
      </c>
      <c r="AO25" s="4" t="s">
        <v>2019</v>
      </c>
      <c r="AP25" s="4" t="s">
        <v>7261</v>
      </c>
      <c r="AQ25" s="4" t="s">
        <v>463</v>
      </c>
      <c r="AR25" s="4"/>
      <c r="AS25" s="4"/>
    </row>
    <row r="26" spans="1:45" customFormat="1">
      <c r="A26" s="4" t="s">
        <v>5502</v>
      </c>
      <c r="B26" s="4" t="s">
        <v>2058</v>
      </c>
      <c r="C26" s="4" t="s">
        <v>115</v>
      </c>
      <c r="D26" s="4" t="s">
        <v>1621</v>
      </c>
      <c r="E26" s="4" t="s">
        <v>2042</v>
      </c>
      <c r="F26" s="4" t="s">
        <v>2029</v>
      </c>
      <c r="G26" s="14">
        <v>36.818218000000002</v>
      </c>
      <c r="H26" s="14">
        <v>-4.3803190000000001</v>
      </c>
      <c r="I26" s="4" t="s">
        <v>1041</v>
      </c>
      <c r="J26" s="4" t="s">
        <v>6835</v>
      </c>
      <c r="K26" s="4" t="s">
        <v>2059</v>
      </c>
      <c r="L26" s="4"/>
      <c r="M26" s="12">
        <v>18.2</v>
      </c>
      <c r="N26" s="12"/>
      <c r="O26" s="12">
        <v>15.618</v>
      </c>
      <c r="P26" s="12"/>
      <c r="Q26" s="12">
        <v>38.165999999999997</v>
      </c>
      <c r="R26" s="12"/>
      <c r="S26" s="7">
        <v>0.85816000000000003</v>
      </c>
      <c r="T26" s="7"/>
      <c r="U26" s="7">
        <v>2.0970300000000002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5722</v>
      </c>
      <c r="AK26" s="8"/>
      <c r="AL26" s="5">
        <v>350.77318774067317</v>
      </c>
      <c r="AM26" s="6">
        <v>9.0451356932078752</v>
      </c>
      <c r="AN26" s="6">
        <v>0.83422096532944545</v>
      </c>
      <c r="AO26" s="4" t="s">
        <v>2019</v>
      </c>
      <c r="AP26" s="4" t="s">
        <v>7261</v>
      </c>
      <c r="AQ26" s="4" t="s">
        <v>463</v>
      </c>
      <c r="AR26" s="4"/>
      <c r="AS26" s="4"/>
    </row>
    <row r="27" spans="1:45" customFormat="1">
      <c r="A27" s="4" t="s">
        <v>5503</v>
      </c>
      <c r="B27" s="4" t="s">
        <v>2060</v>
      </c>
      <c r="C27" s="4" t="s">
        <v>115</v>
      </c>
      <c r="D27" s="4" t="s">
        <v>1621</v>
      </c>
      <c r="E27" s="4" t="s">
        <v>2042</v>
      </c>
      <c r="F27" s="4" t="s">
        <v>2036</v>
      </c>
      <c r="G27" s="14">
        <v>36.818218000000002</v>
      </c>
      <c r="H27" s="14">
        <v>-4.3803190000000001</v>
      </c>
      <c r="I27" s="4" t="s">
        <v>1041</v>
      </c>
      <c r="J27" s="4" t="s">
        <v>6835</v>
      </c>
      <c r="K27" s="4" t="s">
        <v>2043</v>
      </c>
      <c r="L27" s="4"/>
      <c r="M27" s="12">
        <v>18.571000000000002</v>
      </c>
      <c r="N27" s="12"/>
      <c r="O27" s="12">
        <v>15.662000000000001</v>
      </c>
      <c r="P27" s="12"/>
      <c r="Q27" s="12">
        <v>38.811999999999998</v>
      </c>
      <c r="R27" s="12"/>
      <c r="S27" s="7">
        <v>0.84340000000000004</v>
      </c>
      <c r="T27" s="7"/>
      <c r="U27" s="7">
        <v>2.0899800000000002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5722</v>
      </c>
      <c r="AK27" s="8"/>
      <c r="AL27" s="5">
        <v>157.54883740469629</v>
      </c>
      <c r="AM27" s="6">
        <v>9.4687941891420291</v>
      </c>
      <c r="AN27" s="6">
        <v>0.82284329863891992</v>
      </c>
      <c r="AO27" s="4" t="s">
        <v>2019</v>
      </c>
      <c r="AP27" s="4" t="s">
        <v>7261</v>
      </c>
      <c r="AQ27" s="4" t="s">
        <v>463</v>
      </c>
      <c r="AR27" s="4"/>
      <c r="AS27" s="4"/>
    </row>
    <row r="28" spans="1:45" customFormat="1">
      <c r="A28" s="4" t="s">
        <v>5504</v>
      </c>
      <c r="B28" s="4" t="s">
        <v>2061</v>
      </c>
      <c r="C28" s="4" t="s">
        <v>115</v>
      </c>
      <c r="D28" s="4" t="s">
        <v>1621</v>
      </c>
      <c r="E28" s="4" t="s">
        <v>2042</v>
      </c>
      <c r="F28" s="4" t="s">
        <v>2038</v>
      </c>
      <c r="G28" s="14">
        <v>36.818218000000002</v>
      </c>
      <c r="H28" s="14">
        <v>-4.3803190000000001</v>
      </c>
      <c r="I28" s="4" t="s">
        <v>1041</v>
      </c>
      <c r="J28" s="4" t="s">
        <v>6835</v>
      </c>
      <c r="K28" s="4" t="s">
        <v>2062</v>
      </c>
      <c r="L28" s="4"/>
      <c r="M28" s="12">
        <v>18.454000000000001</v>
      </c>
      <c r="N28" s="12"/>
      <c r="O28" s="12">
        <v>15.637</v>
      </c>
      <c r="P28" s="12"/>
      <c r="Q28" s="12">
        <v>38.524999999999999</v>
      </c>
      <c r="R28" s="12"/>
      <c r="S28" s="7">
        <v>0.84740000000000004</v>
      </c>
      <c r="T28" s="7"/>
      <c r="U28" s="7">
        <v>2.08771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5722</v>
      </c>
      <c r="AK28" s="8"/>
      <c r="AL28" s="5">
        <v>196.51052732444813</v>
      </c>
      <c r="AM28" s="6">
        <v>9.3306577753488966</v>
      </c>
      <c r="AN28" s="6">
        <v>0.82264434333348069</v>
      </c>
      <c r="AO28" s="4" t="s">
        <v>2019</v>
      </c>
      <c r="AP28" s="4" t="s">
        <v>7261</v>
      </c>
      <c r="AQ28" s="4" t="s">
        <v>463</v>
      </c>
      <c r="AR28" s="4"/>
      <c r="AS28" s="4"/>
    </row>
    <row r="29" spans="1:45" customFormat="1">
      <c r="A29" s="4" t="s">
        <v>5505</v>
      </c>
      <c r="B29" s="4" t="s">
        <v>2063</v>
      </c>
      <c r="C29" s="4" t="s">
        <v>115</v>
      </c>
      <c r="D29" s="4" t="s">
        <v>1621</v>
      </c>
      <c r="E29" s="4" t="s">
        <v>2042</v>
      </c>
      <c r="F29" s="4" t="s">
        <v>2064</v>
      </c>
      <c r="G29" s="14">
        <v>36.818218000000002</v>
      </c>
      <c r="H29" s="14">
        <v>-4.3803190000000001</v>
      </c>
      <c r="I29" s="4" t="s">
        <v>1041</v>
      </c>
      <c r="J29" s="4" t="s">
        <v>6835</v>
      </c>
      <c r="K29" s="4" t="s">
        <v>2047</v>
      </c>
      <c r="L29" s="4"/>
      <c r="M29" s="12">
        <v>18.701000000000001</v>
      </c>
      <c r="N29" s="12"/>
      <c r="O29" s="12">
        <v>15.631</v>
      </c>
      <c r="P29" s="12"/>
      <c r="Q29" s="12">
        <v>38.741</v>
      </c>
      <c r="R29" s="12"/>
      <c r="S29" s="7">
        <v>0.83581000000000005</v>
      </c>
      <c r="T29" s="7"/>
      <c r="U29" s="7">
        <v>2.0715599999999998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5722</v>
      </c>
      <c r="AK29" s="8"/>
      <c r="AL29" s="5">
        <v>-3.2267035429387505</v>
      </c>
      <c r="AM29" s="6">
        <v>9.5983440545667076</v>
      </c>
      <c r="AN29" s="6">
        <v>0.80574068825118872</v>
      </c>
      <c r="AO29" s="4" t="s">
        <v>2019</v>
      </c>
      <c r="AP29" s="4" t="s">
        <v>7261</v>
      </c>
      <c r="AQ29" s="4" t="s">
        <v>463</v>
      </c>
      <c r="AR29" s="4"/>
      <c r="AS29" s="4"/>
    </row>
    <row r="30" spans="1:45" customFormat="1">
      <c r="A30" s="4" t="s">
        <v>5506</v>
      </c>
      <c r="B30" s="4" t="s">
        <v>2065</v>
      </c>
      <c r="C30" s="4" t="s">
        <v>115</v>
      </c>
      <c r="D30" s="4" t="s">
        <v>1621</v>
      </c>
      <c r="E30" s="4" t="s">
        <v>2042</v>
      </c>
      <c r="F30" s="4" t="s">
        <v>2064</v>
      </c>
      <c r="G30" s="14">
        <v>36.818218000000002</v>
      </c>
      <c r="H30" s="14">
        <v>-4.3803190000000001</v>
      </c>
      <c r="I30" s="4" t="s">
        <v>1041</v>
      </c>
      <c r="J30" s="4" t="s">
        <v>6835</v>
      </c>
      <c r="K30" s="4" t="s">
        <v>2066</v>
      </c>
      <c r="L30" s="4"/>
      <c r="M30" s="12">
        <v>18.2</v>
      </c>
      <c r="N30" s="12"/>
      <c r="O30" s="12">
        <v>15.62</v>
      </c>
      <c r="P30" s="12"/>
      <c r="Q30" s="12">
        <v>38.243000000000002</v>
      </c>
      <c r="R30" s="12"/>
      <c r="S30" s="7">
        <v>0.85824999999999985</v>
      </c>
      <c r="T30" s="7"/>
      <c r="U30" s="7">
        <v>2.1013099999999998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5722</v>
      </c>
      <c r="AK30" s="8"/>
      <c r="AL30" s="5">
        <v>354.5531408458146</v>
      </c>
      <c r="AM30" s="6">
        <v>9.0459501179682125</v>
      </c>
      <c r="AN30" s="6">
        <v>0.83696438810801099</v>
      </c>
      <c r="AO30" s="4" t="s">
        <v>2019</v>
      </c>
      <c r="AP30" s="4" t="s">
        <v>7261</v>
      </c>
      <c r="AQ30" s="4" t="s">
        <v>463</v>
      </c>
      <c r="AR30" s="4"/>
      <c r="AS30" s="4"/>
    </row>
    <row r="31" spans="1:45" customFormat="1">
      <c r="A31" s="4" t="s">
        <v>5507</v>
      </c>
      <c r="B31" s="4" t="s">
        <v>2067</v>
      </c>
      <c r="C31" s="4" t="s">
        <v>115</v>
      </c>
      <c r="D31" s="4" t="s">
        <v>1621</v>
      </c>
      <c r="E31" s="4" t="s">
        <v>2042</v>
      </c>
      <c r="F31" s="4" t="s">
        <v>2064</v>
      </c>
      <c r="G31" s="14">
        <v>36.818218000000002</v>
      </c>
      <c r="H31" s="14">
        <v>-4.3803190000000001</v>
      </c>
      <c r="I31" s="4" t="s">
        <v>1041</v>
      </c>
      <c r="J31" s="4" t="s">
        <v>6835</v>
      </c>
      <c r="K31" s="4" t="s">
        <v>2068</v>
      </c>
      <c r="L31" s="4"/>
      <c r="M31" s="12">
        <v>18.471</v>
      </c>
      <c r="N31" s="12"/>
      <c r="O31" s="12">
        <v>15.62</v>
      </c>
      <c r="P31" s="12"/>
      <c r="Q31" s="12">
        <v>38.293999999999997</v>
      </c>
      <c r="R31" s="12"/>
      <c r="S31" s="7">
        <v>0.84570000000000001</v>
      </c>
      <c r="T31" s="7"/>
      <c r="U31" s="7">
        <v>2.07321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5722</v>
      </c>
      <c r="AK31" s="8"/>
      <c r="AL31" s="5">
        <v>150.12262667097352</v>
      </c>
      <c r="AM31" s="6">
        <v>9.3423270774750176</v>
      </c>
      <c r="AN31" s="6">
        <v>0.81205445364531814</v>
      </c>
      <c r="AO31" s="4" t="s">
        <v>2019</v>
      </c>
      <c r="AP31" s="4" t="s">
        <v>7261</v>
      </c>
      <c r="AQ31" s="4" t="s">
        <v>463</v>
      </c>
      <c r="AR31" s="4"/>
      <c r="AS31" s="4"/>
    </row>
    <row r="32" spans="1:45" customFormat="1">
      <c r="A32" s="4" t="s">
        <v>5508</v>
      </c>
      <c r="B32" s="4" t="s">
        <v>2069</v>
      </c>
      <c r="C32" s="4" t="s">
        <v>115</v>
      </c>
      <c r="D32" s="4" t="s">
        <v>1621</v>
      </c>
      <c r="E32" s="4" t="s">
        <v>2042</v>
      </c>
      <c r="F32" s="4" t="s">
        <v>2070</v>
      </c>
      <c r="G32" s="14">
        <v>36.818218000000002</v>
      </c>
      <c r="H32" s="14">
        <v>-4.3803190000000001</v>
      </c>
      <c r="I32" s="4" t="s">
        <v>1041</v>
      </c>
      <c r="J32" s="4" t="s">
        <v>6835</v>
      </c>
      <c r="K32" s="4" t="s">
        <v>2062</v>
      </c>
      <c r="L32" s="4"/>
      <c r="M32" s="12">
        <v>18.222000000000001</v>
      </c>
      <c r="N32" s="12"/>
      <c r="O32" s="12">
        <v>15.666</v>
      </c>
      <c r="P32" s="12"/>
      <c r="Q32" s="12">
        <v>38.362000000000002</v>
      </c>
      <c r="R32" s="12"/>
      <c r="S32" s="7">
        <v>0.85970000000000002</v>
      </c>
      <c r="T32" s="7"/>
      <c r="U32" s="7">
        <v>2.1051899999999999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5722</v>
      </c>
      <c r="AK32" s="8"/>
      <c r="AL32" s="5">
        <v>423.66704058444969</v>
      </c>
      <c r="AM32" s="6">
        <v>9.0887420096299554</v>
      </c>
      <c r="AN32" s="6">
        <v>0.84287245781208675</v>
      </c>
      <c r="AO32" s="4" t="s">
        <v>2019</v>
      </c>
      <c r="AP32" s="4" t="s">
        <v>7261</v>
      </c>
      <c r="AQ32" s="4" t="s">
        <v>463</v>
      </c>
      <c r="AR32" s="4"/>
      <c r="AS32" s="4"/>
    </row>
    <row r="33" spans="1:45" customFormat="1">
      <c r="A33" s="4" t="s">
        <v>5509</v>
      </c>
      <c r="B33" s="4" t="s">
        <v>2071</v>
      </c>
      <c r="C33" s="4" t="s">
        <v>115</v>
      </c>
      <c r="D33" s="4" t="s">
        <v>1621</v>
      </c>
      <c r="E33" s="4" t="s">
        <v>2042</v>
      </c>
      <c r="F33" s="4" t="s">
        <v>2072</v>
      </c>
      <c r="G33" s="14">
        <v>36.818218000000002</v>
      </c>
      <c r="H33" s="14">
        <v>-4.3803190000000001</v>
      </c>
      <c r="I33" s="4" t="s">
        <v>1041</v>
      </c>
      <c r="J33" s="4" t="s">
        <v>6835</v>
      </c>
      <c r="K33" s="4" t="s">
        <v>2051</v>
      </c>
      <c r="L33" s="4"/>
      <c r="M33" s="12">
        <v>18.298999999999999</v>
      </c>
      <c r="N33" s="12"/>
      <c r="O33" s="12">
        <v>15.643000000000001</v>
      </c>
      <c r="P33" s="12"/>
      <c r="Q33" s="12">
        <v>38.32</v>
      </c>
      <c r="R33" s="12"/>
      <c r="S33" s="7">
        <v>0.85485000000000011</v>
      </c>
      <c r="T33" s="7"/>
      <c r="U33" s="7">
        <v>2.0940699999999999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5722</v>
      </c>
      <c r="AK33" s="8"/>
      <c r="AL33" s="5">
        <v>324.07513995463563</v>
      </c>
      <c r="AM33" s="6">
        <v>9.1635865524950191</v>
      </c>
      <c r="AN33" s="6">
        <v>0.83167850918269315</v>
      </c>
      <c r="AO33" s="4" t="s">
        <v>2019</v>
      </c>
      <c r="AP33" s="4" t="s">
        <v>7261</v>
      </c>
      <c r="AQ33" s="4" t="s">
        <v>463</v>
      </c>
      <c r="AR33" s="4"/>
      <c r="AS33" s="4"/>
    </row>
    <row r="34" spans="1:45" customFormat="1">
      <c r="A34" s="4" t="s">
        <v>5510</v>
      </c>
      <c r="B34" s="4" t="s">
        <v>2073</v>
      </c>
      <c r="C34" s="4" t="s">
        <v>115</v>
      </c>
      <c r="D34" s="4" t="s">
        <v>1621</v>
      </c>
      <c r="E34" s="4" t="s">
        <v>2042</v>
      </c>
      <c r="F34" s="4" t="s">
        <v>2072</v>
      </c>
      <c r="G34" s="14">
        <v>36.818218000000002</v>
      </c>
      <c r="H34" s="14">
        <v>-4.3803190000000001</v>
      </c>
      <c r="I34" s="4" t="s">
        <v>1041</v>
      </c>
      <c r="J34" s="4" t="s">
        <v>6835</v>
      </c>
      <c r="K34" s="4" t="s">
        <v>2068</v>
      </c>
      <c r="L34" s="4"/>
      <c r="M34" s="12">
        <v>18.172000000000001</v>
      </c>
      <c r="N34" s="12"/>
      <c r="O34" s="12">
        <v>15.609</v>
      </c>
      <c r="P34" s="12"/>
      <c r="Q34" s="12">
        <v>38.159999999999997</v>
      </c>
      <c r="R34" s="12"/>
      <c r="S34" s="7">
        <v>0.85895999999999995</v>
      </c>
      <c r="T34" s="7"/>
      <c r="U34" s="7">
        <v>2.09992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5722</v>
      </c>
      <c r="AK34" s="8"/>
      <c r="AL34" s="5">
        <v>354.7456616426889</v>
      </c>
      <c r="AM34" s="6">
        <v>9.0108488081103797</v>
      </c>
      <c r="AN34" s="6">
        <v>0.83602856258068137</v>
      </c>
      <c r="AO34" s="4" t="s">
        <v>2019</v>
      </c>
      <c r="AP34" s="4" t="s">
        <v>7261</v>
      </c>
      <c r="AQ34" s="4" t="s">
        <v>463</v>
      </c>
      <c r="AR34" s="4"/>
      <c r="AS34" s="4"/>
    </row>
    <row r="35" spans="1:45" customFormat="1">
      <c r="A35" s="4" t="s">
        <v>5511</v>
      </c>
      <c r="B35" s="4" t="s">
        <v>2074</v>
      </c>
      <c r="C35" s="4" t="s">
        <v>115</v>
      </c>
      <c r="D35" s="4" t="s">
        <v>1621</v>
      </c>
      <c r="E35" s="4" t="s">
        <v>2042</v>
      </c>
      <c r="F35" s="4" t="s">
        <v>2072</v>
      </c>
      <c r="G35" s="14">
        <v>36.818218000000002</v>
      </c>
      <c r="H35" s="14">
        <v>-4.3803190000000001</v>
      </c>
      <c r="I35" s="4" t="s">
        <v>1041</v>
      </c>
      <c r="J35" s="4" t="s">
        <v>6835</v>
      </c>
      <c r="K35" s="4" t="s">
        <v>2062</v>
      </c>
      <c r="L35" s="4"/>
      <c r="M35" s="12">
        <v>18.291</v>
      </c>
      <c r="N35" s="12"/>
      <c r="O35" s="12">
        <v>15.624000000000001</v>
      </c>
      <c r="P35" s="12"/>
      <c r="Q35" s="12">
        <v>38.335000000000001</v>
      </c>
      <c r="R35" s="12"/>
      <c r="S35" s="7">
        <v>0.85418000000000005</v>
      </c>
      <c r="T35" s="7"/>
      <c r="U35" s="7">
        <v>2.0958700000000001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5722</v>
      </c>
      <c r="AK35" s="8"/>
      <c r="AL35" s="5">
        <v>293.92700828142279</v>
      </c>
      <c r="AM35" s="6">
        <v>9.1471003819358234</v>
      </c>
      <c r="AN35" s="6">
        <v>0.83124503612713785</v>
      </c>
      <c r="AO35" s="4" t="s">
        <v>2019</v>
      </c>
      <c r="AP35" s="4" t="s">
        <v>7261</v>
      </c>
      <c r="AQ35" s="4" t="s">
        <v>463</v>
      </c>
      <c r="AR35" s="4"/>
      <c r="AS35" s="4"/>
    </row>
    <row r="36" spans="1:45" customFormat="1">
      <c r="A36" s="4" t="s">
        <v>5512</v>
      </c>
      <c r="B36" s="4" t="s">
        <v>2075</v>
      </c>
      <c r="C36" s="4" t="s">
        <v>115</v>
      </c>
      <c r="D36" s="4" t="s">
        <v>1621</v>
      </c>
      <c r="E36" s="4" t="s">
        <v>2042</v>
      </c>
      <c r="F36" s="4" t="s">
        <v>2076</v>
      </c>
      <c r="G36" s="14">
        <v>36.818218000000002</v>
      </c>
      <c r="H36" s="14">
        <v>-4.3803190000000001</v>
      </c>
      <c r="I36" s="4" t="s">
        <v>1041</v>
      </c>
      <c r="J36" s="4" t="s">
        <v>6835</v>
      </c>
      <c r="K36" s="4" t="s">
        <v>2066</v>
      </c>
      <c r="L36" s="4"/>
      <c r="M36" s="12">
        <v>18.346</v>
      </c>
      <c r="N36" s="12"/>
      <c r="O36" s="12">
        <v>15.619</v>
      </c>
      <c r="P36" s="12"/>
      <c r="Q36" s="12">
        <v>38.249000000000002</v>
      </c>
      <c r="R36" s="12"/>
      <c r="S36" s="7">
        <v>0.85136000000000001</v>
      </c>
      <c r="T36" s="7"/>
      <c r="U36" s="7">
        <v>2.0848900000000001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5722</v>
      </c>
      <c r="AK36" s="8"/>
      <c r="AL36" s="5">
        <v>242.86435911337162</v>
      </c>
      <c r="AM36" s="6">
        <v>9.2052146254699387</v>
      </c>
      <c r="AN36" s="6">
        <v>0.82255279764972455</v>
      </c>
      <c r="AO36" s="4" t="s">
        <v>2019</v>
      </c>
      <c r="AP36" s="4" t="s">
        <v>7261</v>
      </c>
      <c r="AQ36" s="4" t="s">
        <v>463</v>
      </c>
      <c r="AR36" s="4"/>
      <c r="AS36" s="4"/>
    </row>
    <row r="37" spans="1:45" customFormat="1">
      <c r="A37" s="4" t="s">
        <v>5513</v>
      </c>
      <c r="B37" s="4" t="s">
        <v>2077</v>
      </c>
      <c r="C37" s="4" t="s">
        <v>115</v>
      </c>
      <c r="D37" s="4" t="s">
        <v>1621</v>
      </c>
      <c r="E37" s="4" t="s">
        <v>2042</v>
      </c>
      <c r="F37" s="4" t="s">
        <v>2076</v>
      </c>
      <c r="G37" s="14">
        <v>36.818218000000002</v>
      </c>
      <c r="H37" s="14">
        <v>-4.3803190000000001</v>
      </c>
      <c r="I37" s="4" t="s">
        <v>1041</v>
      </c>
      <c r="J37" s="4" t="s">
        <v>6835</v>
      </c>
      <c r="K37" s="4" t="s">
        <v>1471</v>
      </c>
      <c r="L37" s="4"/>
      <c r="M37" s="12">
        <v>20.347999999999999</v>
      </c>
      <c r="N37" s="12"/>
      <c r="O37" s="12">
        <v>15.773999999999999</v>
      </c>
      <c r="P37" s="12"/>
      <c r="Q37" s="12">
        <v>39.058999999999997</v>
      </c>
      <c r="R37" s="12"/>
      <c r="S37" s="7">
        <v>0.77519000000000005</v>
      </c>
      <c r="T37" s="7"/>
      <c r="U37" s="7">
        <v>1.9195500000000001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5722</v>
      </c>
      <c r="AK37" s="8"/>
      <c r="AL37" s="5">
        <v>-969.87296283074977</v>
      </c>
      <c r="AM37" s="6">
        <v>11.457803662228628</v>
      </c>
      <c r="AN37" s="6">
        <v>0.69790174512286351</v>
      </c>
      <c r="AO37" s="4" t="s">
        <v>2019</v>
      </c>
      <c r="AP37" s="4" t="s">
        <v>7261</v>
      </c>
      <c r="AQ37" s="4" t="s">
        <v>463</v>
      </c>
      <c r="AR37" s="4"/>
      <c r="AS3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2" sqref="A2:A8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5514</v>
      </c>
      <c r="B2" s="4" t="s">
        <v>3144</v>
      </c>
      <c r="C2" s="4" t="s">
        <v>115</v>
      </c>
      <c r="D2" s="4" t="s">
        <v>3145</v>
      </c>
      <c r="E2" s="4"/>
      <c r="F2" s="4" t="s">
        <v>3146</v>
      </c>
      <c r="G2" s="14">
        <v>38.970755906837475</v>
      </c>
      <c r="H2" s="14">
        <v>-0.16895609950287865</v>
      </c>
      <c r="I2" s="4" t="s">
        <v>1041</v>
      </c>
      <c r="J2" s="4" t="s">
        <v>6835</v>
      </c>
      <c r="K2" s="4" t="s">
        <v>3147</v>
      </c>
      <c r="L2" s="4"/>
      <c r="M2" s="12">
        <v>18.655999999999999</v>
      </c>
      <c r="N2" s="12"/>
      <c r="O2" s="12">
        <v>15.691000000000001</v>
      </c>
      <c r="P2" s="12"/>
      <c r="Q2" s="12">
        <v>38.924999999999997</v>
      </c>
      <c r="R2" s="12"/>
      <c r="S2" s="7">
        <v>0.84099999999999997</v>
      </c>
      <c r="T2" s="7"/>
      <c r="U2" s="7">
        <v>2.0859999999999999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 t="s">
        <v>3149</v>
      </c>
      <c r="AL2" s="5">
        <v>150.72145055334195</v>
      </c>
      <c r="AM2" s="6">
        <v>9.5735629111118552</v>
      </c>
      <c r="AN2" s="6">
        <v>0.82092622568898843</v>
      </c>
      <c r="AO2" s="4" t="s">
        <v>3148</v>
      </c>
      <c r="AP2" s="4" t="s">
        <v>6925</v>
      </c>
      <c r="AQ2" s="4" t="s">
        <v>463</v>
      </c>
      <c r="AR2" s="4" t="s">
        <v>3109</v>
      </c>
      <c r="AS2" s="4"/>
    </row>
    <row r="3" spans="1:45" ht="15">
      <c r="A3" s="4" t="s">
        <v>5515</v>
      </c>
      <c r="B3" s="4" t="s">
        <v>3150</v>
      </c>
      <c r="C3" s="4" t="s">
        <v>115</v>
      </c>
      <c r="D3" s="4" t="s">
        <v>3145</v>
      </c>
      <c r="E3" s="4"/>
      <c r="F3" s="4" t="s">
        <v>3146</v>
      </c>
      <c r="G3" s="14">
        <v>38.970755906837475</v>
      </c>
      <c r="H3" s="14">
        <v>-0.16895609950287865</v>
      </c>
      <c r="I3" s="4" t="s">
        <v>1041</v>
      </c>
      <c r="J3" s="4" t="s">
        <v>6835</v>
      </c>
      <c r="K3" s="4" t="s">
        <v>2699</v>
      </c>
      <c r="L3" s="4"/>
      <c r="M3" s="12">
        <v>18.728999999999999</v>
      </c>
      <c r="N3" s="12"/>
      <c r="O3" s="12">
        <v>15.717000000000001</v>
      </c>
      <c r="P3" s="12"/>
      <c r="Q3" s="12">
        <v>38.917000000000002</v>
      </c>
      <c r="R3" s="12"/>
      <c r="S3" s="7">
        <v>0.83899999999999997</v>
      </c>
      <c r="T3" s="7"/>
      <c r="U3" s="7">
        <v>2.0779999999999998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147.07013429971138</v>
      </c>
      <c r="AM3" s="6">
        <v>9.6639862929371851</v>
      </c>
      <c r="AN3" s="6">
        <v>0.81613786498657248</v>
      </c>
      <c r="AO3" s="4" t="s">
        <v>3148</v>
      </c>
      <c r="AP3" s="4" t="s">
        <v>6925</v>
      </c>
      <c r="AQ3" s="4" t="s">
        <v>463</v>
      </c>
      <c r="AR3" s="4" t="s">
        <v>3109</v>
      </c>
      <c r="AS3" s="4"/>
    </row>
    <row r="4" spans="1:45" ht="15">
      <c r="A4" s="4" t="s">
        <v>5516</v>
      </c>
      <c r="B4" s="4" t="s">
        <v>3151</v>
      </c>
      <c r="C4" s="4" t="s">
        <v>115</v>
      </c>
      <c r="D4" s="4" t="s">
        <v>3145</v>
      </c>
      <c r="E4" s="4"/>
      <c r="F4" s="4" t="s">
        <v>3146</v>
      </c>
      <c r="G4" s="14">
        <v>38.970755906837475</v>
      </c>
      <c r="H4" s="14">
        <v>-0.16895609950287865</v>
      </c>
      <c r="I4" s="4" t="s">
        <v>1041</v>
      </c>
      <c r="J4" s="4" t="s">
        <v>6835</v>
      </c>
      <c r="K4" s="4" t="s">
        <v>3152</v>
      </c>
      <c r="L4" s="4"/>
      <c r="M4" s="12">
        <v>18.658999999999999</v>
      </c>
      <c r="N4" s="12"/>
      <c r="O4" s="12">
        <v>15.718</v>
      </c>
      <c r="P4" s="12"/>
      <c r="Q4" s="12">
        <v>38.969000000000001</v>
      </c>
      <c r="R4" s="12"/>
      <c r="S4" s="7">
        <v>0.84199999999999997</v>
      </c>
      <c r="T4" s="7"/>
      <c r="U4" s="7">
        <v>2.0880000000000001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200.35114918953957</v>
      </c>
      <c r="AM4" s="6">
        <v>9.5878385711274046</v>
      </c>
      <c r="AN4" s="6">
        <v>0.82437286067772886</v>
      </c>
      <c r="AO4" s="4" t="s">
        <v>3148</v>
      </c>
      <c r="AP4" s="4" t="s">
        <v>6925</v>
      </c>
      <c r="AQ4" s="4" t="s">
        <v>463</v>
      </c>
      <c r="AR4" s="4" t="s">
        <v>3109</v>
      </c>
      <c r="AS4" s="4"/>
    </row>
    <row r="5" spans="1:45" ht="15">
      <c r="A5" s="4" t="s">
        <v>5517</v>
      </c>
      <c r="B5" s="4" t="s">
        <v>3153</v>
      </c>
      <c r="C5" s="4" t="s">
        <v>115</v>
      </c>
      <c r="D5" s="4" t="s">
        <v>3145</v>
      </c>
      <c r="E5" s="4"/>
      <c r="F5" s="4" t="s">
        <v>3146</v>
      </c>
      <c r="G5" s="14">
        <v>38.970755906837475</v>
      </c>
      <c r="H5" s="14">
        <v>-0.16895609950287865</v>
      </c>
      <c r="I5" s="4" t="s">
        <v>1041</v>
      </c>
      <c r="J5" s="4" t="s">
        <v>6835</v>
      </c>
      <c r="K5" s="4" t="s">
        <v>3154</v>
      </c>
      <c r="L5" s="4"/>
      <c r="M5" s="12">
        <v>18.494</v>
      </c>
      <c r="N5" s="12"/>
      <c r="O5" s="12">
        <v>15.667999999999999</v>
      </c>
      <c r="P5" s="12"/>
      <c r="Q5" s="12">
        <v>38.557000000000002</v>
      </c>
      <c r="R5" s="12"/>
      <c r="S5" s="7">
        <v>0.84699999999999998</v>
      </c>
      <c r="T5" s="7"/>
      <c r="U5" s="7">
        <v>2.085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 t="s">
        <v>3155</v>
      </c>
      <c r="AL5" s="5">
        <v>226.62158833835079</v>
      </c>
      <c r="AM5" s="6">
        <v>9.3870270358140946</v>
      </c>
      <c r="AN5" s="6">
        <v>0.82258627450693078</v>
      </c>
      <c r="AO5" s="4" t="s">
        <v>3148</v>
      </c>
      <c r="AP5" s="4" t="s">
        <v>6925</v>
      </c>
      <c r="AQ5" s="4" t="s">
        <v>463</v>
      </c>
      <c r="AR5" s="4" t="s">
        <v>3109</v>
      </c>
      <c r="AS5" s="4"/>
    </row>
    <row r="6" spans="1:45" ht="15">
      <c r="A6" s="4" t="s">
        <v>5518</v>
      </c>
      <c r="B6" s="4" t="s">
        <v>3156</v>
      </c>
      <c r="C6" s="4" t="s">
        <v>115</v>
      </c>
      <c r="D6" s="4" t="s">
        <v>3145</v>
      </c>
      <c r="E6" s="4"/>
      <c r="F6" s="4" t="s">
        <v>3146</v>
      </c>
      <c r="G6" s="14">
        <v>38.970755906837475</v>
      </c>
      <c r="H6" s="14">
        <v>-0.16895609950287865</v>
      </c>
      <c r="I6" s="4" t="s">
        <v>1041</v>
      </c>
      <c r="J6" s="4" t="s">
        <v>6835</v>
      </c>
      <c r="K6" s="4" t="s">
        <v>2699</v>
      </c>
      <c r="L6" s="4"/>
      <c r="M6" s="12">
        <v>18.408000000000001</v>
      </c>
      <c r="N6" s="12"/>
      <c r="O6" s="12">
        <v>15.699</v>
      </c>
      <c r="P6" s="12"/>
      <c r="Q6" s="12">
        <v>38.680999999999997</v>
      </c>
      <c r="R6" s="12"/>
      <c r="S6" s="7">
        <v>0.85299999999999998</v>
      </c>
      <c r="T6" s="7"/>
      <c r="U6" s="7">
        <v>2.101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 t="s">
        <v>3155</v>
      </c>
      <c r="AL6" s="5">
        <v>348.17760199084677</v>
      </c>
      <c r="AM6" s="6">
        <v>9.3055974147373846</v>
      </c>
      <c r="AN6" s="6">
        <v>0.8376827973923503</v>
      </c>
      <c r="AO6" s="4" t="s">
        <v>3148</v>
      </c>
      <c r="AP6" s="4" t="s">
        <v>6925</v>
      </c>
      <c r="AQ6" s="4" t="s">
        <v>463</v>
      </c>
      <c r="AR6" s="4" t="s">
        <v>3109</v>
      </c>
      <c r="AS6" s="4"/>
    </row>
    <row r="7" spans="1:45" ht="15">
      <c r="A7" s="4" t="s">
        <v>5519</v>
      </c>
      <c r="B7" s="4" t="s">
        <v>3157</v>
      </c>
      <c r="C7" s="4" t="s">
        <v>115</v>
      </c>
      <c r="D7" s="4" t="s">
        <v>3145</v>
      </c>
      <c r="E7" s="4"/>
      <c r="F7" s="4" t="s">
        <v>3146</v>
      </c>
      <c r="G7" s="14">
        <v>38.970755906837475</v>
      </c>
      <c r="H7" s="14">
        <v>-0.16895609950287865</v>
      </c>
      <c r="I7" s="4" t="s">
        <v>1041</v>
      </c>
      <c r="J7" s="4" t="s">
        <v>6835</v>
      </c>
      <c r="K7" s="4" t="s">
        <v>3158</v>
      </c>
      <c r="L7" s="4"/>
      <c r="M7" s="12">
        <v>15.486000000000001</v>
      </c>
      <c r="N7" s="12"/>
      <c r="O7" s="12">
        <v>15.688000000000001</v>
      </c>
      <c r="P7" s="12"/>
      <c r="Q7" s="12">
        <v>38.667999999999999</v>
      </c>
      <c r="R7" s="12"/>
      <c r="S7" s="7">
        <v>0.84899999999999998</v>
      </c>
      <c r="T7" s="7"/>
      <c r="U7" s="7">
        <v>2.0910000000000002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 t="s">
        <v>3159</v>
      </c>
      <c r="AL7" s="5">
        <v>2400.6346337223149</v>
      </c>
      <c r="AM7" s="6">
        <v>6.1054963547644459</v>
      </c>
      <c r="AN7" s="6">
        <v>1.2739968167093569</v>
      </c>
      <c r="AO7" s="4" t="s">
        <v>3148</v>
      </c>
      <c r="AP7" s="4" t="s">
        <v>6925</v>
      </c>
      <c r="AQ7" s="4" t="s">
        <v>463</v>
      </c>
      <c r="AR7" s="4" t="s">
        <v>3109</v>
      </c>
      <c r="AS7" s="4"/>
    </row>
    <row r="8" spans="1:45" ht="15">
      <c r="A8" s="4" t="s">
        <v>5520</v>
      </c>
      <c r="B8" s="4" t="s">
        <v>3160</v>
      </c>
      <c r="C8" s="4" t="s">
        <v>115</v>
      </c>
      <c r="D8" s="4" t="s">
        <v>3145</v>
      </c>
      <c r="E8" s="4"/>
      <c r="F8" s="4" t="s">
        <v>3146</v>
      </c>
      <c r="G8" s="14">
        <v>38.970755906837475</v>
      </c>
      <c r="H8" s="14">
        <v>-0.16895609950287865</v>
      </c>
      <c r="I8" s="4" t="s">
        <v>1041</v>
      </c>
      <c r="J8" s="4" t="s">
        <v>6835</v>
      </c>
      <c r="K8" s="4" t="s">
        <v>3158</v>
      </c>
      <c r="L8" s="4"/>
      <c r="M8" s="12">
        <v>18.765999999999998</v>
      </c>
      <c r="N8" s="12"/>
      <c r="O8" s="12">
        <v>15.712</v>
      </c>
      <c r="P8" s="12"/>
      <c r="Q8" s="12">
        <v>38.853999999999999</v>
      </c>
      <c r="R8" s="12"/>
      <c r="S8" s="7">
        <v>0.83699999999999997</v>
      </c>
      <c r="T8" s="7"/>
      <c r="U8" s="7">
        <v>2.0699999999999998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 t="s">
        <v>3159</v>
      </c>
      <c r="AL8" s="5">
        <v>110.11001616707667</v>
      </c>
      <c r="AM8" s="6">
        <v>9.7024149819653154</v>
      </c>
      <c r="AN8" s="6">
        <v>0.81035046772090535</v>
      </c>
      <c r="AO8" s="4" t="s">
        <v>3148</v>
      </c>
      <c r="AP8" s="4" t="s">
        <v>6925</v>
      </c>
      <c r="AQ8" s="4" t="s">
        <v>463</v>
      </c>
      <c r="AR8" s="4" t="s">
        <v>3109</v>
      </c>
      <c r="AS8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zoomScale="55" zoomScaleNormal="55" zoomScalePageLayoutView="55" workbookViewId="0">
      <selection activeCell="A2" sqref="A2:A18"/>
    </sheetView>
  </sheetViews>
  <sheetFormatPr baseColWidth="10" defaultColWidth="12.6640625" defaultRowHeight="15" x14ac:dyDescent="0"/>
  <cols>
    <col min="1" max="6" width="12.6640625" style="1"/>
    <col min="7" max="9" width="13.6640625" style="1" customWidth="1"/>
    <col min="10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5521</v>
      </c>
      <c r="B2" s="4" t="s">
        <v>2133</v>
      </c>
      <c r="C2" s="4" t="s">
        <v>115</v>
      </c>
      <c r="D2" s="4" t="s">
        <v>1308</v>
      </c>
      <c r="E2" s="4" t="s">
        <v>2134</v>
      </c>
      <c r="F2" s="4" t="s">
        <v>2135</v>
      </c>
      <c r="G2" s="14">
        <v>39.958846999999999</v>
      </c>
      <c r="H2" s="14">
        <v>4.0021469999999999</v>
      </c>
      <c r="I2" s="4" t="s">
        <v>1041</v>
      </c>
      <c r="J2" s="4" t="s">
        <v>6835</v>
      </c>
      <c r="K2" s="4" t="s">
        <v>6856</v>
      </c>
      <c r="L2" s="4"/>
      <c r="M2" s="12">
        <v>18.29907</v>
      </c>
      <c r="N2" s="12">
        <v>7.6999999999999996E-4</v>
      </c>
      <c r="O2" s="12">
        <v>15.652292515200001</v>
      </c>
      <c r="P2" s="12"/>
      <c r="Q2" s="12">
        <v>38.466841028400005</v>
      </c>
      <c r="R2" s="12"/>
      <c r="S2" s="7">
        <v>0.85536000000000001</v>
      </c>
      <c r="T2" s="7">
        <v>1.0000000000000001E-5</v>
      </c>
      <c r="U2" s="7">
        <v>2.1021200000000002</v>
      </c>
      <c r="V2" s="7">
        <v>3.0000000000000004E-5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341.49526706559703</v>
      </c>
      <c r="AM2" s="6">
        <v>9.1674461104409772</v>
      </c>
      <c r="AN2" s="6">
        <v>0.83732965924408054</v>
      </c>
      <c r="AO2" s="4" t="s">
        <v>102</v>
      </c>
      <c r="AP2" s="4" t="s">
        <v>6924</v>
      </c>
      <c r="AQ2" s="4" t="s">
        <v>463</v>
      </c>
      <c r="AR2" s="4" t="s">
        <v>1331</v>
      </c>
      <c r="AS2" s="4"/>
    </row>
    <row r="3" spans="1:45" customFormat="1">
      <c r="A3" s="4" t="s">
        <v>5522</v>
      </c>
      <c r="B3" s="4" t="s">
        <v>2136</v>
      </c>
      <c r="C3" s="4" t="s">
        <v>115</v>
      </c>
      <c r="D3" s="4" t="s">
        <v>1308</v>
      </c>
      <c r="E3" s="4" t="s">
        <v>2134</v>
      </c>
      <c r="F3" s="4" t="s">
        <v>2135</v>
      </c>
      <c r="G3" s="14">
        <v>39.958846999999999</v>
      </c>
      <c r="H3" s="14">
        <v>4.0021469999999999</v>
      </c>
      <c r="I3" s="4" t="s">
        <v>1041</v>
      </c>
      <c r="J3" s="4" t="s">
        <v>6835</v>
      </c>
      <c r="K3" s="4" t="s">
        <v>6857</v>
      </c>
      <c r="L3" s="4"/>
      <c r="M3" s="12">
        <v>18.444410000000001</v>
      </c>
      <c r="N3" s="12">
        <v>7.1000000000000013E-4</v>
      </c>
      <c r="O3" s="12">
        <v>15.6803307174</v>
      </c>
      <c r="P3" s="12"/>
      <c r="Q3" s="12">
        <v>38.6443589438</v>
      </c>
      <c r="R3" s="12"/>
      <c r="S3" s="7">
        <v>0.85014000000000001</v>
      </c>
      <c r="T3" s="7">
        <v>1.0000000000000001E-5</v>
      </c>
      <c r="U3" s="7">
        <v>2.09518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286.74963616670703</v>
      </c>
      <c r="AM3" s="6">
        <v>9.3378142617975808</v>
      </c>
      <c r="AN3" s="6">
        <v>0.83127754597143222</v>
      </c>
      <c r="AO3" s="4" t="s">
        <v>102</v>
      </c>
      <c r="AP3" s="4" t="s">
        <v>6924</v>
      </c>
      <c r="AQ3" s="4" t="s">
        <v>463</v>
      </c>
      <c r="AR3" s="4" t="s">
        <v>1331</v>
      </c>
      <c r="AS3" s="4"/>
    </row>
    <row r="4" spans="1:45" customFormat="1">
      <c r="A4" s="4" t="s">
        <v>5523</v>
      </c>
      <c r="B4" s="4" t="s">
        <v>2137</v>
      </c>
      <c r="C4" s="4" t="s">
        <v>115</v>
      </c>
      <c r="D4" s="4" t="s">
        <v>1308</v>
      </c>
      <c r="E4" s="4" t="s">
        <v>2134</v>
      </c>
      <c r="F4" s="4" t="s">
        <v>2135</v>
      </c>
      <c r="G4" s="14">
        <v>39.958846999999999</v>
      </c>
      <c r="H4" s="14">
        <v>4.0021469999999999</v>
      </c>
      <c r="I4" s="4" t="s">
        <v>1041</v>
      </c>
      <c r="J4" s="4" t="s">
        <v>6835</v>
      </c>
      <c r="K4" s="4" t="s">
        <v>6856</v>
      </c>
      <c r="L4" s="4"/>
      <c r="M4" s="12">
        <v>18.30087</v>
      </c>
      <c r="N4" s="12">
        <v>7.2000000000000005E-4</v>
      </c>
      <c r="O4" s="12">
        <v>15.6776232942</v>
      </c>
      <c r="P4" s="12"/>
      <c r="Q4" s="12">
        <v>38.498625175500003</v>
      </c>
      <c r="R4" s="12"/>
      <c r="S4" s="7">
        <v>0.85666000000000009</v>
      </c>
      <c r="T4" s="7">
        <v>1.0000000000000001E-5</v>
      </c>
      <c r="U4" s="7">
        <v>2.10365</v>
      </c>
      <c r="V4" s="7">
        <v>3.0000000000000004E-5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387.14434190751371</v>
      </c>
      <c r="AM4" s="6">
        <v>9.1797293554812445</v>
      </c>
      <c r="AN4" s="6">
        <v>0.84047322587430107</v>
      </c>
      <c r="AO4" s="4" t="s">
        <v>102</v>
      </c>
      <c r="AP4" s="4" t="s">
        <v>6924</v>
      </c>
      <c r="AQ4" s="4" t="s">
        <v>463</v>
      </c>
      <c r="AR4" s="4" t="s">
        <v>1331</v>
      </c>
      <c r="AS4" s="4"/>
    </row>
    <row r="5" spans="1:45" customFormat="1">
      <c r="A5" s="4" t="s">
        <v>5524</v>
      </c>
      <c r="B5" s="4" t="s">
        <v>2138</v>
      </c>
      <c r="C5" s="4" t="s">
        <v>115</v>
      </c>
      <c r="D5" s="4" t="s">
        <v>1308</v>
      </c>
      <c r="E5" s="4" t="s">
        <v>2134</v>
      </c>
      <c r="F5" s="4" t="s">
        <v>2135</v>
      </c>
      <c r="G5" s="14">
        <v>39.958846999999999</v>
      </c>
      <c r="H5" s="14">
        <v>4.0021469999999999</v>
      </c>
      <c r="I5" s="4" t="s">
        <v>1041</v>
      </c>
      <c r="J5" s="4" t="s">
        <v>6835</v>
      </c>
      <c r="K5" s="4" t="s">
        <v>6856</v>
      </c>
      <c r="L5" s="4"/>
      <c r="M5" s="12">
        <v>18.295999999999999</v>
      </c>
      <c r="N5" s="12">
        <v>6.4000000000000005E-4</v>
      </c>
      <c r="O5" s="12">
        <v>15.6540576</v>
      </c>
      <c r="P5" s="12"/>
      <c r="Q5" s="12">
        <v>38.461119359999998</v>
      </c>
      <c r="R5" s="12"/>
      <c r="S5" s="7">
        <v>0.85560000000000003</v>
      </c>
      <c r="T5" s="7">
        <v>1.0000000000000001E-5</v>
      </c>
      <c r="U5" s="7">
        <v>2.10216</v>
      </c>
      <c r="V5" s="7">
        <v>4.0000000000000003E-5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347.08190463955646</v>
      </c>
      <c r="AM5" s="6">
        <v>9.1648093956686854</v>
      </c>
      <c r="AN5" s="6">
        <v>0.8376083648825392</v>
      </c>
      <c r="AO5" s="4" t="s">
        <v>102</v>
      </c>
      <c r="AP5" s="4" t="s">
        <v>6924</v>
      </c>
      <c r="AQ5" s="4" t="s">
        <v>463</v>
      </c>
      <c r="AR5" s="4" t="s">
        <v>1331</v>
      </c>
      <c r="AS5" s="4"/>
    </row>
    <row r="6" spans="1:45" customFormat="1">
      <c r="A6" s="4" t="s">
        <v>5525</v>
      </c>
      <c r="B6" s="4" t="s">
        <v>2139</v>
      </c>
      <c r="C6" s="4" t="s">
        <v>115</v>
      </c>
      <c r="D6" s="4" t="s">
        <v>1308</v>
      </c>
      <c r="E6" s="4" t="s">
        <v>2134</v>
      </c>
      <c r="F6" s="4" t="s">
        <v>2135</v>
      </c>
      <c r="G6" s="14">
        <v>39.958846999999999</v>
      </c>
      <c r="H6" s="14">
        <v>4.0021469999999999</v>
      </c>
      <c r="I6" s="4" t="s">
        <v>1041</v>
      </c>
      <c r="J6" s="4" t="s">
        <v>6835</v>
      </c>
      <c r="K6" s="4" t="s">
        <v>6856</v>
      </c>
      <c r="L6" s="4"/>
      <c r="M6" s="12">
        <v>18.315729999999999</v>
      </c>
      <c r="N6" s="12">
        <v>6.5000000000000008E-4</v>
      </c>
      <c r="O6" s="12">
        <v>15.678448037299999</v>
      </c>
      <c r="P6" s="12"/>
      <c r="Q6" s="12">
        <v>38.515965459699999</v>
      </c>
      <c r="R6" s="12"/>
      <c r="S6" s="7">
        <v>0.85601000000000005</v>
      </c>
      <c r="T6" s="7">
        <v>1.0000000000000001E-5</v>
      </c>
      <c r="U6" s="7">
        <v>2.1028899999999999</v>
      </c>
      <c r="V6" s="7">
        <v>3.0000000000000004E-5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377.78622197497594</v>
      </c>
      <c r="AM6" s="6">
        <v>9.1963188606433928</v>
      </c>
      <c r="AN6" s="6">
        <v>0.83962961655810275</v>
      </c>
      <c r="AO6" s="4" t="s">
        <v>102</v>
      </c>
      <c r="AP6" s="4" t="s">
        <v>6924</v>
      </c>
      <c r="AQ6" s="4" t="s">
        <v>463</v>
      </c>
      <c r="AR6" s="4" t="s">
        <v>1331</v>
      </c>
      <c r="AS6" s="4"/>
    </row>
    <row r="7" spans="1:45" customFormat="1">
      <c r="A7" s="4" t="s">
        <v>5526</v>
      </c>
      <c r="B7" s="4" t="s">
        <v>2140</v>
      </c>
      <c r="C7" s="4" t="s">
        <v>115</v>
      </c>
      <c r="D7" s="4" t="s">
        <v>1308</v>
      </c>
      <c r="E7" s="4" t="s">
        <v>2134</v>
      </c>
      <c r="F7" s="4" t="s">
        <v>2135</v>
      </c>
      <c r="G7" s="14">
        <v>39.958846999999999</v>
      </c>
      <c r="H7" s="14">
        <v>4.0021469999999999</v>
      </c>
      <c r="I7" s="4" t="s">
        <v>1041</v>
      </c>
      <c r="J7" s="4" t="s">
        <v>6835</v>
      </c>
      <c r="K7" s="4" t="s">
        <v>6856</v>
      </c>
      <c r="L7" s="4"/>
      <c r="M7" s="12">
        <v>18.31728</v>
      </c>
      <c r="N7" s="12">
        <v>6.8999999999999997E-4</v>
      </c>
      <c r="O7" s="12">
        <v>15.6792253344</v>
      </c>
      <c r="P7" s="12"/>
      <c r="Q7" s="12">
        <v>38.514096100799996</v>
      </c>
      <c r="R7" s="12"/>
      <c r="S7" s="7">
        <v>0.85597999999999985</v>
      </c>
      <c r="T7" s="7">
        <v>1.0000000000000001E-5</v>
      </c>
      <c r="U7" s="7">
        <v>2.1026099999999999</v>
      </c>
      <c r="V7" s="7">
        <v>3.0000000000000004E-5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378.08560642364762</v>
      </c>
      <c r="AM7" s="6">
        <v>9.1983316312712766</v>
      </c>
      <c r="AN7" s="6">
        <v>0.83948376636708466</v>
      </c>
      <c r="AO7" s="4" t="s">
        <v>102</v>
      </c>
      <c r="AP7" s="4" t="s">
        <v>6924</v>
      </c>
      <c r="AQ7" s="4" t="s">
        <v>463</v>
      </c>
      <c r="AR7" s="4" t="s">
        <v>1331</v>
      </c>
      <c r="AS7" s="4"/>
    </row>
    <row r="8" spans="1:45" customFormat="1">
      <c r="A8" s="4" t="s">
        <v>5527</v>
      </c>
      <c r="B8" s="4" t="s">
        <v>2141</v>
      </c>
      <c r="C8" s="4" t="s">
        <v>115</v>
      </c>
      <c r="D8" s="4" t="s">
        <v>1308</v>
      </c>
      <c r="E8" s="4" t="s">
        <v>2134</v>
      </c>
      <c r="F8" s="4" t="s">
        <v>2135</v>
      </c>
      <c r="G8" s="14">
        <v>39.958846999999999</v>
      </c>
      <c r="H8" s="14">
        <v>4.0021469999999999</v>
      </c>
      <c r="I8" s="4" t="s">
        <v>1041</v>
      </c>
      <c r="J8" s="4" t="s">
        <v>6835</v>
      </c>
      <c r="K8" s="4" t="s">
        <v>6857</v>
      </c>
      <c r="L8" s="4"/>
      <c r="M8" s="12">
        <v>18.32244</v>
      </c>
      <c r="N8" s="12">
        <v>7.2999999999999996E-4</v>
      </c>
      <c r="O8" s="12">
        <v>15.669167463600001</v>
      </c>
      <c r="P8" s="12"/>
      <c r="Q8" s="12">
        <v>38.514685002000007</v>
      </c>
      <c r="R8" s="12"/>
      <c r="S8" s="7">
        <v>0.85519000000000001</v>
      </c>
      <c r="T8" s="7">
        <v>1.0000000000000001E-5</v>
      </c>
      <c r="U8" s="7">
        <v>2.1020500000000002</v>
      </c>
      <c r="V8" s="7">
        <v>3.0000000000000004E-5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355.71240783441601</v>
      </c>
      <c r="AM8" s="6">
        <v>9.1998782670184962</v>
      </c>
      <c r="AN8" s="6">
        <v>0.83808495513155035</v>
      </c>
      <c r="AO8" s="4" t="s">
        <v>102</v>
      </c>
      <c r="AP8" s="4" t="s">
        <v>6924</v>
      </c>
      <c r="AQ8" s="4" t="s">
        <v>463</v>
      </c>
      <c r="AR8" s="4" t="s">
        <v>1331</v>
      </c>
      <c r="AS8" s="4"/>
    </row>
    <row r="9" spans="1:45" customFormat="1">
      <c r="A9" s="4" t="s">
        <v>5528</v>
      </c>
      <c r="B9" s="4" t="s">
        <v>2142</v>
      </c>
      <c r="C9" s="4" t="s">
        <v>115</v>
      </c>
      <c r="D9" s="4" t="s">
        <v>1308</v>
      </c>
      <c r="E9" s="4" t="s">
        <v>2134</v>
      </c>
      <c r="F9" s="4" t="s">
        <v>2135</v>
      </c>
      <c r="G9" s="14">
        <v>39.958846999999999</v>
      </c>
      <c r="H9" s="14">
        <v>4.0021469999999999</v>
      </c>
      <c r="I9" s="4" t="s">
        <v>1041</v>
      </c>
      <c r="J9" s="4" t="s">
        <v>6835</v>
      </c>
      <c r="K9" s="4" t="s">
        <v>6856</v>
      </c>
      <c r="L9" s="4"/>
      <c r="M9" s="12">
        <v>18.243269999999999</v>
      </c>
      <c r="N9" s="12">
        <v>6.5000000000000008E-4</v>
      </c>
      <c r="O9" s="12">
        <v>15.652360794599998</v>
      </c>
      <c r="P9" s="12"/>
      <c r="Q9" s="12">
        <v>38.3442521841</v>
      </c>
      <c r="R9" s="12"/>
      <c r="S9" s="7">
        <v>0.85797999999999985</v>
      </c>
      <c r="T9" s="7">
        <v>1.0000000000000001E-5</v>
      </c>
      <c r="U9" s="7">
        <v>2.1018300000000001</v>
      </c>
      <c r="V9" s="7">
        <v>4.0000000000000003E-5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382.91505627223648</v>
      </c>
      <c r="AM9" s="6">
        <v>9.1064493963390269</v>
      </c>
      <c r="AN9" s="6">
        <v>0.83889805096763193</v>
      </c>
      <c r="AO9" s="4" t="s">
        <v>102</v>
      </c>
      <c r="AP9" s="4" t="s">
        <v>6924</v>
      </c>
      <c r="AQ9" s="4" t="s">
        <v>463</v>
      </c>
      <c r="AR9" s="4" t="s">
        <v>1331</v>
      </c>
      <c r="AS9" s="4"/>
    </row>
    <row r="10" spans="1:45" customFormat="1">
      <c r="A10" s="4" t="s">
        <v>5529</v>
      </c>
      <c r="B10" s="4" t="s">
        <v>2143</v>
      </c>
      <c r="C10" s="4" t="s">
        <v>115</v>
      </c>
      <c r="D10" s="4" t="s">
        <v>1308</v>
      </c>
      <c r="E10" s="4" t="s">
        <v>2134</v>
      </c>
      <c r="F10" s="4" t="s">
        <v>2135</v>
      </c>
      <c r="G10" s="14">
        <v>39.958846999999999</v>
      </c>
      <c r="H10" s="14">
        <v>4.0021469999999999</v>
      </c>
      <c r="I10" s="4" t="s">
        <v>1041</v>
      </c>
      <c r="J10" s="4" t="s">
        <v>6835</v>
      </c>
      <c r="K10" s="4" t="s">
        <v>6857</v>
      </c>
      <c r="L10" s="4"/>
      <c r="M10" s="12">
        <v>18.324090000000002</v>
      </c>
      <c r="N10" s="12">
        <v>7.400000000000001E-4</v>
      </c>
      <c r="O10" s="12">
        <v>15.6801070539</v>
      </c>
      <c r="P10" s="12"/>
      <c r="Q10" s="12">
        <v>38.524017093300003</v>
      </c>
      <c r="R10" s="12"/>
      <c r="S10" s="7">
        <v>0.85570999999999986</v>
      </c>
      <c r="T10" s="7">
        <v>1.0000000000000001E-5</v>
      </c>
      <c r="U10" s="7">
        <v>2.1023700000000001</v>
      </c>
      <c r="V10" s="7">
        <v>4.0000000000000003E-5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374.71744848954228</v>
      </c>
      <c r="AM10" s="6">
        <v>9.2061376796205909</v>
      </c>
      <c r="AN10" s="6">
        <v>0.83920769237080073</v>
      </c>
      <c r="AO10" s="4" t="s">
        <v>102</v>
      </c>
      <c r="AP10" s="4" t="s">
        <v>6924</v>
      </c>
      <c r="AQ10" s="4" t="s">
        <v>463</v>
      </c>
      <c r="AR10" s="4" t="s">
        <v>1331</v>
      </c>
      <c r="AS10" s="4"/>
    </row>
    <row r="11" spans="1:45" customFormat="1">
      <c r="A11" s="4" t="s">
        <v>5530</v>
      </c>
      <c r="B11" s="4" t="s">
        <v>2144</v>
      </c>
      <c r="C11" s="4" t="s">
        <v>115</v>
      </c>
      <c r="D11" s="4" t="s">
        <v>1308</v>
      </c>
      <c r="E11" s="4" t="s">
        <v>2134</v>
      </c>
      <c r="F11" s="4" t="s">
        <v>2135</v>
      </c>
      <c r="G11" s="14">
        <v>39.958846999999999</v>
      </c>
      <c r="H11" s="14">
        <v>4.0021469999999999</v>
      </c>
      <c r="I11" s="4" t="s">
        <v>1041</v>
      </c>
      <c r="J11" s="4" t="s">
        <v>6835</v>
      </c>
      <c r="K11" s="4" t="s">
        <v>6857</v>
      </c>
      <c r="L11" s="4"/>
      <c r="M11" s="12">
        <v>18.322849999999999</v>
      </c>
      <c r="N11" s="12">
        <v>7.2000000000000005E-4</v>
      </c>
      <c r="O11" s="12">
        <v>15.679595658999999</v>
      </c>
      <c r="P11" s="12"/>
      <c r="Q11" s="12">
        <v>38.520127555000002</v>
      </c>
      <c r="R11" s="12"/>
      <c r="S11" s="7">
        <v>0.85573999999999995</v>
      </c>
      <c r="T11" s="7">
        <v>1.0000000000000001E-5</v>
      </c>
      <c r="U11" s="7">
        <v>2.1023000000000001</v>
      </c>
      <c r="V11" s="7">
        <v>4.0000000000000003E-5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374.68705697964128</v>
      </c>
      <c r="AM11" s="6">
        <v>9.2045738853296228</v>
      </c>
      <c r="AN11" s="6">
        <v>0.83915844602396472</v>
      </c>
      <c r="AO11" s="4" t="s">
        <v>102</v>
      </c>
      <c r="AP11" s="4" t="s">
        <v>6924</v>
      </c>
      <c r="AQ11" s="4" t="s">
        <v>463</v>
      </c>
      <c r="AR11" s="4" t="s">
        <v>1331</v>
      </c>
      <c r="AS11" s="4"/>
    </row>
    <row r="12" spans="1:45" customFormat="1">
      <c r="A12" s="4" t="s">
        <v>5531</v>
      </c>
      <c r="B12" s="4" t="s">
        <v>2145</v>
      </c>
      <c r="C12" s="4" t="s">
        <v>115</v>
      </c>
      <c r="D12" s="4" t="s">
        <v>1308</v>
      </c>
      <c r="E12" s="4" t="s">
        <v>2134</v>
      </c>
      <c r="F12" s="4" t="s">
        <v>2135</v>
      </c>
      <c r="G12" s="14">
        <v>39.958846999999999</v>
      </c>
      <c r="H12" s="14">
        <v>4.0021469999999999</v>
      </c>
      <c r="I12" s="4" t="s">
        <v>1041</v>
      </c>
      <c r="J12" s="4" t="s">
        <v>6835</v>
      </c>
      <c r="K12" s="4" t="s">
        <v>6856</v>
      </c>
      <c r="L12" s="4"/>
      <c r="M12" s="12">
        <v>18.369949999999999</v>
      </c>
      <c r="N12" s="12">
        <v>7.6000000000000004E-4</v>
      </c>
      <c r="O12" s="12">
        <v>15.678384926</v>
      </c>
      <c r="P12" s="12"/>
      <c r="Q12" s="12">
        <v>38.576527600999995</v>
      </c>
      <c r="R12" s="12"/>
      <c r="S12" s="7">
        <v>0.85348000000000002</v>
      </c>
      <c r="T12" s="7">
        <v>1.0000000000000001E-5</v>
      </c>
      <c r="U12" s="7">
        <v>2.09998</v>
      </c>
      <c r="V12" s="7">
        <v>4.0000000000000003E-5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337.88337641734319</v>
      </c>
      <c r="AM12" s="6">
        <v>9.2555876205164829</v>
      </c>
      <c r="AN12" s="6">
        <v>0.83621224114282056</v>
      </c>
      <c r="AO12" s="4" t="s">
        <v>102</v>
      </c>
      <c r="AP12" s="4" t="s">
        <v>6924</v>
      </c>
      <c r="AQ12" s="4" t="s">
        <v>463</v>
      </c>
      <c r="AR12" s="4" t="s">
        <v>1331</v>
      </c>
      <c r="AS12" s="4"/>
    </row>
    <row r="13" spans="1:45" customFormat="1">
      <c r="A13" s="4" t="s">
        <v>5532</v>
      </c>
      <c r="B13" s="4" t="s">
        <v>2146</v>
      </c>
      <c r="C13" s="4" t="s">
        <v>115</v>
      </c>
      <c r="D13" s="4" t="s">
        <v>1308</v>
      </c>
      <c r="E13" s="4" t="s">
        <v>2134</v>
      </c>
      <c r="F13" s="4" t="s">
        <v>2135</v>
      </c>
      <c r="G13" s="14">
        <v>39.958846999999999</v>
      </c>
      <c r="H13" s="14">
        <v>4.0021469999999999</v>
      </c>
      <c r="I13" s="4" t="s">
        <v>1041</v>
      </c>
      <c r="J13" s="4" t="s">
        <v>6835</v>
      </c>
      <c r="K13" s="4" t="s">
        <v>6856</v>
      </c>
      <c r="L13" s="4"/>
      <c r="M13" s="12">
        <v>18.427820000000001</v>
      </c>
      <c r="N13" s="12">
        <v>7.2000000000000005E-4</v>
      </c>
      <c r="O13" s="12">
        <v>15.682259098200001</v>
      </c>
      <c r="P13" s="12"/>
      <c r="Q13" s="12">
        <v>38.640742923400005</v>
      </c>
      <c r="R13" s="12"/>
      <c r="S13" s="7">
        <v>0.85101000000000004</v>
      </c>
      <c r="T13" s="7">
        <v>1.0000000000000001E-5</v>
      </c>
      <c r="U13" s="7">
        <v>2.09687</v>
      </c>
      <c r="V13" s="7">
        <v>4.0000000000000003E-5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302.58554027865722</v>
      </c>
      <c r="AM13" s="6">
        <v>9.3204566622882865</v>
      </c>
      <c r="AN13" s="6">
        <v>0.8329506366085877</v>
      </c>
      <c r="AO13" s="4" t="s">
        <v>102</v>
      </c>
      <c r="AP13" s="4" t="s">
        <v>6924</v>
      </c>
      <c r="AQ13" s="4" t="s">
        <v>463</v>
      </c>
      <c r="AR13" s="4" t="s">
        <v>1331</v>
      </c>
      <c r="AS13" s="4"/>
    </row>
    <row r="14" spans="1:45" customFormat="1">
      <c r="A14" s="4" t="s">
        <v>5533</v>
      </c>
      <c r="B14" s="4" t="s">
        <v>2147</v>
      </c>
      <c r="C14" s="4" t="s">
        <v>115</v>
      </c>
      <c r="D14" s="4" t="s">
        <v>1308</v>
      </c>
      <c r="E14" s="4" t="s">
        <v>2134</v>
      </c>
      <c r="F14" s="4" t="s">
        <v>2135</v>
      </c>
      <c r="G14" s="14">
        <v>39.958846999999999</v>
      </c>
      <c r="H14" s="14">
        <v>4.0021469999999999</v>
      </c>
      <c r="I14" s="4" t="s">
        <v>1041</v>
      </c>
      <c r="J14" s="4" t="s">
        <v>6835</v>
      </c>
      <c r="K14" s="4" t="s">
        <v>6856</v>
      </c>
      <c r="L14" s="4"/>
      <c r="M14" s="12">
        <v>18.400659999999998</v>
      </c>
      <c r="N14" s="12">
        <v>6.8000000000000016E-4</v>
      </c>
      <c r="O14" s="12">
        <v>15.681410465199999</v>
      </c>
      <c r="P14" s="12"/>
      <c r="Q14" s="12">
        <v>38.604400673399994</v>
      </c>
      <c r="R14" s="12"/>
      <c r="S14" s="7">
        <v>0.85222000000000009</v>
      </c>
      <c r="T14" s="7">
        <v>1.0000000000000001E-5</v>
      </c>
      <c r="U14" s="7">
        <v>2.0979899999999998</v>
      </c>
      <c r="V14" s="7">
        <v>3.0000000000000004E-5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320.96251223284872</v>
      </c>
      <c r="AM14" s="6">
        <v>9.2904072172994407</v>
      </c>
      <c r="AN14" s="6">
        <v>0.8343613861478929</v>
      </c>
      <c r="AO14" s="4" t="s">
        <v>102</v>
      </c>
      <c r="AP14" s="4" t="s">
        <v>6924</v>
      </c>
      <c r="AQ14" s="4" t="s">
        <v>463</v>
      </c>
      <c r="AR14" s="4" t="s">
        <v>1331</v>
      </c>
      <c r="AS14" s="4"/>
    </row>
    <row r="15" spans="1:45" customFormat="1">
      <c r="A15" s="4" t="s">
        <v>5534</v>
      </c>
      <c r="B15" s="4" t="s">
        <v>2148</v>
      </c>
      <c r="C15" s="4" t="s">
        <v>115</v>
      </c>
      <c r="D15" s="4" t="s">
        <v>1308</v>
      </c>
      <c r="E15" s="4" t="s">
        <v>2134</v>
      </c>
      <c r="F15" s="4" t="s">
        <v>2135</v>
      </c>
      <c r="G15" s="14">
        <v>39.958846999999999</v>
      </c>
      <c r="H15" s="14">
        <v>4.0021469999999999</v>
      </c>
      <c r="I15" s="4" t="s">
        <v>1041</v>
      </c>
      <c r="J15" s="4" t="s">
        <v>6835</v>
      </c>
      <c r="K15" s="4" t="s">
        <v>6856</v>
      </c>
      <c r="L15" s="4"/>
      <c r="M15" s="12">
        <v>18.413139999999999</v>
      </c>
      <c r="N15" s="12">
        <v>6.5000000000000008E-4</v>
      </c>
      <c r="O15" s="12">
        <v>15.685785703199999</v>
      </c>
      <c r="P15" s="12"/>
      <c r="Q15" s="12">
        <v>38.619351573199992</v>
      </c>
      <c r="R15" s="12"/>
      <c r="S15" s="7">
        <v>0.85187999999999986</v>
      </c>
      <c r="T15" s="7">
        <v>1.0000000000000001E-5</v>
      </c>
      <c r="U15" s="7">
        <v>2.0973799999999998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319.96165636956033</v>
      </c>
      <c r="AM15" s="6">
        <v>9.3058394586487303</v>
      </c>
      <c r="AN15" s="6">
        <v>0.83401060042391106</v>
      </c>
      <c r="AO15" s="4" t="s">
        <v>102</v>
      </c>
      <c r="AP15" s="4" t="s">
        <v>6924</v>
      </c>
      <c r="AQ15" s="4" t="s">
        <v>463</v>
      </c>
      <c r="AR15" s="4" t="s">
        <v>1331</v>
      </c>
      <c r="AS15" s="4"/>
    </row>
    <row r="16" spans="1:45" customFormat="1">
      <c r="A16" s="4" t="s">
        <v>5535</v>
      </c>
      <c r="B16" s="4" t="s">
        <v>2149</v>
      </c>
      <c r="C16" s="4" t="s">
        <v>115</v>
      </c>
      <c r="D16" s="4" t="s">
        <v>1308</v>
      </c>
      <c r="E16" s="4" t="s">
        <v>2134</v>
      </c>
      <c r="F16" s="4" t="s">
        <v>2135</v>
      </c>
      <c r="G16" s="14">
        <v>39.958846999999999</v>
      </c>
      <c r="H16" s="14">
        <v>4.0021469999999999</v>
      </c>
      <c r="I16" s="4" t="s">
        <v>1041</v>
      </c>
      <c r="J16" s="4" t="s">
        <v>6835</v>
      </c>
      <c r="K16" s="4" t="s">
        <v>6856</v>
      </c>
      <c r="L16" s="4"/>
      <c r="M16" s="12">
        <v>18.410589999999999</v>
      </c>
      <c r="N16" s="12">
        <v>6.6E-4</v>
      </c>
      <c r="O16" s="12">
        <v>15.687295527199998</v>
      </c>
      <c r="P16" s="12"/>
      <c r="Q16" s="12">
        <v>38.624313184599998</v>
      </c>
      <c r="R16" s="12"/>
      <c r="S16" s="7">
        <v>0.85207999999999995</v>
      </c>
      <c r="T16" s="7">
        <v>1.0000000000000001E-5</v>
      </c>
      <c r="U16" s="7">
        <v>2.0979399999999999</v>
      </c>
      <c r="V16" s="7">
        <v>4.0000000000000003E-5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324.641392308707</v>
      </c>
      <c r="AM16" s="6">
        <v>9.3036655624544373</v>
      </c>
      <c r="AN16" s="6">
        <v>0.83455536694636834</v>
      </c>
      <c r="AO16" s="4" t="s">
        <v>102</v>
      </c>
      <c r="AP16" s="4" t="s">
        <v>6924</v>
      </c>
      <c r="AQ16" s="4" t="s">
        <v>463</v>
      </c>
      <c r="AR16" s="4" t="s">
        <v>1331</v>
      </c>
      <c r="AS16" s="4"/>
    </row>
    <row r="17" spans="1:45" customFormat="1">
      <c r="A17" s="4" t="s">
        <v>5536</v>
      </c>
      <c r="B17" s="4" t="s">
        <v>2150</v>
      </c>
      <c r="C17" s="4" t="s">
        <v>115</v>
      </c>
      <c r="D17" s="4" t="s">
        <v>1308</v>
      </c>
      <c r="E17" s="4" t="s">
        <v>2134</v>
      </c>
      <c r="F17" s="4" t="s">
        <v>2135</v>
      </c>
      <c r="G17" s="14">
        <v>39.958846999999999</v>
      </c>
      <c r="H17" s="14">
        <v>4.0021469999999999</v>
      </c>
      <c r="I17" s="4" t="s">
        <v>1041</v>
      </c>
      <c r="J17" s="4" t="s">
        <v>6835</v>
      </c>
      <c r="K17" s="4" t="s">
        <v>6857</v>
      </c>
      <c r="L17" s="4"/>
      <c r="M17" s="12">
        <v>18.26951</v>
      </c>
      <c r="N17" s="12">
        <v>7.9000000000000012E-4</v>
      </c>
      <c r="O17" s="12">
        <v>15.649479570899999</v>
      </c>
      <c r="P17" s="12"/>
      <c r="Q17" s="12">
        <v>38.451837696999995</v>
      </c>
      <c r="R17" s="12"/>
      <c r="S17" s="7">
        <v>0.85658999999999985</v>
      </c>
      <c r="T17" s="7">
        <v>1.0000000000000001E-5</v>
      </c>
      <c r="U17" s="7">
        <v>2.1046999999999998</v>
      </c>
      <c r="V17" s="7">
        <v>4.0000000000000003E-5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358.14211724449325</v>
      </c>
      <c r="AM17" s="6">
        <v>9.1339737885862036</v>
      </c>
      <c r="AN17" s="6">
        <v>0.83954491116447227</v>
      </c>
      <c r="AO17" s="4" t="s">
        <v>102</v>
      </c>
      <c r="AP17" s="4" t="s">
        <v>6924</v>
      </c>
      <c r="AQ17" s="4" t="s">
        <v>463</v>
      </c>
      <c r="AR17" s="4" t="s">
        <v>1331</v>
      </c>
      <c r="AS17" s="4"/>
    </row>
    <row r="18" spans="1:45" customFormat="1">
      <c r="A18" s="4" t="s">
        <v>5537</v>
      </c>
      <c r="B18" s="4" t="s">
        <v>2151</v>
      </c>
      <c r="C18" s="4" t="s">
        <v>115</v>
      </c>
      <c r="D18" s="4" t="s">
        <v>1308</v>
      </c>
      <c r="E18" s="4" t="s">
        <v>2134</v>
      </c>
      <c r="F18" s="4" t="s">
        <v>2135</v>
      </c>
      <c r="G18" s="14">
        <v>39.958846999999999</v>
      </c>
      <c r="H18" s="14">
        <v>4.0021469999999999</v>
      </c>
      <c r="I18" s="4" t="s">
        <v>1041</v>
      </c>
      <c r="J18" s="4" t="s">
        <v>6835</v>
      </c>
      <c r="K18" s="4" t="s">
        <v>6857</v>
      </c>
      <c r="L18" s="4"/>
      <c r="M18" s="12">
        <v>18.347280000000001</v>
      </c>
      <c r="N18" s="12">
        <v>6.5000000000000008E-4</v>
      </c>
      <c r="O18" s="12">
        <v>15.6691275384</v>
      </c>
      <c r="P18" s="12"/>
      <c r="Q18" s="12">
        <v>38.530572309600004</v>
      </c>
      <c r="R18" s="12"/>
      <c r="S18" s="7">
        <v>0.85402999999999996</v>
      </c>
      <c r="T18" s="7">
        <v>1.0000000000000001E-5</v>
      </c>
      <c r="U18" s="7">
        <v>2.1000700000000001</v>
      </c>
      <c r="V18" s="7">
        <v>3.0000000000000004E-5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337.34386598908685</v>
      </c>
      <c r="AM18" s="6">
        <v>9.2270280437415515</v>
      </c>
      <c r="AN18" s="6">
        <v>0.83613156189648552</v>
      </c>
      <c r="AO18" s="4" t="s">
        <v>102</v>
      </c>
      <c r="AP18" s="4" t="s">
        <v>6924</v>
      </c>
      <c r="AQ18" s="4" t="s">
        <v>463</v>
      </c>
      <c r="AR18" s="4" t="s">
        <v>1331</v>
      </c>
      <c r="AS1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zoomScale="55" zoomScaleNormal="55" zoomScalePageLayoutView="55" workbookViewId="0">
      <selection activeCell="A2" sqref="A2:A35"/>
    </sheetView>
  </sheetViews>
  <sheetFormatPr baseColWidth="10" defaultColWidth="12.6640625" defaultRowHeight="15" x14ac:dyDescent="0"/>
  <cols>
    <col min="1" max="9" width="12.6640625" style="1"/>
    <col min="10" max="10" width="18.83203125" style="9" customWidth="1"/>
    <col min="11" max="11" width="20.83203125" style="9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5538</v>
      </c>
      <c r="B2" s="4" t="s">
        <v>2078</v>
      </c>
      <c r="C2" s="4" t="s">
        <v>115</v>
      </c>
      <c r="D2" s="4" t="s">
        <v>144</v>
      </c>
      <c r="E2" s="4" t="s">
        <v>2079</v>
      </c>
      <c r="F2" s="4" t="s">
        <v>2080</v>
      </c>
      <c r="G2" s="14">
        <v>37.173445000000001</v>
      </c>
      <c r="H2" s="14">
        <v>-1.9543200000000001</v>
      </c>
      <c r="I2" s="4" t="s">
        <v>120</v>
      </c>
      <c r="J2" s="4" t="s">
        <v>6806</v>
      </c>
      <c r="K2" s="4" t="s">
        <v>2081</v>
      </c>
      <c r="L2" s="4" t="s">
        <v>137</v>
      </c>
      <c r="M2" s="12">
        <v>18.8171</v>
      </c>
      <c r="N2" s="12">
        <v>8.0000000000000004E-4</v>
      </c>
      <c r="O2" s="12">
        <v>15.6965</v>
      </c>
      <c r="P2" s="12">
        <v>8.0000000000000004E-4</v>
      </c>
      <c r="Q2" s="12">
        <v>39.084099999999999</v>
      </c>
      <c r="R2" s="12">
        <v>2E-3</v>
      </c>
      <c r="S2" s="7">
        <v>0.83416000000000001</v>
      </c>
      <c r="T2" s="7">
        <v>1.0000000000000001E-5</v>
      </c>
      <c r="U2" s="7">
        <v>2.0770499999999998</v>
      </c>
      <c r="V2" s="7">
        <v>4.0000000000000003E-5</v>
      </c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41.613666784810647</v>
      </c>
      <c r="AM2" s="6">
        <v>9.751988292031367</v>
      </c>
      <c r="AN2" s="6">
        <v>0.811472171508269</v>
      </c>
      <c r="AO2" s="4" t="s">
        <v>100</v>
      </c>
      <c r="AP2" s="4" t="s">
        <v>6923</v>
      </c>
      <c r="AQ2" s="4" t="s">
        <v>463</v>
      </c>
      <c r="AR2" s="4"/>
      <c r="AS2" s="4"/>
    </row>
    <row r="3" spans="1:45" customFormat="1">
      <c r="A3" s="4" t="s">
        <v>5539</v>
      </c>
      <c r="B3" s="4" t="s">
        <v>2082</v>
      </c>
      <c r="C3" s="4" t="s">
        <v>115</v>
      </c>
      <c r="D3" s="4" t="s">
        <v>144</v>
      </c>
      <c r="E3" s="4" t="s">
        <v>2079</v>
      </c>
      <c r="F3" s="4" t="s">
        <v>2080</v>
      </c>
      <c r="G3" s="14">
        <v>37.173445000000001</v>
      </c>
      <c r="H3" s="14">
        <v>-1.9543200000000001</v>
      </c>
      <c r="I3" s="4" t="s">
        <v>120</v>
      </c>
      <c r="J3" s="4" t="s">
        <v>5713</v>
      </c>
      <c r="K3" s="4" t="s">
        <v>2083</v>
      </c>
      <c r="L3" s="4" t="s">
        <v>137</v>
      </c>
      <c r="M3" s="12">
        <v>18.904299999999999</v>
      </c>
      <c r="N3" s="12">
        <v>8.0000000000000004E-4</v>
      </c>
      <c r="O3" s="12">
        <v>15.7027</v>
      </c>
      <c r="P3" s="12">
        <v>8.0000000000000004E-4</v>
      </c>
      <c r="Q3" s="12">
        <v>39.092799999999997</v>
      </c>
      <c r="R3" s="12">
        <v>2E-3</v>
      </c>
      <c r="S3" s="7">
        <v>0.83064000000000004</v>
      </c>
      <c r="T3" s="7">
        <v>1.0000000000000001E-5</v>
      </c>
      <c r="U3" s="7">
        <v>2.0679400000000001</v>
      </c>
      <c r="V3" s="7">
        <v>4.0000000000000003E-5</v>
      </c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-11.18548129690512</v>
      </c>
      <c r="AM3" s="6">
        <v>9.8498785839507477</v>
      </c>
      <c r="AN3" s="6">
        <v>0.80440831963615911</v>
      </c>
      <c r="AO3" s="4" t="s">
        <v>100</v>
      </c>
      <c r="AP3" s="4" t="s">
        <v>6923</v>
      </c>
      <c r="AQ3" s="4" t="s">
        <v>463</v>
      </c>
      <c r="AR3" s="4"/>
      <c r="AS3" s="4"/>
    </row>
    <row r="4" spans="1:45" customFormat="1">
      <c r="A4" s="4" t="s">
        <v>5540</v>
      </c>
      <c r="B4" s="4" t="s">
        <v>2084</v>
      </c>
      <c r="C4" s="4" t="s">
        <v>115</v>
      </c>
      <c r="D4" s="4" t="s">
        <v>144</v>
      </c>
      <c r="E4" s="4" t="s">
        <v>2079</v>
      </c>
      <c r="F4" s="4" t="s">
        <v>2080</v>
      </c>
      <c r="G4" s="14">
        <v>37.173445000000001</v>
      </c>
      <c r="H4" s="14">
        <v>-1.9543200000000001</v>
      </c>
      <c r="I4" s="4" t="s">
        <v>120</v>
      </c>
      <c r="J4" s="4" t="s">
        <v>6806</v>
      </c>
      <c r="K4" s="4" t="s">
        <v>2085</v>
      </c>
      <c r="L4" s="4" t="s">
        <v>137</v>
      </c>
      <c r="M4" s="12">
        <v>18.8569</v>
      </c>
      <c r="N4" s="12">
        <v>8.0000000000000004E-4</v>
      </c>
      <c r="O4" s="12">
        <v>15.699299999999999</v>
      </c>
      <c r="P4" s="12">
        <v>6.9999999999999999E-4</v>
      </c>
      <c r="Q4" s="12">
        <v>39.092199999999998</v>
      </c>
      <c r="R4" s="12">
        <v>2E-3</v>
      </c>
      <c r="S4" s="7">
        <v>0.83255000000000001</v>
      </c>
      <c r="T4" s="7">
        <v>1.0000000000000001E-5</v>
      </c>
      <c r="U4" s="7">
        <v>2.0730900000000001</v>
      </c>
      <c r="V4" s="7">
        <v>4.0000000000000003E-5</v>
      </c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17.457045028511459</v>
      </c>
      <c r="AM4" s="6">
        <v>9.7966554349924095</v>
      </c>
      <c r="AN4" s="6">
        <v>0.80835478689208984</v>
      </c>
      <c r="AO4" s="4" t="s">
        <v>100</v>
      </c>
      <c r="AP4" s="4" t="s">
        <v>6923</v>
      </c>
      <c r="AQ4" s="4" t="s">
        <v>463</v>
      </c>
      <c r="AR4" s="4"/>
      <c r="AS4" s="4"/>
    </row>
    <row r="5" spans="1:45" customFormat="1">
      <c r="A5" s="4" t="s">
        <v>5541</v>
      </c>
      <c r="B5" s="4" t="s">
        <v>2086</v>
      </c>
      <c r="C5" s="4" t="s">
        <v>115</v>
      </c>
      <c r="D5" s="4" t="s">
        <v>144</v>
      </c>
      <c r="E5" s="4" t="s">
        <v>2079</v>
      </c>
      <c r="F5" s="4" t="s">
        <v>2080</v>
      </c>
      <c r="G5" s="14">
        <v>37.173445000000001</v>
      </c>
      <c r="H5" s="14">
        <v>-1.9543200000000001</v>
      </c>
      <c r="I5" s="4" t="s">
        <v>120</v>
      </c>
      <c r="J5" s="4" t="s">
        <v>5713</v>
      </c>
      <c r="K5" s="4" t="s">
        <v>2087</v>
      </c>
      <c r="L5" s="4" t="s">
        <v>137</v>
      </c>
      <c r="M5" s="12">
        <v>18.819099999999999</v>
      </c>
      <c r="N5" s="12">
        <v>8.0000000000000004E-4</v>
      </c>
      <c r="O5" s="12">
        <v>15.700200000000001</v>
      </c>
      <c r="P5" s="12">
        <v>6.9999999999999999E-4</v>
      </c>
      <c r="Q5" s="12">
        <v>39.097299999999997</v>
      </c>
      <c r="R5" s="12">
        <v>1.9E-3</v>
      </c>
      <c r="S5" s="7">
        <v>0.83426999999999985</v>
      </c>
      <c r="T5" s="7">
        <v>1.0000000000000001E-5</v>
      </c>
      <c r="U5" s="7">
        <v>2.0775399999999999</v>
      </c>
      <c r="V5" s="7">
        <v>4.0000000000000003E-5</v>
      </c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47.481916585439599</v>
      </c>
      <c r="AM5" s="6">
        <v>9.7556822616719874</v>
      </c>
      <c r="AN5" s="6">
        <v>0.81201479777471675</v>
      </c>
      <c r="AO5" s="4" t="s">
        <v>100</v>
      </c>
      <c r="AP5" s="4" t="s">
        <v>6923</v>
      </c>
      <c r="AQ5" s="4" t="s">
        <v>463</v>
      </c>
      <c r="AR5" s="4"/>
      <c r="AS5" s="4"/>
    </row>
    <row r="6" spans="1:45" customFormat="1">
      <c r="A6" s="4" t="s">
        <v>5542</v>
      </c>
      <c r="B6" s="4" t="s">
        <v>2088</v>
      </c>
      <c r="C6" s="4" t="s">
        <v>115</v>
      </c>
      <c r="D6" s="4" t="s">
        <v>144</v>
      </c>
      <c r="E6" s="4" t="s">
        <v>2079</v>
      </c>
      <c r="F6" s="4" t="s">
        <v>2080</v>
      </c>
      <c r="G6" s="14">
        <v>37.173445000000001</v>
      </c>
      <c r="H6" s="14">
        <v>-1.9543200000000001</v>
      </c>
      <c r="I6" s="4" t="s">
        <v>120</v>
      </c>
      <c r="J6" s="4" t="s">
        <v>6806</v>
      </c>
      <c r="K6" s="4" t="s">
        <v>2085</v>
      </c>
      <c r="L6" s="4" t="s">
        <v>137</v>
      </c>
      <c r="M6" s="12">
        <v>18.810099999999998</v>
      </c>
      <c r="N6" s="12">
        <v>8.0000000000000004E-4</v>
      </c>
      <c r="O6" s="12">
        <v>15.6944</v>
      </c>
      <c r="P6" s="12">
        <v>8.0000000000000004E-4</v>
      </c>
      <c r="Q6" s="12">
        <v>39.0764</v>
      </c>
      <c r="R6" s="12">
        <v>2.3E-3</v>
      </c>
      <c r="S6" s="7">
        <v>0.8343600000000001</v>
      </c>
      <c r="T6" s="7">
        <v>1.0000000000000001E-5</v>
      </c>
      <c r="U6" s="7">
        <v>2.07741</v>
      </c>
      <c r="V6" s="7">
        <v>5.0000000000000002E-5</v>
      </c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42.660167148214427</v>
      </c>
      <c r="AM6" s="6">
        <v>9.7434776526140165</v>
      </c>
      <c r="AN6" s="6">
        <v>0.81169157118112933</v>
      </c>
      <c r="AO6" s="4" t="s">
        <v>100</v>
      </c>
      <c r="AP6" s="4" t="s">
        <v>6923</v>
      </c>
      <c r="AQ6" s="4" t="s">
        <v>463</v>
      </c>
      <c r="AR6" s="4"/>
      <c r="AS6" s="4"/>
    </row>
    <row r="7" spans="1:45" customFormat="1">
      <c r="A7" s="4" t="s">
        <v>5543</v>
      </c>
      <c r="B7" s="4" t="s">
        <v>2089</v>
      </c>
      <c r="C7" s="4" t="s">
        <v>115</v>
      </c>
      <c r="D7" s="4" t="s">
        <v>144</v>
      </c>
      <c r="E7" s="4" t="s">
        <v>2079</v>
      </c>
      <c r="F7" s="4" t="s">
        <v>2080</v>
      </c>
      <c r="G7" s="14">
        <v>37.173445000000001</v>
      </c>
      <c r="H7" s="14">
        <v>-1.9543200000000001</v>
      </c>
      <c r="I7" s="4" t="s">
        <v>120</v>
      </c>
      <c r="J7" s="4" t="s">
        <v>5713</v>
      </c>
      <c r="K7" s="4" t="s">
        <v>2090</v>
      </c>
      <c r="L7" s="4" t="s">
        <v>137</v>
      </c>
      <c r="M7" s="12">
        <v>18.819700000000001</v>
      </c>
      <c r="N7" s="12">
        <v>9.0000000000000008E-4</v>
      </c>
      <c r="O7" s="12">
        <v>15.6983</v>
      </c>
      <c r="P7" s="12">
        <v>8.0000000000000004E-4</v>
      </c>
      <c r="Q7" s="12">
        <v>39.090200000000003</v>
      </c>
      <c r="R7" s="12">
        <v>2.1000000000000003E-3</v>
      </c>
      <c r="S7" s="7">
        <v>0.8341400000000001</v>
      </c>
      <c r="T7" s="7">
        <v>1.0000000000000001E-5</v>
      </c>
      <c r="U7" s="7">
        <v>2.0770900000000001</v>
      </c>
      <c r="V7" s="7">
        <v>4.0000000000000003E-5</v>
      </c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43.256176132823519</v>
      </c>
      <c r="AM7" s="6">
        <v>9.7555647432998693</v>
      </c>
      <c r="AN7" s="6">
        <v>0.81157822914309696</v>
      </c>
      <c r="AO7" s="4" t="s">
        <v>100</v>
      </c>
      <c r="AP7" s="4" t="s">
        <v>6923</v>
      </c>
      <c r="AQ7" s="4" t="s">
        <v>463</v>
      </c>
      <c r="AR7" s="4"/>
      <c r="AS7" s="4"/>
    </row>
    <row r="8" spans="1:45" customFormat="1">
      <c r="A8" s="4" t="s">
        <v>5544</v>
      </c>
      <c r="B8" s="4" t="s">
        <v>2091</v>
      </c>
      <c r="C8" s="4" t="s">
        <v>115</v>
      </c>
      <c r="D8" s="4" t="s">
        <v>144</v>
      </c>
      <c r="E8" s="4" t="s">
        <v>2079</v>
      </c>
      <c r="F8" s="4" t="s">
        <v>2080</v>
      </c>
      <c r="G8" s="14">
        <v>37.173445000000001</v>
      </c>
      <c r="H8" s="14">
        <v>-1.9543200000000001</v>
      </c>
      <c r="I8" s="4" t="s">
        <v>120</v>
      </c>
      <c r="J8" s="4" t="s">
        <v>5713</v>
      </c>
      <c r="K8" s="4" t="s">
        <v>2081</v>
      </c>
      <c r="L8" s="4" t="s">
        <v>137</v>
      </c>
      <c r="M8" s="12">
        <v>18.817399999999999</v>
      </c>
      <c r="N8" s="12">
        <v>8.0000000000000004E-4</v>
      </c>
      <c r="O8" s="12">
        <v>15.6968</v>
      </c>
      <c r="P8" s="12">
        <v>6.9999999999999999E-4</v>
      </c>
      <c r="Q8" s="12">
        <v>39.085799999999999</v>
      </c>
      <c r="R8" s="12">
        <v>2E-3</v>
      </c>
      <c r="S8" s="7">
        <v>0.83416999999999986</v>
      </c>
      <c r="T8" s="7">
        <v>1.0000000000000001E-5</v>
      </c>
      <c r="U8" s="7">
        <v>2.0771199999999999</v>
      </c>
      <c r="V8" s="7">
        <v>4.0000000000000003E-5</v>
      </c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41.98717008534382</v>
      </c>
      <c r="AM8" s="6">
        <v>9.7524385483205158</v>
      </c>
      <c r="AN8" s="6">
        <v>0.81152306205550584</v>
      </c>
      <c r="AO8" s="4" t="s">
        <v>100</v>
      </c>
      <c r="AP8" s="4" t="s">
        <v>6923</v>
      </c>
      <c r="AQ8" s="4" t="s">
        <v>463</v>
      </c>
      <c r="AR8" s="4"/>
      <c r="AS8" s="4"/>
    </row>
    <row r="9" spans="1:45" customFormat="1">
      <c r="A9" s="4" t="s">
        <v>5545</v>
      </c>
      <c r="B9" s="4" t="s">
        <v>2092</v>
      </c>
      <c r="C9" s="4" t="s">
        <v>115</v>
      </c>
      <c r="D9" s="4" t="s">
        <v>144</v>
      </c>
      <c r="E9" s="4" t="s">
        <v>2079</v>
      </c>
      <c r="F9" s="4" t="s">
        <v>2080</v>
      </c>
      <c r="G9" s="14">
        <v>37.173445000000001</v>
      </c>
      <c r="H9" s="14">
        <v>-1.9543200000000001</v>
      </c>
      <c r="I9" s="4" t="s">
        <v>120</v>
      </c>
      <c r="J9" s="4" t="s">
        <v>5713</v>
      </c>
      <c r="K9" s="4" t="s">
        <v>2090</v>
      </c>
      <c r="L9" s="4" t="s">
        <v>137</v>
      </c>
      <c r="M9" s="12">
        <v>18.817499999999999</v>
      </c>
      <c r="N9" s="12">
        <v>9.0000000000000008E-4</v>
      </c>
      <c r="O9" s="12">
        <v>15.6965</v>
      </c>
      <c r="P9" s="12">
        <v>8.0000000000000004E-4</v>
      </c>
      <c r="Q9" s="12">
        <v>39.084499999999998</v>
      </c>
      <c r="R9" s="12">
        <v>2.2000000000000001E-3</v>
      </c>
      <c r="S9" s="7">
        <v>0.8341400000000001</v>
      </c>
      <c r="T9" s="7">
        <v>1.0000000000000001E-5</v>
      </c>
      <c r="U9" s="7">
        <v>2.0770300000000002</v>
      </c>
      <c r="V9" s="7">
        <v>4.0000000000000003E-5</v>
      </c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41.31483618678994</v>
      </c>
      <c r="AM9" s="6">
        <v>9.7524257487981654</v>
      </c>
      <c r="AN9" s="6">
        <v>0.81144810993116934</v>
      </c>
      <c r="AO9" s="4" t="s">
        <v>100</v>
      </c>
      <c r="AP9" s="4" t="s">
        <v>6923</v>
      </c>
      <c r="AQ9" s="4" t="s">
        <v>463</v>
      </c>
      <c r="AR9" s="4"/>
      <c r="AS9" s="4"/>
    </row>
    <row r="10" spans="1:45" customFormat="1">
      <c r="A10" s="4" t="s">
        <v>5546</v>
      </c>
      <c r="B10" s="4" t="s">
        <v>2093</v>
      </c>
      <c r="C10" s="4" t="s">
        <v>115</v>
      </c>
      <c r="D10" s="4" t="s">
        <v>144</v>
      </c>
      <c r="E10" s="4" t="s">
        <v>2079</v>
      </c>
      <c r="F10" s="4" t="s">
        <v>2080</v>
      </c>
      <c r="G10" s="14">
        <v>37.173445000000001</v>
      </c>
      <c r="H10" s="14">
        <v>-1.9543200000000001</v>
      </c>
      <c r="I10" s="4" t="s">
        <v>120</v>
      </c>
      <c r="J10" s="4" t="s">
        <v>5713</v>
      </c>
      <c r="K10" s="4" t="s">
        <v>2090</v>
      </c>
      <c r="L10" s="4" t="s">
        <v>137</v>
      </c>
      <c r="M10" s="12">
        <v>18.852799999999998</v>
      </c>
      <c r="N10" s="12">
        <v>8.0000000000000004E-4</v>
      </c>
      <c r="O10" s="12">
        <v>15.697100000000001</v>
      </c>
      <c r="P10" s="12">
        <v>6.9999999999999999E-4</v>
      </c>
      <c r="Q10" s="12">
        <v>39.091799999999999</v>
      </c>
      <c r="R10" s="12">
        <v>1.9E-3</v>
      </c>
      <c r="S10" s="7">
        <v>0.83262000000000003</v>
      </c>
      <c r="T10" s="7">
        <v>1.0000000000000001E-5</v>
      </c>
      <c r="U10" s="7">
        <v>2.0735299999999999</v>
      </c>
      <c r="V10" s="7">
        <v>4.0000000000000003E-5</v>
      </c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16.116492597335252</v>
      </c>
      <c r="AM10" s="6">
        <v>9.7912756358963406</v>
      </c>
      <c r="AN10" s="6">
        <v>0.8085242581650286</v>
      </c>
      <c r="AO10" s="4" t="s">
        <v>100</v>
      </c>
      <c r="AP10" s="4" t="s">
        <v>6923</v>
      </c>
      <c r="AQ10" s="4" t="s">
        <v>463</v>
      </c>
      <c r="AR10" s="4"/>
      <c r="AS10" s="4"/>
    </row>
    <row r="11" spans="1:45" customFormat="1">
      <c r="A11" s="4" t="s">
        <v>5547</v>
      </c>
      <c r="B11" s="4" t="s">
        <v>2094</v>
      </c>
      <c r="C11" s="4" t="s">
        <v>115</v>
      </c>
      <c r="D11" s="4" t="s">
        <v>144</v>
      </c>
      <c r="E11" s="4" t="s">
        <v>2079</v>
      </c>
      <c r="F11" s="4" t="s">
        <v>2080</v>
      </c>
      <c r="G11" s="14">
        <v>37.173445000000001</v>
      </c>
      <c r="H11" s="14">
        <v>-1.9543200000000001</v>
      </c>
      <c r="I11" s="4" t="s">
        <v>120</v>
      </c>
      <c r="J11" s="4" t="s">
        <v>5713</v>
      </c>
      <c r="K11" s="4" t="s">
        <v>2090</v>
      </c>
      <c r="L11" s="4" t="s">
        <v>137</v>
      </c>
      <c r="M11" s="12">
        <v>18.826000000000001</v>
      </c>
      <c r="N11" s="12">
        <v>9.0000000000000008E-4</v>
      </c>
      <c r="O11" s="12">
        <v>15.6972</v>
      </c>
      <c r="P11" s="12">
        <v>8.0000000000000004E-4</v>
      </c>
      <c r="Q11" s="12">
        <v>39.087200000000003</v>
      </c>
      <c r="R11" s="12">
        <v>2.3E-3</v>
      </c>
      <c r="S11" s="7">
        <v>0.8338000000000001</v>
      </c>
      <c r="T11" s="7">
        <v>1.0000000000000001E-5</v>
      </c>
      <c r="U11" s="7">
        <v>2.0762399999999999</v>
      </c>
      <c r="V11" s="7">
        <v>4.0000000000000003E-5</v>
      </c>
      <c r="W11" s="5"/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36.359418868483765</v>
      </c>
      <c r="AM11" s="6">
        <v>9.7620067537587794</v>
      </c>
      <c r="AN11" s="6">
        <v>0.81081863729133752</v>
      </c>
      <c r="AO11" s="4" t="s">
        <v>100</v>
      </c>
      <c r="AP11" s="4" t="s">
        <v>6923</v>
      </c>
      <c r="AQ11" s="4" t="s">
        <v>463</v>
      </c>
      <c r="AR11" s="4"/>
      <c r="AS11" s="4"/>
    </row>
    <row r="12" spans="1:45" customFormat="1">
      <c r="A12" s="4" t="s">
        <v>5548</v>
      </c>
      <c r="B12" s="4" t="s">
        <v>2095</v>
      </c>
      <c r="C12" s="4" t="s">
        <v>115</v>
      </c>
      <c r="D12" s="4" t="s">
        <v>144</v>
      </c>
      <c r="E12" s="4" t="s">
        <v>2096</v>
      </c>
      <c r="F12" s="4" t="s">
        <v>2097</v>
      </c>
      <c r="G12" s="14">
        <v>37.348984999999999</v>
      </c>
      <c r="H12" s="14">
        <v>-1.8461380000000001</v>
      </c>
      <c r="I12" s="4" t="s">
        <v>120</v>
      </c>
      <c r="J12" s="4" t="s">
        <v>5713</v>
      </c>
      <c r="K12" s="4" t="s">
        <v>2083</v>
      </c>
      <c r="L12" s="4" t="s">
        <v>137</v>
      </c>
      <c r="M12" s="12">
        <v>18.627800000000001</v>
      </c>
      <c r="N12" s="12">
        <v>6.9999999999999999E-4</v>
      </c>
      <c r="O12" s="12">
        <v>15.696099999999999</v>
      </c>
      <c r="P12" s="12">
        <v>6.9999999999999999E-4</v>
      </c>
      <c r="Q12" s="12">
        <v>38.747500000000002</v>
      </c>
      <c r="R12" s="12">
        <v>1.8000000000000002E-3</v>
      </c>
      <c r="S12" s="7">
        <v>0.84262000000000004</v>
      </c>
      <c r="T12" s="7">
        <v>1.0000000000000001E-5</v>
      </c>
      <c r="U12" s="7">
        <v>2.0800900000000002</v>
      </c>
      <c r="V12" s="7">
        <v>3.0000000000000004E-5</v>
      </c>
      <c r="W12" s="5"/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181.44963726535676</v>
      </c>
      <c r="AM12" s="6">
        <v>9.5447989921913354</v>
      </c>
      <c r="AN12" s="6">
        <v>0.8184305087335717</v>
      </c>
      <c r="AO12" s="4" t="s">
        <v>100</v>
      </c>
      <c r="AP12" s="4" t="s">
        <v>6923</v>
      </c>
      <c r="AQ12" s="4" t="s">
        <v>463</v>
      </c>
      <c r="AR12" s="4"/>
      <c r="AS12" s="4"/>
    </row>
    <row r="13" spans="1:45" customFormat="1">
      <c r="A13" s="4" t="s">
        <v>5549</v>
      </c>
      <c r="B13" s="4" t="s">
        <v>2098</v>
      </c>
      <c r="C13" s="4" t="s">
        <v>115</v>
      </c>
      <c r="D13" s="4" t="s">
        <v>144</v>
      </c>
      <c r="E13" s="4" t="s">
        <v>2096</v>
      </c>
      <c r="F13" s="4" t="s">
        <v>2097</v>
      </c>
      <c r="G13" s="14">
        <v>37.348984999999999</v>
      </c>
      <c r="H13" s="14">
        <v>-1.8461380000000001</v>
      </c>
      <c r="I13" s="4" t="s">
        <v>120</v>
      </c>
      <c r="J13" s="4" t="s">
        <v>6806</v>
      </c>
      <c r="K13" s="4" t="s">
        <v>2099</v>
      </c>
      <c r="L13" s="4" t="s">
        <v>137</v>
      </c>
      <c r="M13" s="12">
        <v>18.8551</v>
      </c>
      <c r="N13" s="12">
        <v>1.1000000000000001E-3</v>
      </c>
      <c r="O13" s="12">
        <v>15.7034</v>
      </c>
      <c r="P13" s="12">
        <v>9.0000000000000008E-4</v>
      </c>
      <c r="Q13" s="12">
        <v>39.383899999999997</v>
      </c>
      <c r="R13" s="12">
        <v>2.8999999999999998E-3</v>
      </c>
      <c r="S13" s="7">
        <v>0.83284000000000002</v>
      </c>
      <c r="T13" s="7">
        <v>2.0000000000000002E-5</v>
      </c>
      <c r="U13" s="7">
        <v>2.0887600000000002</v>
      </c>
      <c r="V13" s="7">
        <v>6.0000000000000008E-5</v>
      </c>
      <c r="W13" s="5"/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26.99682238628515</v>
      </c>
      <c r="AM13" s="6">
        <v>9.7963564503005021</v>
      </c>
      <c r="AN13" s="6">
        <v>0.81782458818160453</v>
      </c>
      <c r="AO13" s="4" t="s">
        <v>100</v>
      </c>
      <c r="AP13" s="4" t="s">
        <v>6923</v>
      </c>
      <c r="AQ13" s="4" t="s">
        <v>463</v>
      </c>
      <c r="AR13" s="4"/>
      <c r="AS13" s="4"/>
    </row>
    <row r="14" spans="1:45" customFormat="1">
      <c r="A14" s="4" t="s">
        <v>5550</v>
      </c>
      <c r="B14" s="4" t="s">
        <v>2100</v>
      </c>
      <c r="C14" s="4" t="s">
        <v>115</v>
      </c>
      <c r="D14" s="4" t="s">
        <v>144</v>
      </c>
      <c r="E14" s="4" t="s">
        <v>2096</v>
      </c>
      <c r="F14" s="4" t="s">
        <v>2097</v>
      </c>
      <c r="G14" s="14">
        <v>37.348984999999999</v>
      </c>
      <c r="H14" s="14">
        <v>-1.8461380000000001</v>
      </c>
      <c r="I14" s="4" t="s">
        <v>120</v>
      </c>
      <c r="J14" s="4" t="s">
        <v>5713</v>
      </c>
      <c r="K14" s="4" t="s">
        <v>2101</v>
      </c>
      <c r="L14" s="4" t="s">
        <v>137</v>
      </c>
      <c r="M14" s="12">
        <v>18.603300000000001</v>
      </c>
      <c r="N14" s="12">
        <v>8.0000000000000004E-4</v>
      </c>
      <c r="O14" s="12">
        <v>15.691599999999999</v>
      </c>
      <c r="P14" s="12">
        <v>6.9999999999999999E-4</v>
      </c>
      <c r="Q14" s="12">
        <v>38.778700000000001</v>
      </c>
      <c r="R14" s="12">
        <v>1.9E-3</v>
      </c>
      <c r="S14" s="7">
        <v>0.84348000000000001</v>
      </c>
      <c r="T14" s="7">
        <v>1.0000000000000001E-5</v>
      </c>
      <c r="U14" s="7">
        <v>2.0845099999999999</v>
      </c>
      <c r="V14" s="7">
        <v>4.0000000000000003E-5</v>
      </c>
      <c r="W14" s="5"/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190.90797732590983</v>
      </c>
      <c r="AM14" s="6">
        <v>9.5161723095140953</v>
      </c>
      <c r="AN14" s="6">
        <v>0.82132647154431238</v>
      </c>
      <c r="AO14" s="4" t="s">
        <v>100</v>
      </c>
      <c r="AP14" s="4" t="s">
        <v>6923</v>
      </c>
      <c r="AQ14" s="4" t="s">
        <v>463</v>
      </c>
      <c r="AR14" s="4"/>
      <c r="AS14" s="4"/>
    </row>
    <row r="15" spans="1:45" customFormat="1">
      <c r="A15" s="4" t="s">
        <v>5551</v>
      </c>
      <c r="B15" s="4" t="s">
        <v>2102</v>
      </c>
      <c r="C15" s="4" t="s">
        <v>115</v>
      </c>
      <c r="D15" s="4" t="s">
        <v>144</v>
      </c>
      <c r="E15" s="4" t="s">
        <v>2096</v>
      </c>
      <c r="F15" s="4" t="s">
        <v>2097</v>
      </c>
      <c r="G15" s="14">
        <v>37.348984999999999</v>
      </c>
      <c r="H15" s="14">
        <v>-1.8461380000000001</v>
      </c>
      <c r="I15" s="4" t="s">
        <v>120</v>
      </c>
      <c r="J15" s="40" t="s">
        <v>5713</v>
      </c>
      <c r="K15" s="4" t="s">
        <v>2103</v>
      </c>
      <c r="L15" s="4" t="s">
        <v>137</v>
      </c>
      <c r="M15" s="12">
        <v>19.015599999999999</v>
      </c>
      <c r="N15" s="12">
        <v>1E-3</v>
      </c>
      <c r="O15" s="12">
        <v>15.705299999999999</v>
      </c>
      <c r="P15" s="12">
        <v>9.0000000000000008E-4</v>
      </c>
      <c r="Q15" s="12">
        <v>38.728200000000001</v>
      </c>
      <c r="R15" s="12">
        <v>2.3E-3</v>
      </c>
      <c r="S15" s="7">
        <v>0.8259200000000001</v>
      </c>
      <c r="T15" s="7">
        <v>1.0000000000000001E-5</v>
      </c>
      <c r="U15" s="7">
        <v>2.0366599999999999</v>
      </c>
      <c r="V15" s="7">
        <v>4.0000000000000003E-5</v>
      </c>
      <c r="W15" s="5"/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-89.491477823039887</v>
      </c>
      <c r="AM15" s="6">
        <v>9.9726596815012059</v>
      </c>
      <c r="AN15" s="6">
        <v>0.78381228376000267</v>
      </c>
      <c r="AO15" s="4" t="s">
        <v>100</v>
      </c>
      <c r="AP15" s="4" t="s">
        <v>6923</v>
      </c>
      <c r="AQ15" s="4" t="s">
        <v>463</v>
      </c>
      <c r="AR15" s="4"/>
      <c r="AS15" s="4"/>
    </row>
    <row r="16" spans="1:45" customFormat="1">
      <c r="A16" s="4" t="s">
        <v>5552</v>
      </c>
      <c r="B16" s="4" t="s">
        <v>2104</v>
      </c>
      <c r="C16" s="4" t="s">
        <v>115</v>
      </c>
      <c r="D16" s="4" t="s">
        <v>144</v>
      </c>
      <c r="E16" s="4" t="s">
        <v>2096</v>
      </c>
      <c r="F16" s="4" t="s">
        <v>2097</v>
      </c>
      <c r="G16" s="14">
        <v>37.348984999999999</v>
      </c>
      <c r="H16" s="14">
        <v>-1.8461380000000001</v>
      </c>
      <c r="I16" s="4" t="s">
        <v>120</v>
      </c>
      <c r="J16" s="40" t="s">
        <v>5713</v>
      </c>
      <c r="K16" s="4" t="s">
        <v>2103</v>
      </c>
      <c r="L16" s="4" t="s">
        <v>137</v>
      </c>
      <c r="M16" s="12">
        <v>18.7209</v>
      </c>
      <c r="N16" s="12">
        <v>1E-3</v>
      </c>
      <c r="O16" s="12">
        <v>15.6989</v>
      </c>
      <c r="P16" s="12">
        <v>8.0000000000000004E-4</v>
      </c>
      <c r="Q16" s="12">
        <v>38.9236</v>
      </c>
      <c r="R16" s="12">
        <v>2.1000000000000003E-3</v>
      </c>
      <c r="S16" s="7">
        <v>0.8385800000000001</v>
      </c>
      <c r="T16" s="7">
        <v>1.0000000000000001E-5</v>
      </c>
      <c r="U16" s="7">
        <v>2.0791599999999999</v>
      </c>
      <c r="V16" s="7">
        <v>4.0000000000000003E-5</v>
      </c>
      <c r="W16" s="5"/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117.95775667131021</v>
      </c>
      <c r="AM16" s="6">
        <v>9.6477572493284409</v>
      </c>
      <c r="AN16" s="6">
        <v>0.81552563078223816</v>
      </c>
      <c r="AO16" s="4" t="s">
        <v>100</v>
      </c>
      <c r="AP16" s="4" t="s">
        <v>6923</v>
      </c>
      <c r="AQ16" s="4" t="s">
        <v>463</v>
      </c>
      <c r="AR16" s="4"/>
      <c r="AS16" s="4"/>
    </row>
    <row r="17" spans="1:45" customFormat="1">
      <c r="A17" s="4" t="s">
        <v>5553</v>
      </c>
      <c r="B17" s="4" t="s">
        <v>2105</v>
      </c>
      <c r="C17" s="4" t="s">
        <v>115</v>
      </c>
      <c r="D17" s="4" t="s">
        <v>144</v>
      </c>
      <c r="E17" s="4" t="s">
        <v>2096</v>
      </c>
      <c r="F17" s="4" t="s">
        <v>2097</v>
      </c>
      <c r="G17" s="14">
        <v>37.348984999999999</v>
      </c>
      <c r="H17" s="14">
        <v>-1.8461380000000001</v>
      </c>
      <c r="I17" s="4" t="s">
        <v>120</v>
      </c>
      <c r="J17" s="40" t="s">
        <v>5713</v>
      </c>
      <c r="K17" s="4" t="s">
        <v>2087</v>
      </c>
      <c r="L17" s="4" t="s">
        <v>137</v>
      </c>
      <c r="M17" s="12">
        <v>18.7165</v>
      </c>
      <c r="N17" s="12">
        <v>9.0000000000000008E-4</v>
      </c>
      <c r="O17" s="12">
        <v>15.694000000000001</v>
      </c>
      <c r="P17" s="12">
        <v>8.0000000000000004E-4</v>
      </c>
      <c r="Q17" s="12">
        <v>38.870800000000003</v>
      </c>
      <c r="R17" s="12">
        <v>2E-3</v>
      </c>
      <c r="S17" s="7">
        <v>0.83851000000000009</v>
      </c>
      <c r="T17" s="7">
        <v>1.0000000000000001E-5</v>
      </c>
      <c r="U17" s="7">
        <v>2.0768200000000001</v>
      </c>
      <c r="V17" s="7">
        <v>4.0000000000000003E-5</v>
      </c>
      <c r="W17" s="5"/>
      <c r="X17" s="6"/>
      <c r="Y17" s="11"/>
      <c r="Z17" s="10"/>
      <c r="AA17" s="10"/>
      <c r="AB17" s="4" t="s">
        <v>6890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111.64370452039151</v>
      </c>
      <c r="AM17" s="6">
        <v>9.6409498842308174</v>
      </c>
      <c r="AN17" s="6">
        <v>0.81386062661309633</v>
      </c>
      <c r="AO17" s="4" t="s">
        <v>100</v>
      </c>
      <c r="AP17" s="4" t="s">
        <v>6923</v>
      </c>
      <c r="AQ17" s="4" t="s">
        <v>463</v>
      </c>
      <c r="AR17" s="4"/>
      <c r="AS17" s="4"/>
    </row>
    <row r="18" spans="1:45" customFormat="1">
      <c r="A18" s="4" t="s">
        <v>5554</v>
      </c>
      <c r="B18" s="4" t="s">
        <v>2106</v>
      </c>
      <c r="C18" s="4" t="s">
        <v>115</v>
      </c>
      <c r="D18" s="4" t="s">
        <v>144</v>
      </c>
      <c r="E18" s="4" t="s">
        <v>2096</v>
      </c>
      <c r="F18" s="4" t="s">
        <v>2097</v>
      </c>
      <c r="G18" s="14">
        <v>37.348984999999999</v>
      </c>
      <c r="H18" s="14">
        <v>-1.8461380000000001</v>
      </c>
      <c r="I18" s="4" t="s">
        <v>120</v>
      </c>
      <c r="J18" s="4" t="s">
        <v>6806</v>
      </c>
      <c r="K18" s="4" t="s">
        <v>2107</v>
      </c>
      <c r="L18" s="4" t="s">
        <v>137</v>
      </c>
      <c r="M18" s="12">
        <v>18.682099999999998</v>
      </c>
      <c r="N18" s="12">
        <v>8.0000000000000004E-4</v>
      </c>
      <c r="O18" s="12">
        <v>15.685600000000001</v>
      </c>
      <c r="P18" s="12">
        <v>6.9999999999999999E-4</v>
      </c>
      <c r="Q18" s="12">
        <v>38.762999999999998</v>
      </c>
      <c r="R18" s="12">
        <v>1.9E-3</v>
      </c>
      <c r="S18" s="7">
        <v>0.83960999999999986</v>
      </c>
      <c r="T18" s="7">
        <v>1.0000000000000001E-5</v>
      </c>
      <c r="U18" s="7">
        <v>2.0748799999999998</v>
      </c>
      <c r="V18" s="7">
        <v>4.0000000000000003E-5</v>
      </c>
      <c r="W18" s="5"/>
      <c r="X18" s="6"/>
      <c r="Y18" s="11"/>
      <c r="Z18" s="10"/>
      <c r="AA18" s="10"/>
      <c r="AB18" s="4" t="s">
        <v>6890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120.78690464612258</v>
      </c>
      <c r="AM18" s="6">
        <v>9.5999080182926253</v>
      </c>
      <c r="AN18" s="6">
        <v>0.81294061220772107</v>
      </c>
      <c r="AO18" s="4" t="s">
        <v>100</v>
      </c>
      <c r="AP18" s="4" t="s">
        <v>6923</v>
      </c>
      <c r="AQ18" s="4" t="s">
        <v>463</v>
      </c>
      <c r="AR18" s="4"/>
      <c r="AS18" s="4"/>
    </row>
    <row r="19" spans="1:45" customFormat="1">
      <c r="A19" s="4" t="s">
        <v>5555</v>
      </c>
      <c r="B19" s="4" t="s">
        <v>2108</v>
      </c>
      <c r="C19" s="4" t="s">
        <v>115</v>
      </c>
      <c r="D19" s="4" t="s">
        <v>144</v>
      </c>
      <c r="E19" s="4" t="s">
        <v>2096</v>
      </c>
      <c r="F19" s="4" t="s">
        <v>2097</v>
      </c>
      <c r="G19" s="14">
        <v>37.348984999999999</v>
      </c>
      <c r="H19" s="14">
        <v>-1.8461380000000001</v>
      </c>
      <c r="I19" s="4" t="s">
        <v>120</v>
      </c>
      <c r="J19" s="4" t="s">
        <v>6806</v>
      </c>
      <c r="K19" s="4" t="s">
        <v>2107</v>
      </c>
      <c r="L19" s="4" t="s">
        <v>137</v>
      </c>
      <c r="M19" s="12">
        <v>18.8202</v>
      </c>
      <c r="N19" s="12">
        <v>8.0000000000000004E-4</v>
      </c>
      <c r="O19" s="12">
        <v>15.698600000000001</v>
      </c>
      <c r="P19" s="12">
        <v>6.9999999999999999E-4</v>
      </c>
      <c r="Q19" s="12">
        <v>38.791899999999998</v>
      </c>
      <c r="R19" s="12">
        <v>1.9E-3</v>
      </c>
      <c r="S19" s="7">
        <v>0.83413000000000004</v>
      </c>
      <c r="T19" s="7">
        <v>1.0000000000000001E-5</v>
      </c>
      <c r="U19" s="7">
        <v>2.0611899999999999</v>
      </c>
      <c r="V19" s="7">
        <v>3.0000000000000004E-5</v>
      </c>
      <c r="W19" s="5"/>
      <c r="X19" s="6"/>
      <c r="Y19" s="11"/>
      <c r="Z19" s="10"/>
      <c r="AA19" s="10"/>
      <c r="AB19" s="4" t="s">
        <v>6890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43.479948937337682</v>
      </c>
      <c r="AM19" s="6">
        <v>9.7562337279724183</v>
      </c>
      <c r="AN19" s="6">
        <v>0.80236179132810437</v>
      </c>
      <c r="AO19" s="4" t="s">
        <v>100</v>
      </c>
      <c r="AP19" s="4" t="s">
        <v>6923</v>
      </c>
      <c r="AQ19" s="4" t="s">
        <v>463</v>
      </c>
      <c r="AR19" s="4"/>
      <c r="AS19" s="4"/>
    </row>
    <row r="20" spans="1:45" customFormat="1">
      <c r="A20" s="4" t="s">
        <v>5557</v>
      </c>
      <c r="B20" s="4" t="s">
        <v>2109</v>
      </c>
      <c r="C20" s="4" t="s">
        <v>115</v>
      </c>
      <c r="D20" s="4" t="s">
        <v>144</v>
      </c>
      <c r="E20" s="4" t="s">
        <v>2096</v>
      </c>
      <c r="F20" s="4" t="s">
        <v>2097</v>
      </c>
      <c r="G20" s="14">
        <v>37.348984999999999</v>
      </c>
      <c r="H20" s="14">
        <v>-1.8461380000000001</v>
      </c>
      <c r="I20" s="4" t="s">
        <v>120</v>
      </c>
      <c r="J20" s="40" t="s">
        <v>5713</v>
      </c>
      <c r="K20" s="4" t="s">
        <v>2090</v>
      </c>
      <c r="L20" s="4" t="s">
        <v>137</v>
      </c>
      <c r="M20" s="12">
        <v>18.756799999999998</v>
      </c>
      <c r="N20" s="12">
        <v>8.0000000000000004E-4</v>
      </c>
      <c r="O20" s="12">
        <v>15.6934</v>
      </c>
      <c r="P20" s="12">
        <v>8.0000000000000004E-4</v>
      </c>
      <c r="Q20" s="12">
        <v>38.886099999999999</v>
      </c>
      <c r="R20" s="12">
        <v>2.1000000000000003E-3</v>
      </c>
      <c r="S20" s="7">
        <v>0.83668000000000009</v>
      </c>
      <c r="T20" s="7">
        <v>1.0000000000000001E-5</v>
      </c>
      <c r="U20" s="7">
        <v>2.0731700000000002</v>
      </c>
      <c r="V20" s="7">
        <v>4.0000000000000003E-5</v>
      </c>
      <c r="W20" s="5"/>
      <c r="X20" s="6"/>
      <c r="Y20" s="11"/>
      <c r="Z20" s="10"/>
      <c r="AA20" s="10"/>
      <c r="AB20" s="4" t="s">
        <v>6890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80.463914306936616</v>
      </c>
      <c r="AM20" s="6">
        <v>9.6847793260577859</v>
      </c>
      <c r="AN20" s="6">
        <v>0.81058025528715216</v>
      </c>
      <c r="AO20" s="4" t="s">
        <v>100</v>
      </c>
      <c r="AP20" s="4" t="s">
        <v>6923</v>
      </c>
      <c r="AQ20" s="4" t="s">
        <v>463</v>
      </c>
      <c r="AR20" s="4"/>
      <c r="AS20" s="4"/>
    </row>
    <row r="21" spans="1:45" customFormat="1">
      <c r="A21" s="4" t="s">
        <v>5605</v>
      </c>
      <c r="B21" s="4" t="s">
        <v>2110</v>
      </c>
      <c r="C21" s="4" t="s">
        <v>115</v>
      </c>
      <c r="D21" s="4" t="s">
        <v>144</v>
      </c>
      <c r="E21" s="4" t="s">
        <v>2096</v>
      </c>
      <c r="F21" s="4" t="s">
        <v>2097</v>
      </c>
      <c r="G21" s="14">
        <v>37.348984999999999</v>
      </c>
      <c r="H21" s="14">
        <v>-1.8461380000000001</v>
      </c>
      <c r="I21" s="4" t="s">
        <v>120</v>
      </c>
      <c r="J21" s="40" t="s">
        <v>5713</v>
      </c>
      <c r="K21" s="4" t="s">
        <v>2090</v>
      </c>
      <c r="L21" s="4" t="s">
        <v>137</v>
      </c>
      <c r="M21" s="12">
        <v>18.781199999999998</v>
      </c>
      <c r="N21" s="12">
        <v>6.9999999999999999E-4</v>
      </c>
      <c r="O21" s="12">
        <v>15.6989</v>
      </c>
      <c r="P21" s="12">
        <v>6.9999999999999999E-4</v>
      </c>
      <c r="Q21" s="12">
        <v>38.973999999999997</v>
      </c>
      <c r="R21" s="12">
        <v>1.9E-3</v>
      </c>
      <c r="S21" s="7">
        <v>0.83589000000000002</v>
      </c>
      <c r="T21" s="7">
        <v>1.0000000000000001E-5</v>
      </c>
      <c r="U21" s="7">
        <v>2.0751599999999999</v>
      </c>
      <c r="V21" s="7">
        <v>4.0000000000000003E-5</v>
      </c>
      <c r="W21" s="5"/>
      <c r="X21" s="6"/>
      <c r="Y21" s="11"/>
      <c r="Z21" s="10"/>
      <c r="AA21" s="10"/>
      <c r="AB21" s="4" t="s">
        <v>6890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73.147265979261803</v>
      </c>
      <c r="AM21" s="6">
        <v>9.7137038569234946</v>
      </c>
      <c r="AN21" s="6">
        <v>0.81154965795831402</v>
      </c>
      <c r="AO21" s="4" t="s">
        <v>100</v>
      </c>
      <c r="AP21" s="4" t="s">
        <v>6923</v>
      </c>
      <c r="AQ21" s="4" t="s">
        <v>463</v>
      </c>
      <c r="AR21" s="4"/>
      <c r="AS21" s="4"/>
    </row>
    <row r="22" spans="1:45" customFormat="1">
      <c r="A22" s="4" t="s">
        <v>5606</v>
      </c>
      <c r="B22" s="4" t="s">
        <v>2111</v>
      </c>
      <c r="C22" s="4" t="s">
        <v>115</v>
      </c>
      <c r="D22" s="4" t="s">
        <v>144</v>
      </c>
      <c r="E22" s="4" t="s">
        <v>2096</v>
      </c>
      <c r="F22" s="4" t="s">
        <v>2097</v>
      </c>
      <c r="G22" s="14">
        <v>37.348984999999999</v>
      </c>
      <c r="H22" s="14">
        <v>-1.8461380000000001</v>
      </c>
      <c r="I22" s="4" t="s">
        <v>120</v>
      </c>
      <c r="J22" s="4" t="s">
        <v>6806</v>
      </c>
      <c r="K22" s="4" t="s">
        <v>2112</v>
      </c>
      <c r="L22" s="4" t="s">
        <v>137</v>
      </c>
      <c r="M22" s="12">
        <v>18.738</v>
      </c>
      <c r="N22" s="12">
        <v>8.0000000000000004E-4</v>
      </c>
      <c r="O22" s="12">
        <v>15.6958</v>
      </c>
      <c r="P22" s="12">
        <v>6.9999999999999999E-4</v>
      </c>
      <c r="Q22" s="12">
        <v>38.8613</v>
      </c>
      <c r="R22" s="12">
        <v>1.9E-3</v>
      </c>
      <c r="S22" s="7">
        <v>0.83764000000000005</v>
      </c>
      <c r="T22" s="7">
        <v>1.0000000000000001E-5</v>
      </c>
      <c r="U22" s="7">
        <v>2.0739299999999998</v>
      </c>
      <c r="V22" s="7">
        <v>4.0000000000000003E-5</v>
      </c>
      <c r="W22" s="5"/>
      <c r="X22" s="6"/>
      <c r="Y22" s="11"/>
      <c r="Z22" s="10"/>
      <c r="AA22" s="10"/>
      <c r="AB22" s="4" t="s">
        <v>6890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99.18763546976767</v>
      </c>
      <c r="AM22" s="6">
        <v>9.6651961677306044</v>
      </c>
      <c r="AN22" s="6">
        <v>0.81174079869419336</v>
      </c>
      <c r="AO22" s="4" t="s">
        <v>100</v>
      </c>
      <c r="AP22" s="4" t="s">
        <v>6923</v>
      </c>
      <c r="AQ22" s="4" t="s">
        <v>463</v>
      </c>
      <c r="AR22" s="4"/>
      <c r="AS22" s="4"/>
    </row>
    <row r="23" spans="1:45" customFormat="1">
      <c r="A23" s="4" t="s">
        <v>5607</v>
      </c>
      <c r="B23" s="4" t="s">
        <v>2113</v>
      </c>
      <c r="C23" s="4" t="s">
        <v>115</v>
      </c>
      <c r="D23" s="4" t="s">
        <v>144</v>
      </c>
      <c r="E23" s="4" t="s">
        <v>2096</v>
      </c>
      <c r="F23" s="4" t="s">
        <v>2097</v>
      </c>
      <c r="G23" s="14">
        <v>37.348984999999999</v>
      </c>
      <c r="H23" s="14">
        <v>-1.8461380000000001</v>
      </c>
      <c r="I23" s="4" t="s">
        <v>120</v>
      </c>
      <c r="J23" s="4" t="s">
        <v>6806</v>
      </c>
      <c r="K23" s="4" t="s">
        <v>2114</v>
      </c>
      <c r="L23" s="4" t="s">
        <v>137</v>
      </c>
      <c r="M23" s="12">
        <v>19.0869</v>
      </c>
      <c r="N23" s="12">
        <v>6.9999999999999999E-4</v>
      </c>
      <c r="O23" s="12">
        <v>15.720800000000001</v>
      </c>
      <c r="P23" s="12">
        <v>6.9999999999999999E-4</v>
      </c>
      <c r="Q23" s="12">
        <v>39.492400000000004</v>
      </c>
      <c r="R23" s="12">
        <v>1.9E-3</v>
      </c>
      <c r="S23" s="7">
        <v>0.82364000000000004</v>
      </c>
      <c r="T23" s="7">
        <v>1.0000000000000001E-5</v>
      </c>
      <c r="U23" s="7">
        <v>2.06908</v>
      </c>
      <c r="V23" s="7">
        <v>4.0000000000000003E-5</v>
      </c>
      <c r="W23" s="5"/>
      <c r="X23" s="6"/>
      <c r="Y23" s="11"/>
      <c r="Z23" s="10"/>
      <c r="AA23" s="10"/>
      <c r="AB23" s="4" t="s">
        <v>6890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-111.27819196565014</v>
      </c>
      <c r="AM23" s="6">
        <v>10.05694814207587</v>
      </c>
      <c r="AN23" s="6">
        <v>0.80189896328093591</v>
      </c>
      <c r="AO23" s="4" t="s">
        <v>100</v>
      </c>
      <c r="AP23" s="4" t="s">
        <v>6923</v>
      </c>
      <c r="AQ23" s="4" t="s">
        <v>463</v>
      </c>
      <c r="AR23" s="4"/>
      <c r="AS23" s="4"/>
    </row>
    <row r="24" spans="1:45" customFormat="1">
      <c r="A24" s="4" t="s">
        <v>5608</v>
      </c>
      <c r="B24" s="4" t="s">
        <v>2115</v>
      </c>
      <c r="C24" s="4" t="s">
        <v>115</v>
      </c>
      <c r="D24" s="4" t="s">
        <v>144</v>
      </c>
      <c r="E24" s="4" t="s">
        <v>2096</v>
      </c>
      <c r="F24" s="4" t="s">
        <v>2097</v>
      </c>
      <c r="G24" s="14">
        <v>37.348984999999999</v>
      </c>
      <c r="H24" s="14">
        <v>-1.8461380000000001</v>
      </c>
      <c r="I24" s="4" t="s">
        <v>120</v>
      </c>
      <c r="J24" s="40" t="s">
        <v>5713</v>
      </c>
      <c r="K24" s="4" t="s">
        <v>2087</v>
      </c>
      <c r="L24" s="4" t="s">
        <v>137</v>
      </c>
      <c r="M24" s="12">
        <v>19.643899999999999</v>
      </c>
      <c r="N24" s="12">
        <v>1E-3</v>
      </c>
      <c r="O24" s="12">
        <v>15.742699999999999</v>
      </c>
      <c r="P24" s="12">
        <v>9.0000000000000008E-4</v>
      </c>
      <c r="Q24" s="12">
        <v>38.747799999999998</v>
      </c>
      <c r="R24" s="12">
        <v>2.3E-3</v>
      </c>
      <c r="S24" s="7">
        <v>0.8014</v>
      </c>
      <c r="T24" s="7">
        <v>1.0000000000000001E-5</v>
      </c>
      <c r="U24" s="7">
        <v>1.9725100000000002</v>
      </c>
      <c r="V24" s="7">
        <v>4.0000000000000003E-5</v>
      </c>
      <c r="W24" s="5"/>
      <c r="X24" s="6"/>
      <c r="Y24" s="11"/>
      <c r="Z24" s="10"/>
      <c r="AA24" s="10"/>
      <c r="AB24" s="4" t="s">
        <v>6890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-488.42947599644322</v>
      </c>
      <c r="AM24" s="6">
        <v>10.675024640970157</v>
      </c>
      <c r="AN24" s="6">
        <v>0.73688485736533715</v>
      </c>
      <c r="AO24" s="4" t="s">
        <v>100</v>
      </c>
      <c r="AP24" s="4" t="s">
        <v>6923</v>
      </c>
      <c r="AQ24" s="4" t="s">
        <v>463</v>
      </c>
      <c r="AR24" s="4"/>
      <c r="AS24" s="4"/>
    </row>
    <row r="25" spans="1:45" customFormat="1">
      <c r="A25" s="4" t="s">
        <v>5609</v>
      </c>
      <c r="B25" s="4" t="s">
        <v>2116</v>
      </c>
      <c r="C25" s="4" t="s">
        <v>115</v>
      </c>
      <c r="D25" s="4" t="s">
        <v>144</v>
      </c>
      <c r="E25" s="4" t="s">
        <v>2096</v>
      </c>
      <c r="F25" s="4" t="s">
        <v>2097</v>
      </c>
      <c r="G25" s="14">
        <v>37.348984999999999</v>
      </c>
      <c r="H25" s="14">
        <v>-1.8461380000000001</v>
      </c>
      <c r="I25" s="4" t="s">
        <v>120</v>
      </c>
      <c r="J25" s="4" t="s">
        <v>6806</v>
      </c>
      <c r="K25" s="4" t="s">
        <v>2117</v>
      </c>
      <c r="L25" s="4" t="s">
        <v>137</v>
      </c>
      <c r="M25" s="12">
        <v>18.695319999999999</v>
      </c>
      <c r="N25" s="12">
        <v>1.1999999999999999E-3</v>
      </c>
      <c r="O25" s="12">
        <v>15.693379999999999</v>
      </c>
      <c r="P25" s="12">
        <v>1.1000000000000001E-3</v>
      </c>
      <c r="Q25" s="12">
        <v>38.82056</v>
      </c>
      <c r="R25" s="12">
        <v>2.7000000000000001E-3</v>
      </c>
      <c r="S25" s="7">
        <v>0.83942830000000002</v>
      </c>
      <c r="T25" s="7">
        <v>2.0000000000000002E-5</v>
      </c>
      <c r="U25" s="7">
        <v>2.0764860000000001</v>
      </c>
      <c r="V25" s="7">
        <v>5.0000000000000002E-5</v>
      </c>
      <c r="W25" s="5"/>
      <c r="X25" s="6"/>
      <c r="Y25" s="11"/>
      <c r="Z25" s="10"/>
      <c r="AA25" s="10"/>
      <c r="AB25" s="4" t="s">
        <v>6890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126.22279518798138</v>
      </c>
      <c r="AM25" s="6">
        <v>9.6175203481623317</v>
      </c>
      <c r="AN25" s="6">
        <v>0.81420043710677481</v>
      </c>
      <c r="AO25" s="4" t="s">
        <v>100</v>
      </c>
      <c r="AP25" s="4" t="s">
        <v>6923</v>
      </c>
      <c r="AQ25" s="4" t="s">
        <v>463</v>
      </c>
      <c r="AR25" s="4"/>
      <c r="AS25" s="4"/>
    </row>
    <row r="26" spans="1:45" customFormat="1">
      <c r="A26" s="4" t="s">
        <v>5610</v>
      </c>
      <c r="B26" s="4" t="s">
        <v>2118</v>
      </c>
      <c r="C26" s="4" t="s">
        <v>115</v>
      </c>
      <c r="D26" s="4" t="s">
        <v>144</v>
      </c>
      <c r="E26" s="4" t="s">
        <v>2096</v>
      </c>
      <c r="F26" s="4" t="s">
        <v>2097</v>
      </c>
      <c r="G26" s="14">
        <v>37.348984999999999</v>
      </c>
      <c r="H26" s="14">
        <v>-1.8461380000000001</v>
      </c>
      <c r="I26" s="4" t="s">
        <v>120</v>
      </c>
      <c r="J26" s="4" t="s">
        <v>6806</v>
      </c>
      <c r="K26" s="4" t="s">
        <v>2119</v>
      </c>
      <c r="L26" s="4" t="s">
        <v>137</v>
      </c>
      <c r="M26" s="12">
        <v>18.693049999999999</v>
      </c>
      <c r="N26" s="12">
        <v>9.0000000000000008E-4</v>
      </c>
      <c r="O26" s="12">
        <v>15.68515</v>
      </c>
      <c r="P26" s="12">
        <v>8.0000000000000004E-4</v>
      </c>
      <c r="Q26" s="12">
        <v>38.838520000000003</v>
      </c>
      <c r="R26" s="12">
        <v>2.1000000000000003E-3</v>
      </c>
      <c r="S26" s="7">
        <v>0.8390898</v>
      </c>
      <c r="T26" s="7">
        <v>1.0000000000000001E-5</v>
      </c>
      <c r="U26" s="7">
        <v>2.0776979999999998</v>
      </c>
      <c r="V26" s="7">
        <v>4.0000000000000003E-5</v>
      </c>
      <c r="W26" s="5"/>
      <c r="X26" s="6"/>
      <c r="Y26" s="11"/>
      <c r="Z26" s="10"/>
      <c r="AA26" s="10"/>
      <c r="AB26" s="4" t="s">
        <v>6890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111.80383197961271</v>
      </c>
      <c r="AM26" s="6">
        <v>9.6117751944275511</v>
      </c>
      <c r="AN26" s="6">
        <v>0.81425099288065828</v>
      </c>
      <c r="AO26" s="4" t="s">
        <v>100</v>
      </c>
      <c r="AP26" s="4" t="s">
        <v>6923</v>
      </c>
      <c r="AQ26" s="4" t="s">
        <v>463</v>
      </c>
      <c r="AR26" s="4"/>
      <c r="AS26" s="4"/>
    </row>
    <row r="27" spans="1:45" customFormat="1">
      <c r="A27" s="4" t="s">
        <v>5611</v>
      </c>
      <c r="B27" s="4" t="s">
        <v>2120</v>
      </c>
      <c r="C27" s="4" t="s">
        <v>115</v>
      </c>
      <c r="D27" s="4" t="s">
        <v>144</v>
      </c>
      <c r="E27" s="4" t="s">
        <v>2096</v>
      </c>
      <c r="F27" s="4" t="s">
        <v>2097</v>
      </c>
      <c r="G27" s="14">
        <v>37.348984999999999</v>
      </c>
      <c r="H27" s="14">
        <v>-1.8461380000000001</v>
      </c>
      <c r="I27" s="4" t="s">
        <v>120</v>
      </c>
      <c r="J27" s="40" t="s">
        <v>5713</v>
      </c>
      <c r="K27" s="4" t="s">
        <v>2121</v>
      </c>
      <c r="L27" s="4" t="s">
        <v>137</v>
      </c>
      <c r="M27" s="12">
        <v>18.62989</v>
      </c>
      <c r="N27" s="12">
        <v>1E-3</v>
      </c>
      <c r="O27" s="12">
        <v>15.68642</v>
      </c>
      <c r="P27" s="12">
        <v>9.0000000000000008E-4</v>
      </c>
      <c r="Q27" s="12">
        <v>38.748699999999999</v>
      </c>
      <c r="R27" s="12">
        <v>2.3E-3</v>
      </c>
      <c r="S27" s="7">
        <v>0.84200280000000005</v>
      </c>
      <c r="T27" s="7">
        <v>1.0000000000000001E-5</v>
      </c>
      <c r="U27" s="7">
        <v>2.0799210000000001</v>
      </c>
      <c r="V27" s="7">
        <v>4.0000000000000003E-5</v>
      </c>
      <c r="W27" s="5"/>
      <c r="X27" s="6"/>
      <c r="Y27" s="11"/>
      <c r="Z27" s="10"/>
      <c r="AA27" s="10"/>
      <c r="AB27" s="4" t="s">
        <v>6890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161.16577899019674</v>
      </c>
      <c r="AM27" s="6">
        <v>9.5431456801293972</v>
      </c>
      <c r="AN27" s="6">
        <v>0.817423135376945</v>
      </c>
      <c r="AO27" s="4" t="s">
        <v>100</v>
      </c>
      <c r="AP27" s="4" t="s">
        <v>6923</v>
      </c>
      <c r="AQ27" s="4" t="s">
        <v>463</v>
      </c>
      <c r="AR27" s="4"/>
      <c r="AS27" s="4"/>
    </row>
    <row r="28" spans="1:45" customFormat="1">
      <c r="A28" s="4" t="s">
        <v>5612</v>
      </c>
      <c r="B28" s="4" t="s">
        <v>2122</v>
      </c>
      <c r="C28" s="4" t="s">
        <v>115</v>
      </c>
      <c r="D28" s="4" t="s">
        <v>144</v>
      </c>
      <c r="E28" s="4" t="s">
        <v>2123</v>
      </c>
      <c r="F28" s="4" t="s">
        <v>187</v>
      </c>
      <c r="G28" s="14">
        <v>37.084012000000001</v>
      </c>
      <c r="H28" s="14">
        <v>-1.8935230000000001</v>
      </c>
      <c r="I28" s="4" t="s">
        <v>120</v>
      </c>
      <c r="J28" s="4" t="s">
        <v>6806</v>
      </c>
      <c r="K28" s="4" t="s">
        <v>2124</v>
      </c>
      <c r="L28" s="4" t="s">
        <v>137</v>
      </c>
      <c r="M28" s="12">
        <v>18.8384</v>
      </c>
      <c r="N28" s="12">
        <v>8.0000000000000004E-4</v>
      </c>
      <c r="O28" s="12">
        <v>15.6897</v>
      </c>
      <c r="P28" s="12">
        <v>8.0000000000000004E-4</v>
      </c>
      <c r="Q28" s="12">
        <v>39.121200000000002</v>
      </c>
      <c r="R28" s="12">
        <v>2.1000000000000003E-3</v>
      </c>
      <c r="S28" s="7">
        <v>0.83285000000000009</v>
      </c>
      <c r="T28" s="7">
        <v>1.0000000000000001E-5</v>
      </c>
      <c r="U28" s="7">
        <v>2.07667</v>
      </c>
      <c r="V28" s="7">
        <v>4.0000000000000003E-5</v>
      </c>
      <c r="W28" s="5"/>
      <c r="X28" s="6"/>
      <c r="Y28" s="11"/>
      <c r="Z28" s="10"/>
      <c r="AA28" s="10"/>
      <c r="AB28" s="4" t="s">
        <v>6890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12.048685216102484</v>
      </c>
      <c r="AM28" s="6">
        <v>9.772513820678304</v>
      </c>
      <c r="AN28" s="6">
        <v>0.8100971287180998</v>
      </c>
      <c r="AO28" s="4" t="s">
        <v>100</v>
      </c>
      <c r="AP28" s="4" t="s">
        <v>6923</v>
      </c>
      <c r="AQ28" s="4" t="s">
        <v>463</v>
      </c>
      <c r="AR28" s="4"/>
      <c r="AS28" s="4"/>
    </row>
    <row r="29" spans="1:45" customFormat="1">
      <c r="A29" s="4" t="s">
        <v>5613</v>
      </c>
      <c r="B29" s="4" t="s">
        <v>2125</v>
      </c>
      <c r="C29" s="4" t="s">
        <v>115</v>
      </c>
      <c r="D29" s="4" t="s">
        <v>144</v>
      </c>
      <c r="E29" s="4" t="s">
        <v>2123</v>
      </c>
      <c r="F29" s="4" t="s">
        <v>187</v>
      </c>
      <c r="G29" s="14">
        <v>37.084012000000001</v>
      </c>
      <c r="H29" s="14">
        <v>-1.8935230000000001</v>
      </c>
      <c r="I29" s="4" t="s">
        <v>120</v>
      </c>
      <c r="J29" s="4" t="s">
        <v>6806</v>
      </c>
      <c r="K29" s="4" t="s">
        <v>2124</v>
      </c>
      <c r="L29" s="4" t="s">
        <v>137</v>
      </c>
      <c r="M29" s="12">
        <v>18.892700000000001</v>
      </c>
      <c r="N29" s="12">
        <v>6.9999999999999999E-4</v>
      </c>
      <c r="O29" s="12">
        <v>15.7125</v>
      </c>
      <c r="P29" s="12">
        <v>6.9999999999999999E-4</v>
      </c>
      <c r="Q29" s="12">
        <v>39.058599999999998</v>
      </c>
      <c r="R29" s="12">
        <v>1.9E-3</v>
      </c>
      <c r="S29" s="7">
        <v>0.83167000000000002</v>
      </c>
      <c r="T29" s="7">
        <v>1.0000000000000001E-5</v>
      </c>
      <c r="U29" s="7">
        <v>2.0673900000000001</v>
      </c>
      <c r="V29" s="7">
        <v>4.0000000000000003E-5</v>
      </c>
      <c r="W29" s="5"/>
      <c r="X29" s="6"/>
      <c r="Y29" s="11"/>
      <c r="Z29" s="10"/>
      <c r="AA29" s="10"/>
      <c r="AB29" s="4" t="s">
        <v>6890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17.119121598728604</v>
      </c>
      <c r="AM29" s="6">
        <v>9.8411830190392102</v>
      </c>
      <c r="AN29" s="6">
        <v>0.8052366951196982</v>
      </c>
      <c r="AO29" s="4" t="s">
        <v>100</v>
      </c>
      <c r="AP29" s="4" t="s">
        <v>6923</v>
      </c>
      <c r="AQ29" s="4" t="s">
        <v>463</v>
      </c>
      <c r="AR29" s="4"/>
      <c r="AS29" s="4"/>
    </row>
    <row r="30" spans="1:45" customFormat="1">
      <c r="A30" s="4" t="s">
        <v>5614</v>
      </c>
      <c r="B30" s="4" t="s">
        <v>2126</v>
      </c>
      <c r="C30" s="4" t="s">
        <v>115</v>
      </c>
      <c r="D30" s="4" t="s">
        <v>144</v>
      </c>
      <c r="E30" s="4" t="s">
        <v>2123</v>
      </c>
      <c r="F30" s="4" t="s">
        <v>187</v>
      </c>
      <c r="G30" s="14">
        <v>37.084012000000001</v>
      </c>
      <c r="H30" s="14">
        <v>-1.8935230000000001</v>
      </c>
      <c r="I30" s="4" t="s">
        <v>120</v>
      </c>
      <c r="J30" s="4" t="s">
        <v>6806</v>
      </c>
      <c r="K30" s="4" t="s">
        <v>2124</v>
      </c>
      <c r="L30" s="4" t="s">
        <v>137</v>
      </c>
      <c r="M30" s="12">
        <v>20.327000000000002</v>
      </c>
      <c r="N30" s="12">
        <v>9.0000000000000008E-4</v>
      </c>
      <c r="O30" s="12">
        <v>15.779500000000001</v>
      </c>
      <c r="P30" s="12">
        <v>8.0000000000000004E-4</v>
      </c>
      <c r="Q30" s="12">
        <v>39.702100000000002</v>
      </c>
      <c r="R30" s="12">
        <v>2.3E-3</v>
      </c>
      <c r="S30" s="7">
        <v>0.77629000000000004</v>
      </c>
      <c r="T30" s="7">
        <v>1.0000000000000001E-5</v>
      </c>
      <c r="U30" s="7">
        <v>1.9531700000000001</v>
      </c>
      <c r="V30" s="7">
        <v>4.0000000000000003E-5</v>
      </c>
      <c r="W30" s="5"/>
      <c r="X30" s="6"/>
      <c r="Y30" s="11"/>
      <c r="Z30" s="10"/>
      <c r="AA30" s="10"/>
      <c r="AB30" s="4" t="s">
        <v>6890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-939.26024383500328</v>
      </c>
      <c r="AM30" s="6">
        <v>11.437076850062573</v>
      </c>
      <c r="AN30" s="6">
        <v>0.71664124032947962</v>
      </c>
      <c r="AO30" s="4" t="s">
        <v>100</v>
      </c>
      <c r="AP30" s="4" t="s">
        <v>6923</v>
      </c>
      <c r="AQ30" s="4" t="s">
        <v>463</v>
      </c>
      <c r="AR30" s="4"/>
      <c r="AS30" s="4"/>
    </row>
    <row r="31" spans="1:45" customFormat="1">
      <c r="A31" s="4" t="s">
        <v>5615</v>
      </c>
      <c r="B31" s="4" t="s">
        <v>2127</v>
      </c>
      <c r="C31" s="4" t="s">
        <v>115</v>
      </c>
      <c r="D31" s="4" t="s">
        <v>144</v>
      </c>
      <c r="E31" s="4" t="s">
        <v>2123</v>
      </c>
      <c r="F31" s="4" t="s">
        <v>187</v>
      </c>
      <c r="G31" s="14">
        <v>37.084012000000001</v>
      </c>
      <c r="H31" s="14">
        <v>-1.8935230000000001</v>
      </c>
      <c r="I31" s="4" t="s">
        <v>120</v>
      </c>
      <c r="J31" s="4" t="s">
        <v>6806</v>
      </c>
      <c r="K31" s="4" t="s">
        <v>2124</v>
      </c>
      <c r="L31" s="4" t="s">
        <v>137</v>
      </c>
      <c r="M31" s="12">
        <v>18.808700000000002</v>
      </c>
      <c r="N31" s="12">
        <v>6.9999999999999999E-4</v>
      </c>
      <c r="O31" s="12">
        <v>15.693099999999999</v>
      </c>
      <c r="P31" s="12">
        <v>6.9999999999999999E-4</v>
      </c>
      <c r="Q31" s="12">
        <v>39.099899999999998</v>
      </c>
      <c r="R31" s="12">
        <v>1.8000000000000002E-3</v>
      </c>
      <c r="S31" s="7">
        <v>0.83435000000000004</v>
      </c>
      <c r="T31" s="7">
        <v>1.0000000000000001E-5</v>
      </c>
      <c r="U31" s="7">
        <v>2.0788199999999999</v>
      </c>
      <c r="V31" s="7">
        <v>4.0000000000000003E-5</v>
      </c>
      <c r="W31" s="5"/>
      <c r="X31" s="6"/>
      <c r="Y31" s="11"/>
      <c r="Z31" s="10"/>
      <c r="AA31" s="10"/>
      <c r="AB31" s="4" t="s">
        <v>6890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41.114877219231332</v>
      </c>
      <c r="AM31" s="6">
        <v>9.7414171778360004</v>
      </c>
      <c r="AN31" s="6">
        <v>0.81243303146493717</v>
      </c>
      <c r="AO31" s="4" t="s">
        <v>100</v>
      </c>
      <c r="AP31" s="4" t="s">
        <v>6923</v>
      </c>
      <c r="AQ31" s="4" t="s">
        <v>463</v>
      </c>
      <c r="AR31" s="4"/>
      <c r="AS31" s="4"/>
    </row>
    <row r="32" spans="1:45" customFormat="1">
      <c r="A32" s="4" t="s">
        <v>5616</v>
      </c>
      <c r="B32" s="4" t="s">
        <v>2128</v>
      </c>
      <c r="C32" s="4" t="s">
        <v>115</v>
      </c>
      <c r="D32" s="4" t="s">
        <v>144</v>
      </c>
      <c r="E32" s="4" t="s">
        <v>2096</v>
      </c>
      <c r="F32" s="4" t="s">
        <v>143</v>
      </c>
      <c r="G32" s="14">
        <v>37.286186999999998</v>
      </c>
      <c r="H32" s="14">
        <v>-1.7511829999999999</v>
      </c>
      <c r="I32" s="4" t="s">
        <v>120</v>
      </c>
      <c r="J32" s="4" t="s">
        <v>6806</v>
      </c>
      <c r="K32" s="4" t="s">
        <v>2129</v>
      </c>
      <c r="L32" s="4" t="s">
        <v>137</v>
      </c>
      <c r="M32" s="12">
        <v>18.757860000000001</v>
      </c>
      <c r="N32" s="12">
        <v>9.0000000000000008E-4</v>
      </c>
      <c r="O32" s="12">
        <v>15.687279999999999</v>
      </c>
      <c r="P32" s="12">
        <v>8.0000000000000004E-4</v>
      </c>
      <c r="Q32" s="12">
        <v>39.021000000000001</v>
      </c>
      <c r="R32" s="12">
        <v>2.2000000000000001E-3</v>
      </c>
      <c r="S32" s="7">
        <v>0.83630410000000011</v>
      </c>
      <c r="T32" s="7">
        <v>1.0000000000000001E-5</v>
      </c>
      <c r="U32" s="7">
        <v>2.080247</v>
      </c>
      <c r="V32" s="7">
        <v>4.0000000000000003E-5</v>
      </c>
      <c r="W32" s="5"/>
      <c r="X32" s="6"/>
      <c r="Y32" s="11"/>
      <c r="Z32" s="10"/>
      <c r="AA32" s="10"/>
      <c r="AB32" s="4" t="s">
        <v>6890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67.564817740033064</v>
      </c>
      <c r="AM32" s="6">
        <v>9.6834983366474567</v>
      </c>
      <c r="AN32" s="6">
        <v>0.81414210285935762</v>
      </c>
      <c r="AO32" s="4" t="s">
        <v>100</v>
      </c>
      <c r="AP32" s="4" t="s">
        <v>6923</v>
      </c>
      <c r="AQ32" s="4" t="s">
        <v>463</v>
      </c>
      <c r="AR32" s="4"/>
      <c r="AS32" s="4"/>
    </row>
    <row r="33" spans="1:45" customFormat="1">
      <c r="A33" s="4" t="s">
        <v>5617</v>
      </c>
      <c r="B33" s="4" t="s">
        <v>2130</v>
      </c>
      <c r="C33" s="4" t="s">
        <v>115</v>
      </c>
      <c r="D33" s="4" t="s">
        <v>144</v>
      </c>
      <c r="E33" s="4" t="s">
        <v>2096</v>
      </c>
      <c r="F33" s="4" t="s">
        <v>143</v>
      </c>
      <c r="G33" s="14">
        <v>37.286186999999998</v>
      </c>
      <c r="H33" s="14">
        <v>-1.7511829999999999</v>
      </c>
      <c r="I33" s="4" t="s">
        <v>120</v>
      </c>
      <c r="J33" s="4" t="s">
        <v>6806</v>
      </c>
      <c r="K33" s="4" t="s">
        <v>2107</v>
      </c>
      <c r="L33" s="4" t="s">
        <v>137</v>
      </c>
      <c r="M33" s="12">
        <v>18.757210000000001</v>
      </c>
      <c r="N33" s="12">
        <v>9.0000000000000008E-4</v>
      </c>
      <c r="O33" s="12">
        <v>15.68788</v>
      </c>
      <c r="P33" s="12">
        <v>8.0000000000000004E-4</v>
      </c>
      <c r="Q33" s="12">
        <v>39.018819999999998</v>
      </c>
      <c r="R33" s="12">
        <v>2.3E-3</v>
      </c>
      <c r="S33" s="7">
        <v>0.83636530000000009</v>
      </c>
      <c r="T33" s="7">
        <v>1.0000000000000001E-5</v>
      </c>
      <c r="U33" s="7">
        <v>2.0802040000000002</v>
      </c>
      <c r="V33" s="7">
        <v>4.0000000000000003E-5</v>
      </c>
      <c r="W33" s="5"/>
      <c r="X33" s="6"/>
      <c r="Y33" s="11"/>
      <c r="Z33" s="10"/>
      <c r="AA33" s="10"/>
      <c r="AB33" s="4" t="s">
        <v>6890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69.278980151054867</v>
      </c>
      <c r="AM33" s="6">
        <v>9.6829771147336618</v>
      </c>
      <c r="AN33" s="6">
        <v>0.81418994863458505</v>
      </c>
      <c r="AO33" s="4" t="s">
        <v>100</v>
      </c>
      <c r="AP33" s="4" t="s">
        <v>6923</v>
      </c>
      <c r="AQ33" s="4" t="s">
        <v>463</v>
      </c>
      <c r="AR33" s="4"/>
      <c r="AS33" s="4"/>
    </row>
    <row r="34" spans="1:45" customFormat="1">
      <c r="A34" s="4" t="s">
        <v>5618</v>
      </c>
      <c r="B34" s="4" t="s">
        <v>2131</v>
      </c>
      <c r="C34" s="4" t="s">
        <v>115</v>
      </c>
      <c r="D34" s="4" t="s">
        <v>144</v>
      </c>
      <c r="E34" s="4" t="s">
        <v>2096</v>
      </c>
      <c r="F34" s="4" t="s">
        <v>143</v>
      </c>
      <c r="G34" s="14">
        <v>37.286186999999998</v>
      </c>
      <c r="H34" s="14">
        <v>-1.7511829999999999</v>
      </c>
      <c r="I34" s="4" t="s">
        <v>120</v>
      </c>
      <c r="J34" s="40" t="s">
        <v>5713</v>
      </c>
      <c r="K34" s="4" t="s">
        <v>2083</v>
      </c>
      <c r="L34" s="4" t="s">
        <v>137</v>
      </c>
      <c r="M34" s="12">
        <v>18.7715</v>
      </c>
      <c r="N34" s="12">
        <v>9.0000000000000008E-4</v>
      </c>
      <c r="O34" s="12">
        <v>15.696300000000001</v>
      </c>
      <c r="P34" s="12">
        <v>8.0000000000000004E-4</v>
      </c>
      <c r="Q34" s="12">
        <v>39.0471</v>
      </c>
      <c r="R34" s="12">
        <v>2.3E-3</v>
      </c>
      <c r="S34" s="7">
        <v>0.83618000000000003</v>
      </c>
      <c r="T34" s="7">
        <v>1.0000000000000001E-5</v>
      </c>
      <c r="U34" s="7">
        <v>2.08013</v>
      </c>
      <c r="V34" s="7">
        <v>4.0000000000000003E-5</v>
      </c>
      <c r="W34" s="5"/>
      <c r="X34" s="6"/>
      <c r="Y34" s="11"/>
      <c r="Z34" s="10"/>
      <c r="AA34" s="10"/>
      <c r="AB34" s="4" t="s">
        <v>6890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75.236470086847675</v>
      </c>
      <c r="AM34" s="6">
        <v>9.7020367781401653</v>
      </c>
      <c r="AN34" s="6">
        <v>0.8144789155958122</v>
      </c>
      <c r="AO34" s="4" t="s">
        <v>100</v>
      </c>
      <c r="AP34" s="4" t="s">
        <v>6923</v>
      </c>
      <c r="AQ34" s="4" t="s">
        <v>463</v>
      </c>
      <c r="AR34" s="4"/>
      <c r="AS34" s="4"/>
    </row>
    <row r="35" spans="1:45" customFormat="1">
      <c r="A35" s="4" t="s">
        <v>5619</v>
      </c>
      <c r="B35" s="4" t="s">
        <v>2132</v>
      </c>
      <c r="C35" s="4" t="s">
        <v>115</v>
      </c>
      <c r="D35" s="4" t="s">
        <v>144</v>
      </c>
      <c r="E35" s="4" t="s">
        <v>2096</v>
      </c>
      <c r="F35" s="4" t="s">
        <v>143</v>
      </c>
      <c r="G35" s="14">
        <v>37.286186999999998</v>
      </c>
      <c r="H35" s="14">
        <v>-1.7511829999999999</v>
      </c>
      <c r="I35" s="4" t="s">
        <v>120</v>
      </c>
      <c r="J35" s="40" t="s">
        <v>5713</v>
      </c>
      <c r="K35" s="4" t="s">
        <v>2083</v>
      </c>
      <c r="L35" s="4" t="s">
        <v>137</v>
      </c>
      <c r="M35" s="12">
        <v>18.677700000000002</v>
      </c>
      <c r="N35" s="12">
        <v>8.0000000000000004E-4</v>
      </c>
      <c r="O35" s="12">
        <v>15.6938</v>
      </c>
      <c r="P35" s="12">
        <v>6.9999999999999999E-4</v>
      </c>
      <c r="Q35" s="12">
        <v>38.831299999999999</v>
      </c>
      <c r="R35" s="12">
        <v>1.8000000000000002E-3</v>
      </c>
      <c r="S35" s="7">
        <v>0.8402400000000001</v>
      </c>
      <c r="T35" s="7">
        <v>1.0000000000000001E-5</v>
      </c>
      <c r="U35" s="7">
        <v>2.0790199999999999</v>
      </c>
      <c r="V35" s="7">
        <v>4.0000000000000003E-5</v>
      </c>
      <c r="W35" s="5"/>
      <c r="X35" s="6"/>
      <c r="Y35" s="11"/>
      <c r="Z35" s="10"/>
      <c r="AA35" s="10"/>
      <c r="AB35" s="4" t="s">
        <v>6890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140.06482294409969</v>
      </c>
      <c r="AM35" s="6">
        <v>9.5984351353752135</v>
      </c>
      <c r="AN35" s="6">
        <v>0.81620334056562283</v>
      </c>
      <c r="AO35" s="4" t="s">
        <v>100</v>
      </c>
      <c r="AP35" s="4" t="s">
        <v>6923</v>
      </c>
      <c r="AQ35" s="4" t="s">
        <v>463</v>
      </c>
      <c r="AR35" s="4"/>
      <c r="AS3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A3" sqref="A3"/>
    </sheetView>
  </sheetViews>
  <sheetFormatPr baseColWidth="10" defaultColWidth="11.5" defaultRowHeight="12" x14ac:dyDescent="0"/>
  <cols>
    <col min="3" max="3" width="10.33203125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5620</v>
      </c>
      <c r="B2" s="4" t="s">
        <v>3103</v>
      </c>
      <c r="C2" s="4" t="s">
        <v>115</v>
      </c>
      <c r="D2" s="4" t="s">
        <v>1308</v>
      </c>
      <c r="E2" s="4"/>
      <c r="F2" s="4" t="s">
        <v>1965</v>
      </c>
      <c r="G2" s="14">
        <v>39.733488000000001</v>
      </c>
      <c r="H2" s="14">
        <v>3.1858249999999999</v>
      </c>
      <c r="I2" s="4" t="s">
        <v>1041</v>
      </c>
      <c r="J2" s="4" t="s">
        <v>6800</v>
      </c>
      <c r="K2" s="4" t="s">
        <v>3104</v>
      </c>
      <c r="L2" s="4"/>
      <c r="M2" s="12">
        <v>18.699330135315801</v>
      </c>
      <c r="N2" s="12">
        <v>7.4160610213367003E-4</v>
      </c>
      <c r="O2" s="12">
        <v>15.696547068588799</v>
      </c>
      <c r="P2" s="12">
        <v>6.5242954434512404E-4</v>
      </c>
      <c r="Q2" s="12">
        <v>38.967261951732702</v>
      </c>
      <c r="R2" s="12">
        <v>1.7656137962400963E-3</v>
      </c>
      <c r="S2" s="7">
        <v>0.83941761324388497</v>
      </c>
      <c r="T2" s="7">
        <v>1.090526404060772E-5</v>
      </c>
      <c r="U2" s="7">
        <v>2.0838854437175902</v>
      </c>
      <c r="V2" s="7">
        <v>3.7919302032048806E-5</v>
      </c>
      <c r="W2" s="5">
        <v>885000</v>
      </c>
      <c r="X2" s="6">
        <v>0.49</v>
      </c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5738</v>
      </c>
      <c r="AK2" s="8"/>
      <c r="AL2" s="5">
        <v>129.36817690045484</v>
      </c>
      <c r="AM2" s="6">
        <v>9.6232093983654696</v>
      </c>
      <c r="AN2" s="6">
        <v>0.81868514521649804</v>
      </c>
      <c r="AO2" s="4" t="s">
        <v>107</v>
      </c>
      <c r="AP2" s="4" t="s">
        <v>6922</v>
      </c>
      <c r="AQ2" s="4" t="s">
        <v>463</v>
      </c>
      <c r="AR2" s="4" t="s">
        <v>1331</v>
      </c>
      <c r="AS2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H2" sqref="H2"/>
    </sheetView>
  </sheetViews>
  <sheetFormatPr baseColWidth="10" defaultRowHeight="15" x14ac:dyDescent="0"/>
  <cols>
    <col min="1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7262</v>
      </c>
      <c r="B2" s="4" t="s">
        <v>7263</v>
      </c>
      <c r="C2" s="4"/>
      <c r="D2" s="4"/>
      <c r="E2" s="4"/>
      <c r="F2" s="4" t="s">
        <v>6939</v>
      </c>
      <c r="G2" s="14">
        <v>37.33</v>
      </c>
      <c r="H2" s="76">
        <v>2</v>
      </c>
      <c r="I2" s="76" t="s">
        <v>1041</v>
      </c>
      <c r="J2" s="4" t="s">
        <v>7264</v>
      </c>
      <c r="K2" s="4" t="s">
        <v>2482</v>
      </c>
      <c r="L2" s="4"/>
      <c r="M2" s="12">
        <v>18.669896999999999</v>
      </c>
      <c r="N2" s="12"/>
      <c r="O2" s="12">
        <v>15.622358</v>
      </c>
      <c r="P2" s="12"/>
      <c r="Q2" s="12">
        <v>38.814681999999998</v>
      </c>
      <c r="R2" s="12"/>
      <c r="S2" s="7">
        <v>0.83679347434976958</v>
      </c>
      <c r="T2" s="7"/>
      <c r="U2" s="7">
        <v>2.0790760000000001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5735</v>
      </c>
      <c r="AK2" s="10"/>
      <c r="AL2" s="5">
        <v>2.8348059344146312</v>
      </c>
      <c r="AM2" s="6">
        <v>9.5608093806328593</v>
      </c>
      <c r="AN2" s="6">
        <v>0.81016644685710493</v>
      </c>
      <c r="AO2" s="4" t="s">
        <v>7265</v>
      </c>
      <c r="AP2" s="4" t="s">
        <v>7486</v>
      </c>
      <c r="AQ2" s="4" t="s">
        <v>7267</v>
      </c>
      <c r="AR2" s="4" t="s">
        <v>3109</v>
      </c>
      <c r="AS2" s="4"/>
    </row>
    <row r="3" spans="1:45">
      <c r="A3" s="4" t="s">
        <v>7268</v>
      </c>
      <c r="B3" s="4" t="s">
        <v>2784</v>
      </c>
      <c r="C3" s="4"/>
      <c r="D3" s="4"/>
      <c r="E3" s="4"/>
      <c r="F3" s="4" t="s">
        <v>6939</v>
      </c>
      <c r="G3" s="14">
        <v>37.33</v>
      </c>
      <c r="H3" s="76">
        <v>2</v>
      </c>
      <c r="I3" s="76" t="s">
        <v>1041</v>
      </c>
      <c r="J3" s="4" t="s">
        <v>7264</v>
      </c>
      <c r="K3" s="4" t="s">
        <v>2482</v>
      </c>
      <c r="L3" s="4"/>
      <c r="M3" s="12">
        <v>18.69012</v>
      </c>
      <c r="N3" s="12"/>
      <c r="O3" s="12">
        <v>15.637703</v>
      </c>
      <c r="P3" s="12"/>
      <c r="Q3" s="12">
        <v>38.834693999999999</v>
      </c>
      <c r="R3" s="12"/>
      <c r="S3" s="7">
        <v>0.83668005354752339</v>
      </c>
      <c r="T3" s="7"/>
      <c r="U3" s="7">
        <v>2.077779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10"/>
      <c r="AL3" s="5">
        <v>18.862087630379623</v>
      </c>
      <c r="AM3" s="6">
        <v>9.5891747750940244</v>
      </c>
      <c r="AN3" s="6">
        <v>0.81026639774637077</v>
      </c>
      <c r="AO3" s="4" t="s">
        <v>7265</v>
      </c>
      <c r="AP3" s="4" t="s">
        <v>7486</v>
      </c>
      <c r="AQ3" s="4" t="s">
        <v>7267</v>
      </c>
      <c r="AR3" s="4" t="s">
        <v>3109</v>
      </c>
      <c r="AS3" s="4"/>
    </row>
    <row r="4" spans="1:45">
      <c r="A4" s="4" t="s">
        <v>7269</v>
      </c>
      <c r="B4" s="4" t="s">
        <v>2786</v>
      </c>
      <c r="C4" s="4"/>
      <c r="D4" s="4"/>
      <c r="E4" s="4"/>
      <c r="F4" s="4" t="s">
        <v>6939</v>
      </c>
      <c r="G4" s="14">
        <v>37.33</v>
      </c>
      <c r="H4" s="76">
        <v>2</v>
      </c>
      <c r="I4" s="76" t="s">
        <v>1041</v>
      </c>
      <c r="J4" s="4" t="s">
        <v>7264</v>
      </c>
      <c r="K4" s="4" t="s">
        <v>2482</v>
      </c>
      <c r="L4" s="4"/>
      <c r="M4" s="12">
        <v>18.325137000000002</v>
      </c>
      <c r="N4" s="12"/>
      <c r="O4" s="12">
        <v>15.574247</v>
      </c>
      <c r="P4" s="12"/>
      <c r="Q4" s="12">
        <v>38.343618999999997</v>
      </c>
      <c r="R4" s="12"/>
      <c r="S4" s="7">
        <v>0.84988050680074378</v>
      </c>
      <c r="T4" s="7"/>
      <c r="U4" s="7">
        <v>2.092419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10"/>
      <c r="AL4" s="5">
        <v>170.29392660451822</v>
      </c>
      <c r="AM4" s="6">
        <v>9.1641739985058983</v>
      </c>
      <c r="AN4" s="6">
        <v>0.82363922287134672</v>
      </c>
      <c r="AO4" s="4" t="s">
        <v>7265</v>
      </c>
      <c r="AP4" s="4" t="s">
        <v>7486</v>
      </c>
      <c r="AQ4" s="4" t="s">
        <v>7267</v>
      </c>
      <c r="AR4" s="4" t="s">
        <v>3109</v>
      </c>
      <c r="AS4" s="4"/>
    </row>
    <row r="5" spans="1:45">
      <c r="A5" s="4" t="s">
        <v>7270</v>
      </c>
      <c r="B5" s="4" t="s">
        <v>2788</v>
      </c>
      <c r="C5" s="4"/>
      <c r="D5" s="4"/>
      <c r="E5" s="4"/>
      <c r="F5" s="4" t="s">
        <v>6939</v>
      </c>
      <c r="G5" s="14">
        <v>37.33</v>
      </c>
      <c r="H5" s="76">
        <v>2</v>
      </c>
      <c r="I5" s="76" t="s">
        <v>1041</v>
      </c>
      <c r="J5" s="4" t="s">
        <v>7264</v>
      </c>
      <c r="K5" s="4" t="s">
        <v>2482</v>
      </c>
      <c r="L5" s="4"/>
      <c r="M5" s="12">
        <v>18.470148999999999</v>
      </c>
      <c r="N5" s="12"/>
      <c r="O5" s="12">
        <v>15.612207</v>
      </c>
      <c r="P5" s="12"/>
      <c r="Q5" s="12">
        <v>38.562989999999999</v>
      </c>
      <c r="R5" s="12"/>
      <c r="S5" s="7">
        <v>0.84526066571039504</v>
      </c>
      <c r="T5" s="7"/>
      <c r="U5" s="7">
        <v>2.087898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5735</v>
      </c>
      <c r="AK5" s="10"/>
      <c r="AL5" s="5">
        <v>135.21462286166832</v>
      </c>
      <c r="AM5" s="6">
        <v>9.3382229821249965</v>
      </c>
      <c r="AN5" s="6">
        <v>0.82010107753332795</v>
      </c>
      <c r="AO5" s="4" t="s">
        <v>7265</v>
      </c>
      <c r="AP5" s="4" t="s">
        <v>7486</v>
      </c>
      <c r="AQ5" s="4" t="s">
        <v>7267</v>
      </c>
      <c r="AR5" s="4" t="s">
        <v>3109</v>
      </c>
      <c r="AS5" s="4"/>
    </row>
    <row r="6" spans="1:45">
      <c r="A6" s="4" t="s">
        <v>7271</v>
      </c>
      <c r="B6" s="4" t="s">
        <v>7272</v>
      </c>
      <c r="C6" s="4"/>
      <c r="D6" s="4"/>
      <c r="E6" s="4"/>
      <c r="F6" s="4" t="s">
        <v>6939</v>
      </c>
      <c r="G6" s="14">
        <v>37.33</v>
      </c>
      <c r="H6" s="76">
        <v>2</v>
      </c>
      <c r="I6" s="76" t="s">
        <v>1041</v>
      </c>
      <c r="J6" s="4" t="s">
        <v>7264</v>
      </c>
      <c r="K6" s="4" t="s">
        <v>2482</v>
      </c>
      <c r="L6" s="4"/>
      <c r="M6" s="12">
        <v>18.303602000000001</v>
      </c>
      <c r="N6" s="12"/>
      <c r="O6" s="12">
        <v>15.598207</v>
      </c>
      <c r="P6" s="12"/>
      <c r="Q6" s="12">
        <v>38.365746999999999</v>
      </c>
      <c r="R6" s="12"/>
      <c r="S6" s="7">
        <v>0.85219452874068657</v>
      </c>
      <c r="T6" s="7"/>
      <c r="U6" s="7">
        <v>2.0960209999999999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5735</v>
      </c>
      <c r="AK6" s="10"/>
      <c r="AL6" s="5">
        <v>234.39833451450428</v>
      </c>
      <c r="AM6" s="6">
        <v>9.1503792284521595</v>
      </c>
      <c r="AN6" s="6">
        <v>0.82866612270497941</v>
      </c>
      <c r="AO6" s="4" t="s">
        <v>7265</v>
      </c>
      <c r="AP6" s="4" t="s">
        <v>7486</v>
      </c>
      <c r="AQ6" s="4" t="s">
        <v>7267</v>
      </c>
      <c r="AR6" s="4" t="s">
        <v>3109</v>
      </c>
      <c r="AS6" s="4"/>
    </row>
    <row r="7" spans="1:45">
      <c r="A7" s="4" t="s">
        <v>7273</v>
      </c>
      <c r="B7" s="4" t="s">
        <v>7274</v>
      </c>
      <c r="C7" s="4"/>
      <c r="D7" s="4"/>
      <c r="E7" s="4"/>
      <c r="F7" s="4" t="s">
        <v>6939</v>
      </c>
      <c r="G7" s="14">
        <v>37.33</v>
      </c>
      <c r="H7" s="76">
        <v>2</v>
      </c>
      <c r="I7" s="76" t="s">
        <v>1041</v>
      </c>
      <c r="J7" s="4" t="s">
        <v>7264</v>
      </c>
      <c r="K7" s="4" t="s">
        <v>2482</v>
      </c>
      <c r="L7" s="4"/>
      <c r="M7" s="12">
        <v>18.566917</v>
      </c>
      <c r="N7" s="12"/>
      <c r="O7" s="12">
        <v>15.613082</v>
      </c>
      <c r="P7" s="12"/>
      <c r="Q7" s="12">
        <v>38.662548000000001</v>
      </c>
      <c r="R7" s="12"/>
      <c r="S7" s="7">
        <v>0.84092266034292817</v>
      </c>
      <c r="T7" s="7"/>
      <c r="U7" s="7">
        <v>2.082411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5735</v>
      </c>
      <c r="AK7" s="10"/>
      <c r="AL7" s="5">
        <v>62.916913822352122</v>
      </c>
      <c r="AM7" s="6">
        <v>9.4444088339818304</v>
      </c>
      <c r="AN7" s="6">
        <v>0.81415942006429431</v>
      </c>
      <c r="AO7" s="4" t="s">
        <v>7265</v>
      </c>
      <c r="AP7" s="4" t="s">
        <v>7486</v>
      </c>
      <c r="AQ7" s="4" t="s">
        <v>7267</v>
      </c>
      <c r="AR7" s="4" t="s">
        <v>3109</v>
      </c>
      <c r="AS7" s="4"/>
    </row>
    <row r="8" spans="1:45">
      <c r="A8" s="4" t="s">
        <v>7275</v>
      </c>
      <c r="B8" s="4" t="s">
        <v>7276</v>
      </c>
      <c r="C8" s="4"/>
      <c r="D8" s="4"/>
      <c r="E8" s="4"/>
      <c r="F8" s="4" t="s">
        <v>6939</v>
      </c>
      <c r="G8" s="14">
        <v>37.33</v>
      </c>
      <c r="H8" s="76">
        <v>2</v>
      </c>
      <c r="I8" s="76" t="s">
        <v>1041</v>
      </c>
      <c r="J8" s="4" t="s">
        <v>7264</v>
      </c>
      <c r="K8" s="4" t="s">
        <v>2482</v>
      </c>
      <c r="L8" s="4"/>
      <c r="M8" s="12">
        <v>18.651399999999999</v>
      </c>
      <c r="N8" s="12"/>
      <c r="O8" s="12">
        <v>15.612913000000001</v>
      </c>
      <c r="P8" s="12"/>
      <c r="Q8" s="12">
        <v>38.813268999999998</v>
      </c>
      <c r="R8" s="12"/>
      <c r="S8" s="7">
        <v>0.83710238683003568</v>
      </c>
      <c r="T8" s="7"/>
      <c r="U8" s="7">
        <v>2.081137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5735</v>
      </c>
      <c r="AK8" s="10"/>
      <c r="AL8" s="5">
        <v>-2.456679680014942</v>
      </c>
      <c r="AM8" s="6">
        <v>9.5367341651634323</v>
      </c>
      <c r="AN8" s="6">
        <v>0.81101056498598778</v>
      </c>
      <c r="AO8" s="4" t="s">
        <v>7265</v>
      </c>
      <c r="AP8" s="4" t="s">
        <v>7486</v>
      </c>
      <c r="AQ8" s="4" t="s">
        <v>7267</v>
      </c>
      <c r="AR8" s="4" t="s">
        <v>3109</v>
      </c>
      <c r="AS8" s="4"/>
    </row>
    <row r="9" spans="1:45">
      <c r="A9" s="4" t="s">
        <v>7277</v>
      </c>
      <c r="B9" s="4" t="s">
        <v>7278</v>
      </c>
      <c r="C9" s="4"/>
      <c r="D9" s="4"/>
      <c r="E9" s="4"/>
      <c r="F9" s="4" t="s">
        <v>6939</v>
      </c>
      <c r="G9" s="14">
        <v>37.33</v>
      </c>
      <c r="H9" s="76">
        <v>2</v>
      </c>
      <c r="I9" s="76" t="s">
        <v>1041</v>
      </c>
      <c r="J9" s="4" t="s">
        <v>7264</v>
      </c>
      <c r="K9" s="4" t="s">
        <v>2482</v>
      </c>
      <c r="L9" s="4"/>
      <c r="M9" s="12">
        <v>18.638411999999999</v>
      </c>
      <c r="N9" s="12"/>
      <c r="O9" s="12">
        <v>15.598293999999999</v>
      </c>
      <c r="P9" s="12"/>
      <c r="Q9" s="12">
        <v>38.780315000000002</v>
      </c>
      <c r="R9" s="12"/>
      <c r="S9" s="7">
        <v>0.83686910530323944</v>
      </c>
      <c r="T9" s="7"/>
      <c r="U9" s="7">
        <v>2.0805950000000002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10"/>
      <c r="AL9" s="5">
        <v>-22.871594602570376</v>
      </c>
      <c r="AM9" s="6">
        <v>9.5165769061597594</v>
      </c>
      <c r="AN9" s="6">
        <v>0.80989289729788083</v>
      </c>
      <c r="AO9" s="4" t="s">
        <v>7265</v>
      </c>
      <c r="AP9" s="4" t="s">
        <v>7486</v>
      </c>
      <c r="AQ9" s="4" t="s">
        <v>7267</v>
      </c>
      <c r="AR9" s="4" t="s">
        <v>3109</v>
      </c>
      <c r="AS9" s="4"/>
    </row>
    <row r="10" spans="1:45">
      <c r="A10" s="4" t="s">
        <v>7279</v>
      </c>
      <c r="B10" s="4" t="s">
        <v>7280</v>
      </c>
      <c r="C10" s="4"/>
      <c r="D10" s="4"/>
      <c r="E10" s="4"/>
      <c r="F10" s="4" t="s">
        <v>6939</v>
      </c>
      <c r="G10" s="14">
        <v>37.33</v>
      </c>
      <c r="H10" s="76">
        <v>2</v>
      </c>
      <c r="I10" s="76" t="s">
        <v>1041</v>
      </c>
      <c r="J10" s="4" t="s">
        <v>7264</v>
      </c>
      <c r="K10" s="4" t="s">
        <v>2482</v>
      </c>
      <c r="L10" s="4"/>
      <c r="M10" s="12">
        <v>18.441126000000001</v>
      </c>
      <c r="N10" s="12"/>
      <c r="O10" s="12">
        <v>15.611200999999999</v>
      </c>
      <c r="P10" s="12"/>
      <c r="Q10" s="12">
        <v>38.552376000000002</v>
      </c>
      <c r="R10" s="12"/>
      <c r="S10" s="7">
        <v>0.8465457968577913</v>
      </c>
      <c r="T10" s="7"/>
      <c r="U10" s="7">
        <v>2.090595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5735</v>
      </c>
      <c r="AK10" s="10"/>
      <c r="AL10" s="5">
        <v>155.34329804578701</v>
      </c>
      <c r="AM10" s="6">
        <v>9.3060725571134775</v>
      </c>
      <c r="AN10" s="6">
        <v>0.82246504277131116</v>
      </c>
      <c r="AO10" s="4" t="s">
        <v>7265</v>
      </c>
      <c r="AP10" s="4" t="s">
        <v>7486</v>
      </c>
      <c r="AQ10" s="4" t="s">
        <v>7267</v>
      </c>
      <c r="AR10" s="4" t="s">
        <v>3109</v>
      </c>
      <c r="AS10" s="4"/>
    </row>
    <row r="11" spans="1:45">
      <c r="A11" s="4" t="s">
        <v>7281</v>
      </c>
      <c r="B11" s="4" t="s">
        <v>7282</v>
      </c>
      <c r="C11" s="4"/>
      <c r="D11" s="4"/>
      <c r="E11" s="4"/>
      <c r="F11" s="4" t="s">
        <v>6939</v>
      </c>
      <c r="G11" s="14">
        <v>37.33</v>
      </c>
      <c r="H11" s="76">
        <v>2</v>
      </c>
      <c r="I11" s="76" t="s">
        <v>1041</v>
      </c>
      <c r="J11" s="4" t="s">
        <v>7264</v>
      </c>
      <c r="K11" s="4" t="s">
        <v>2482</v>
      </c>
      <c r="L11" s="4"/>
      <c r="M11" s="12">
        <v>18.402408000000001</v>
      </c>
      <c r="N11" s="12"/>
      <c r="O11" s="12">
        <v>15.604331</v>
      </c>
      <c r="P11" s="12"/>
      <c r="Q11" s="12">
        <v>38.520946000000002</v>
      </c>
      <c r="R11" s="12"/>
      <c r="S11" s="7">
        <v>0.84793333208969779</v>
      </c>
      <c r="T11" s="7"/>
      <c r="U11" s="7">
        <v>2.0932409999999999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5735</v>
      </c>
      <c r="AK11" s="10"/>
      <c r="AL11" s="5">
        <v>171.19407248432327</v>
      </c>
      <c r="AM11" s="6">
        <v>9.2609313803193434</v>
      </c>
      <c r="AN11" s="6">
        <v>0.8245869180457106</v>
      </c>
      <c r="AO11" s="4" t="s">
        <v>7265</v>
      </c>
      <c r="AP11" s="4" t="s">
        <v>7486</v>
      </c>
      <c r="AQ11" s="4" t="s">
        <v>7267</v>
      </c>
      <c r="AR11" s="4" t="s">
        <v>3109</v>
      </c>
      <c r="AS11" s="4"/>
    </row>
    <row r="12" spans="1:45">
      <c r="A12" s="4" t="s">
        <v>7283</v>
      </c>
      <c r="B12" s="4" t="s">
        <v>7284</v>
      </c>
      <c r="C12" s="4"/>
      <c r="D12" s="4"/>
      <c r="E12" s="4"/>
      <c r="F12" s="4" t="s">
        <v>6939</v>
      </c>
      <c r="G12" s="14">
        <v>37.33</v>
      </c>
      <c r="H12" s="76">
        <v>2</v>
      </c>
      <c r="I12" s="76" t="s">
        <v>1041</v>
      </c>
      <c r="J12" s="4" t="s">
        <v>7264</v>
      </c>
      <c r="K12" s="4" t="s">
        <v>2482</v>
      </c>
      <c r="L12" s="4"/>
      <c r="M12" s="12">
        <v>18.23029</v>
      </c>
      <c r="N12" s="12"/>
      <c r="O12" s="12">
        <v>15.576088</v>
      </c>
      <c r="P12" s="12"/>
      <c r="Q12" s="12">
        <v>38.248134</v>
      </c>
      <c r="R12" s="12"/>
      <c r="S12" s="7">
        <v>0.85442919003530504</v>
      </c>
      <c r="T12" s="7"/>
      <c r="U12" s="7">
        <v>2.0980099999999999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5735</v>
      </c>
      <c r="AK12" s="10"/>
      <c r="AL12" s="5">
        <v>246.88667745376532</v>
      </c>
      <c r="AM12" s="6">
        <v>9.0611950215961574</v>
      </c>
      <c r="AN12" s="6">
        <v>0.83006736678728377</v>
      </c>
      <c r="AO12" s="4" t="s">
        <v>7265</v>
      </c>
      <c r="AP12" s="4" t="s">
        <v>7486</v>
      </c>
      <c r="AQ12" s="4" t="s">
        <v>7267</v>
      </c>
      <c r="AR12" s="4" t="s">
        <v>3109</v>
      </c>
      <c r="AS12" s="4"/>
    </row>
    <row r="13" spans="1:45">
      <c r="A13" s="4" t="s">
        <v>7285</v>
      </c>
      <c r="B13" s="4" t="s">
        <v>7286</v>
      </c>
      <c r="C13" s="4"/>
      <c r="D13" s="4"/>
      <c r="E13" s="4"/>
      <c r="F13" s="4" t="s">
        <v>6939</v>
      </c>
      <c r="G13" s="14">
        <v>37.33</v>
      </c>
      <c r="H13" s="76">
        <v>2</v>
      </c>
      <c r="I13" s="76" t="s">
        <v>1041</v>
      </c>
      <c r="J13" s="4" t="s">
        <v>7264</v>
      </c>
      <c r="K13" s="4" t="s">
        <v>2482</v>
      </c>
      <c r="L13" s="4"/>
      <c r="M13" s="12">
        <v>18.695229000000001</v>
      </c>
      <c r="N13" s="12"/>
      <c r="O13" s="12">
        <v>15.651508</v>
      </c>
      <c r="P13" s="12"/>
      <c r="Q13" s="12">
        <v>38.904454999999999</v>
      </c>
      <c r="R13" s="12"/>
      <c r="S13" s="7">
        <v>0.83718438148817897</v>
      </c>
      <c r="T13" s="7"/>
      <c r="U13" s="7">
        <v>2.0809679999999999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5735</v>
      </c>
      <c r="AK13" s="10"/>
      <c r="AL13" s="5">
        <v>43.047194107682195</v>
      </c>
      <c r="AM13" s="6">
        <v>9.6003837585562017</v>
      </c>
      <c r="AN13" s="6">
        <v>0.81318527960194165</v>
      </c>
      <c r="AO13" s="4" t="s">
        <v>7265</v>
      </c>
      <c r="AP13" s="4" t="s">
        <v>7486</v>
      </c>
      <c r="AQ13" s="4" t="s">
        <v>7267</v>
      </c>
      <c r="AR13" s="4" t="s">
        <v>3109</v>
      </c>
      <c r="AS13" s="4"/>
    </row>
    <row r="14" spans="1:45">
      <c r="A14" s="4" t="s">
        <v>7287</v>
      </c>
      <c r="B14" s="4" t="s">
        <v>1457</v>
      </c>
      <c r="C14" s="4"/>
      <c r="D14" s="4"/>
      <c r="E14" s="4"/>
      <c r="F14" s="4" t="s">
        <v>6939</v>
      </c>
      <c r="G14" s="14">
        <v>37.33</v>
      </c>
      <c r="H14" s="76">
        <v>2</v>
      </c>
      <c r="I14" s="76" t="s">
        <v>1041</v>
      </c>
      <c r="J14" s="4" t="s">
        <v>7264</v>
      </c>
      <c r="K14" s="4" t="s">
        <v>2482</v>
      </c>
      <c r="L14" s="4"/>
      <c r="M14" s="12">
        <v>18.679697000000001</v>
      </c>
      <c r="N14" s="12"/>
      <c r="O14" s="12">
        <v>15.632933</v>
      </c>
      <c r="P14" s="12"/>
      <c r="Q14" s="12">
        <v>38.573760999999998</v>
      </c>
      <c r="R14" s="12"/>
      <c r="S14" s="7">
        <v>0.83686770460578508</v>
      </c>
      <c r="T14" s="7"/>
      <c r="U14" s="7">
        <v>2.0652279999999998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5735</v>
      </c>
      <c r="AK14" s="10"/>
      <c r="AL14" s="5">
        <v>17.066492617903656</v>
      </c>
      <c r="AM14" s="6">
        <v>9.5758333423397382</v>
      </c>
      <c r="AN14" s="6">
        <v>0.80261736925581251</v>
      </c>
      <c r="AO14" s="4" t="s">
        <v>7265</v>
      </c>
      <c r="AP14" s="4" t="s">
        <v>7486</v>
      </c>
      <c r="AQ14" s="4" t="s">
        <v>7267</v>
      </c>
      <c r="AR14" s="4" t="s">
        <v>3109</v>
      </c>
      <c r="AS14" s="4"/>
    </row>
    <row r="15" spans="1:45">
      <c r="A15" s="4" t="s">
        <v>7288</v>
      </c>
      <c r="B15" s="4" t="s">
        <v>1459</v>
      </c>
      <c r="C15" s="4"/>
      <c r="D15" s="4"/>
      <c r="E15" s="4"/>
      <c r="F15" s="4" t="s">
        <v>6939</v>
      </c>
      <c r="G15" s="14">
        <v>37.33</v>
      </c>
      <c r="H15" s="76">
        <v>2</v>
      </c>
      <c r="I15" s="76" t="s">
        <v>1041</v>
      </c>
      <c r="J15" s="4" t="s">
        <v>7264</v>
      </c>
      <c r="K15" s="4" t="s">
        <v>2482</v>
      </c>
      <c r="L15" s="4"/>
      <c r="M15" s="12">
        <v>18.667209</v>
      </c>
      <c r="N15" s="12"/>
      <c r="O15" s="12">
        <v>15.634777</v>
      </c>
      <c r="P15" s="12"/>
      <c r="Q15" s="12">
        <v>38.759467999999998</v>
      </c>
      <c r="R15" s="12"/>
      <c r="S15" s="7">
        <v>0.83753145977545773</v>
      </c>
      <c r="T15" s="7"/>
      <c r="U15" s="7">
        <v>2.0763699999999998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5735</v>
      </c>
      <c r="AK15" s="10"/>
      <c r="AL15" s="5">
        <v>30.38479079845931</v>
      </c>
      <c r="AM15" s="6">
        <v>9.562926841709281</v>
      </c>
      <c r="AN15" s="6">
        <v>0.80976694434020446</v>
      </c>
      <c r="AO15" s="4" t="s">
        <v>7265</v>
      </c>
      <c r="AP15" s="4" t="s">
        <v>7486</v>
      </c>
      <c r="AQ15" s="4" t="s">
        <v>7267</v>
      </c>
      <c r="AR15" s="4" t="s">
        <v>3109</v>
      </c>
      <c r="AS15" s="4"/>
    </row>
    <row r="16" spans="1:45">
      <c r="A16" s="4" t="s">
        <v>7289</v>
      </c>
      <c r="B16" s="4" t="s">
        <v>1460</v>
      </c>
      <c r="C16" s="4"/>
      <c r="D16" s="4"/>
      <c r="E16" s="4"/>
      <c r="F16" s="4" t="s">
        <v>6939</v>
      </c>
      <c r="G16" s="14">
        <v>37.33</v>
      </c>
      <c r="H16" s="76">
        <v>2</v>
      </c>
      <c r="I16" s="76" t="s">
        <v>1041</v>
      </c>
      <c r="J16" s="4" t="s">
        <v>7264</v>
      </c>
      <c r="K16" s="4" t="s">
        <v>2482</v>
      </c>
      <c r="L16" s="4"/>
      <c r="M16" s="12">
        <v>18.642803000000001</v>
      </c>
      <c r="N16" s="12"/>
      <c r="O16" s="12">
        <v>15.641144000000001</v>
      </c>
      <c r="P16" s="12"/>
      <c r="Q16" s="12">
        <v>38.779162999999997</v>
      </c>
      <c r="R16" s="12"/>
      <c r="S16" s="7">
        <v>0.83897755483347558</v>
      </c>
      <c r="T16" s="7"/>
      <c r="U16" s="7">
        <v>2.0800689999999999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5735</v>
      </c>
      <c r="AK16" s="10"/>
      <c r="AL16" s="5">
        <v>61.909585013282879</v>
      </c>
      <c r="AM16" s="6">
        <v>9.5388281383075313</v>
      </c>
      <c r="AN16" s="6">
        <v>0.813213246638811</v>
      </c>
      <c r="AO16" s="4" t="s">
        <v>7265</v>
      </c>
      <c r="AP16" s="4" t="s">
        <v>7486</v>
      </c>
      <c r="AQ16" s="4" t="s">
        <v>7267</v>
      </c>
      <c r="AR16" s="4" t="s">
        <v>3109</v>
      </c>
      <c r="AS16" s="4"/>
    </row>
    <row r="17" spans="1:45">
      <c r="A17" s="4" t="s">
        <v>7290</v>
      </c>
      <c r="B17" s="4" t="s">
        <v>1461</v>
      </c>
      <c r="C17" s="4"/>
      <c r="D17" s="4"/>
      <c r="E17" s="4"/>
      <c r="F17" s="4" t="s">
        <v>6939</v>
      </c>
      <c r="G17" s="14">
        <v>37.33</v>
      </c>
      <c r="H17" s="76">
        <v>2</v>
      </c>
      <c r="I17" s="76" t="s">
        <v>1041</v>
      </c>
      <c r="J17" s="4" t="s">
        <v>7264</v>
      </c>
      <c r="K17" s="4" t="s">
        <v>2482</v>
      </c>
      <c r="L17" s="4"/>
      <c r="M17" s="12">
        <v>18.677441999999999</v>
      </c>
      <c r="N17" s="12"/>
      <c r="O17" s="12">
        <v>15.628149000000001</v>
      </c>
      <c r="P17" s="12"/>
      <c r="Q17" s="12">
        <v>38.818199</v>
      </c>
      <c r="R17" s="12"/>
      <c r="S17" s="7">
        <v>0.83673535985059244</v>
      </c>
      <c r="T17" s="7"/>
      <c r="U17" s="7">
        <v>2.0783179999999999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5735</v>
      </c>
      <c r="AK17" s="10"/>
      <c r="AL17" s="5">
        <v>8.9726812769726543</v>
      </c>
      <c r="AM17" s="6">
        <v>9.5714190757901765</v>
      </c>
      <c r="AN17" s="6">
        <v>0.81008547001104225</v>
      </c>
      <c r="AO17" s="4" t="s">
        <v>7265</v>
      </c>
      <c r="AP17" s="4" t="s">
        <v>7486</v>
      </c>
      <c r="AQ17" s="4" t="s">
        <v>7267</v>
      </c>
      <c r="AR17" s="4" t="s">
        <v>3109</v>
      </c>
      <c r="AS17" s="4"/>
    </row>
    <row r="18" spans="1:45">
      <c r="A18" s="4" t="s">
        <v>7291</v>
      </c>
      <c r="B18" s="4" t="s">
        <v>1462</v>
      </c>
      <c r="C18" s="4"/>
      <c r="D18" s="4"/>
      <c r="E18" s="4"/>
      <c r="F18" s="4" t="s">
        <v>6939</v>
      </c>
      <c r="G18" s="14">
        <v>37.33</v>
      </c>
      <c r="H18" s="76">
        <v>2</v>
      </c>
      <c r="I18" s="76" t="s">
        <v>1041</v>
      </c>
      <c r="J18" s="4" t="s">
        <v>7264</v>
      </c>
      <c r="K18" s="4" t="s">
        <v>2482</v>
      </c>
      <c r="L18" s="4"/>
      <c r="M18" s="12">
        <v>18.704536999999998</v>
      </c>
      <c r="N18" s="12"/>
      <c r="O18" s="12">
        <v>15.664068</v>
      </c>
      <c r="P18" s="12"/>
      <c r="Q18" s="12">
        <v>38.987250000000003</v>
      </c>
      <c r="R18" s="12"/>
      <c r="S18" s="7">
        <v>0.83743537092524889</v>
      </c>
      <c r="T18" s="7"/>
      <c r="U18" s="7">
        <v>2.0842100000000001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5735</v>
      </c>
      <c r="AK18" s="10"/>
      <c r="AL18" s="5">
        <v>61.29543165428818</v>
      </c>
      <c r="AM18" s="6">
        <v>9.6156779650145463</v>
      </c>
      <c r="AN18" s="6">
        <v>0.81600714937721941</v>
      </c>
      <c r="AO18" s="4" t="s">
        <v>7265</v>
      </c>
      <c r="AP18" s="4" t="s">
        <v>7486</v>
      </c>
      <c r="AQ18" s="4" t="s">
        <v>7267</v>
      </c>
      <c r="AR18" s="4" t="s">
        <v>3109</v>
      </c>
      <c r="AS18" s="4"/>
    </row>
    <row r="19" spans="1:45">
      <c r="A19" s="4" t="s">
        <v>7292</v>
      </c>
      <c r="B19" s="4" t="s">
        <v>1455</v>
      </c>
      <c r="C19" s="4"/>
      <c r="D19" s="4"/>
      <c r="E19" s="4"/>
      <c r="F19" s="4" t="s">
        <v>6939</v>
      </c>
      <c r="G19" s="14">
        <v>37.33</v>
      </c>
      <c r="H19" s="76">
        <v>2</v>
      </c>
      <c r="I19" s="76" t="s">
        <v>1041</v>
      </c>
      <c r="J19" s="4" t="s">
        <v>7264</v>
      </c>
      <c r="K19" s="4" t="s">
        <v>2482</v>
      </c>
      <c r="L19" s="4"/>
      <c r="M19" s="12">
        <v>18.673829999999999</v>
      </c>
      <c r="N19" s="12"/>
      <c r="O19" s="12">
        <v>15.612292999999999</v>
      </c>
      <c r="P19" s="12"/>
      <c r="Q19" s="12">
        <v>38.742863</v>
      </c>
      <c r="R19" s="12"/>
      <c r="S19" s="7">
        <v>0.83607006936037298</v>
      </c>
      <c r="T19" s="7"/>
      <c r="U19" s="7">
        <v>2.0747849999999999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5735</v>
      </c>
      <c r="AK19" s="10"/>
      <c r="AL19" s="5">
        <v>-21.074200321470379</v>
      </c>
      <c r="AM19" s="6">
        <v>9.5610120816860196</v>
      </c>
      <c r="AN19" s="6">
        <v>0.80666050519761234</v>
      </c>
      <c r="AO19" s="4" t="s">
        <v>7265</v>
      </c>
      <c r="AP19" s="4" t="s">
        <v>7486</v>
      </c>
      <c r="AQ19" s="4" t="s">
        <v>7267</v>
      </c>
      <c r="AR19" s="4" t="s">
        <v>3109</v>
      </c>
      <c r="AS19" s="4"/>
    </row>
    <row r="20" spans="1:45">
      <c r="A20" s="4" t="s">
        <v>7293</v>
      </c>
      <c r="B20" s="4" t="s">
        <v>7294</v>
      </c>
      <c r="C20" s="4"/>
      <c r="D20" s="4"/>
      <c r="E20" s="4"/>
      <c r="F20" s="4" t="s">
        <v>6939</v>
      </c>
      <c r="G20" s="14">
        <v>37.33</v>
      </c>
      <c r="H20" s="76">
        <v>2</v>
      </c>
      <c r="I20" s="76" t="s">
        <v>1041</v>
      </c>
      <c r="J20" s="4" t="s">
        <v>7264</v>
      </c>
      <c r="K20" s="4" t="s">
        <v>2482</v>
      </c>
      <c r="L20" s="4"/>
      <c r="M20" s="12">
        <v>18.692474000000001</v>
      </c>
      <c r="N20" s="12"/>
      <c r="O20" s="12">
        <v>15.591951</v>
      </c>
      <c r="P20" s="12"/>
      <c r="Q20" s="12">
        <v>38.727663999999997</v>
      </c>
      <c r="R20" s="12"/>
      <c r="S20" s="7">
        <v>0.83412992741401371</v>
      </c>
      <c r="T20" s="7"/>
      <c r="U20" s="7">
        <v>2.071844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5735</v>
      </c>
      <c r="AK20" s="10"/>
      <c r="AL20" s="5">
        <v>-78.43864956005784</v>
      </c>
      <c r="AM20" s="6">
        <v>9.5731184273491667</v>
      </c>
      <c r="AN20" s="6">
        <v>0.80268138332635275</v>
      </c>
      <c r="AO20" s="4" t="s">
        <v>7265</v>
      </c>
      <c r="AP20" s="4" t="s">
        <v>7486</v>
      </c>
      <c r="AQ20" s="4" t="s">
        <v>7267</v>
      </c>
      <c r="AR20" s="4" t="s">
        <v>3109</v>
      </c>
      <c r="AS20" s="4"/>
    </row>
    <row r="21" spans="1:45">
      <c r="A21" s="4" t="s">
        <v>7295</v>
      </c>
      <c r="B21" s="4" t="s">
        <v>7296</v>
      </c>
      <c r="C21" s="4"/>
      <c r="D21" s="4"/>
      <c r="E21" s="4"/>
      <c r="F21" s="4" t="s">
        <v>6939</v>
      </c>
      <c r="G21" s="14">
        <v>37.33</v>
      </c>
      <c r="H21" s="76">
        <v>2</v>
      </c>
      <c r="I21" s="76" t="s">
        <v>1041</v>
      </c>
      <c r="J21" s="4" t="s">
        <v>7264</v>
      </c>
      <c r="K21" s="4" t="s">
        <v>2482</v>
      </c>
      <c r="L21" s="4"/>
      <c r="M21" s="12">
        <v>18.637812</v>
      </c>
      <c r="N21" s="12"/>
      <c r="O21" s="12">
        <v>15.617799</v>
      </c>
      <c r="P21" s="12"/>
      <c r="Q21" s="12">
        <v>38.702911</v>
      </c>
      <c r="R21" s="12"/>
      <c r="S21" s="7">
        <v>0.83799327426598069</v>
      </c>
      <c r="T21" s="7"/>
      <c r="U21" s="7">
        <v>2.0767099999999998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5735</v>
      </c>
      <c r="AK21" s="10"/>
      <c r="AL21" s="5">
        <v>18.110653735009695</v>
      </c>
      <c r="AM21" s="6">
        <v>9.5238633984847496</v>
      </c>
      <c r="AN21" s="6">
        <v>0.80922030105253162</v>
      </c>
      <c r="AO21" s="4" t="s">
        <v>7265</v>
      </c>
      <c r="AP21" s="4" t="s">
        <v>7486</v>
      </c>
      <c r="AQ21" s="4" t="s">
        <v>7267</v>
      </c>
      <c r="AR21" s="4" t="s">
        <v>3109</v>
      </c>
      <c r="AS21" s="4"/>
    </row>
    <row r="22" spans="1:45">
      <c r="A22" s="4" t="s">
        <v>7297</v>
      </c>
      <c r="B22" s="4" t="s">
        <v>7298</v>
      </c>
      <c r="C22" s="4"/>
      <c r="D22" s="4"/>
      <c r="E22" s="4"/>
      <c r="F22" s="4" t="s">
        <v>6939</v>
      </c>
      <c r="G22" s="14">
        <v>37.33</v>
      </c>
      <c r="H22" s="76">
        <v>2</v>
      </c>
      <c r="I22" s="76" t="s">
        <v>1041</v>
      </c>
      <c r="J22" s="4" t="s">
        <v>7264</v>
      </c>
      <c r="K22" s="4" t="s">
        <v>2482</v>
      </c>
      <c r="L22" s="4"/>
      <c r="M22" s="12">
        <v>18.705165000000001</v>
      </c>
      <c r="N22" s="12"/>
      <c r="O22" s="12">
        <v>15.642336</v>
      </c>
      <c r="P22" s="12"/>
      <c r="Q22" s="12">
        <v>38.748142000000001</v>
      </c>
      <c r="R22" s="12"/>
      <c r="S22" s="7">
        <v>0.83630290556718478</v>
      </c>
      <c r="T22" s="7"/>
      <c r="U22" s="7">
        <v>2.0716070000000002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5735</v>
      </c>
      <c r="AK22" s="10"/>
      <c r="AL22" s="5">
        <v>16.847166775906015</v>
      </c>
      <c r="AM22" s="6">
        <v>9.6075152326926005</v>
      </c>
      <c r="AN22" s="6">
        <v>0.80657302834859723</v>
      </c>
      <c r="AO22" s="4" t="s">
        <v>7265</v>
      </c>
      <c r="AP22" s="4" t="s">
        <v>7486</v>
      </c>
      <c r="AQ22" s="4" t="s">
        <v>7267</v>
      </c>
      <c r="AR22" s="4" t="s">
        <v>3109</v>
      </c>
      <c r="AS22" s="4"/>
    </row>
    <row r="23" spans="1:45">
      <c r="A23" s="4" t="s">
        <v>7299</v>
      </c>
      <c r="B23" s="4" t="s">
        <v>7300</v>
      </c>
      <c r="C23" s="4"/>
      <c r="D23" s="4"/>
      <c r="E23" s="4"/>
      <c r="F23" s="4" t="s">
        <v>6939</v>
      </c>
      <c r="G23" s="14">
        <v>37.33</v>
      </c>
      <c r="H23" s="76">
        <v>2</v>
      </c>
      <c r="I23" s="76" t="s">
        <v>1041</v>
      </c>
      <c r="J23" s="4" t="s">
        <v>7264</v>
      </c>
      <c r="K23" s="4" t="s">
        <v>2482</v>
      </c>
      <c r="L23" s="4"/>
      <c r="M23" s="12">
        <v>18.746959499999999</v>
      </c>
      <c r="N23" s="12"/>
      <c r="O23" s="12">
        <v>15.637385</v>
      </c>
      <c r="P23" s="12"/>
      <c r="Q23" s="12">
        <v>38.776803000000001</v>
      </c>
      <c r="R23" s="12"/>
      <c r="S23" s="7">
        <v>0.83409583594335823</v>
      </c>
      <c r="T23" s="7"/>
      <c r="U23" s="7">
        <v>2.068435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5735</v>
      </c>
      <c r="AK23" s="10"/>
      <c r="AL23" s="5">
        <v>-25.291020781850509</v>
      </c>
      <c r="AM23" s="6">
        <v>9.6512073412984094</v>
      </c>
      <c r="AN23" s="6">
        <v>0.80321575705989068</v>
      </c>
      <c r="AO23" s="4" t="s">
        <v>7265</v>
      </c>
      <c r="AP23" s="4" t="s">
        <v>7486</v>
      </c>
      <c r="AQ23" s="4" t="s">
        <v>7267</v>
      </c>
      <c r="AR23" s="4" t="s">
        <v>3109</v>
      </c>
      <c r="AS23" s="4"/>
    </row>
    <row r="24" spans="1:45">
      <c r="A24" s="4" t="s">
        <v>7301</v>
      </c>
      <c r="B24" s="4" t="s">
        <v>7302</v>
      </c>
      <c r="C24" s="4"/>
      <c r="D24" s="4"/>
      <c r="E24" s="4"/>
      <c r="F24" s="4" t="s">
        <v>6939</v>
      </c>
      <c r="G24" s="14">
        <v>37.33</v>
      </c>
      <c r="H24" s="76">
        <v>2</v>
      </c>
      <c r="I24" s="76" t="s">
        <v>1041</v>
      </c>
      <c r="J24" s="4" t="s">
        <v>7264</v>
      </c>
      <c r="K24" s="4" t="s">
        <v>2482</v>
      </c>
      <c r="L24" s="4"/>
      <c r="M24" s="12">
        <v>18.552755999999999</v>
      </c>
      <c r="N24" s="12"/>
      <c r="O24" s="12">
        <v>15.613868999999999</v>
      </c>
      <c r="P24" s="12"/>
      <c r="Q24" s="12">
        <v>38.726376999999999</v>
      </c>
      <c r="R24" s="12"/>
      <c r="S24" s="7">
        <v>0.8415900328809226</v>
      </c>
      <c r="T24" s="7"/>
      <c r="U24" s="7">
        <v>2.0872600000000001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5735</v>
      </c>
      <c r="AK24" s="10"/>
      <c r="AL24" s="5">
        <v>75.381437255741815</v>
      </c>
      <c r="AM24" s="6">
        <v>9.4292422469383954</v>
      </c>
      <c r="AN24" s="6">
        <v>0.81760254751407346</v>
      </c>
      <c r="AO24" s="4" t="s">
        <v>7265</v>
      </c>
      <c r="AP24" s="4" t="s">
        <v>7486</v>
      </c>
      <c r="AQ24" s="4" t="s">
        <v>7267</v>
      </c>
      <c r="AR24" s="4" t="s">
        <v>3109</v>
      </c>
      <c r="AS24" s="4"/>
    </row>
    <row r="25" spans="1:45">
      <c r="A25" s="4" t="s">
        <v>7303</v>
      </c>
      <c r="B25" s="4" t="s">
        <v>7304</v>
      </c>
      <c r="C25" s="4"/>
      <c r="D25" s="4"/>
      <c r="E25" s="4"/>
      <c r="F25" s="4" t="s">
        <v>6939</v>
      </c>
      <c r="G25" s="14">
        <v>37.33</v>
      </c>
      <c r="H25" s="76">
        <v>2</v>
      </c>
      <c r="I25" s="76" t="s">
        <v>1041</v>
      </c>
      <c r="J25" s="4" t="s">
        <v>7264</v>
      </c>
      <c r="K25" s="4" t="s">
        <v>2482</v>
      </c>
      <c r="L25" s="4"/>
      <c r="M25" s="12">
        <v>18.666968000000001</v>
      </c>
      <c r="N25" s="12"/>
      <c r="O25" s="12">
        <v>15.614288</v>
      </c>
      <c r="P25" s="12"/>
      <c r="Q25" s="12">
        <v>38.732030999999999</v>
      </c>
      <c r="R25" s="12"/>
      <c r="S25" s="7">
        <v>0.83647289493231269</v>
      </c>
      <c r="T25" s="7"/>
      <c r="U25" s="7">
        <v>2.0749789999999999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5735</v>
      </c>
      <c r="AK25" s="10"/>
      <c r="AL25" s="5">
        <v>-11.620652822385994</v>
      </c>
      <c r="AM25" s="6">
        <v>9.5543198995500092</v>
      </c>
      <c r="AN25" s="6">
        <v>0.80712834869741534</v>
      </c>
      <c r="AO25" s="4" t="s">
        <v>7265</v>
      </c>
      <c r="AP25" s="4" t="s">
        <v>7486</v>
      </c>
      <c r="AQ25" s="4" t="s">
        <v>7267</v>
      </c>
      <c r="AR25" s="4" t="s">
        <v>3109</v>
      </c>
      <c r="AS25" s="4"/>
    </row>
    <row r="26" spans="1:45">
      <c r="A26" s="4" t="s">
        <v>7305</v>
      </c>
      <c r="B26" s="4" t="s">
        <v>7306</v>
      </c>
      <c r="C26" s="4"/>
      <c r="D26" s="4"/>
      <c r="E26" s="4"/>
      <c r="F26" s="4" t="s">
        <v>6939</v>
      </c>
      <c r="G26" s="14">
        <v>37.33</v>
      </c>
      <c r="H26" s="76">
        <v>2</v>
      </c>
      <c r="I26" s="76" t="s">
        <v>1041</v>
      </c>
      <c r="J26" s="4" t="s">
        <v>7264</v>
      </c>
      <c r="K26" s="4" t="s">
        <v>2482</v>
      </c>
      <c r="L26" s="4"/>
      <c r="M26" s="12">
        <v>18.476255999999999</v>
      </c>
      <c r="N26" s="12"/>
      <c r="O26" s="12">
        <v>15.627646</v>
      </c>
      <c r="P26" s="12"/>
      <c r="Q26" s="12">
        <v>38.496507999999999</v>
      </c>
      <c r="R26" s="12"/>
      <c r="S26" s="7">
        <v>0.8458304786554679</v>
      </c>
      <c r="T26" s="7"/>
      <c r="U26" s="7">
        <v>2.08358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5735</v>
      </c>
      <c r="AK26" s="10"/>
      <c r="AL26" s="5">
        <v>161.30470134953617</v>
      </c>
      <c r="AM26" s="6">
        <v>9.3511888052495351</v>
      </c>
      <c r="AN26" s="6">
        <v>0.81875357436131824</v>
      </c>
      <c r="AO26" s="4" t="s">
        <v>7265</v>
      </c>
      <c r="AP26" s="4" t="s">
        <v>7486</v>
      </c>
      <c r="AQ26" s="4" t="s">
        <v>7267</v>
      </c>
      <c r="AR26" s="4" t="s">
        <v>3109</v>
      </c>
      <c r="AS26" s="4"/>
    </row>
    <row r="27" spans="1:45">
      <c r="A27" s="4" t="s">
        <v>7307</v>
      </c>
      <c r="B27" s="4" t="s">
        <v>7308</v>
      </c>
      <c r="C27" s="4"/>
      <c r="D27" s="4"/>
      <c r="E27" s="4"/>
      <c r="F27" s="4" t="s">
        <v>6939</v>
      </c>
      <c r="G27" s="14">
        <v>37.33</v>
      </c>
      <c r="H27" s="76">
        <v>2</v>
      </c>
      <c r="I27" s="76" t="s">
        <v>1041</v>
      </c>
      <c r="J27" s="4" t="s">
        <v>7264</v>
      </c>
      <c r="K27" s="4" t="s">
        <v>2482</v>
      </c>
      <c r="L27" s="4"/>
      <c r="M27" s="12">
        <v>18.658014000000001</v>
      </c>
      <c r="N27" s="12"/>
      <c r="O27" s="12">
        <v>15.619204</v>
      </c>
      <c r="P27" s="12"/>
      <c r="Q27" s="12">
        <v>38.788958999999998</v>
      </c>
      <c r="R27" s="12"/>
      <c r="S27" s="7">
        <v>0.83715003989019943</v>
      </c>
      <c r="T27" s="7"/>
      <c r="U27" s="7">
        <v>2.0789360000000001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5735</v>
      </c>
      <c r="AK27" s="10"/>
      <c r="AL27" s="5">
        <v>5.4645118391342562</v>
      </c>
      <c r="AM27" s="6">
        <v>9.5465292858861073</v>
      </c>
      <c r="AN27" s="6">
        <v>0.81018204067222177</v>
      </c>
      <c r="AO27" s="4" t="s">
        <v>7265</v>
      </c>
      <c r="AP27" s="4" t="s">
        <v>7486</v>
      </c>
      <c r="AQ27" s="4" t="s">
        <v>7267</v>
      </c>
      <c r="AR27" s="4" t="s">
        <v>3109</v>
      </c>
      <c r="AS2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55" zoomScaleNormal="55" zoomScalePageLayoutView="55" workbookViewId="0">
      <selection activeCell="A2" sqref="A2:XFD2"/>
    </sheetView>
  </sheetViews>
  <sheetFormatPr baseColWidth="10" defaultColWidth="12.6640625" defaultRowHeight="15" x14ac:dyDescent="0"/>
  <cols>
    <col min="1" max="30" width="12.6640625" style="1"/>
    <col min="31" max="31" width="14.83203125" style="1" customWidth="1"/>
    <col min="3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5621</v>
      </c>
      <c r="B2" s="4"/>
      <c r="C2" s="4" t="s">
        <v>115</v>
      </c>
      <c r="D2" s="4" t="s">
        <v>1308</v>
      </c>
      <c r="E2" s="4" t="s">
        <v>2152</v>
      </c>
      <c r="F2" s="4" t="s">
        <v>2153</v>
      </c>
      <c r="G2" s="14">
        <v>38.659810999999998</v>
      </c>
      <c r="H2" s="14">
        <v>1.4033929999999999</v>
      </c>
      <c r="I2" s="4" t="s">
        <v>1041</v>
      </c>
      <c r="J2" s="4" t="s">
        <v>6835</v>
      </c>
      <c r="K2" s="4" t="s">
        <v>2154</v>
      </c>
      <c r="L2" s="4"/>
      <c r="M2" s="12">
        <v>18.413399999999999</v>
      </c>
      <c r="N2" s="12"/>
      <c r="O2" s="12">
        <v>15.6777</v>
      </c>
      <c r="P2" s="12"/>
      <c r="Q2" s="12">
        <v>38.583799999999997</v>
      </c>
      <c r="R2" s="12"/>
      <c r="S2" s="7">
        <v>0.85143000000000002</v>
      </c>
      <c r="T2" s="7"/>
      <c r="U2" s="7">
        <v>2.0954199999999998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304.65412093432985</v>
      </c>
      <c r="AM2" s="6">
        <v>9.3028294573915868</v>
      </c>
      <c r="AN2" s="6">
        <v>0.83211546931845704</v>
      </c>
      <c r="AO2" s="4" t="s">
        <v>103</v>
      </c>
      <c r="AP2" s="4" t="s">
        <v>7530</v>
      </c>
      <c r="AQ2" s="4" t="s">
        <v>463</v>
      </c>
      <c r="AR2" s="4"/>
      <c r="AS2" s="4"/>
    </row>
    <row r="3" spans="1:45" customFormat="1">
      <c r="A3" s="4" t="s">
        <v>5622</v>
      </c>
      <c r="B3" s="4"/>
      <c r="C3" s="4" t="s">
        <v>115</v>
      </c>
      <c r="D3" s="4" t="s">
        <v>1308</v>
      </c>
      <c r="E3" s="4" t="s">
        <v>2152</v>
      </c>
      <c r="F3" s="4" t="s">
        <v>2153</v>
      </c>
      <c r="G3" s="14">
        <v>38.659810999999998</v>
      </c>
      <c r="H3" s="14">
        <v>1.4033929999999999</v>
      </c>
      <c r="I3" s="4" t="s">
        <v>1041</v>
      </c>
      <c r="J3" s="4" t="s">
        <v>6835</v>
      </c>
      <c r="K3" s="4" t="s">
        <v>2155</v>
      </c>
      <c r="L3" s="4"/>
      <c r="M3" s="12">
        <v>18.62792</v>
      </c>
      <c r="N3" s="12"/>
      <c r="O3" s="12">
        <v>15.68084</v>
      </c>
      <c r="P3" s="12"/>
      <c r="Q3" s="12">
        <v>38.887479999999996</v>
      </c>
      <c r="R3" s="12"/>
      <c r="S3" s="7">
        <v>0.8417920000000001</v>
      </c>
      <c r="T3" s="7"/>
      <c r="U3" s="7">
        <v>2.0875910000000002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151.83357444319131</v>
      </c>
      <c r="AM3" s="6">
        <v>9.5387161683000024</v>
      </c>
      <c r="AN3" s="6">
        <v>0.82149823803103761</v>
      </c>
      <c r="AO3" s="4" t="s">
        <v>103</v>
      </c>
      <c r="AP3" s="4" t="s">
        <v>7530</v>
      </c>
      <c r="AQ3" s="4" t="s">
        <v>463</v>
      </c>
      <c r="AR3" s="4"/>
      <c r="AS3" s="4"/>
    </row>
    <row r="4" spans="1:45" customFormat="1">
      <c r="A4" s="4" t="s">
        <v>5623</v>
      </c>
      <c r="B4" s="4"/>
      <c r="C4" s="4" t="s">
        <v>115</v>
      </c>
      <c r="D4" s="4" t="s">
        <v>1308</v>
      </c>
      <c r="E4" s="4" t="s">
        <v>2152</v>
      </c>
      <c r="F4" s="4" t="s">
        <v>2153</v>
      </c>
      <c r="G4" s="14">
        <v>38.659810999999998</v>
      </c>
      <c r="H4" s="14">
        <v>1.4033929999999999</v>
      </c>
      <c r="I4" s="4" t="s">
        <v>1041</v>
      </c>
      <c r="J4" s="4" t="s">
        <v>6835</v>
      </c>
      <c r="K4" s="4" t="s">
        <v>2156</v>
      </c>
      <c r="L4" s="4"/>
      <c r="M4" s="12">
        <v>18.610679999999999</v>
      </c>
      <c r="N4" s="12"/>
      <c r="O4" s="12">
        <v>15.718529999999999</v>
      </c>
      <c r="P4" s="12"/>
      <c r="Q4" s="12">
        <v>38.825040000000001</v>
      </c>
      <c r="R4" s="12"/>
      <c r="S4" s="7">
        <v>0.8445973</v>
      </c>
      <c r="T4" s="7"/>
      <c r="U4" s="7">
        <v>2.0861700000000001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236.67976688470168</v>
      </c>
      <c r="AM4" s="6">
        <v>9.5352096162594879</v>
      </c>
      <c r="AN4" s="6">
        <v>0.82444662330980389</v>
      </c>
      <c r="AO4" s="4" t="s">
        <v>103</v>
      </c>
      <c r="AP4" s="4" t="s">
        <v>7530</v>
      </c>
      <c r="AQ4" s="4" t="s">
        <v>463</v>
      </c>
      <c r="AR4" s="4"/>
      <c r="AS4" s="4"/>
    </row>
    <row r="5" spans="1:45" customFormat="1">
      <c r="A5" s="4" t="s">
        <v>5624</v>
      </c>
      <c r="B5" s="4"/>
      <c r="C5" s="4" t="s">
        <v>115</v>
      </c>
      <c r="D5" s="4" t="s">
        <v>1308</v>
      </c>
      <c r="E5" s="4" t="s">
        <v>2157</v>
      </c>
      <c r="F5" s="4" t="s">
        <v>2158</v>
      </c>
      <c r="G5" s="14">
        <v>38.880724999999998</v>
      </c>
      <c r="H5" s="14">
        <v>1.3445879999999999</v>
      </c>
      <c r="I5" s="4" t="s">
        <v>1041</v>
      </c>
      <c r="J5" s="4" t="s">
        <v>6835</v>
      </c>
      <c r="K5" s="4" t="s">
        <v>2159</v>
      </c>
      <c r="L5" s="4"/>
      <c r="M5" s="12">
        <v>18.534109999999998</v>
      </c>
      <c r="N5" s="12"/>
      <c r="O5" s="12">
        <v>15.68764</v>
      </c>
      <c r="P5" s="12"/>
      <c r="Q5" s="12">
        <v>38.747280000000003</v>
      </c>
      <c r="R5" s="12"/>
      <c r="S5" s="7">
        <v>0.84641999999999995</v>
      </c>
      <c r="T5" s="7"/>
      <c r="U5" s="7">
        <v>2.0905930000000001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234.44101468620156</v>
      </c>
      <c r="AM5" s="6">
        <v>9.4388906642514456</v>
      </c>
      <c r="AN5" s="6">
        <v>0.82655995104952706</v>
      </c>
      <c r="AO5" s="4" t="s">
        <v>103</v>
      </c>
      <c r="AP5" s="4" t="s">
        <v>7530</v>
      </c>
      <c r="AQ5" s="4" t="s">
        <v>463</v>
      </c>
      <c r="AR5" s="4"/>
      <c r="AS5" s="4"/>
    </row>
    <row r="6" spans="1:45" customFormat="1">
      <c r="A6" s="4" t="s">
        <v>5625</v>
      </c>
      <c r="B6" s="4"/>
      <c r="C6" s="4" t="s">
        <v>115</v>
      </c>
      <c r="D6" s="4" t="s">
        <v>1308</v>
      </c>
      <c r="E6" s="4" t="s">
        <v>2157</v>
      </c>
      <c r="F6" s="4" t="s">
        <v>2160</v>
      </c>
      <c r="G6" s="14">
        <v>38.906875999999997</v>
      </c>
      <c r="H6" s="14">
        <v>1.436388</v>
      </c>
      <c r="I6" s="4" t="s">
        <v>1041</v>
      </c>
      <c r="J6" s="4" t="s">
        <v>6835</v>
      </c>
      <c r="K6" s="4" t="s">
        <v>2159</v>
      </c>
      <c r="L6" s="4"/>
      <c r="M6" s="12">
        <v>18.507169999999999</v>
      </c>
      <c r="N6" s="12"/>
      <c r="O6" s="12">
        <v>15.66933</v>
      </c>
      <c r="P6" s="12"/>
      <c r="Q6" s="12">
        <v>38.718730000000001</v>
      </c>
      <c r="R6" s="12"/>
      <c r="S6" s="7">
        <v>0.8466627000000001</v>
      </c>
      <c r="T6" s="7"/>
      <c r="U6" s="7">
        <v>2.0920939999999999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219.38599680838601</v>
      </c>
      <c r="AM6" s="6">
        <v>9.401971892326598</v>
      </c>
      <c r="AN6" s="6">
        <v>0.82661800400347174</v>
      </c>
      <c r="AO6" s="4" t="s">
        <v>103</v>
      </c>
      <c r="AP6" s="4" t="s">
        <v>7530</v>
      </c>
      <c r="AQ6" s="4" t="s">
        <v>463</v>
      </c>
      <c r="AR6" s="4"/>
      <c r="AS6" s="4"/>
    </row>
    <row r="7" spans="1:45" customFormat="1">
      <c r="A7" s="4" t="s">
        <v>5626</v>
      </c>
      <c r="B7" s="4"/>
      <c r="C7" s="4" t="s">
        <v>115</v>
      </c>
      <c r="D7" s="4" t="s">
        <v>1308</v>
      </c>
      <c r="E7" s="4" t="s">
        <v>2152</v>
      </c>
      <c r="F7" s="4" t="s">
        <v>2152</v>
      </c>
      <c r="G7" s="14">
        <v>38.705595000000002</v>
      </c>
      <c r="H7" s="14">
        <v>1.4518009999999999</v>
      </c>
      <c r="I7" s="4" t="s">
        <v>1041</v>
      </c>
      <c r="J7" s="4" t="s">
        <v>6835</v>
      </c>
      <c r="K7" s="4" t="s">
        <v>2161</v>
      </c>
      <c r="L7" s="4"/>
      <c r="M7" s="12">
        <v>18.573619999999998</v>
      </c>
      <c r="N7" s="12"/>
      <c r="O7" s="12">
        <v>15.67492</v>
      </c>
      <c r="P7" s="12"/>
      <c r="Q7" s="12">
        <v>38.74521</v>
      </c>
      <c r="R7" s="12"/>
      <c r="S7" s="7">
        <v>0.84393450000000003</v>
      </c>
      <c r="T7" s="7"/>
      <c r="U7" s="7">
        <v>2.0860340000000002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180.7484058877082</v>
      </c>
      <c r="AM7" s="6">
        <v>9.476920714916341</v>
      </c>
      <c r="AN7" s="6">
        <v>0.8216099195179668</v>
      </c>
      <c r="AO7" s="4" t="s">
        <v>103</v>
      </c>
      <c r="AP7" s="4" t="s">
        <v>7530</v>
      </c>
      <c r="AQ7" s="4" t="s">
        <v>463</v>
      </c>
      <c r="AR7" s="4"/>
      <c r="AS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workbookViewId="0">
      <selection activeCell="H10" sqref="H10"/>
    </sheetView>
  </sheetViews>
  <sheetFormatPr baseColWidth="10" defaultRowHeight="15" x14ac:dyDescent="0"/>
  <cols>
    <col min="1" max="16384" width="10.83203125" style="112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113" t="s">
        <v>7728</v>
      </c>
      <c r="B2" s="114" t="s">
        <v>7729</v>
      </c>
      <c r="C2" s="113"/>
      <c r="D2" s="114"/>
      <c r="E2" s="114"/>
      <c r="F2" s="114"/>
      <c r="G2" s="115">
        <v>37.33</v>
      </c>
      <c r="H2" s="14">
        <v>2</v>
      </c>
      <c r="I2" s="116" t="s">
        <v>1041</v>
      </c>
      <c r="J2" s="114" t="s">
        <v>6835</v>
      </c>
      <c r="K2" s="114" t="s">
        <v>7730</v>
      </c>
      <c r="L2" s="114"/>
      <c r="M2" s="117">
        <v>18.672000000000001</v>
      </c>
      <c r="N2" s="117">
        <f>M2*0.004/100</f>
        <v>7.4688E-4</v>
      </c>
      <c r="O2" s="117">
        <v>15.625999999999999</v>
      </c>
      <c r="P2" s="117">
        <f t="shared" ref="P2:P23" si="0">O2*0.004/100</f>
        <v>6.2503999999999999E-4</v>
      </c>
      <c r="Q2" s="117">
        <v>38.826000000000001</v>
      </c>
      <c r="R2" s="117">
        <f t="shared" ref="R2:R23" si="1">Q2*0.004/100</f>
        <v>1.5530399999999999E-3</v>
      </c>
      <c r="S2" s="117">
        <v>0.83689011632772614</v>
      </c>
      <c r="T2" s="117">
        <f>S2*0.002/100</f>
        <v>1.6737802326554525E-5</v>
      </c>
      <c r="U2" s="117">
        <v>2.0794999999999999</v>
      </c>
      <c r="V2" s="117">
        <f>U2*0.002/100</f>
        <v>4.1589999999999993E-5</v>
      </c>
      <c r="W2" s="118"/>
      <c r="X2" s="119"/>
      <c r="Y2" s="120"/>
      <c r="Z2" s="121"/>
      <c r="AA2" s="121"/>
      <c r="AB2" s="114"/>
      <c r="AC2" s="114"/>
      <c r="AD2" s="114"/>
      <c r="AE2" s="114"/>
      <c r="AF2" s="114"/>
      <c r="AG2" s="114"/>
      <c r="AH2" s="114"/>
      <c r="AI2" s="114"/>
      <c r="AJ2" s="114" t="s">
        <v>5735</v>
      </c>
      <c r="AK2" s="121" t="s">
        <v>7731</v>
      </c>
      <c r="AL2" s="118">
        <v>8.7264730695716501</v>
      </c>
      <c r="AM2" s="119">
        <v>9.5645923770728842</v>
      </c>
      <c r="AN2" s="119">
        <v>0.81064660990868675</v>
      </c>
      <c r="AO2" s="114" t="s">
        <v>7732</v>
      </c>
      <c r="AP2" s="114" t="s">
        <v>7529</v>
      </c>
      <c r="AQ2" s="114" t="s">
        <v>7733</v>
      </c>
      <c r="AR2" s="114" t="s">
        <v>3109</v>
      </c>
      <c r="AS2" s="114"/>
    </row>
    <row r="3" spans="1:45">
      <c r="A3" s="113" t="s">
        <v>7734</v>
      </c>
      <c r="B3" s="114" t="s">
        <v>7735</v>
      </c>
      <c r="C3" s="113"/>
      <c r="D3" s="114"/>
      <c r="E3" s="114"/>
      <c r="F3" s="114"/>
      <c r="G3" s="115">
        <v>37.33</v>
      </c>
      <c r="H3" s="14">
        <v>2</v>
      </c>
      <c r="I3" s="116" t="s">
        <v>1041</v>
      </c>
      <c r="J3" s="114" t="s">
        <v>6835</v>
      </c>
      <c r="K3" s="114" t="s">
        <v>7730</v>
      </c>
      <c r="L3" s="114"/>
      <c r="M3" s="117">
        <v>18.709</v>
      </c>
      <c r="N3" s="117">
        <f t="shared" ref="N3:N23" si="2">M3*0.004/100</f>
        <v>7.4836E-4</v>
      </c>
      <c r="O3" s="117">
        <v>15.661</v>
      </c>
      <c r="P3" s="117">
        <f t="shared" si="0"/>
        <v>6.2644000000000003E-4</v>
      </c>
      <c r="Q3" s="117">
        <v>38.957999999999998</v>
      </c>
      <c r="R3" s="117">
        <f t="shared" si="1"/>
        <v>1.55832E-3</v>
      </c>
      <c r="S3" s="117">
        <v>0.83703021679082612</v>
      </c>
      <c r="T3" s="117">
        <f t="shared" ref="T3:V18" si="3">S3*0.002/100</f>
        <v>1.6740604335816523E-5</v>
      </c>
      <c r="U3" s="117">
        <v>2.0823</v>
      </c>
      <c r="V3" s="117">
        <f t="shared" si="3"/>
        <v>4.1646000000000001E-5</v>
      </c>
      <c r="W3" s="118"/>
      <c r="X3" s="119"/>
      <c r="Y3" s="120"/>
      <c r="Z3" s="121"/>
      <c r="AA3" s="121"/>
      <c r="AB3" s="114"/>
      <c r="AC3" s="114"/>
      <c r="AD3" s="114"/>
      <c r="AE3" s="114"/>
      <c r="AF3" s="114"/>
      <c r="AG3" s="114"/>
      <c r="AH3" s="114"/>
      <c r="AI3" s="114"/>
      <c r="AJ3" s="114" t="s">
        <v>5735</v>
      </c>
      <c r="AK3" s="121" t="s">
        <v>7736</v>
      </c>
      <c r="AL3" s="118">
        <v>51.766196779667311</v>
      </c>
      <c r="AM3" s="119">
        <v>9.6193095613077588</v>
      </c>
      <c r="AN3" s="119">
        <v>0.8144119994438237</v>
      </c>
      <c r="AO3" s="114" t="s">
        <v>7732</v>
      </c>
      <c r="AP3" s="114" t="s">
        <v>7529</v>
      </c>
      <c r="AQ3" s="114" t="s">
        <v>7733</v>
      </c>
      <c r="AR3" s="114" t="s">
        <v>3109</v>
      </c>
      <c r="AS3" s="114"/>
    </row>
    <row r="4" spans="1:45">
      <c r="A4" s="113" t="s">
        <v>7737</v>
      </c>
      <c r="B4" s="114">
        <v>1</v>
      </c>
      <c r="C4" s="113"/>
      <c r="D4" s="114"/>
      <c r="E4" s="114"/>
      <c r="F4" s="114"/>
      <c r="G4" s="115">
        <v>37.33</v>
      </c>
      <c r="H4" s="14">
        <v>2</v>
      </c>
      <c r="I4" s="116" t="s">
        <v>1041</v>
      </c>
      <c r="J4" s="114" t="s">
        <v>6835</v>
      </c>
      <c r="K4" s="114" t="s">
        <v>7730</v>
      </c>
      <c r="L4" s="114"/>
      <c r="M4" s="117">
        <v>18.673999999999999</v>
      </c>
      <c r="N4" s="117">
        <f t="shared" si="2"/>
        <v>7.4695999999999996E-4</v>
      </c>
      <c r="O4" s="117">
        <v>15.622999999999999</v>
      </c>
      <c r="P4" s="117">
        <f t="shared" si="0"/>
        <v>6.2491999999999995E-4</v>
      </c>
      <c r="Q4" s="117">
        <v>38.790999999999997</v>
      </c>
      <c r="R4" s="117">
        <f t="shared" si="1"/>
        <v>1.55164E-3</v>
      </c>
      <c r="S4" s="117">
        <v>0.83661005605287375</v>
      </c>
      <c r="T4" s="117">
        <f t="shared" si="3"/>
        <v>1.6732201121057473E-5</v>
      </c>
      <c r="U4" s="117">
        <v>2.0773000000000001</v>
      </c>
      <c r="V4" s="117">
        <f t="shared" si="3"/>
        <v>4.1546000000000005E-5</v>
      </c>
      <c r="W4" s="118"/>
      <c r="X4" s="119"/>
      <c r="Y4" s="120"/>
      <c r="Z4" s="121"/>
      <c r="AA4" s="121"/>
      <c r="AB4" s="114"/>
      <c r="AC4" s="114"/>
      <c r="AD4" s="114"/>
      <c r="AE4" s="114"/>
      <c r="AF4" s="114"/>
      <c r="AG4" s="114"/>
      <c r="AH4" s="114"/>
      <c r="AI4" s="114"/>
      <c r="AJ4" s="114" t="s">
        <v>5735</v>
      </c>
      <c r="AK4" s="121" t="s">
        <v>7731</v>
      </c>
      <c r="AL4" s="118">
        <v>1.0052384286431657</v>
      </c>
      <c r="AM4" s="119">
        <v>9.5655580237663766</v>
      </c>
      <c r="AN4" s="119">
        <v>0.80909795374722393</v>
      </c>
      <c r="AO4" s="114" t="s">
        <v>7732</v>
      </c>
      <c r="AP4" s="114" t="s">
        <v>7529</v>
      </c>
      <c r="AQ4" s="114" t="s">
        <v>7733</v>
      </c>
      <c r="AR4" s="114" t="s">
        <v>3109</v>
      </c>
      <c r="AS4" s="114"/>
    </row>
    <row r="5" spans="1:45">
      <c r="A5" s="113" t="s">
        <v>7738</v>
      </c>
      <c r="B5" s="114">
        <v>2</v>
      </c>
      <c r="C5" s="113"/>
      <c r="D5" s="114"/>
      <c r="E5" s="114"/>
      <c r="F5" s="114"/>
      <c r="G5" s="115">
        <v>37.33</v>
      </c>
      <c r="H5" s="14">
        <v>2</v>
      </c>
      <c r="I5" s="116" t="s">
        <v>1041</v>
      </c>
      <c r="J5" s="114" t="s">
        <v>6835</v>
      </c>
      <c r="K5" s="114" t="s">
        <v>7730</v>
      </c>
      <c r="L5" s="114"/>
      <c r="M5" s="117">
        <v>18.648</v>
      </c>
      <c r="N5" s="117">
        <f t="shared" si="2"/>
        <v>7.4592000000000007E-4</v>
      </c>
      <c r="O5" s="117">
        <v>15.606999999999999</v>
      </c>
      <c r="P5" s="117">
        <f t="shared" si="0"/>
        <v>6.2427999999999995E-4</v>
      </c>
      <c r="Q5" s="117">
        <v>38.802999999999997</v>
      </c>
      <c r="R5" s="117">
        <f t="shared" si="1"/>
        <v>1.5521199999999999E-3</v>
      </c>
      <c r="S5" s="117">
        <v>0.83689011632772614</v>
      </c>
      <c r="T5" s="117">
        <f t="shared" si="3"/>
        <v>1.6737802326554525E-5</v>
      </c>
      <c r="U5" s="117">
        <v>2.0808</v>
      </c>
      <c r="V5" s="117">
        <f t="shared" si="3"/>
        <v>4.1615999999999996E-5</v>
      </c>
      <c r="W5" s="118"/>
      <c r="X5" s="119"/>
      <c r="Y5" s="120"/>
      <c r="Z5" s="121"/>
      <c r="AA5" s="121"/>
      <c r="AB5" s="114"/>
      <c r="AC5" s="114"/>
      <c r="AD5" s="114"/>
      <c r="AE5" s="114"/>
      <c r="AF5" s="114"/>
      <c r="AG5" s="114"/>
      <c r="AH5" s="114"/>
      <c r="AI5" s="114"/>
      <c r="AJ5" s="114" t="s">
        <v>5735</v>
      </c>
      <c r="AK5" s="121" t="s">
        <v>7731</v>
      </c>
      <c r="AL5" s="118">
        <v>-12.118944116055587</v>
      </c>
      <c r="AM5" s="119">
        <v>9.5306079358416973</v>
      </c>
      <c r="AN5" s="119">
        <v>0.81048326298088647</v>
      </c>
      <c r="AO5" s="114" t="s">
        <v>7732</v>
      </c>
      <c r="AP5" s="114" t="s">
        <v>7529</v>
      </c>
      <c r="AQ5" s="114" t="s">
        <v>7733</v>
      </c>
      <c r="AR5" s="114" t="s">
        <v>3109</v>
      </c>
      <c r="AS5" s="114"/>
    </row>
    <row r="6" spans="1:45">
      <c r="A6" s="113" t="s">
        <v>7739</v>
      </c>
      <c r="B6" s="114">
        <v>3</v>
      </c>
      <c r="C6" s="113"/>
      <c r="D6" s="114"/>
      <c r="E6" s="114"/>
      <c r="F6" s="114"/>
      <c r="G6" s="115">
        <v>37.33</v>
      </c>
      <c r="H6" s="14">
        <v>2</v>
      </c>
      <c r="I6" s="116" t="s">
        <v>1041</v>
      </c>
      <c r="J6" s="114" t="s">
        <v>6835</v>
      </c>
      <c r="K6" s="114" t="s">
        <v>7730</v>
      </c>
      <c r="L6" s="114"/>
      <c r="M6" s="117">
        <v>18.664000000000001</v>
      </c>
      <c r="N6" s="117">
        <f t="shared" si="2"/>
        <v>7.4656000000000017E-4</v>
      </c>
      <c r="O6" s="117">
        <v>15.616</v>
      </c>
      <c r="P6" s="117">
        <f t="shared" si="0"/>
        <v>6.2463999999999998E-4</v>
      </c>
      <c r="Q6" s="117">
        <v>38.814999999999998</v>
      </c>
      <c r="R6" s="117">
        <f t="shared" si="1"/>
        <v>1.5525999999999999E-3</v>
      </c>
      <c r="S6" s="117">
        <v>0.83675006275625463</v>
      </c>
      <c r="T6" s="117">
        <f t="shared" si="3"/>
        <v>1.6735001255125095E-5</v>
      </c>
      <c r="U6" s="117">
        <v>2.0796999999999999</v>
      </c>
      <c r="V6" s="117">
        <f t="shared" si="3"/>
        <v>4.1593999999999995E-5</v>
      </c>
      <c r="W6" s="118"/>
      <c r="X6" s="119"/>
      <c r="Y6" s="120"/>
      <c r="Z6" s="121"/>
      <c r="AA6" s="121"/>
      <c r="AB6" s="114"/>
      <c r="AC6" s="114"/>
      <c r="AD6" s="114"/>
      <c r="AE6" s="114"/>
      <c r="AF6" s="114"/>
      <c r="AG6" s="114"/>
      <c r="AH6" s="114"/>
      <c r="AI6" s="114"/>
      <c r="AJ6" s="114" t="s">
        <v>5735</v>
      </c>
      <c r="AK6" s="121" t="s">
        <v>7731</v>
      </c>
      <c r="AL6" s="118">
        <v>-5.7770731733853005</v>
      </c>
      <c r="AM6" s="119">
        <v>9.5517711179352052</v>
      </c>
      <c r="AN6" s="119">
        <v>0.81016574880643111</v>
      </c>
      <c r="AO6" s="114" t="s">
        <v>7732</v>
      </c>
      <c r="AP6" s="114" t="s">
        <v>7529</v>
      </c>
      <c r="AQ6" s="114" t="s">
        <v>7733</v>
      </c>
      <c r="AR6" s="114" t="s">
        <v>3109</v>
      </c>
      <c r="AS6" s="114"/>
    </row>
    <row r="7" spans="1:45">
      <c r="A7" s="113" t="s">
        <v>7740</v>
      </c>
      <c r="B7" s="114">
        <v>4</v>
      </c>
      <c r="C7" s="113"/>
      <c r="D7" s="114"/>
      <c r="E7" s="114"/>
      <c r="F7" s="114"/>
      <c r="G7" s="115">
        <v>37.33</v>
      </c>
      <c r="H7" s="14">
        <v>2</v>
      </c>
      <c r="I7" s="116" t="s">
        <v>1041</v>
      </c>
      <c r="J7" s="114" t="s">
        <v>6835</v>
      </c>
      <c r="K7" s="114" t="s">
        <v>7730</v>
      </c>
      <c r="L7" s="114"/>
      <c r="M7" s="117">
        <v>18.68</v>
      </c>
      <c r="N7" s="117">
        <f t="shared" si="2"/>
        <v>7.4719999999999995E-4</v>
      </c>
      <c r="O7" s="117">
        <v>15.625999999999999</v>
      </c>
      <c r="P7" s="117">
        <f t="shared" si="0"/>
        <v>6.2503999999999999E-4</v>
      </c>
      <c r="Q7" s="117">
        <v>38.826000000000001</v>
      </c>
      <c r="R7" s="117">
        <f t="shared" si="1"/>
        <v>1.5530399999999999E-3</v>
      </c>
      <c r="S7" s="117">
        <v>0.83654007026936594</v>
      </c>
      <c r="T7" s="117">
        <f t="shared" si="3"/>
        <v>1.6730801405387318E-5</v>
      </c>
      <c r="U7" s="117">
        <v>2.0785</v>
      </c>
      <c r="V7" s="117">
        <f t="shared" si="3"/>
        <v>4.1570000000000003E-5</v>
      </c>
      <c r="W7" s="118"/>
      <c r="X7" s="119"/>
      <c r="Y7" s="120"/>
      <c r="Z7" s="121"/>
      <c r="AA7" s="121"/>
      <c r="AB7" s="114"/>
      <c r="AC7" s="114"/>
      <c r="AD7" s="114"/>
      <c r="AE7" s="114"/>
      <c r="AF7" s="114"/>
      <c r="AG7" s="114"/>
      <c r="AH7" s="114"/>
      <c r="AI7" s="114"/>
      <c r="AJ7" s="114" t="s">
        <v>5735</v>
      </c>
      <c r="AK7" s="121" t="s">
        <v>7731</v>
      </c>
      <c r="AL7" s="118">
        <v>2.5840955081730654</v>
      </c>
      <c r="AM7" s="119">
        <v>9.5733415124088772</v>
      </c>
      <c r="AN7" s="119">
        <v>0.80990575501590334</v>
      </c>
      <c r="AO7" s="114" t="s">
        <v>7732</v>
      </c>
      <c r="AP7" s="114" t="s">
        <v>7529</v>
      </c>
      <c r="AQ7" s="114" t="s">
        <v>7733</v>
      </c>
      <c r="AR7" s="114" t="s">
        <v>3109</v>
      </c>
      <c r="AS7" s="114"/>
    </row>
    <row r="8" spans="1:45">
      <c r="A8" s="113" t="s">
        <v>7741</v>
      </c>
      <c r="B8" s="114">
        <v>5</v>
      </c>
      <c r="C8" s="113"/>
      <c r="D8" s="114"/>
      <c r="E8" s="114"/>
      <c r="F8" s="114"/>
      <c r="G8" s="115">
        <v>37.33</v>
      </c>
      <c r="H8" s="14">
        <v>2</v>
      </c>
      <c r="I8" s="116" t="s">
        <v>1041</v>
      </c>
      <c r="J8" s="114" t="s">
        <v>6835</v>
      </c>
      <c r="K8" s="114" t="s">
        <v>7730</v>
      </c>
      <c r="L8" s="114"/>
      <c r="M8" s="117">
        <v>18.658000000000001</v>
      </c>
      <c r="N8" s="117">
        <f t="shared" si="2"/>
        <v>7.4632000000000008E-4</v>
      </c>
      <c r="O8" s="117">
        <v>15.611000000000001</v>
      </c>
      <c r="P8" s="117">
        <f t="shared" si="0"/>
        <v>6.2444000000000009E-4</v>
      </c>
      <c r="Q8" s="117">
        <v>38.790999999999997</v>
      </c>
      <c r="R8" s="117">
        <f t="shared" si="1"/>
        <v>1.55164E-3</v>
      </c>
      <c r="S8" s="117">
        <v>0.83668005354752339</v>
      </c>
      <c r="T8" s="117">
        <f t="shared" si="3"/>
        <v>1.6733601070950469E-5</v>
      </c>
      <c r="U8" s="117">
        <v>2.0790999999999999</v>
      </c>
      <c r="V8" s="117">
        <f t="shared" si="3"/>
        <v>4.1581999999999996E-5</v>
      </c>
      <c r="W8" s="118"/>
      <c r="X8" s="119"/>
      <c r="Y8" s="120"/>
      <c r="Z8" s="121"/>
      <c r="AA8" s="121"/>
      <c r="AB8" s="114"/>
      <c r="AC8" s="114"/>
      <c r="AD8" s="114"/>
      <c r="AE8" s="114"/>
      <c r="AF8" s="114"/>
      <c r="AG8" s="114"/>
      <c r="AH8" s="114"/>
      <c r="AI8" s="114"/>
      <c r="AJ8" s="114" t="s">
        <v>5735</v>
      </c>
      <c r="AK8" s="121" t="s">
        <v>7731</v>
      </c>
      <c r="AL8" s="118">
        <v>-11.527798019041207</v>
      </c>
      <c r="AM8" s="119">
        <v>9.5431732045323674</v>
      </c>
      <c r="AN8" s="119">
        <v>0.80952737206535985</v>
      </c>
      <c r="AO8" s="114" t="s">
        <v>7732</v>
      </c>
      <c r="AP8" s="114" t="s">
        <v>7529</v>
      </c>
      <c r="AQ8" s="114" t="s">
        <v>7733</v>
      </c>
      <c r="AR8" s="114" t="s">
        <v>3109</v>
      </c>
      <c r="AS8" s="114"/>
    </row>
    <row r="9" spans="1:45">
      <c r="A9" s="113" t="s">
        <v>7742</v>
      </c>
      <c r="B9" s="114">
        <v>6</v>
      </c>
      <c r="C9" s="113"/>
      <c r="D9" s="114"/>
      <c r="E9" s="114"/>
      <c r="F9" s="114"/>
      <c r="G9" s="115">
        <v>37.33</v>
      </c>
      <c r="H9" s="14">
        <v>2</v>
      </c>
      <c r="I9" s="116" t="s">
        <v>1041</v>
      </c>
      <c r="J9" s="114" t="s">
        <v>6835</v>
      </c>
      <c r="K9" s="114" t="s">
        <v>7730</v>
      </c>
      <c r="L9" s="114"/>
      <c r="M9" s="117">
        <v>18.698</v>
      </c>
      <c r="N9" s="117">
        <f t="shared" si="2"/>
        <v>7.4792000000000001E-4</v>
      </c>
      <c r="O9" s="117">
        <v>15.641999999999999</v>
      </c>
      <c r="P9" s="117">
        <f t="shared" si="0"/>
        <v>6.2567999999999999E-4</v>
      </c>
      <c r="Q9" s="117">
        <v>38.845999999999997</v>
      </c>
      <c r="R9" s="117">
        <f t="shared" si="1"/>
        <v>1.5538399999999999E-3</v>
      </c>
      <c r="S9" s="117">
        <v>0.83661005605287375</v>
      </c>
      <c r="T9" s="117">
        <f t="shared" si="3"/>
        <v>1.6732201121057473E-5</v>
      </c>
      <c r="U9" s="117">
        <v>2.0775999999999999</v>
      </c>
      <c r="V9" s="117">
        <f t="shared" si="3"/>
        <v>4.1551999999999998E-5</v>
      </c>
      <c r="W9" s="118"/>
      <c r="X9" s="119"/>
      <c r="Y9" s="120"/>
      <c r="Z9" s="121"/>
      <c r="AA9" s="121"/>
      <c r="AB9" s="114"/>
      <c r="AC9" s="114"/>
      <c r="AD9" s="114"/>
      <c r="AE9" s="114"/>
      <c r="AF9" s="114"/>
      <c r="AG9" s="114"/>
      <c r="AH9" s="114"/>
      <c r="AI9" s="114"/>
      <c r="AJ9" s="114" t="s">
        <v>5735</v>
      </c>
      <c r="AK9" s="121" t="s">
        <v>7731</v>
      </c>
      <c r="AL9" s="118">
        <v>21.625295830554343</v>
      </c>
      <c r="AM9" s="119">
        <v>9.5995424649975636</v>
      </c>
      <c r="AN9" s="119">
        <v>0.81026828543408691</v>
      </c>
      <c r="AO9" s="114" t="s">
        <v>7732</v>
      </c>
      <c r="AP9" s="114" t="s">
        <v>7529</v>
      </c>
      <c r="AQ9" s="114" t="s">
        <v>7733</v>
      </c>
      <c r="AR9" s="114" t="s">
        <v>3109</v>
      </c>
      <c r="AS9" s="114"/>
    </row>
    <row r="10" spans="1:45">
      <c r="A10" s="113" t="s">
        <v>7743</v>
      </c>
      <c r="B10" s="114">
        <v>7</v>
      </c>
      <c r="C10" s="113"/>
      <c r="D10" s="114"/>
      <c r="E10" s="114"/>
      <c r="F10" s="114"/>
      <c r="G10" s="115">
        <v>37.33</v>
      </c>
      <c r="H10" s="14">
        <v>2</v>
      </c>
      <c r="I10" s="116" t="s">
        <v>1041</v>
      </c>
      <c r="J10" s="114" t="s">
        <v>6835</v>
      </c>
      <c r="K10" s="114" t="s">
        <v>7730</v>
      </c>
      <c r="L10" s="114"/>
      <c r="M10" s="117">
        <v>18.661999999999999</v>
      </c>
      <c r="N10" s="117">
        <f t="shared" si="2"/>
        <v>7.4647999999999989E-4</v>
      </c>
      <c r="O10" s="117">
        <v>15.621</v>
      </c>
      <c r="P10" s="117">
        <f t="shared" si="0"/>
        <v>6.248400000000001E-4</v>
      </c>
      <c r="Q10" s="117">
        <v>38.853999999999999</v>
      </c>
      <c r="R10" s="117">
        <f t="shared" si="1"/>
        <v>1.55416E-3</v>
      </c>
      <c r="S10" s="117">
        <v>0.83703021679082612</v>
      </c>
      <c r="T10" s="117">
        <f t="shared" si="3"/>
        <v>1.6740604335816523E-5</v>
      </c>
      <c r="U10" s="117">
        <v>2.0819999999999999</v>
      </c>
      <c r="V10" s="117">
        <f t="shared" si="3"/>
        <v>4.1640000000000001E-5</v>
      </c>
      <c r="W10" s="118"/>
      <c r="X10" s="119"/>
      <c r="Y10" s="120"/>
      <c r="Z10" s="121"/>
      <c r="AA10" s="121"/>
      <c r="AB10" s="114"/>
      <c r="AC10" s="114"/>
      <c r="AD10" s="114"/>
      <c r="AE10" s="114"/>
      <c r="AF10" s="114"/>
      <c r="AG10" s="114"/>
      <c r="AH10" s="114"/>
      <c r="AI10" s="114"/>
      <c r="AJ10" s="114" t="s">
        <v>5735</v>
      </c>
      <c r="AK10" s="121" t="s">
        <v>7731</v>
      </c>
      <c r="AL10" s="118">
        <v>6.1052119301639687</v>
      </c>
      <c r="AM10" s="119">
        <v>9.5516198960020482</v>
      </c>
      <c r="AN10" s="119">
        <v>0.81201802235351139</v>
      </c>
      <c r="AO10" s="114" t="s">
        <v>7732</v>
      </c>
      <c r="AP10" s="114" t="s">
        <v>7529</v>
      </c>
      <c r="AQ10" s="114" t="s">
        <v>7733</v>
      </c>
      <c r="AR10" s="114" t="s">
        <v>3109</v>
      </c>
      <c r="AS10" s="114"/>
    </row>
    <row r="11" spans="1:45">
      <c r="A11" s="113" t="s">
        <v>7744</v>
      </c>
      <c r="B11" s="114" t="s">
        <v>7745</v>
      </c>
      <c r="C11" s="113" t="s">
        <v>115</v>
      </c>
      <c r="D11" s="114" t="s">
        <v>402</v>
      </c>
      <c r="E11" s="114" t="s">
        <v>7746</v>
      </c>
      <c r="F11" s="114" t="s">
        <v>7747</v>
      </c>
      <c r="G11" s="115">
        <v>41.526550999999998</v>
      </c>
      <c r="H11" s="116">
        <v>2.392239</v>
      </c>
      <c r="I11" s="116" t="s">
        <v>1041</v>
      </c>
      <c r="J11" s="114" t="s">
        <v>6835</v>
      </c>
      <c r="K11" s="114" t="s">
        <v>7748</v>
      </c>
      <c r="L11" s="114"/>
      <c r="M11" s="117">
        <v>18.693000000000001</v>
      </c>
      <c r="N11" s="117">
        <f t="shared" si="2"/>
        <v>7.4772E-4</v>
      </c>
      <c r="O11" s="117">
        <v>15.654999999999999</v>
      </c>
      <c r="P11" s="117">
        <f t="shared" si="0"/>
        <v>6.2619999999999993E-4</v>
      </c>
      <c r="Q11" s="117">
        <v>38.936999999999998</v>
      </c>
      <c r="R11" s="117">
        <f t="shared" si="1"/>
        <v>1.55748E-3</v>
      </c>
      <c r="S11" s="117">
        <v>0.83745079976551384</v>
      </c>
      <c r="T11" s="117">
        <f t="shared" si="3"/>
        <v>1.6749015995310279E-5</v>
      </c>
      <c r="U11" s="117">
        <v>2.0830000000000002</v>
      </c>
      <c r="V11" s="117">
        <f t="shared" si="3"/>
        <v>4.1660000000000004E-5</v>
      </c>
      <c r="W11" s="118"/>
      <c r="X11" s="119"/>
      <c r="Y11" s="120"/>
      <c r="Z11" s="121"/>
      <c r="AA11" s="121"/>
      <c r="AB11" s="114"/>
      <c r="AC11" s="114"/>
      <c r="AD11" s="114"/>
      <c r="AE11" s="114"/>
      <c r="AF11" s="114"/>
      <c r="AG11" s="114"/>
      <c r="AH11" s="114"/>
      <c r="AI11" s="114"/>
      <c r="AJ11" s="114" t="s">
        <v>5735</v>
      </c>
      <c r="AK11" s="121" t="s">
        <v>7731</v>
      </c>
      <c r="AL11" s="118">
        <v>51.78696698201454</v>
      </c>
      <c r="AM11" s="119">
        <v>9.5993680163547594</v>
      </c>
      <c r="AN11" s="119">
        <v>0.8147159075542888</v>
      </c>
      <c r="AO11" s="114" t="s">
        <v>7732</v>
      </c>
      <c r="AP11" s="114" t="s">
        <v>7529</v>
      </c>
      <c r="AQ11" s="114" t="s">
        <v>7733</v>
      </c>
      <c r="AR11" s="114" t="s">
        <v>3109</v>
      </c>
      <c r="AS11" s="114"/>
    </row>
    <row r="12" spans="1:45">
      <c r="A12" s="113" t="s">
        <v>7749</v>
      </c>
      <c r="B12" s="114" t="s">
        <v>7750</v>
      </c>
      <c r="C12" s="113" t="s">
        <v>115</v>
      </c>
      <c r="D12" s="114" t="s">
        <v>402</v>
      </c>
      <c r="E12" s="114" t="s">
        <v>7746</v>
      </c>
      <c r="F12" s="114" t="s">
        <v>7747</v>
      </c>
      <c r="G12" s="115">
        <v>41.526550999999998</v>
      </c>
      <c r="H12" s="116">
        <v>2.392239</v>
      </c>
      <c r="I12" s="116" t="s">
        <v>1041</v>
      </c>
      <c r="J12" s="114" t="s">
        <v>6835</v>
      </c>
      <c r="K12" s="114" t="s">
        <v>7748</v>
      </c>
      <c r="L12" s="114"/>
      <c r="M12" s="117">
        <v>18.626000000000001</v>
      </c>
      <c r="N12" s="117">
        <f t="shared" si="2"/>
        <v>7.4503999999999998E-4</v>
      </c>
      <c r="O12" s="117">
        <v>15.597</v>
      </c>
      <c r="P12" s="117">
        <f t="shared" si="0"/>
        <v>6.2387999999999994E-4</v>
      </c>
      <c r="Q12" s="117">
        <v>38.801000000000002</v>
      </c>
      <c r="R12" s="117">
        <f t="shared" si="1"/>
        <v>1.5520400000000002E-3</v>
      </c>
      <c r="S12" s="117">
        <v>0.83738067325406129</v>
      </c>
      <c r="T12" s="117">
        <f t="shared" si="3"/>
        <v>1.6747613465081225E-5</v>
      </c>
      <c r="U12" s="117">
        <v>2.0832000000000002</v>
      </c>
      <c r="V12" s="117">
        <f t="shared" si="3"/>
        <v>4.1664000000000006E-5</v>
      </c>
      <c r="W12" s="118"/>
      <c r="X12" s="119"/>
      <c r="Y12" s="120"/>
      <c r="Z12" s="121"/>
      <c r="AA12" s="121"/>
      <c r="AB12" s="114"/>
      <c r="AC12" s="114"/>
      <c r="AD12" s="114"/>
      <c r="AE12" s="114"/>
      <c r="AF12" s="114"/>
      <c r="AG12" s="114"/>
      <c r="AH12" s="114"/>
      <c r="AI12" s="114"/>
      <c r="AJ12" s="114" t="s">
        <v>5735</v>
      </c>
      <c r="AK12" s="121" t="s">
        <v>7731</v>
      </c>
      <c r="AL12" s="118">
        <v>-15.935286438196101</v>
      </c>
      <c r="AM12" s="119">
        <v>9.5024756898660296</v>
      </c>
      <c r="AN12" s="119">
        <v>0.81159047160508158</v>
      </c>
      <c r="AO12" s="114" t="s">
        <v>7732</v>
      </c>
      <c r="AP12" s="114" t="s">
        <v>7529</v>
      </c>
      <c r="AQ12" s="114" t="s">
        <v>7733</v>
      </c>
      <c r="AR12" s="114" t="s">
        <v>3109</v>
      </c>
      <c r="AS12" s="114"/>
    </row>
    <row r="13" spans="1:45">
      <c r="A13" s="113" t="s">
        <v>7751</v>
      </c>
      <c r="B13" s="114" t="s">
        <v>7752</v>
      </c>
      <c r="C13" s="113" t="s">
        <v>115</v>
      </c>
      <c r="D13" s="114" t="s">
        <v>402</v>
      </c>
      <c r="E13" s="114" t="s">
        <v>7746</v>
      </c>
      <c r="F13" s="114" t="s">
        <v>7747</v>
      </c>
      <c r="G13" s="115">
        <v>41.526550999999998</v>
      </c>
      <c r="H13" s="116">
        <v>2.392239</v>
      </c>
      <c r="I13" s="116" t="s">
        <v>1041</v>
      </c>
      <c r="J13" s="114" t="s">
        <v>6835</v>
      </c>
      <c r="K13" s="114" t="s">
        <v>7748</v>
      </c>
      <c r="L13" s="114"/>
      <c r="M13" s="117">
        <v>18.672999999999998</v>
      </c>
      <c r="N13" s="117">
        <f t="shared" si="2"/>
        <v>7.4691999999999998E-4</v>
      </c>
      <c r="O13" s="117">
        <v>15.622</v>
      </c>
      <c r="P13" s="117">
        <f t="shared" si="0"/>
        <v>6.2487999999999997E-4</v>
      </c>
      <c r="Q13" s="117">
        <v>38.841000000000001</v>
      </c>
      <c r="R13" s="117">
        <f t="shared" si="1"/>
        <v>1.55364E-3</v>
      </c>
      <c r="S13" s="117">
        <v>0.83654007026936594</v>
      </c>
      <c r="T13" s="117">
        <f t="shared" si="3"/>
        <v>1.6730801405387318E-5</v>
      </c>
      <c r="U13" s="117">
        <v>2.08</v>
      </c>
      <c r="V13" s="117">
        <f t="shared" si="3"/>
        <v>4.1600000000000008E-5</v>
      </c>
      <c r="W13" s="118"/>
      <c r="X13" s="119"/>
      <c r="Y13" s="120"/>
      <c r="Z13" s="121"/>
      <c r="AA13" s="121"/>
      <c r="AB13" s="114"/>
      <c r="AC13" s="114"/>
      <c r="AD13" s="114"/>
      <c r="AE13" s="114"/>
      <c r="AF13" s="114"/>
      <c r="AG13" s="114"/>
      <c r="AH13" s="114"/>
      <c r="AI13" s="114"/>
      <c r="AJ13" s="114" t="s">
        <v>5735</v>
      </c>
      <c r="AK13" s="121" t="s">
        <v>7731</v>
      </c>
      <c r="AL13" s="118">
        <v>-0.29106845934674636</v>
      </c>
      <c r="AM13" s="119">
        <v>9.5640571694692067</v>
      </c>
      <c r="AN13" s="119">
        <v>0.81067531301045548</v>
      </c>
      <c r="AO13" s="114" t="s">
        <v>7732</v>
      </c>
      <c r="AP13" s="114" t="s">
        <v>7529</v>
      </c>
      <c r="AQ13" s="114" t="s">
        <v>7733</v>
      </c>
      <c r="AR13" s="114" t="s">
        <v>3109</v>
      </c>
      <c r="AS13" s="114"/>
    </row>
    <row r="14" spans="1:45">
      <c r="A14" s="113" t="s">
        <v>7753</v>
      </c>
      <c r="B14" s="114" t="s">
        <v>7754</v>
      </c>
      <c r="C14" s="113" t="s">
        <v>115</v>
      </c>
      <c r="D14" s="114" t="s">
        <v>402</v>
      </c>
      <c r="E14" s="114" t="s">
        <v>7746</v>
      </c>
      <c r="F14" s="114" t="s">
        <v>7747</v>
      </c>
      <c r="G14" s="115">
        <v>41.526550999999998</v>
      </c>
      <c r="H14" s="116">
        <v>2.392239</v>
      </c>
      <c r="I14" s="116" t="s">
        <v>1041</v>
      </c>
      <c r="J14" s="114" t="s">
        <v>6800</v>
      </c>
      <c r="K14" s="114" t="s">
        <v>7755</v>
      </c>
      <c r="L14" s="114"/>
      <c r="M14" s="117">
        <v>18.667000000000002</v>
      </c>
      <c r="N14" s="117">
        <f t="shared" si="2"/>
        <v>7.4668000000000011E-4</v>
      </c>
      <c r="O14" s="117">
        <v>15.616</v>
      </c>
      <c r="P14" s="117">
        <f t="shared" si="0"/>
        <v>6.2463999999999998E-4</v>
      </c>
      <c r="Q14" s="117">
        <v>38.776000000000003</v>
      </c>
      <c r="R14" s="117">
        <f t="shared" si="1"/>
        <v>1.5510400000000003E-3</v>
      </c>
      <c r="S14" s="117">
        <v>0.83661005605287375</v>
      </c>
      <c r="T14" s="117">
        <f t="shared" si="3"/>
        <v>1.6732201121057473E-5</v>
      </c>
      <c r="U14" s="117">
        <v>2.0773999999999999</v>
      </c>
      <c r="V14" s="117">
        <f t="shared" si="3"/>
        <v>4.1548000000000003E-5</v>
      </c>
      <c r="W14" s="118"/>
      <c r="X14" s="119"/>
      <c r="Y14" s="120"/>
      <c r="Z14" s="121"/>
      <c r="AA14" s="121"/>
      <c r="AB14" s="114"/>
      <c r="AC14" s="114"/>
      <c r="AD14" s="114"/>
      <c r="AE14" s="114"/>
      <c r="AF14" s="114"/>
      <c r="AG14" s="114"/>
      <c r="AH14" s="114"/>
      <c r="AI14" s="114"/>
      <c r="AJ14" s="114" t="s">
        <v>5735</v>
      </c>
      <c r="AK14" s="121" t="s">
        <v>7756</v>
      </c>
      <c r="AL14" s="118">
        <v>-8.0910341795981431</v>
      </c>
      <c r="AM14" s="119">
        <v>9.555052043686203</v>
      </c>
      <c r="AN14" s="119">
        <v>0.80865986101259613</v>
      </c>
      <c r="AO14" s="114" t="s">
        <v>7732</v>
      </c>
      <c r="AP14" s="114" t="s">
        <v>7529</v>
      </c>
      <c r="AQ14" s="114" t="s">
        <v>7733</v>
      </c>
      <c r="AR14" s="114" t="s">
        <v>3109</v>
      </c>
      <c r="AS14" s="114"/>
    </row>
    <row r="15" spans="1:45">
      <c r="A15" s="113" t="s">
        <v>7757</v>
      </c>
      <c r="B15" s="114" t="s">
        <v>7758</v>
      </c>
      <c r="C15" s="113" t="s">
        <v>115</v>
      </c>
      <c r="D15" s="114" t="s">
        <v>402</v>
      </c>
      <c r="E15" s="114" t="s">
        <v>7746</v>
      </c>
      <c r="F15" s="114" t="s">
        <v>7759</v>
      </c>
      <c r="G15" s="115">
        <v>41.526550999999998</v>
      </c>
      <c r="H15" s="116">
        <v>2.392239</v>
      </c>
      <c r="I15" s="116" t="s">
        <v>1041</v>
      </c>
      <c r="J15" s="114" t="s">
        <v>6800</v>
      </c>
      <c r="K15" s="114" t="s">
        <v>7760</v>
      </c>
      <c r="L15" s="114"/>
      <c r="M15" s="117">
        <v>18.256</v>
      </c>
      <c r="N15" s="117">
        <f t="shared" si="2"/>
        <v>7.3024000000000006E-4</v>
      </c>
      <c r="O15" s="117">
        <v>15.612</v>
      </c>
      <c r="P15" s="117">
        <f t="shared" si="0"/>
        <v>6.2448000000000007E-4</v>
      </c>
      <c r="Q15" s="117">
        <v>38.271999999999998</v>
      </c>
      <c r="R15" s="117">
        <f t="shared" si="1"/>
        <v>1.5308800000000001E-3</v>
      </c>
      <c r="S15" s="117">
        <v>0.85521252031129735</v>
      </c>
      <c r="T15" s="117">
        <f t="shared" si="3"/>
        <v>1.7104250406225947E-5</v>
      </c>
      <c r="U15" s="117">
        <v>2.097</v>
      </c>
      <c r="V15" s="117">
        <f t="shared" si="3"/>
        <v>4.1939999999999995E-5</v>
      </c>
      <c r="W15" s="118"/>
      <c r="X15" s="119"/>
      <c r="Y15" s="120"/>
      <c r="Z15" s="121"/>
      <c r="AA15" s="121"/>
      <c r="AB15" s="114"/>
      <c r="AC15" s="114"/>
      <c r="AD15" s="114"/>
      <c r="AE15" s="114"/>
      <c r="AF15" s="114"/>
      <c r="AG15" s="114"/>
      <c r="AH15" s="114"/>
      <c r="AI15" s="114"/>
      <c r="AJ15" s="114" t="s">
        <v>5735</v>
      </c>
      <c r="AK15" s="121" t="s">
        <v>7761</v>
      </c>
      <c r="AL15" s="118">
        <v>297.24061391040937</v>
      </c>
      <c r="AM15" s="119">
        <v>9.1039363662788251</v>
      </c>
      <c r="AN15" s="119">
        <v>0.83156541599735134</v>
      </c>
      <c r="AO15" s="114" t="s">
        <v>7732</v>
      </c>
      <c r="AP15" s="114" t="s">
        <v>7529</v>
      </c>
      <c r="AQ15" s="114" t="s">
        <v>7733</v>
      </c>
      <c r="AR15" s="114" t="s">
        <v>3109</v>
      </c>
      <c r="AS15" s="114"/>
    </row>
    <row r="16" spans="1:45">
      <c r="A16" s="113" t="s">
        <v>7762</v>
      </c>
      <c r="B16" s="114" t="s">
        <v>7763</v>
      </c>
      <c r="C16" s="113" t="s">
        <v>115</v>
      </c>
      <c r="D16" s="114" t="s">
        <v>402</v>
      </c>
      <c r="E16" s="114" t="s">
        <v>7746</v>
      </c>
      <c r="F16" s="114" t="s">
        <v>7747</v>
      </c>
      <c r="G16" s="115">
        <v>41.526550999999998</v>
      </c>
      <c r="H16" s="116">
        <v>2.392239</v>
      </c>
      <c r="I16" s="116" t="s">
        <v>1041</v>
      </c>
      <c r="J16" s="114" t="s">
        <v>6800</v>
      </c>
      <c r="K16" s="114" t="s">
        <v>7755</v>
      </c>
      <c r="L16" s="114"/>
      <c r="M16" s="117">
        <v>18.681000000000001</v>
      </c>
      <c r="N16" s="117">
        <f t="shared" si="2"/>
        <v>7.4724000000000004E-4</v>
      </c>
      <c r="O16" s="117">
        <v>15.634</v>
      </c>
      <c r="P16" s="117">
        <f t="shared" si="0"/>
        <v>6.2536000000000004E-4</v>
      </c>
      <c r="Q16" s="117">
        <v>38.847000000000001</v>
      </c>
      <c r="R16" s="117">
        <f t="shared" si="1"/>
        <v>1.5538799999999999E-3</v>
      </c>
      <c r="S16" s="117">
        <v>0.83689011632772614</v>
      </c>
      <c r="T16" s="117">
        <f t="shared" si="3"/>
        <v>1.6737802326554525E-5</v>
      </c>
      <c r="U16" s="117">
        <v>2.0794999999999999</v>
      </c>
      <c r="V16" s="117">
        <f t="shared" si="3"/>
        <v>4.1589999999999993E-5</v>
      </c>
      <c r="W16" s="118"/>
      <c r="X16" s="119"/>
      <c r="Y16" s="120"/>
      <c r="Z16" s="121"/>
      <c r="AA16" s="121"/>
      <c r="AB16" s="114"/>
      <c r="AC16" s="114"/>
      <c r="AD16" s="114"/>
      <c r="AE16" s="114"/>
      <c r="AF16" s="114"/>
      <c r="AG16" s="114"/>
      <c r="AH16" s="114"/>
      <c r="AI16" s="114"/>
      <c r="AJ16" s="114" t="s">
        <v>5735</v>
      </c>
      <c r="AK16" s="121" t="s">
        <v>7756</v>
      </c>
      <c r="AL16" s="118">
        <v>18.255364357320239</v>
      </c>
      <c r="AM16" s="119">
        <v>9.5776928533672283</v>
      </c>
      <c r="AN16" s="119">
        <v>0.81117273117803101</v>
      </c>
      <c r="AO16" s="114" t="s">
        <v>7732</v>
      </c>
      <c r="AP16" s="114" t="s">
        <v>7529</v>
      </c>
      <c r="AQ16" s="114" t="s">
        <v>7733</v>
      </c>
      <c r="AR16" s="114" t="s">
        <v>3109</v>
      </c>
      <c r="AS16" s="114"/>
    </row>
    <row r="17" spans="1:45">
      <c r="A17" s="113" t="s">
        <v>7764</v>
      </c>
      <c r="B17" s="114" t="s">
        <v>7765</v>
      </c>
      <c r="C17" s="113" t="s">
        <v>115</v>
      </c>
      <c r="D17" s="114" t="s">
        <v>402</v>
      </c>
      <c r="E17" s="114" t="s">
        <v>7746</v>
      </c>
      <c r="F17" s="114" t="s">
        <v>7759</v>
      </c>
      <c r="G17" s="115">
        <v>41.526550999999998</v>
      </c>
      <c r="H17" s="116">
        <v>2.392239</v>
      </c>
      <c r="I17" s="116" t="s">
        <v>1041</v>
      </c>
      <c r="J17" s="114" t="s">
        <v>6800</v>
      </c>
      <c r="K17" s="114" t="s">
        <v>7766</v>
      </c>
      <c r="L17" s="114"/>
      <c r="M17" s="117">
        <v>18.7</v>
      </c>
      <c r="N17" s="117">
        <f t="shared" si="2"/>
        <v>7.4800000000000008E-4</v>
      </c>
      <c r="O17" s="117">
        <v>15.624000000000001</v>
      </c>
      <c r="P17" s="117">
        <f t="shared" si="0"/>
        <v>6.2496000000000003E-4</v>
      </c>
      <c r="Q17" s="117">
        <v>38.781999999999996</v>
      </c>
      <c r="R17" s="117">
        <f t="shared" si="1"/>
        <v>1.5512799999999999E-3</v>
      </c>
      <c r="S17" s="117">
        <v>0.83549168685771569</v>
      </c>
      <c r="T17" s="117">
        <f t="shared" si="3"/>
        <v>1.6709833737154313E-5</v>
      </c>
      <c r="U17" s="117">
        <v>2.0735999999999999</v>
      </c>
      <c r="V17" s="117">
        <f t="shared" si="3"/>
        <v>4.1471999999999999E-5</v>
      </c>
      <c r="W17" s="118"/>
      <c r="X17" s="119"/>
      <c r="Y17" s="120"/>
      <c r="Z17" s="121"/>
      <c r="AA17" s="121"/>
      <c r="AB17" s="114"/>
      <c r="AC17" s="114"/>
      <c r="AD17" s="114"/>
      <c r="AE17" s="114"/>
      <c r="AF17" s="114"/>
      <c r="AG17" s="114"/>
      <c r="AH17" s="114"/>
      <c r="AI17" s="114"/>
      <c r="AJ17" s="114" t="s">
        <v>5735</v>
      </c>
      <c r="AK17" s="121" t="s">
        <v>7756</v>
      </c>
      <c r="AL17" s="118">
        <v>-16.929243626462206</v>
      </c>
      <c r="AM17" s="119">
        <v>9.594399925988526</v>
      </c>
      <c r="AN17" s="119">
        <v>0.80650527189921895</v>
      </c>
      <c r="AO17" s="114" t="s">
        <v>7732</v>
      </c>
      <c r="AP17" s="114" t="s">
        <v>7529</v>
      </c>
      <c r="AQ17" s="114" t="s">
        <v>7733</v>
      </c>
      <c r="AR17" s="114" t="s">
        <v>3109</v>
      </c>
      <c r="AS17" s="114"/>
    </row>
    <row r="18" spans="1:45">
      <c r="A18" s="113" t="s">
        <v>7767</v>
      </c>
      <c r="B18" s="114" t="s">
        <v>7768</v>
      </c>
      <c r="C18" s="113" t="s">
        <v>115</v>
      </c>
      <c r="D18" s="114" t="s">
        <v>402</v>
      </c>
      <c r="E18" s="114" t="s">
        <v>7746</v>
      </c>
      <c r="F18" s="114" t="s">
        <v>7769</v>
      </c>
      <c r="G18" s="115">
        <v>41.526550999999998</v>
      </c>
      <c r="H18" s="116">
        <v>2.392239</v>
      </c>
      <c r="I18" s="116" t="s">
        <v>1041</v>
      </c>
      <c r="J18" s="114" t="s">
        <v>6800</v>
      </c>
      <c r="K18" s="114" t="s">
        <v>7770</v>
      </c>
      <c r="L18" s="114"/>
      <c r="M18" s="117">
        <v>18.670999999999999</v>
      </c>
      <c r="N18" s="117">
        <f t="shared" si="2"/>
        <v>7.4684000000000003E-4</v>
      </c>
      <c r="O18" s="117">
        <v>15.627000000000001</v>
      </c>
      <c r="P18" s="117">
        <f t="shared" si="0"/>
        <v>6.2508000000000008E-4</v>
      </c>
      <c r="Q18" s="117">
        <v>38.817</v>
      </c>
      <c r="R18" s="117">
        <f t="shared" si="1"/>
        <v>1.5526800000000001E-3</v>
      </c>
      <c r="S18" s="117">
        <v>0.83696016069635082</v>
      </c>
      <c r="T18" s="117">
        <f t="shared" si="3"/>
        <v>1.6739203213927016E-5</v>
      </c>
      <c r="U18" s="117">
        <v>2.0790999999999999</v>
      </c>
      <c r="V18" s="117">
        <f t="shared" si="3"/>
        <v>4.1581999999999996E-5</v>
      </c>
      <c r="W18" s="118"/>
      <c r="X18" s="119"/>
      <c r="Y18" s="120"/>
      <c r="Z18" s="121"/>
      <c r="AA18" s="121"/>
      <c r="AB18" s="114"/>
      <c r="AC18" s="114"/>
      <c r="AD18" s="114"/>
      <c r="AE18" s="114"/>
      <c r="AF18" s="114"/>
      <c r="AG18" s="114"/>
      <c r="AH18" s="114"/>
      <c r="AI18" s="114"/>
      <c r="AJ18" s="114" t="s">
        <v>5735</v>
      </c>
      <c r="AK18" s="121" t="s">
        <v>7756</v>
      </c>
      <c r="AL18" s="118">
        <v>11.55121107315863</v>
      </c>
      <c r="AM18" s="119">
        <v>9.5639059475360533</v>
      </c>
      <c r="AN18" s="119">
        <v>0.81054384292101667</v>
      </c>
      <c r="AO18" s="114" t="s">
        <v>7732</v>
      </c>
      <c r="AP18" s="114" t="s">
        <v>7529</v>
      </c>
      <c r="AQ18" s="114" t="s">
        <v>7733</v>
      </c>
      <c r="AR18" s="114" t="s">
        <v>3109</v>
      </c>
      <c r="AS18" s="114"/>
    </row>
    <row r="19" spans="1:45">
      <c r="A19" s="113" t="s">
        <v>7771</v>
      </c>
      <c r="B19" s="114" t="s">
        <v>7772</v>
      </c>
      <c r="C19" s="113" t="s">
        <v>115</v>
      </c>
      <c r="D19" s="114" t="s">
        <v>402</v>
      </c>
      <c r="E19" s="114" t="s">
        <v>7746</v>
      </c>
      <c r="F19" s="114" t="s">
        <v>7769</v>
      </c>
      <c r="G19" s="115">
        <v>41.526550999999998</v>
      </c>
      <c r="H19" s="116">
        <v>2.392239</v>
      </c>
      <c r="I19" s="116" t="s">
        <v>1041</v>
      </c>
      <c r="J19" s="114" t="s">
        <v>6800</v>
      </c>
      <c r="K19" s="114" t="s">
        <v>7773</v>
      </c>
      <c r="L19" s="114"/>
      <c r="M19" s="117">
        <v>18.411000000000001</v>
      </c>
      <c r="N19" s="117">
        <f t="shared" si="2"/>
        <v>7.3643999999999999E-4</v>
      </c>
      <c r="O19" s="117">
        <v>15.625</v>
      </c>
      <c r="P19" s="117">
        <f t="shared" si="0"/>
        <v>6.2500000000000001E-4</v>
      </c>
      <c r="Q19" s="117">
        <v>38.512</v>
      </c>
      <c r="R19" s="117">
        <f t="shared" si="1"/>
        <v>1.5404800000000001E-3</v>
      </c>
      <c r="S19" s="117">
        <v>0.8486082824168365</v>
      </c>
      <c r="T19" s="117">
        <f t="shared" ref="T19:V23" si="4">S19*0.002/100</f>
        <v>1.6972165648336728E-5</v>
      </c>
      <c r="U19" s="117">
        <v>2.0918000000000001</v>
      </c>
      <c r="V19" s="117">
        <f t="shared" si="4"/>
        <v>4.1835999999999997E-5</v>
      </c>
      <c r="W19" s="118"/>
      <c r="X19" s="119"/>
      <c r="Y19" s="120"/>
      <c r="Z19" s="121"/>
      <c r="AA19" s="121"/>
      <c r="AB19" s="114"/>
      <c r="AC19" s="114"/>
      <c r="AD19" s="114"/>
      <c r="AE19" s="114"/>
      <c r="AF19" s="114"/>
      <c r="AG19" s="114"/>
      <c r="AH19" s="114"/>
      <c r="AI19" s="114"/>
      <c r="AJ19" s="114" t="s">
        <v>5735</v>
      </c>
      <c r="AK19" s="121" t="s">
        <v>7774</v>
      </c>
      <c r="AL19" s="118">
        <v>205.47038766113175</v>
      </c>
      <c r="AM19" s="119">
        <v>9.2787446243559053</v>
      </c>
      <c r="AN19" s="119">
        <v>0.82531521273708819</v>
      </c>
      <c r="AO19" s="114" t="s">
        <v>7732</v>
      </c>
      <c r="AP19" s="114" t="s">
        <v>7529</v>
      </c>
      <c r="AQ19" s="114" t="s">
        <v>7733</v>
      </c>
      <c r="AR19" s="114" t="s">
        <v>3109</v>
      </c>
      <c r="AS19" s="114"/>
    </row>
    <row r="20" spans="1:45">
      <c r="A20" s="113" t="s">
        <v>7775</v>
      </c>
      <c r="B20" s="114" t="s">
        <v>7776</v>
      </c>
      <c r="C20" s="113" t="s">
        <v>115</v>
      </c>
      <c r="D20" s="114" t="s">
        <v>402</v>
      </c>
      <c r="E20" s="114" t="s">
        <v>7746</v>
      </c>
      <c r="F20" s="114" t="s">
        <v>7769</v>
      </c>
      <c r="G20" s="115">
        <v>41.526550999999998</v>
      </c>
      <c r="H20" s="116">
        <v>2.392239</v>
      </c>
      <c r="I20" s="116" t="s">
        <v>1041</v>
      </c>
      <c r="J20" s="114" t="s">
        <v>6800</v>
      </c>
      <c r="K20" s="114" t="s">
        <v>7777</v>
      </c>
      <c r="L20" s="114"/>
      <c r="M20" s="117">
        <v>18.437999999999999</v>
      </c>
      <c r="N20" s="117">
        <f t="shared" si="2"/>
        <v>7.3751999999999997E-4</v>
      </c>
      <c r="O20" s="117">
        <v>15.616</v>
      </c>
      <c r="P20" s="117">
        <f t="shared" si="0"/>
        <v>6.2463999999999998E-4</v>
      </c>
      <c r="Q20" s="117">
        <v>38.542000000000002</v>
      </c>
      <c r="R20" s="117">
        <f t="shared" si="1"/>
        <v>1.5416799999999999E-3</v>
      </c>
      <c r="S20" s="117">
        <v>0.84688346883468835</v>
      </c>
      <c r="T20" s="117">
        <f t="shared" si="4"/>
        <v>1.6937669376693767E-5</v>
      </c>
      <c r="U20" s="117">
        <v>2.0901999999999998</v>
      </c>
      <c r="V20" s="117">
        <f t="shared" si="4"/>
        <v>4.1804000000000002E-5</v>
      </c>
      <c r="W20" s="118"/>
      <c r="X20" s="119"/>
      <c r="Y20" s="120"/>
      <c r="Z20" s="121"/>
      <c r="AA20" s="121"/>
      <c r="AB20" s="114"/>
      <c r="AC20" s="114"/>
      <c r="AD20" s="114"/>
      <c r="AE20" s="114"/>
      <c r="AF20" s="114"/>
      <c r="AG20" s="114"/>
      <c r="AH20" s="114"/>
      <c r="AI20" s="114"/>
      <c r="AJ20" s="114" t="s">
        <v>5735</v>
      </c>
      <c r="AK20" s="121" t="s">
        <v>7761</v>
      </c>
      <c r="AL20" s="118">
        <v>167.26575651413566</v>
      </c>
      <c r="AM20" s="119">
        <v>9.3046080446933654</v>
      </c>
      <c r="AN20" s="119">
        <v>0.82286138006225495</v>
      </c>
      <c r="AO20" s="114" t="s">
        <v>7732</v>
      </c>
      <c r="AP20" s="114" t="s">
        <v>7529</v>
      </c>
      <c r="AQ20" s="114" t="s">
        <v>7733</v>
      </c>
      <c r="AR20" s="114" t="s">
        <v>3109</v>
      </c>
      <c r="AS20" s="114"/>
    </row>
    <row r="21" spans="1:45">
      <c r="A21" s="113" t="s">
        <v>7778</v>
      </c>
      <c r="B21" s="114" t="s">
        <v>7779</v>
      </c>
      <c r="C21" s="113" t="s">
        <v>115</v>
      </c>
      <c r="D21" s="114" t="s">
        <v>402</v>
      </c>
      <c r="E21" s="114" t="s">
        <v>7746</v>
      </c>
      <c r="F21" s="114" t="s">
        <v>7780</v>
      </c>
      <c r="G21" s="115">
        <v>41.526550999999998</v>
      </c>
      <c r="H21" s="116">
        <v>2.392239</v>
      </c>
      <c r="I21" s="116" t="s">
        <v>1041</v>
      </c>
      <c r="J21" s="114" t="s">
        <v>6800</v>
      </c>
      <c r="K21" s="114" t="s">
        <v>7781</v>
      </c>
      <c r="L21" s="114"/>
      <c r="M21" s="117">
        <v>18.378</v>
      </c>
      <c r="N21" s="117">
        <f t="shared" si="2"/>
        <v>7.3512000000000013E-4</v>
      </c>
      <c r="O21" s="117">
        <v>15.609</v>
      </c>
      <c r="P21" s="117">
        <f t="shared" si="0"/>
        <v>6.2436000000000002E-4</v>
      </c>
      <c r="Q21" s="117">
        <v>38.444000000000003</v>
      </c>
      <c r="R21" s="117">
        <f t="shared" si="1"/>
        <v>1.5377600000000002E-3</v>
      </c>
      <c r="S21" s="117">
        <v>0.84932903006624771</v>
      </c>
      <c r="T21" s="117">
        <f t="shared" si="4"/>
        <v>1.6986580601324955E-5</v>
      </c>
      <c r="U21" s="117">
        <v>2.0916999999999999</v>
      </c>
      <c r="V21" s="117">
        <f t="shared" si="4"/>
        <v>4.1833999999999993E-5</v>
      </c>
      <c r="W21" s="118"/>
      <c r="X21" s="119"/>
      <c r="Y21" s="120"/>
      <c r="Z21" s="121"/>
      <c r="AA21" s="121"/>
      <c r="AB21" s="114"/>
      <c r="AC21" s="114"/>
      <c r="AD21" s="114"/>
      <c r="AE21" s="114"/>
      <c r="AF21" s="114"/>
      <c r="AG21" s="114"/>
      <c r="AH21" s="114"/>
      <c r="AI21" s="114"/>
      <c r="AJ21" s="114" t="s">
        <v>5735</v>
      </c>
      <c r="AK21" s="121" t="s">
        <v>7782</v>
      </c>
      <c r="AL21" s="118">
        <v>199.03713705581899</v>
      </c>
      <c r="AM21" s="119">
        <v>9.2361390430122299</v>
      </c>
      <c r="AN21" s="119">
        <v>0.82488481336112074</v>
      </c>
      <c r="AO21" s="114" t="s">
        <v>7732</v>
      </c>
      <c r="AP21" s="114" t="s">
        <v>7529</v>
      </c>
      <c r="AQ21" s="114" t="s">
        <v>7733</v>
      </c>
      <c r="AR21" s="114" t="s">
        <v>3109</v>
      </c>
      <c r="AS21" s="114"/>
    </row>
    <row r="22" spans="1:45">
      <c r="A22" s="113" t="s">
        <v>7783</v>
      </c>
      <c r="B22" s="114" t="s">
        <v>7784</v>
      </c>
      <c r="C22" s="113" t="s">
        <v>115</v>
      </c>
      <c r="D22" s="114" t="s">
        <v>402</v>
      </c>
      <c r="E22" s="114" t="s">
        <v>7746</v>
      </c>
      <c r="F22" s="114" t="s">
        <v>7769</v>
      </c>
      <c r="G22" s="115">
        <v>41.526550999999998</v>
      </c>
      <c r="H22" s="116">
        <v>2.392239</v>
      </c>
      <c r="I22" s="116" t="s">
        <v>1041</v>
      </c>
      <c r="J22" s="114" t="s">
        <v>6800</v>
      </c>
      <c r="K22" s="114" t="s">
        <v>7785</v>
      </c>
      <c r="L22" s="114"/>
      <c r="M22" s="117">
        <v>18.286999999999999</v>
      </c>
      <c r="N22" s="117">
        <f t="shared" si="2"/>
        <v>7.3147999999999996E-4</v>
      </c>
      <c r="O22" s="117">
        <v>15.612</v>
      </c>
      <c r="P22" s="117">
        <f t="shared" si="0"/>
        <v>6.2448000000000007E-4</v>
      </c>
      <c r="Q22" s="117">
        <v>38.332000000000001</v>
      </c>
      <c r="R22" s="117">
        <f t="shared" si="1"/>
        <v>1.5332800000000001E-3</v>
      </c>
      <c r="S22" s="117">
        <v>0.85367935803312278</v>
      </c>
      <c r="T22" s="117">
        <f t="shared" si="4"/>
        <v>1.7073587160662455E-5</v>
      </c>
      <c r="U22" s="117">
        <v>2.0962000000000001</v>
      </c>
      <c r="V22" s="117">
        <f t="shared" si="4"/>
        <v>4.1924000000000007E-5</v>
      </c>
      <c r="W22" s="118"/>
      <c r="X22" s="119"/>
      <c r="Y22" s="120"/>
      <c r="Z22" s="121"/>
      <c r="AA22" s="121"/>
      <c r="AB22" s="114"/>
      <c r="AC22" s="114"/>
      <c r="AD22" s="114"/>
      <c r="AE22" s="114"/>
      <c r="AF22" s="114"/>
      <c r="AG22" s="114"/>
      <c r="AH22" s="114"/>
      <c r="AI22" s="114"/>
      <c r="AJ22" s="114" t="s">
        <v>5735</v>
      </c>
      <c r="AK22" s="121" t="s">
        <v>7774</v>
      </c>
      <c r="AL22" s="118">
        <v>273.8492691946426</v>
      </c>
      <c r="AM22" s="119">
        <v>9.1378392657058001</v>
      </c>
      <c r="AN22" s="119">
        <v>0.83045517699305971</v>
      </c>
      <c r="AO22" s="114" t="s">
        <v>7732</v>
      </c>
      <c r="AP22" s="114" t="s">
        <v>7529</v>
      </c>
      <c r="AQ22" s="114" t="s">
        <v>7733</v>
      </c>
      <c r="AR22" s="114" t="s">
        <v>3109</v>
      </c>
      <c r="AS22" s="114"/>
    </row>
    <row r="23" spans="1:45">
      <c r="A23" s="113" t="s">
        <v>7786</v>
      </c>
      <c r="B23" s="114" t="s">
        <v>7787</v>
      </c>
      <c r="C23" s="113" t="s">
        <v>115</v>
      </c>
      <c r="D23" s="114" t="s">
        <v>402</v>
      </c>
      <c r="E23" s="114" t="s">
        <v>7746</v>
      </c>
      <c r="F23" s="114" t="s">
        <v>7759</v>
      </c>
      <c r="G23" s="115">
        <v>41.526550999999998</v>
      </c>
      <c r="H23" s="116">
        <v>2.392239</v>
      </c>
      <c r="I23" s="116" t="s">
        <v>1041</v>
      </c>
      <c r="J23" s="114" t="s">
        <v>6800</v>
      </c>
      <c r="K23" s="114" t="s">
        <v>7788</v>
      </c>
      <c r="L23" s="114"/>
      <c r="M23" s="117">
        <v>18.693000000000001</v>
      </c>
      <c r="N23" s="117">
        <f t="shared" si="2"/>
        <v>7.4772E-4</v>
      </c>
      <c r="O23" s="117">
        <v>15.647</v>
      </c>
      <c r="P23" s="117">
        <f t="shared" si="0"/>
        <v>6.258800000000001E-4</v>
      </c>
      <c r="Q23" s="117">
        <v>38.893000000000001</v>
      </c>
      <c r="R23" s="117">
        <f t="shared" si="1"/>
        <v>1.5557200000000002E-3</v>
      </c>
      <c r="S23" s="117">
        <v>0.83703021679082612</v>
      </c>
      <c r="T23" s="117">
        <f t="shared" si="4"/>
        <v>1.6740604335816523E-5</v>
      </c>
      <c r="U23" s="117">
        <v>2.085</v>
      </c>
      <c r="V23" s="117">
        <f t="shared" si="4"/>
        <v>4.1700000000000004E-5</v>
      </c>
      <c r="W23" s="118"/>
      <c r="X23" s="119"/>
      <c r="Y23" s="120"/>
      <c r="Z23" s="121"/>
      <c r="AA23" s="121"/>
      <c r="AB23" s="114"/>
      <c r="AC23" s="114"/>
      <c r="AD23" s="114"/>
      <c r="AE23" s="114"/>
      <c r="AF23" s="114"/>
      <c r="AG23" s="114"/>
      <c r="AH23" s="114"/>
      <c r="AI23" s="114"/>
      <c r="AJ23" s="114" t="s">
        <v>5735</v>
      </c>
      <c r="AK23" s="121" t="s">
        <v>7789</v>
      </c>
      <c r="AL23" s="118">
        <v>35.606727135476596</v>
      </c>
      <c r="AM23" s="119">
        <v>9.5961103173134106</v>
      </c>
      <c r="AN23" s="119">
        <v>0.81263976287372419</v>
      </c>
      <c r="AO23" s="114" t="s">
        <v>7732</v>
      </c>
      <c r="AP23" s="114" t="s">
        <v>7529</v>
      </c>
      <c r="AQ23" s="114" t="s">
        <v>7733</v>
      </c>
      <c r="AR23" s="114" t="s">
        <v>3109</v>
      </c>
      <c r="AS23" s="114"/>
    </row>
    <row r="28" spans="1:45">
      <c r="C28" s="122"/>
    </row>
    <row r="29" spans="1:45">
      <c r="C29" s="122"/>
    </row>
    <row r="30" spans="1:45">
      <c r="C30" s="122"/>
    </row>
    <row r="31" spans="1:45">
      <c r="C31" s="122"/>
    </row>
    <row r="32" spans="1:45">
      <c r="C32" s="122"/>
    </row>
    <row r="33" spans="3:3">
      <c r="C33" s="122"/>
    </row>
    <row r="34" spans="3:3">
      <c r="C34" s="122"/>
    </row>
    <row r="35" spans="3:3">
      <c r="C35" s="122"/>
    </row>
    <row r="36" spans="3:3">
      <c r="C36" s="122"/>
    </row>
    <row r="37" spans="3:3">
      <c r="C37" s="1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baseColWidth="10" defaultRowHeight="15" x14ac:dyDescent="0"/>
  <cols>
    <col min="1" max="16384" width="10.83203125" style="8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7531</v>
      </c>
      <c r="B2" s="4" t="s">
        <v>7532</v>
      </c>
      <c r="C2" s="4" t="s">
        <v>115</v>
      </c>
      <c r="D2" s="4"/>
      <c r="E2" s="4" t="s">
        <v>2152</v>
      </c>
      <c r="F2" s="4" t="s">
        <v>7533</v>
      </c>
      <c r="G2" s="14">
        <v>38.710791999999998</v>
      </c>
      <c r="H2" s="76">
        <v>1.4473309999999999</v>
      </c>
      <c r="I2" s="76" t="s">
        <v>1041</v>
      </c>
      <c r="J2" s="4" t="s">
        <v>6835</v>
      </c>
      <c r="K2" s="4" t="s">
        <v>7534</v>
      </c>
      <c r="L2" s="4"/>
      <c r="M2" s="12">
        <v>18.553000000000001</v>
      </c>
      <c r="N2" s="12">
        <v>1.2800000000000001E-3</v>
      </c>
      <c r="O2" s="12">
        <v>15.663</v>
      </c>
      <c r="P2" s="12">
        <v>1.1299999999999999E-3</v>
      </c>
      <c r="Q2" s="12">
        <v>38.627000000000002</v>
      </c>
      <c r="R2" s="12">
        <v>2.9199999999999999E-3</v>
      </c>
      <c r="S2" s="7">
        <v>0.84399999999999997</v>
      </c>
      <c r="T2" s="7">
        <v>2.0000000000000002E-5</v>
      </c>
      <c r="U2" s="7">
        <v>2.0819999999999999</v>
      </c>
      <c r="V2" s="7">
        <v>5.0000000000000002E-5</v>
      </c>
      <c r="W2" s="5">
        <v>0.13</v>
      </c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10" t="s">
        <v>7535</v>
      </c>
      <c r="AL2" s="5">
        <v>1729.7024739349324</v>
      </c>
      <c r="AM2" s="6">
        <v>9.4495158470162099</v>
      </c>
      <c r="AN2" s="6">
        <v>0.81875684851503605</v>
      </c>
      <c r="AO2" s="4" t="s">
        <v>7536</v>
      </c>
      <c r="AP2" s="4" t="s">
        <v>7592</v>
      </c>
      <c r="AQ2" s="4" t="s">
        <v>463</v>
      </c>
      <c r="AR2" s="4" t="s">
        <v>1331</v>
      </c>
      <c r="AS2" s="4"/>
    </row>
    <row r="3" spans="1:45">
      <c r="A3" s="4" t="s">
        <v>7537</v>
      </c>
      <c r="B3" s="4" t="s">
        <v>7538</v>
      </c>
      <c r="C3" s="4" t="s">
        <v>115</v>
      </c>
      <c r="D3" s="4"/>
      <c r="E3" s="4" t="s">
        <v>2152</v>
      </c>
      <c r="F3" s="4" t="s">
        <v>7539</v>
      </c>
      <c r="G3" s="14">
        <v>38.711903999999997</v>
      </c>
      <c r="H3" s="76">
        <v>1.411813</v>
      </c>
      <c r="I3" s="76" t="s">
        <v>1041</v>
      </c>
      <c r="J3" s="4" t="s">
        <v>6835</v>
      </c>
      <c r="K3" s="4" t="s">
        <v>7540</v>
      </c>
      <c r="L3" s="4"/>
      <c r="M3" s="12">
        <v>18.446000000000002</v>
      </c>
      <c r="N3" s="12">
        <v>6.9999999999999999E-4</v>
      </c>
      <c r="O3" s="12">
        <v>15.673999999999999</v>
      </c>
      <c r="P3" s="12">
        <v>6.4999999999999997E-4</v>
      </c>
      <c r="Q3" s="12">
        <v>38.585999999999999</v>
      </c>
      <c r="R3" s="12">
        <v>1.6800000000000001E-3</v>
      </c>
      <c r="S3" s="7">
        <v>0.85</v>
      </c>
      <c r="T3" s="7">
        <v>1.0000000000000001E-5</v>
      </c>
      <c r="U3" s="7">
        <v>2.0920000000000001</v>
      </c>
      <c r="V3" s="7">
        <v>3.0000000000000001E-5</v>
      </c>
      <c r="W3" s="5">
        <v>0.08</v>
      </c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10" t="s">
        <v>7535</v>
      </c>
      <c r="AL3" s="5">
        <v>2736.3222338078817</v>
      </c>
      <c r="AM3" s="6">
        <v>9.3369754980791413</v>
      </c>
      <c r="AN3" s="6">
        <v>0.82868046585680299</v>
      </c>
      <c r="AO3" s="4" t="s">
        <v>7536</v>
      </c>
      <c r="AP3" s="4" t="s">
        <v>7592</v>
      </c>
      <c r="AQ3" s="4" t="s">
        <v>463</v>
      </c>
      <c r="AR3" s="4" t="s">
        <v>1331</v>
      </c>
      <c r="AS3" s="4"/>
    </row>
    <row r="4" spans="1:45">
      <c r="A4" s="4" t="s">
        <v>7541</v>
      </c>
      <c r="B4" s="4" t="s">
        <v>7542</v>
      </c>
      <c r="C4" s="4" t="s">
        <v>115</v>
      </c>
      <c r="D4" s="4"/>
      <c r="E4" s="4" t="s">
        <v>2152</v>
      </c>
      <c r="F4" s="4" t="s">
        <v>7539</v>
      </c>
      <c r="G4" s="14">
        <v>38.711903999999997</v>
      </c>
      <c r="H4" s="76">
        <v>1.411813</v>
      </c>
      <c r="I4" s="76" t="s">
        <v>1041</v>
      </c>
      <c r="J4" s="4" t="s">
        <v>6835</v>
      </c>
      <c r="K4" s="4" t="s">
        <v>7540</v>
      </c>
      <c r="L4" s="4"/>
      <c r="M4" s="12">
        <v>18.538</v>
      </c>
      <c r="N4" s="12">
        <v>6.9999999999999999E-4</v>
      </c>
      <c r="O4" s="12">
        <v>15.685</v>
      </c>
      <c r="P4" s="12">
        <v>6.4999999999999997E-4</v>
      </c>
      <c r="Q4" s="12">
        <v>38.658000000000001</v>
      </c>
      <c r="R4" s="12">
        <v>1.7700000000000001E-3</v>
      </c>
      <c r="S4" s="7">
        <v>0.84699999999999998</v>
      </c>
      <c r="T4" s="7">
        <v>1.0000000000000001E-5</v>
      </c>
      <c r="U4" s="7">
        <v>2.085</v>
      </c>
      <c r="V4" s="7">
        <v>3.0000000000000001E-5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10" t="s">
        <v>7535</v>
      </c>
      <c r="AL4" s="5">
        <v>2265.3932015980358</v>
      </c>
      <c r="AM4" s="6">
        <v>9.4420698906249285</v>
      </c>
      <c r="AN4" s="6">
        <v>0.82311100783332825</v>
      </c>
      <c r="AO4" s="4" t="s">
        <v>7536</v>
      </c>
      <c r="AP4" s="4" t="s">
        <v>7592</v>
      </c>
      <c r="AQ4" s="4" t="s">
        <v>463</v>
      </c>
      <c r="AR4" s="4" t="s">
        <v>1331</v>
      </c>
      <c r="AS4" s="4"/>
    </row>
    <row r="5" spans="1:45">
      <c r="A5" s="4" t="s">
        <v>7543</v>
      </c>
      <c r="B5" s="4" t="s">
        <v>7544</v>
      </c>
      <c r="C5" s="4" t="s">
        <v>115</v>
      </c>
      <c r="D5" s="4"/>
      <c r="E5" s="4" t="s">
        <v>2152</v>
      </c>
      <c r="F5" s="4" t="s">
        <v>7539</v>
      </c>
      <c r="G5" s="14">
        <v>38.711903999999997</v>
      </c>
      <c r="H5" s="76">
        <v>1.411813</v>
      </c>
      <c r="I5" s="76" t="s">
        <v>1041</v>
      </c>
      <c r="J5" s="4" t="s">
        <v>6835</v>
      </c>
      <c r="K5" s="4" t="s">
        <v>7540</v>
      </c>
      <c r="L5" s="4"/>
      <c r="M5" s="12">
        <v>18.707999999999998</v>
      </c>
      <c r="N5" s="12">
        <v>7.5000000000000002E-4</v>
      </c>
      <c r="O5" s="12">
        <v>15.686999999999999</v>
      </c>
      <c r="P5" s="12">
        <v>6.8999999999999997E-4</v>
      </c>
      <c r="Q5" s="12">
        <v>39.000999999999998</v>
      </c>
      <c r="R5" s="12">
        <v>1.8699999999999999E-3</v>
      </c>
      <c r="S5" s="7">
        <v>0.83799999999999997</v>
      </c>
      <c r="T5" s="7">
        <v>1.0000000000000001E-5</v>
      </c>
      <c r="U5" s="7">
        <v>2.085</v>
      </c>
      <c r="V5" s="7">
        <v>3.0000000000000001E-5</v>
      </c>
      <c r="W5" s="5">
        <v>7.02</v>
      </c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10" t="s">
        <v>7535</v>
      </c>
      <c r="AL5" s="5">
        <v>1042.3241910824761</v>
      </c>
      <c r="AM5" s="6">
        <v>9.6288034412751422</v>
      </c>
      <c r="AN5" s="6">
        <v>0.81810555731375101</v>
      </c>
      <c r="AO5" s="4" t="s">
        <v>7536</v>
      </c>
      <c r="AP5" s="4" t="s">
        <v>7592</v>
      </c>
      <c r="AQ5" s="4" t="s">
        <v>463</v>
      </c>
      <c r="AR5" s="4" t="s">
        <v>1331</v>
      </c>
      <c r="AS5" s="4"/>
    </row>
    <row r="6" spans="1:45">
      <c r="A6" s="4" t="s">
        <v>7545</v>
      </c>
      <c r="B6" s="4" t="s">
        <v>7546</v>
      </c>
      <c r="C6" s="4" t="s">
        <v>115</v>
      </c>
      <c r="D6" s="4"/>
      <c r="E6" s="4" t="s">
        <v>2152</v>
      </c>
      <c r="F6" s="4" t="s">
        <v>7539</v>
      </c>
      <c r="G6" s="14">
        <v>38.711903999999997</v>
      </c>
      <c r="H6" s="76">
        <v>1.411813</v>
      </c>
      <c r="I6" s="76" t="s">
        <v>1041</v>
      </c>
      <c r="J6" s="4" t="s">
        <v>6835</v>
      </c>
      <c r="K6" s="4" t="s">
        <v>7540</v>
      </c>
      <c r="L6" s="4"/>
      <c r="M6" s="12">
        <v>18.574000000000002</v>
      </c>
      <c r="N6" s="12">
        <v>6.8000000000000005E-4</v>
      </c>
      <c r="O6" s="12">
        <v>15.705</v>
      </c>
      <c r="P6" s="12">
        <v>6.4000000000000005E-4</v>
      </c>
      <c r="Q6" s="12">
        <v>38.698999999999998</v>
      </c>
      <c r="R6" s="12">
        <v>1.67E-3</v>
      </c>
      <c r="S6" s="7">
        <v>0.84599999999999997</v>
      </c>
      <c r="T6" s="7">
        <v>1.0000000000000001E-5</v>
      </c>
      <c r="U6" s="7">
        <v>2.0840000000000001</v>
      </c>
      <c r="V6" s="7">
        <v>3.0000000000000001E-5</v>
      </c>
      <c r="W6" s="5">
        <v>0.11</v>
      </c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10" t="s">
        <v>7535</v>
      </c>
      <c r="AL6" s="5">
        <v>2380.0918468758769</v>
      </c>
      <c r="AM6" s="6">
        <v>9.4895852472402762</v>
      </c>
      <c r="AN6" s="6">
        <v>0.82275037394381023</v>
      </c>
      <c r="AO6" s="4" t="s">
        <v>7536</v>
      </c>
      <c r="AP6" s="4" t="s">
        <v>7592</v>
      </c>
      <c r="AQ6" s="4" t="s">
        <v>463</v>
      </c>
      <c r="AR6" s="4" t="s">
        <v>1331</v>
      </c>
      <c r="AS6" s="4"/>
    </row>
    <row r="7" spans="1:45">
      <c r="A7" s="4" t="s">
        <v>7547</v>
      </c>
      <c r="B7" s="4" t="s">
        <v>7548</v>
      </c>
      <c r="C7" s="4" t="s">
        <v>115</v>
      </c>
      <c r="D7" s="4"/>
      <c r="E7" s="4" t="s">
        <v>2152</v>
      </c>
      <c r="F7" s="4" t="s">
        <v>7539</v>
      </c>
      <c r="G7" s="14">
        <v>38.711903999999997</v>
      </c>
      <c r="H7" s="76">
        <v>1.411813</v>
      </c>
      <c r="I7" s="76" t="s">
        <v>1041</v>
      </c>
      <c r="J7" s="4" t="s">
        <v>6835</v>
      </c>
      <c r="K7" s="4" t="s">
        <v>7549</v>
      </c>
      <c r="L7" s="4"/>
      <c r="M7" s="12">
        <v>18.433</v>
      </c>
      <c r="N7" s="12">
        <v>6.0999999999999997E-4</v>
      </c>
      <c r="O7" s="12">
        <v>15.669</v>
      </c>
      <c r="P7" s="12">
        <v>5.5000000000000003E-4</v>
      </c>
      <c r="Q7" s="12">
        <v>38.555</v>
      </c>
      <c r="R7" s="12">
        <v>1.4599999999999999E-3</v>
      </c>
      <c r="S7" s="7">
        <v>0.85</v>
      </c>
      <c r="T7" s="7">
        <v>1.0000000000000001E-5</v>
      </c>
      <c r="U7" s="7">
        <v>2.0920000000000001</v>
      </c>
      <c r="V7" s="7">
        <v>3.0000000000000001E-5</v>
      </c>
      <c r="W7" s="5">
        <v>0.98</v>
      </c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10" t="s">
        <v>7550</v>
      </c>
      <c r="AL7" s="5">
        <v>2737.8074656942076</v>
      </c>
      <c r="AM7" s="6">
        <v>9.3207220912573074</v>
      </c>
      <c r="AN7" s="6">
        <v>0.8284986653981502</v>
      </c>
      <c r="AO7" s="4" t="s">
        <v>7536</v>
      </c>
      <c r="AP7" s="4" t="s">
        <v>7592</v>
      </c>
      <c r="AQ7" s="4" t="s">
        <v>463</v>
      </c>
      <c r="AR7" s="4" t="s">
        <v>1331</v>
      </c>
      <c r="AS7" s="4"/>
    </row>
    <row r="8" spans="1:45">
      <c r="A8" s="4" t="s">
        <v>7551</v>
      </c>
      <c r="B8" s="4" t="s">
        <v>7552</v>
      </c>
      <c r="C8" s="4" t="s">
        <v>115</v>
      </c>
      <c r="D8" s="4"/>
      <c r="E8" s="4" t="s">
        <v>2152</v>
      </c>
      <c r="F8" s="4" t="s">
        <v>7539</v>
      </c>
      <c r="G8" s="14">
        <v>38.711903999999997</v>
      </c>
      <c r="H8" s="76">
        <v>1.411813</v>
      </c>
      <c r="I8" s="76" t="s">
        <v>1041</v>
      </c>
      <c r="J8" s="4" t="s">
        <v>6835</v>
      </c>
      <c r="K8" s="4" t="s">
        <v>7553</v>
      </c>
      <c r="L8" s="4"/>
      <c r="M8" s="12">
        <v>18.247</v>
      </c>
      <c r="N8" s="12">
        <v>6.8000000000000005E-4</v>
      </c>
      <c r="O8" s="12">
        <v>15.634</v>
      </c>
      <c r="P8" s="12">
        <v>6.3000000000000003E-4</v>
      </c>
      <c r="Q8" s="12">
        <v>38.411000000000001</v>
      </c>
      <c r="R8" s="12">
        <v>1.73E-3</v>
      </c>
      <c r="S8" s="7">
        <v>0.85699999999999998</v>
      </c>
      <c r="T8" s="7">
        <v>1.0000000000000001E-5</v>
      </c>
      <c r="U8" s="7">
        <v>2.105</v>
      </c>
      <c r="V8" s="7">
        <v>3.0000000000000001E-5</v>
      </c>
      <c r="W8" s="5">
        <v>2.3199999999999998</v>
      </c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10" t="s">
        <v>7550</v>
      </c>
      <c r="AL8" s="5">
        <v>3458.4085118878616</v>
      </c>
      <c r="AM8" s="6">
        <v>9.1030522613895393</v>
      </c>
      <c r="AN8" s="6">
        <v>0.83906138199303648</v>
      </c>
      <c r="AO8" s="4" t="s">
        <v>7536</v>
      </c>
      <c r="AP8" s="4" t="s">
        <v>7592</v>
      </c>
      <c r="AQ8" s="4" t="s">
        <v>463</v>
      </c>
      <c r="AR8" s="4" t="s">
        <v>1331</v>
      </c>
      <c r="AS8" s="4"/>
    </row>
    <row r="9" spans="1:45">
      <c r="A9" s="4" t="s">
        <v>7554</v>
      </c>
      <c r="B9" s="4" t="s">
        <v>7555</v>
      </c>
      <c r="C9" s="4" t="s">
        <v>115</v>
      </c>
      <c r="D9" s="4"/>
      <c r="E9" s="4" t="s">
        <v>2152</v>
      </c>
      <c r="F9" s="4" t="s">
        <v>7539</v>
      </c>
      <c r="G9" s="14">
        <v>38.711903999999997</v>
      </c>
      <c r="H9" s="76">
        <v>1.411813</v>
      </c>
      <c r="I9" s="76" t="s">
        <v>1041</v>
      </c>
      <c r="J9" s="4" t="s">
        <v>6835</v>
      </c>
      <c r="K9" s="4" t="s">
        <v>7553</v>
      </c>
      <c r="L9" s="4"/>
      <c r="M9" s="12">
        <v>18.466999999999999</v>
      </c>
      <c r="N9" s="12">
        <v>7.2000000000000005E-4</v>
      </c>
      <c r="O9" s="12">
        <v>15.695</v>
      </c>
      <c r="P9" s="12">
        <v>6.7000000000000002E-4</v>
      </c>
      <c r="Q9" s="12">
        <v>38.630000000000003</v>
      </c>
      <c r="R9" s="12">
        <v>1.8E-3</v>
      </c>
      <c r="S9" s="7">
        <v>0.85</v>
      </c>
      <c r="T9" s="7">
        <v>1.0000000000000001E-5</v>
      </c>
      <c r="U9" s="7">
        <v>2.0920000000000001</v>
      </c>
      <c r="V9" s="7">
        <v>3.0000000000000001E-5</v>
      </c>
      <c r="W9" s="5">
        <v>0.13</v>
      </c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10" t="s">
        <v>7550</v>
      </c>
      <c r="AL9" s="5">
        <v>2976.4997007848228</v>
      </c>
      <c r="AM9" s="6">
        <v>9.3684934383196659</v>
      </c>
      <c r="AN9" s="6">
        <v>0.82992292835815717</v>
      </c>
      <c r="AO9" s="4" t="s">
        <v>7536</v>
      </c>
      <c r="AP9" s="4" t="s">
        <v>7592</v>
      </c>
      <c r="AQ9" s="4" t="s">
        <v>463</v>
      </c>
      <c r="AR9" s="4" t="s">
        <v>1331</v>
      </c>
      <c r="AS9" s="4"/>
    </row>
    <row r="10" spans="1:45">
      <c r="A10" s="4" t="s">
        <v>7556</v>
      </c>
      <c r="B10" s="4" t="s">
        <v>7557</v>
      </c>
      <c r="C10" s="4" t="s">
        <v>115</v>
      </c>
      <c r="D10" s="4"/>
      <c r="E10" s="4" t="s">
        <v>2152</v>
      </c>
      <c r="F10" s="4" t="s">
        <v>7539</v>
      </c>
      <c r="G10" s="14">
        <v>38.711903999999997</v>
      </c>
      <c r="H10" s="76">
        <v>1.411813</v>
      </c>
      <c r="I10" s="76" t="s">
        <v>1041</v>
      </c>
      <c r="J10" s="4" t="s">
        <v>6835</v>
      </c>
      <c r="K10" s="4" t="s">
        <v>7553</v>
      </c>
      <c r="L10" s="4"/>
      <c r="M10" s="12">
        <v>18.27</v>
      </c>
      <c r="N10" s="12">
        <v>7.2000000000000005E-4</v>
      </c>
      <c r="O10" s="12">
        <v>15.64</v>
      </c>
      <c r="P10" s="12">
        <v>6.4999999999999997E-4</v>
      </c>
      <c r="Q10" s="12">
        <v>38.436999999999998</v>
      </c>
      <c r="R10" s="12">
        <v>1.7799999999999999E-3</v>
      </c>
      <c r="S10" s="7">
        <v>0.85599999999999998</v>
      </c>
      <c r="T10" s="7">
        <v>1.0000000000000001E-5</v>
      </c>
      <c r="U10" s="7">
        <v>2.1040000000000001</v>
      </c>
      <c r="V10" s="7">
        <v>3.0000000000000001E-5</v>
      </c>
      <c r="W10" s="5">
        <v>2.87</v>
      </c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10" t="s">
        <v>7550</v>
      </c>
      <c r="AL10" s="5">
        <v>3400.0497579415178</v>
      </c>
      <c r="AM10" s="6">
        <v>9.1306492997615347</v>
      </c>
      <c r="AN10" s="6">
        <v>0.83814924893186526</v>
      </c>
      <c r="AO10" s="4" t="s">
        <v>7536</v>
      </c>
      <c r="AP10" s="4" t="s">
        <v>7592</v>
      </c>
      <c r="AQ10" s="4" t="s">
        <v>463</v>
      </c>
      <c r="AR10" s="4" t="s">
        <v>1331</v>
      </c>
      <c r="AS10" s="4"/>
    </row>
    <row r="11" spans="1:45">
      <c r="A11" s="4" t="s">
        <v>7558</v>
      </c>
      <c r="B11" s="4" t="s">
        <v>7559</v>
      </c>
      <c r="C11" s="4" t="s">
        <v>115</v>
      </c>
      <c r="D11" s="4"/>
      <c r="E11" s="4" t="s">
        <v>2157</v>
      </c>
      <c r="F11" s="4" t="s">
        <v>7560</v>
      </c>
      <c r="G11" s="14">
        <v>38.953113000000002</v>
      </c>
      <c r="H11" s="76">
        <v>1.4470559999999999</v>
      </c>
      <c r="I11" s="76" t="s">
        <v>1041</v>
      </c>
      <c r="J11" s="4" t="s">
        <v>6835</v>
      </c>
      <c r="K11" s="4" t="s">
        <v>7540</v>
      </c>
      <c r="L11" s="4"/>
      <c r="M11" s="12">
        <v>18.391999999999999</v>
      </c>
      <c r="N11" s="12">
        <v>9.3000000000000005E-4</v>
      </c>
      <c r="O11" s="12">
        <v>15.664</v>
      </c>
      <c r="P11" s="12">
        <v>8.8000000000000003E-4</v>
      </c>
      <c r="Q11" s="12">
        <v>38.548000000000002</v>
      </c>
      <c r="R11" s="12">
        <v>2.33E-3</v>
      </c>
      <c r="S11" s="7">
        <v>0.85199999999999998</v>
      </c>
      <c r="T11" s="7">
        <v>1.0000000000000001E-5</v>
      </c>
      <c r="U11" s="7">
        <v>2.0960000000000001</v>
      </c>
      <c r="V11" s="7">
        <v>4.0000000000000003E-5</v>
      </c>
      <c r="W11" s="5">
        <v>1.55</v>
      </c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10" t="s">
        <v>7535</v>
      </c>
      <c r="AL11" s="5">
        <v>2946.8070336017008</v>
      </c>
      <c r="AM11" s="6">
        <v>9.2738467107594929</v>
      </c>
      <c r="AN11" s="6">
        <v>0.83182972273573719</v>
      </c>
      <c r="AO11" s="4" t="s">
        <v>7536</v>
      </c>
      <c r="AP11" s="4" t="s">
        <v>7592</v>
      </c>
      <c r="AQ11" s="4" t="s">
        <v>463</v>
      </c>
      <c r="AR11" s="4" t="s">
        <v>1331</v>
      </c>
      <c r="AS11" s="4"/>
    </row>
    <row r="12" spans="1:45">
      <c r="A12" s="4" t="s">
        <v>7561</v>
      </c>
      <c r="B12" s="4" t="s">
        <v>7562</v>
      </c>
      <c r="C12" s="4" t="s">
        <v>115</v>
      </c>
      <c r="D12" s="4"/>
      <c r="E12" s="4" t="s">
        <v>2157</v>
      </c>
      <c r="F12" s="4" t="s">
        <v>7560</v>
      </c>
      <c r="G12" s="14">
        <v>38.953113000000002</v>
      </c>
      <c r="H12" s="76">
        <v>1.4470559999999999</v>
      </c>
      <c r="I12" s="76" t="s">
        <v>1041</v>
      </c>
      <c r="J12" s="4" t="s">
        <v>6835</v>
      </c>
      <c r="K12" s="4" t="s">
        <v>7563</v>
      </c>
      <c r="L12" s="4"/>
      <c r="M12" s="12">
        <v>18.738</v>
      </c>
      <c r="N12" s="12">
        <v>8.3000000000000001E-4</v>
      </c>
      <c r="O12" s="12">
        <v>15.705</v>
      </c>
      <c r="P12" s="12">
        <v>7.3999999999999999E-4</v>
      </c>
      <c r="Q12" s="12">
        <v>38.975999999999999</v>
      </c>
      <c r="R12" s="12">
        <v>2.0400000000000001E-3</v>
      </c>
      <c r="S12" s="7">
        <v>0.83799999999999997</v>
      </c>
      <c r="T12" s="7">
        <v>1.0000000000000001E-5</v>
      </c>
      <c r="U12" s="7">
        <v>2.08</v>
      </c>
      <c r="V12" s="7">
        <v>3.0000000000000001E-5</v>
      </c>
      <c r="W12" s="5">
        <v>12.17</v>
      </c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10" t="s">
        <v>7564</v>
      </c>
      <c r="AL12" s="5">
        <v>1171.8338380940027</v>
      </c>
      <c r="AM12" s="6">
        <v>9.668942521628157</v>
      </c>
      <c r="AN12" s="6">
        <v>0.81610560095437568</v>
      </c>
      <c r="AO12" s="4" t="s">
        <v>7536</v>
      </c>
      <c r="AP12" s="4" t="s">
        <v>7592</v>
      </c>
      <c r="AQ12" s="4" t="s">
        <v>463</v>
      </c>
      <c r="AR12" s="4" t="s">
        <v>1331</v>
      </c>
      <c r="AS12" s="4"/>
    </row>
    <row r="13" spans="1:45">
      <c r="A13" s="4" t="s">
        <v>7565</v>
      </c>
      <c r="B13" s="4" t="s">
        <v>7566</v>
      </c>
      <c r="C13" s="4" t="s">
        <v>115</v>
      </c>
      <c r="D13" s="4"/>
      <c r="E13" s="4" t="s">
        <v>2152</v>
      </c>
      <c r="F13" s="4" t="s">
        <v>2153</v>
      </c>
      <c r="G13" s="14">
        <v>38.659846000000002</v>
      </c>
      <c r="H13" s="76">
        <v>1.4034690000000001</v>
      </c>
      <c r="I13" s="76" t="s">
        <v>1041</v>
      </c>
      <c r="J13" s="4" t="s">
        <v>6835</v>
      </c>
      <c r="K13" s="4" t="s">
        <v>7567</v>
      </c>
      <c r="L13" s="4"/>
      <c r="M13" s="12">
        <v>18.341999999999999</v>
      </c>
      <c r="N13" s="12">
        <v>6.7000000000000002E-4</v>
      </c>
      <c r="O13" s="12">
        <v>15.666</v>
      </c>
      <c r="P13" s="12">
        <v>6.4000000000000005E-4</v>
      </c>
      <c r="Q13" s="12">
        <v>38.540999999999997</v>
      </c>
      <c r="R13" s="12">
        <v>1.66E-3</v>
      </c>
      <c r="S13" s="7">
        <v>0.85399999999999998</v>
      </c>
      <c r="T13" s="7">
        <v>1.0000000000000001E-5</v>
      </c>
      <c r="U13" s="7">
        <v>2.101</v>
      </c>
      <c r="V13" s="7">
        <v>3.0000000000000001E-5</v>
      </c>
      <c r="W13" s="5">
        <v>0.05</v>
      </c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10" t="s">
        <v>7568</v>
      </c>
      <c r="AL13" s="5">
        <v>3353.9638473665482</v>
      </c>
      <c r="AM13" s="6">
        <v>9.219979039669866</v>
      </c>
      <c r="AN13" s="6">
        <v>0.83671463572668781</v>
      </c>
      <c r="AO13" s="4" t="s">
        <v>7536</v>
      </c>
      <c r="AP13" s="4" t="s">
        <v>7592</v>
      </c>
      <c r="AQ13" s="4" t="s">
        <v>463</v>
      </c>
      <c r="AR13" s="4" t="s">
        <v>1331</v>
      </c>
      <c r="AS13" s="4"/>
    </row>
    <row r="14" spans="1:45">
      <c r="A14" s="4" t="s">
        <v>7569</v>
      </c>
      <c r="B14" s="4" t="s">
        <v>7570</v>
      </c>
      <c r="C14" s="4" t="s">
        <v>115</v>
      </c>
      <c r="D14" s="4"/>
      <c r="E14" s="4" t="s">
        <v>2152</v>
      </c>
      <c r="F14" s="4" t="s">
        <v>2153</v>
      </c>
      <c r="G14" s="14">
        <v>38.659846000000002</v>
      </c>
      <c r="H14" s="76">
        <v>1.4034690000000001</v>
      </c>
      <c r="I14" s="76" t="s">
        <v>1041</v>
      </c>
      <c r="J14" s="4" t="s">
        <v>6835</v>
      </c>
      <c r="K14" s="4" t="s">
        <v>7571</v>
      </c>
      <c r="L14" s="4"/>
      <c r="M14" s="12">
        <v>18.427</v>
      </c>
      <c r="N14" s="12">
        <v>7.3999999999999999E-4</v>
      </c>
      <c r="O14" s="12">
        <v>15.648</v>
      </c>
      <c r="P14" s="12">
        <v>6.8000000000000005E-4</v>
      </c>
      <c r="Q14" s="12">
        <v>38.488</v>
      </c>
      <c r="R14" s="12">
        <v>1.7600000000000001E-3</v>
      </c>
      <c r="S14" s="7">
        <v>0.84899999999999998</v>
      </c>
      <c r="T14" s="7">
        <v>1.0000000000000001E-5</v>
      </c>
      <c r="U14" s="7">
        <v>2.089</v>
      </c>
      <c r="V14" s="7">
        <v>3.0000000000000001E-5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10" t="s">
        <v>7568</v>
      </c>
      <c r="AL14" s="5">
        <v>2381.1727345090057</v>
      </c>
      <c r="AM14" s="6">
        <v>9.3056087797717701</v>
      </c>
      <c r="AN14" s="6">
        <v>0.82504321475143383</v>
      </c>
      <c r="AO14" s="4" t="s">
        <v>7536</v>
      </c>
      <c r="AP14" s="4" t="s">
        <v>7592</v>
      </c>
      <c r="AQ14" s="4" t="s">
        <v>463</v>
      </c>
      <c r="AR14" s="4" t="s">
        <v>1331</v>
      </c>
      <c r="AS14" s="4"/>
    </row>
    <row r="15" spans="1:45">
      <c r="A15" s="4" t="s">
        <v>7572</v>
      </c>
      <c r="B15" s="4" t="s">
        <v>7573</v>
      </c>
      <c r="C15" s="4" t="s">
        <v>115</v>
      </c>
      <c r="D15" s="4"/>
      <c r="E15" s="4" t="s">
        <v>2152</v>
      </c>
      <c r="F15" s="4" t="s">
        <v>7574</v>
      </c>
      <c r="G15" s="14">
        <v>38.727704000000003</v>
      </c>
      <c r="H15" s="76">
        <v>1.4185970000000001</v>
      </c>
      <c r="I15" s="76" t="s">
        <v>1041</v>
      </c>
      <c r="J15" s="4" t="s">
        <v>6835</v>
      </c>
      <c r="K15" s="4" t="s">
        <v>7534</v>
      </c>
      <c r="L15" s="4"/>
      <c r="M15" s="12">
        <v>18.280999999999999</v>
      </c>
      <c r="N15" s="12">
        <v>7.7999999999999999E-4</v>
      </c>
      <c r="O15" s="12">
        <v>15.643000000000001</v>
      </c>
      <c r="P15" s="12">
        <v>7.2999999999999996E-4</v>
      </c>
      <c r="Q15" s="12">
        <v>38.392000000000003</v>
      </c>
      <c r="R15" s="12">
        <v>1.9819999999999998E-3</v>
      </c>
      <c r="S15" s="7">
        <v>0.85599999999999998</v>
      </c>
      <c r="T15" s="7">
        <v>1.0000000000000001E-5</v>
      </c>
      <c r="U15" s="7">
        <v>2.1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10" t="s">
        <v>7535</v>
      </c>
      <c r="AL15" s="5">
        <v>3374.6707793475284</v>
      </c>
      <c r="AM15" s="6">
        <v>9.1439009979890322</v>
      </c>
      <c r="AN15" s="6">
        <v>0.83583743523840492</v>
      </c>
      <c r="AO15" s="4" t="s">
        <v>7536</v>
      </c>
      <c r="AP15" s="4" t="s">
        <v>7592</v>
      </c>
      <c r="AQ15" s="4" t="s">
        <v>463</v>
      </c>
      <c r="AR15" s="4" t="s">
        <v>1331</v>
      </c>
      <c r="AS15" s="4"/>
    </row>
    <row r="16" spans="1:45">
      <c r="A16" s="4" t="s">
        <v>7575</v>
      </c>
      <c r="B16" s="4" t="s">
        <v>7576</v>
      </c>
      <c r="C16" s="4" t="s">
        <v>115</v>
      </c>
      <c r="D16" s="4"/>
      <c r="E16" s="4" t="s">
        <v>2152</v>
      </c>
      <c r="F16" s="4" t="s">
        <v>7574</v>
      </c>
      <c r="G16" s="14">
        <v>38.727704000000003</v>
      </c>
      <c r="H16" s="76">
        <v>1.4185970000000001</v>
      </c>
      <c r="I16" s="76" t="s">
        <v>1041</v>
      </c>
      <c r="J16" s="4" t="s">
        <v>6835</v>
      </c>
      <c r="K16" s="4" t="s">
        <v>7577</v>
      </c>
      <c r="L16" s="4"/>
      <c r="M16" s="12">
        <v>18.321000000000002</v>
      </c>
      <c r="N16" s="12">
        <v>6.6E-4</v>
      </c>
      <c r="O16" s="12">
        <v>15.638</v>
      </c>
      <c r="P16" s="12">
        <v>6.3000000000000003E-4</v>
      </c>
      <c r="Q16" s="12">
        <v>38.323999999999998</v>
      </c>
      <c r="R16" s="12">
        <v>1.72E-3</v>
      </c>
      <c r="S16" s="7">
        <v>0.85399999999999998</v>
      </c>
      <c r="T16" s="7">
        <v>1.0000000000000001E-5</v>
      </c>
      <c r="U16" s="7">
        <v>2.0920000000000001</v>
      </c>
      <c r="V16" s="7">
        <v>3.0000000000000001E-5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10" t="s">
        <v>7535</v>
      </c>
      <c r="AL16" s="5">
        <v>2981.9046229081887</v>
      </c>
      <c r="AM16" s="6">
        <v>9.185610612768162</v>
      </c>
      <c r="AN16" s="6">
        <v>0.82917973821162838</v>
      </c>
      <c r="AO16" s="4" t="s">
        <v>7536</v>
      </c>
      <c r="AP16" s="4" t="s">
        <v>7592</v>
      </c>
      <c r="AQ16" s="4" t="s">
        <v>463</v>
      </c>
      <c r="AR16" s="4" t="s">
        <v>1331</v>
      </c>
      <c r="AS16" s="4"/>
    </row>
    <row r="17" spans="1:45">
      <c r="A17" s="4" t="s">
        <v>7578</v>
      </c>
      <c r="B17" s="4" t="s">
        <v>7579</v>
      </c>
      <c r="C17" s="4" t="s">
        <v>115</v>
      </c>
      <c r="D17" s="4"/>
      <c r="E17" s="4" t="s">
        <v>2152</v>
      </c>
      <c r="F17" s="4" t="s">
        <v>7574</v>
      </c>
      <c r="G17" s="14">
        <v>38.727704000000003</v>
      </c>
      <c r="H17" s="76">
        <v>1.4185970000000001</v>
      </c>
      <c r="I17" s="76" t="s">
        <v>1041</v>
      </c>
      <c r="J17" s="4" t="s">
        <v>6835</v>
      </c>
      <c r="K17" s="4" t="s">
        <v>7563</v>
      </c>
      <c r="L17" s="4"/>
      <c r="M17" s="12">
        <v>18.420999999999999</v>
      </c>
      <c r="N17" s="12">
        <v>7.2000000000000005E-4</v>
      </c>
      <c r="O17" s="12">
        <v>15.664999999999999</v>
      </c>
      <c r="P17" s="12">
        <v>6.4999999999999997E-4</v>
      </c>
      <c r="Q17" s="12">
        <v>38.575000000000003</v>
      </c>
      <c r="R17" s="12">
        <v>1.83E-3</v>
      </c>
      <c r="S17" s="7">
        <v>0.85</v>
      </c>
      <c r="T17" s="7">
        <v>1.0000000000000001E-5</v>
      </c>
      <c r="U17" s="7">
        <v>2.0939999999999999</v>
      </c>
      <c r="V17" s="7">
        <v>3.0000000000000001E-5</v>
      </c>
      <c r="W17" s="5">
        <v>7.0000000000000007E-2</v>
      </c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10" t="s">
        <v>7564</v>
      </c>
      <c r="AL17" s="5">
        <v>2750.8614855039618</v>
      </c>
      <c r="AM17" s="6">
        <v>9.30596953873264</v>
      </c>
      <c r="AN17" s="6">
        <v>0.82995655416198821</v>
      </c>
      <c r="AO17" s="4" t="s">
        <v>7536</v>
      </c>
      <c r="AP17" s="4" t="s">
        <v>7592</v>
      </c>
      <c r="AQ17" s="4" t="s">
        <v>463</v>
      </c>
      <c r="AR17" s="4" t="s">
        <v>1331</v>
      </c>
      <c r="AS17" s="4"/>
    </row>
    <row r="18" spans="1:45">
      <c r="A18" s="4" t="s">
        <v>7580</v>
      </c>
      <c r="B18" s="4" t="s">
        <v>7581</v>
      </c>
      <c r="C18" s="4" t="s">
        <v>115</v>
      </c>
      <c r="D18" s="4"/>
      <c r="E18" s="4" t="s">
        <v>2152</v>
      </c>
      <c r="F18" s="4" t="s">
        <v>7574</v>
      </c>
      <c r="G18" s="14">
        <v>38.727704000000003</v>
      </c>
      <c r="H18" s="76">
        <v>1.4185970000000001</v>
      </c>
      <c r="I18" s="76" t="s">
        <v>1041</v>
      </c>
      <c r="J18" s="4" t="s">
        <v>6835</v>
      </c>
      <c r="K18" s="4" t="s">
        <v>7534</v>
      </c>
      <c r="L18" s="4"/>
      <c r="M18" s="12">
        <v>18.609000000000002</v>
      </c>
      <c r="N18" s="12">
        <v>8.8999999999999995E-4</v>
      </c>
      <c r="O18" s="12">
        <v>15.699</v>
      </c>
      <c r="P18" s="12">
        <v>8.1999999999999998E-4</v>
      </c>
      <c r="Q18" s="12">
        <v>38.728999999999999</v>
      </c>
      <c r="R18" s="12">
        <v>2.2399999999999998E-3</v>
      </c>
      <c r="S18" s="7">
        <v>0.84399999999999997</v>
      </c>
      <c r="T18" s="7">
        <v>1.0000000000000001E-5</v>
      </c>
      <c r="U18" s="7">
        <v>2.081</v>
      </c>
      <c r="V18" s="7">
        <v>4.0000000000000003E-5</v>
      </c>
      <c r="W18" s="5">
        <v>0.19</v>
      </c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10" t="s">
        <v>7535</v>
      </c>
      <c r="AL18" s="5">
        <v>2008.795678487447</v>
      </c>
      <c r="AM18" s="6">
        <v>9.5254194400542396</v>
      </c>
      <c r="AN18" s="6">
        <v>0.81986696306761109</v>
      </c>
      <c r="AO18" s="4" t="s">
        <v>7536</v>
      </c>
      <c r="AP18" s="4" t="s">
        <v>7592</v>
      </c>
      <c r="AQ18" s="4" t="s">
        <v>463</v>
      </c>
      <c r="AR18" s="4" t="s">
        <v>1331</v>
      </c>
      <c r="AS18" s="4"/>
    </row>
    <row r="19" spans="1:45">
      <c r="A19" s="4" t="s">
        <v>7582</v>
      </c>
      <c r="B19" s="4" t="s">
        <v>7583</v>
      </c>
      <c r="C19" s="4" t="s">
        <v>115</v>
      </c>
      <c r="D19" s="4"/>
      <c r="E19" s="4" t="s">
        <v>2157</v>
      </c>
      <c r="F19" s="4" t="s">
        <v>7584</v>
      </c>
      <c r="G19" s="14">
        <v>38.853352000000001</v>
      </c>
      <c r="H19" s="76">
        <v>1.3895299999999999</v>
      </c>
      <c r="I19" s="76" t="s">
        <v>1041</v>
      </c>
      <c r="J19" s="4" t="s">
        <v>6835</v>
      </c>
      <c r="K19" s="4" t="s">
        <v>7577</v>
      </c>
      <c r="L19" s="4"/>
      <c r="M19" s="12">
        <v>18.465</v>
      </c>
      <c r="N19" s="12">
        <v>7.9000000000000001E-4</v>
      </c>
      <c r="O19" s="12">
        <v>15.659000000000001</v>
      </c>
      <c r="P19" s="12">
        <v>7.1000000000000002E-4</v>
      </c>
      <c r="Q19" s="12">
        <v>38.633000000000003</v>
      </c>
      <c r="R19" s="12">
        <v>1.9400000000000001E-3</v>
      </c>
      <c r="S19" s="7">
        <v>0.84799999999999998</v>
      </c>
      <c r="T19" s="7">
        <v>1.0000000000000001E-5</v>
      </c>
      <c r="U19" s="7">
        <v>2.0920000000000001</v>
      </c>
      <c r="V19" s="7">
        <v>3.0000000000000001E-5</v>
      </c>
      <c r="W19" s="5">
        <v>0.36</v>
      </c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10" t="s">
        <v>7535</v>
      </c>
      <c r="AL19" s="5">
        <v>2309.1911491703067</v>
      </c>
      <c r="AM19" s="6">
        <v>9.3516465087995986</v>
      </c>
      <c r="AN19" s="6">
        <v>0.82701900375101678</v>
      </c>
      <c r="AO19" s="4" t="s">
        <v>7536</v>
      </c>
      <c r="AP19" s="4" t="s">
        <v>7592</v>
      </c>
      <c r="AQ19" s="4" t="s">
        <v>463</v>
      </c>
      <c r="AR19" s="4" t="s">
        <v>1331</v>
      </c>
      <c r="AS1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workbookViewId="0"/>
  </sheetViews>
  <sheetFormatPr baseColWidth="10" defaultRowHeight="15" x14ac:dyDescent="0"/>
  <cols>
    <col min="1" max="16384" width="10.83203125" style="75"/>
  </cols>
  <sheetData>
    <row r="1" spans="1:45">
      <c r="A1" s="73" t="s">
        <v>3</v>
      </c>
      <c r="B1" s="74" t="s">
        <v>6</v>
      </c>
      <c r="C1" s="74" t="s">
        <v>10</v>
      </c>
      <c r="D1" s="74" t="s">
        <v>13</v>
      </c>
      <c r="E1" s="74" t="s">
        <v>3228</v>
      </c>
      <c r="F1" s="74" t="s">
        <v>5633</v>
      </c>
      <c r="G1" s="74" t="s">
        <v>24</v>
      </c>
      <c r="H1" s="74" t="s">
        <v>26</v>
      </c>
      <c r="I1" s="74" t="s">
        <v>32</v>
      </c>
      <c r="J1" s="74" t="s">
        <v>5556</v>
      </c>
      <c r="K1" s="74" t="s">
        <v>5636</v>
      </c>
      <c r="L1" s="74" t="s">
        <v>3266</v>
      </c>
      <c r="M1" s="74" t="s">
        <v>18</v>
      </c>
      <c r="N1" s="74" t="s">
        <v>53</v>
      </c>
      <c r="O1" s="74" t="s">
        <v>20</v>
      </c>
      <c r="P1" s="74" t="s">
        <v>56</v>
      </c>
      <c r="Q1" s="74" t="s">
        <v>22</v>
      </c>
      <c r="R1" s="74" t="s">
        <v>57</v>
      </c>
      <c r="S1" s="74" t="s">
        <v>59</v>
      </c>
      <c r="T1" s="74" t="s">
        <v>61</v>
      </c>
      <c r="U1" s="74" t="s">
        <v>63</v>
      </c>
      <c r="V1" s="74" t="s">
        <v>65</v>
      </c>
      <c r="W1" s="74" t="s">
        <v>40</v>
      </c>
      <c r="X1" s="74" t="s">
        <v>43</v>
      </c>
      <c r="Y1" s="74" t="s">
        <v>51</v>
      </c>
      <c r="Z1" s="74" t="s">
        <v>45</v>
      </c>
      <c r="AA1" s="74" t="s">
        <v>47</v>
      </c>
      <c r="AB1" s="74" t="s">
        <v>34</v>
      </c>
      <c r="AC1" s="74" t="s">
        <v>49</v>
      </c>
      <c r="AD1" s="74" t="s">
        <v>3265</v>
      </c>
      <c r="AE1" s="74" t="s">
        <v>3267</v>
      </c>
      <c r="AF1" s="74" t="s">
        <v>3268</v>
      </c>
      <c r="AG1" s="74" t="s">
        <v>67</v>
      </c>
      <c r="AH1" s="74" t="s">
        <v>70</v>
      </c>
      <c r="AI1" s="74" t="s">
        <v>72</v>
      </c>
      <c r="AJ1" s="74" t="s">
        <v>5637</v>
      </c>
      <c r="AK1" s="74" t="s">
        <v>3269</v>
      </c>
      <c r="AL1" s="74" t="s">
        <v>81</v>
      </c>
      <c r="AM1" s="74" t="s">
        <v>83</v>
      </c>
      <c r="AN1" s="74" t="s">
        <v>85</v>
      </c>
      <c r="AO1" s="74" t="s">
        <v>28</v>
      </c>
      <c r="AP1" s="74" t="s">
        <v>76</v>
      </c>
      <c r="AQ1" s="74" t="s">
        <v>78</v>
      </c>
      <c r="AR1" s="74" t="s">
        <v>88</v>
      </c>
      <c r="AS1" s="74" t="s">
        <v>5635</v>
      </c>
    </row>
    <row r="2" spans="1:45" customFormat="1">
      <c r="A2" s="4" t="s">
        <v>6926</v>
      </c>
      <c r="B2" s="4" t="s">
        <v>6927</v>
      </c>
      <c r="C2" s="4"/>
      <c r="D2" s="4"/>
      <c r="E2" s="4"/>
      <c r="F2" s="4" t="s">
        <v>6928</v>
      </c>
      <c r="G2" s="14">
        <v>42.135024999999999</v>
      </c>
      <c r="H2" s="14">
        <v>3.120654</v>
      </c>
      <c r="I2" s="4" t="s">
        <v>1041</v>
      </c>
      <c r="J2" s="4" t="s">
        <v>5697</v>
      </c>
      <c r="K2" s="4" t="s">
        <v>6929</v>
      </c>
      <c r="L2" s="4"/>
      <c r="M2" s="12">
        <v>18.6955414</v>
      </c>
      <c r="N2" s="12">
        <v>1.567E-2</v>
      </c>
      <c r="O2" s="12">
        <v>15.6782769</v>
      </c>
      <c r="P2" s="12">
        <v>1.5350000000000001E-2</v>
      </c>
      <c r="Q2" s="12">
        <v>38.954524599999999</v>
      </c>
      <c r="R2" s="12">
        <v>4.0340000000000001E-2</v>
      </c>
      <c r="S2" s="7">
        <v>0.83859620000000001</v>
      </c>
      <c r="T2" s="7">
        <v>1.6000000000000001E-4</v>
      </c>
      <c r="U2" s="7">
        <v>2.0835808999999998</v>
      </c>
      <c r="V2" s="7">
        <v>7.0213580174899998E-4</v>
      </c>
      <c r="W2" s="5">
        <v>12732.857142857099</v>
      </c>
      <c r="X2" s="6"/>
      <c r="Y2" s="11">
        <v>112</v>
      </c>
      <c r="Z2" s="10">
        <v>9.9550285613754745</v>
      </c>
      <c r="AA2" s="10">
        <v>3.9725305519607086</v>
      </c>
      <c r="AB2" s="4"/>
      <c r="AC2" s="4" t="s">
        <v>6930</v>
      </c>
      <c r="AD2" s="4" t="s">
        <v>6931</v>
      </c>
      <c r="AE2" s="4" t="s">
        <v>6928</v>
      </c>
      <c r="AF2" s="4" t="s">
        <v>6932</v>
      </c>
      <c r="AG2" s="8"/>
      <c r="AH2" s="8"/>
      <c r="AI2" s="8" t="s">
        <v>6933</v>
      </c>
      <c r="AJ2" s="8" t="s">
        <v>5735</v>
      </c>
      <c r="AK2" s="8" t="s">
        <v>6934</v>
      </c>
      <c r="AL2" s="5">
        <v>96.33728287967368</v>
      </c>
      <c r="AM2" s="6">
        <v>9.611626039774567</v>
      </c>
      <c r="AN2" s="6">
        <v>0.81705338421707796</v>
      </c>
      <c r="AO2" s="4" t="s">
        <v>6935</v>
      </c>
      <c r="AP2" s="4" t="s">
        <v>7591</v>
      </c>
      <c r="AQ2" s="4" t="s">
        <v>6936</v>
      </c>
      <c r="AR2" s="4" t="s">
        <v>1331</v>
      </c>
      <c r="AS2" s="4"/>
    </row>
    <row r="3" spans="1:45" customFormat="1">
      <c r="A3" s="4" t="s">
        <v>6937</v>
      </c>
      <c r="B3" s="4" t="s">
        <v>6938</v>
      </c>
      <c r="C3" s="4"/>
      <c r="D3" s="4"/>
      <c r="E3" s="4"/>
      <c r="F3" s="4" t="s">
        <v>6939</v>
      </c>
      <c r="G3" s="14">
        <v>37.33</v>
      </c>
      <c r="H3" s="14">
        <v>2</v>
      </c>
      <c r="I3" s="4" t="s">
        <v>1041</v>
      </c>
      <c r="J3" s="4" t="s">
        <v>5697</v>
      </c>
      <c r="K3" s="4" t="s">
        <v>6940</v>
      </c>
      <c r="L3" s="4"/>
      <c r="M3" s="12">
        <v>18.3503182</v>
      </c>
      <c r="N3" s="12">
        <v>1.5010000000000001E-2</v>
      </c>
      <c r="O3" s="12">
        <v>15.6305388</v>
      </c>
      <c r="P3" s="12">
        <v>1.2359999999999999E-2</v>
      </c>
      <c r="Q3" s="12">
        <v>38.442922799999998</v>
      </c>
      <c r="R3" s="12">
        <v>3.6319999999999998E-2</v>
      </c>
      <c r="S3" s="7">
        <v>0.85179039999999995</v>
      </c>
      <c r="T3" s="7">
        <v>2.2000000000000001E-4</v>
      </c>
      <c r="U3" s="7">
        <v>2.0949493000000001</v>
      </c>
      <c r="V3" s="7">
        <v>7.4982945380099996E-4</v>
      </c>
      <c r="W3" s="5">
        <v>5080</v>
      </c>
      <c r="X3" s="6"/>
      <c r="Y3" s="11">
        <v>270</v>
      </c>
      <c r="Z3" s="10">
        <v>9.8268615640605734</v>
      </c>
      <c r="AA3" s="10">
        <v>3.9160154418055404</v>
      </c>
      <c r="AB3" s="4"/>
      <c r="AC3" s="4" t="s">
        <v>6941</v>
      </c>
      <c r="AD3" s="4">
        <v>4252.84</v>
      </c>
      <c r="AE3" s="4" t="s">
        <v>6942</v>
      </c>
      <c r="AF3" s="4" t="s">
        <v>6943</v>
      </c>
      <c r="AG3" s="8"/>
      <c r="AH3" s="8"/>
      <c r="AI3" s="8" t="s">
        <v>6944</v>
      </c>
      <c r="AJ3" s="8" t="s">
        <v>5735</v>
      </c>
      <c r="AK3" s="8" t="s">
        <v>6945</v>
      </c>
      <c r="AL3" s="5">
        <v>261.94157953478367</v>
      </c>
      <c r="AM3" s="6">
        <v>9.2146359322082159</v>
      </c>
      <c r="AN3" s="6">
        <v>0.82950424832455127</v>
      </c>
      <c r="AO3" s="4" t="s">
        <v>6935</v>
      </c>
      <c r="AP3" s="4" t="s">
        <v>7591</v>
      </c>
      <c r="AQ3" s="4" t="s">
        <v>6936</v>
      </c>
      <c r="AR3" s="4" t="s">
        <v>1331</v>
      </c>
      <c r="AS3" s="4"/>
    </row>
    <row r="4" spans="1:45" customFormat="1">
      <c r="A4" s="4" t="s">
        <v>6946</v>
      </c>
      <c r="B4" s="4" t="s">
        <v>6947</v>
      </c>
      <c r="C4" s="4"/>
      <c r="D4" s="4"/>
      <c r="E4" s="4"/>
      <c r="F4" s="4" t="s">
        <v>6939</v>
      </c>
      <c r="G4" s="14">
        <v>37.33</v>
      </c>
      <c r="H4" s="14">
        <v>2</v>
      </c>
      <c r="I4" s="4" t="s">
        <v>1041</v>
      </c>
      <c r="J4" s="4" t="s">
        <v>5697</v>
      </c>
      <c r="K4" s="4" t="s">
        <v>6948</v>
      </c>
      <c r="L4" s="4"/>
      <c r="M4" s="12">
        <v>18.737677300000001</v>
      </c>
      <c r="N4" s="12">
        <v>1.421E-2</v>
      </c>
      <c r="O4" s="12">
        <v>15.677091600000001</v>
      </c>
      <c r="P4" s="12">
        <v>1.234E-2</v>
      </c>
      <c r="Q4" s="12">
        <v>38.779284400000002</v>
      </c>
      <c r="R4" s="12">
        <v>3.6949999999999997E-2</v>
      </c>
      <c r="S4" s="7">
        <v>0.83664210000000006</v>
      </c>
      <c r="T4" s="7">
        <v>2.4000000000000001E-4</v>
      </c>
      <c r="U4" s="7">
        <v>2.0695652999999998</v>
      </c>
      <c r="V4" s="7">
        <v>6.5806320972200004E-4</v>
      </c>
      <c r="W4" s="5">
        <v>4318</v>
      </c>
      <c r="X4" s="6"/>
      <c r="Y4" s="11">
        <v>78</v>
      </c>
      <c r="Z4" s="10">
        <v>9.9404187414457859</v>
      </c>
      <c r="AA4" s="10">
        <v>3.8547615023440738</v>
      </c>
      <c r="AB4" s="4"/>
      <c r="AC4" s="4" t="s">
        <v>6941</v>
      </c>
      <c r="AD4" s="4" t="s">
        <v>6949</v>
      </c>
      <c r="AE4" s="4" t="s">
        <v>6942</v>
      </c>
      <c r="AF4" s="4">
        <v>211</v>
      </c>
      <c r="AG4" s="8"/>
      <c r="AH4" s="8"/>
      <c r="AI4" s="8" t="s">
        <v>6950</v>
      </c>
      <c r="AJ4" s="8" t="s">
        <v>5735</v>
      </c>
      <c r="AK4" s="8" t="s">
        <v>6951</v>
      </c>
      <c r="AL4" s="5">
        <v>62.4013653536569</v>
      </c>
      <c r="AM4" s="6">
        <v>9.6572249573908451</v>
      </c>
      <c r="AN4" s="6">
        <v>0.80759402979297257</v>
      </c>
      <c r="AO4" s="4" t="s">
        <v>6935</v>
      </c>
      <c r="AP4" s="4" t="s">
        <v>7591</v>
      </c>
      <c r="AQ4" s="4" t="s">
        <v>6936</v>
      </c>
      <c r="AR4" s="4" t="s">
        <v>1331</v>
      </c>
      <c r="AS4" s="4"/>
    </row>
    <row r="5" spans="1:45" customFormat="1">
      <c r="A5" s="4" t="s">
        <v>6952</v>
      </c>
      <c r="B5" s="4" t="s">
        <v>6953</v>
      </c>
      <c r="C5" s="4"/>
      <c r="D5" s="4"/>
      <c r="E5" s="4"/>
      <c r="F5" s="4" t="s">
        <v>6939</v>
      </c>
      <c r="G5" s="14">
        <v>37.33</v>
      </c>
      <c r="H5" s="14">
        <v>2</v>
      </c>
      <c r="I5" s="4" t="s">
        <v>1041</v>
      </c>
      <c r="J5" s="4" t="s">
        <v>5697</v>
      </c>
      <c r="K5" s="4" t="s">
        <v>6954</v>
      </c>
      <c r="L5" s="4"/>
      <c r="M5" s="12">
        <v>18.542009499999999</v>
      </c>
      <c r="N5" s="12">
        <v>1.7729999999999999E-2</v>
      </c>
      <c r="O5" s="12">
        <v>15.6895904</v>
      </c>
      <c r="P5" s="12">
        <v>1.4630000000000001E-2</v>
      </c>
      <c r="Q5" s="12">
        <v>38.8200881</v>
      </c>
      <c r="R5" s="12">
        <v>4.1300000000000003E-2</v>
      </c>
      <c r="S5" s="7">
        <v>0.84619520000000004</v>
      </c>
      <c r="T5" s="7">
        <v>1.9000000000000001E-4</v>
      </c>
      <c r="U5" s="7">
        <v>2.0936946999999999</v>
      </c>
      <c r="V5" s="7">
        <v>6.93263643247E-4</v>
      </c>
      <c r="W5" s="5">
        <v>9417.1428571428587</v>
      </c>
      <c r="X5" s="6"/>
      <c r="Y5" s="11">
        <v>248</v>
      </c>
      <c r="Z5" s="10">
        <v>10.039858191282843</v>
      </c>
      <c r="AA5" s="10">
        <v>4.0097765512165031</v>
      </c>
      <c r="AB5" s="4"/>
      <c r="AC5" s="4" t="s">
        <v>6930</v>
      </c>
      <c r="AD5" s="4" t="s">
        <v>6955</v>
      </c>
      <c r="AE5" s="4" t="s">
        <v>6956</v>
      </c>
      <c r="AF5" s="4" t="s">
        <v>6957</v>
      </c>
      <c r="AG5" s="8"/>
      <c r="AH5" s="8"/>
      <c r="AI5" s="8" t="s">
        <v>6958</v>
      </c>
      <c r="AJ5" s="8" t="s">
        <v>5735</v>
      </c>
      <c r="AK5" s="8" t="s">
        <v>6959</v>
      </c>
      <c r="AL5" s="5">
        <v>232.32368749822569</v>
      </c>
      <c r="AM5" s="6">
        <v>9.4483241156010624</v>
      </c>
      <c r="AN5" s="6">
        <v>0.82829360941476637</v>
      </c>
      <c r="AO5" s="4" t="s">
        <v>6935</v>
      </c>
      <c r="AP5" s="4" t="s">
        <v>7591</v>
      </c>
      <c r="AQ5" s="4" t="s">
        <v>6936</v>
      </c>
      <c r="AR5" s="4" t="s">
        <v>1331</v>
      </c>
      <c r="AS5" s="4"/>
    </row>
    <row r="6" spans="1:45" customFormat="1">
      <c r="A6" s="4" t="s">
        <v>6960</v>
      </c>
      <c r="B6" s="4" t="s">
        <v>6961</v>
      </c>
      <c r="C6" s="4"/>
      <c r="D6" s="4"/>
      <c r="E6" s="4"/>
      <c r="F6" s="4" t="s">
        <v>6939</v>
      </c>
      <c r="G6" s="14">
        <v>37.33</v>
      </c>
      <c r="H6" s="14">
        <v>2</v>
      </c>
      <c r="I6" s="4" t="s">
        <v>1041</v>
      </c>
      <c r="J6" s="4" t="s">
        <v>5697</v>
      </c>
      <c r="K6" s="4" t="s">
        <v>6954</v>
      </c>
      <c r="L6" s="4"/>
      <c r="M6" s="12">
        <v>18.621968299999999</v>
      </c>
      <c r="N6" s="12">
        <v>1.525E-2</v>
      </c>
      <c r="O6" s="12">
        <v>15.6882368</v>
      </c>
      <c r="P6" s="12">
        <v>1.397E-2</v>
      </c>
      <c r="Q6" s="12">
        <v>38.901990400000003</v>
      </c>
      <c r="R6" s="12">
        <v>4.1680000000000002E-2</v>
      </c>
      <c r="S6" s="7">
        <v>0.84241480000000002</v>
      </c>
      <c r="T6" s="7">
        <v>2.1000000000000001E-4</v>
      </c>
      <c r="U6" s="7">
        <v>2.0889861999999999</v>
      </c>
      <c r="V6" s="7">
        <v>7.5551738814599997E-4</v>
      </c>
      <c r="W6" s="5">
        <v>7697.1428571428605</v>
      </c>
      <c r="X6" s="6"/>
      <c r="Y6" s="11">
        <v>186</v>
      </c>
      <c r="Z6" s="10">
        <v>10.013172100707406</v>
      </c>
      <c r="AA6" s="10">
        <v>3.9980967653217907</v>
      </c>
      <c r="AB6" s="4"/>
      <c r="AC6" s="4" t="s">
        <v>6930</v>
      </c>
      <c r="AD6" s="4" t="s">
        <v>6962</v>
      </c>
      <c r="AE6" s="4" t="s">
        <v>6956</v>
      </c>
      <c r="AF6" s="4" t="s">
        <v>6963</v>
      </c>
      <c r="AG6" s="8"/>
      <c r="AH6" s="8"/>
      <c r="AI6" s="8" t="s">
        <v>6964</v>
      </c>
      <c r="AJ6" s="8" t="s">
        <v>5735</v>
      </c>
      <c r="AK6" s="8" t="s">
        <v>6965</v>
      </c>
      <c r="AL6" s="5">
        <v>170.60617718500117</v>
      </c>
      <c r="AM6" s="6">
        <v>9.5352192082362279</v>
      </c>
      <c r="AN6" s="6">
        <v>0.82316314261169188</v>
      </c>
      <c r="AO6" s="4" t="s">
        <v>6935</v>
      </c>
      <c r="AP6" s="4" t="s">
        <v>7591</v>
      </c>
      <c r="AQ6" s="4" t="s">
        <v>6936</v>
      </c>
      <c r="AR6" s="4" t="s">
        <v>1331</v>
      </c>
      <c r="AS6" s="4"/>
    </row>
    <row r="7" spans="1:45" customFormat="1">
      <c r="A7" s="4" t="s">
        <v>6966</v>
      </c>
      <c r="B7" s="4" t="s">
        <v>6967</v>
      </c>
      <c r="C7" s="4"/>
      <c r="D7" s="4"/>
      <c r="E7" s="4"/>
      <c r="F7" s="4" t="s">
        <v>6939</v>
      </c>
      <c r="G7" s="14">
        <v>37.33</v>
      </c>
      <c r="H7" s="14">
        <v>2</v>
      </c>
      <c r="I7" s="4" t="s">
        <v>1041</v>
      </c>
      <c r="J7" s="4" t="s">
        <v>5697</v>
      </c>
      <c r="K7" s="4" t="s">
        <v>6968</v>
      </c>
      <c r="L7" s="4"/>
      <c r="M7" s="12">
        <v>18.830146500000001</v>
      </c>
      <c r="N7" s="12">
        <v>2.359E-2</v>
      </c>
      <c r="O7" s="12">
        <v>15.6794259</v>
      </c>
      <c r="P7" s="12">
        <v>1.9140000000000001E-2</v>
      </c>
      <c r="Q7" s="12">
        <v>38.845516400000001</v>
      </c>
      <c r="R7" s="12">
        <v>5.4339999999999999E-2</v>
      </c>
      <c r="S7" s="7">
        <v>0.83269890000000002</v>
      </c>
      <c r="T7" s="7">
        <v>1.9000000000000001E-4</v>
      </c>
      <c r="U7" s="7">
        <v>2.0630388000000002</v>
      </c>
      <c r="V7" s="7">
        <v>7.5969090532899996E-4</v>
      </c>
      <c r="W7" s="5">
        <v>6508.5714285714303</v>
      </c>
      <c r="X7" s="6"/>
      <c r="Y7" s="11">
        <v>14</v>
      </c>
      <c r="Z7" s="10">
        <v>9.931459617828013</v>
      </c>
      <c r="AA7" s="10">
        <v>3.8303871089153398</v>
      </c>
      <c r="AB7" s="4"/>
      <c r="AC7" s="4" t="s">
        <v>6930</v>
      </c>
      <c r="AD7" s="4" t="s">
        <v>6969</v>
      </c>
      <c r="AE7" s="4" t="s">
        <v>6942</v>
      </c>
      <c r="AF7" s="4" t="s">
        <v>6970</v>
      </c>
      <c r="AG7" s="8"/>
      <c r="AH7" s="8"/>
      <c r="AI7" s="8" t="s">
        <v>6971</v>
      </c>
      <c r="AJ7" s="8" t="s">
        <v>5735</v>
      </c>
      <c r="AK7" s="8" t="s">
        <v>6972</v>
      </c>
      <c r="AL7" s="5">
        <v>-2.4867770662269404</v>
      </c>
      <c r="AM7" s="6">
        <v>9.759303706401262</v>
      </c>
      <c r="AN7" s="6">
        <v>0.80146752585819403</v>
      </c>
      <c r="AO7" s="4" t="s">
        <v>6935</v>
      </c>
      <c r="AP7" s="4" t="s">
        <v>7591</v>
      </c>
      <c r="AQ7" s="4" t="s">
        <v>6936</v>
      </c>
      <c r="AR7" s="4" t="s">
        <v>1331</v>
      </c>
      <c r="AS7" s="4"/>
    </row>
    <row r="8" spans="1:45" customFormat="1">
      <c r="A8" s="4" t="s">
        <v>6973</v>
      </c>
      <c r="B8" s="4" t="s">
        <v>6974</v>
      </c>
      <c r="C8" s="4"/>
      <c r="D8" s="4"/>
      <c r="E8" s="4"/>
      <c r="F8" s="4" t="s">
        <v>6939</v>
      </c>
      <c r="G8" s="14">
        <v>37.33</v>
      </c>
      <c r="H8" s="14">
        <v>2</v>
      </c>
      <c r="I8" s="4" t="s">
        <v>1041</v>
      </c>
      <c r="J8" s="4" t="s">
        <v>5697</v>
      </c>
      <c r="K8" s="4" t="s">
        <v>6968</v>
      </c>
      <c r="L8" s="4"/>
      <c r="M8" s="12">
        <v>18.833553999999999</v>
      </c>
      <c r="N8" s="12">
        <v>1.174E-2</v>
      </c>
      <c r="O8" s="12">
        <v>15.682042600000001</v>
      </c>
      <c r="P8" s="12">
        <v>1.163E-2</v>
      </c>
      <c r="Q8" s="12">
        <v>38.852609299999997</v>
      </c>
      <c r="R8" s="12">
        <v>3.4959999999999998E-2</v>
      </c>
      <c r="S8" s="7">
        <v>0.83268129999999996</v>
      </c>
      <c r="T8" s="7">
        <v>2.4000000000000001E-4</v>
      </c>
      <c r="U8" s="7">
        <v>2.0630030000000001</v>
      </c>
      <c r="V8" s="7">
        <v>8.0354840832100002E-4</v>
      </c>
      <c r="W8" s="5">
        <v>5120</v>
      </c>
      <c r="X8" s="6"/>
      <c r="Y8" s="11">
        <v>17</v>
      </c>
      <c r="Z8" s="10">
        <v>9.9418660237262042</v>
      </c>
      <c r="AA8" s="10">
        <v>3.8327854145975531</v>
      </c>
      <c r="AB8" s="4"/>
      <c r="AC8" s="4" t="s">
        <v>6930</v>
      </c>
      <c r="AD8" s="4">
        <v>53000</v>
      </c>
      <c r="AE8" s="4" t="s">
        <v>6942</v>
      </c>
      <c r="AF8" s="4" t="s">
        <v>6970</v>
      </c>
      <c r="AG8" s="8"/>
      <c r="AH8" s="8"/>
      <c r="AI8" s="8" t="s">
        <v>6975</v>
      </c>
      <c r="AJ8" s="8" t="s">
        <v>5735</v>
      </c>
      <c r="AK8" s="8" t="s">
        <v>6972</v>
      </c>
      <c r="AL8" s="5">
        <v>0.24319795047163581</v>
      </c>
      <c r="AM8" s="6">
        <v>9.7640958438686223</v>
      </c>
      <c r="AN8" s="6">
        <v>0.80160563219341974</v>
      </c>
      <c r="AO8" s="4" t="s">
        <v>6935</v>
      </c>
      <c r="AP8" s="4" t="s">
        <v>7591</v>
      </c>
      <c r="AQ8" s="4" t="s">
        <v>6936</v>
      </c>
      <c r="AR8" s="4" t="s">
        <v>1331</v>
      </c>
      <c r="AS8" s="4"/>
    </row>
    <row r="9" spans="1:45" customFormat="1">
      <c r="A9" s="4" t="s">
        <v>6976</v>
      </c>
      <c r="B9" s="4" t="s">
        <v>6977</v>
      </c>
      <c r="C9" s="4"/>
      <c r="D9" s="4"/>
      <c r="E9" s="4"/>
      <c r="F9" s="4" t="s">
        <v>6939</v>
      </c>
      <c r="G9" s="14">
        <v>37.33</v>
      </c>
      <c r="H9" s="14">
        <v>2</v>
      </c>
      <c r="I9" s="4" t="s">
        <v>1041</v>
      </c>
      <c r="J9" s="4" t="s">
        <v>5697</v>
      </c>
      <c r="K9" s="4" t="s">
        <v>6968</v>
      </c>
      <c r="L9" s="4"/>
      <c r="M9" s="12">
        <v>18.81653</v>
      </c>
      <c r="N9" s="12">
        <v>5.2494000000000004E-3</v>
      </c>
      <c r="O9" s="12">
        <v>15.679296300000001</v>
      </c>
      <c r="P9" s="12">
        <v>6.2522000000000003E-3</v>
      </c>
      <c r="Q9" s="12">
        <v>38.846439099999998</v>
      </c>
      <c r="R9" s="12">
        <v>1.7941200000000001E-2</v>
      </c>
      <c r="S9" s="7">
        <v>0.83327430000000002</v>
      </c>
      <c r="T9" s="7">
        <v>9.9599999999999995E-5</v>
      </c>
      <c r="U9" s="7">
        <v>2.0644627999999998</v>
      </c>
      <c r="V9" s="7">
        <v>4.3310000000000001E-4</v>
      </c>
      <c r="W9" s="5">
        <v>5073</v>
      </c>
      <c r="X9" s="6"/>
      <c r="Y9" s="11">
        <v>24</v>
      </c>
      <c r="Z9" s="10">
        <v>9.9338381215679394</v>
      </c>
      <c r="AA9" s="10">
        <v>3.8394316393957753</v>
      </c>
      <c r="AB9" s="4"/>
      <c r="AC9" s="4" t="s">
        <v>6978</v>
      </c>
      <c r="AD9" s="4">
        <v>3361</v>
      </c>
      <c r="AE9" s="4" t="s">
        <v>6979</v>
      </c>
      <c r="AF9" s="4" t="s">
        <v>6980</v>
      </c>
      <c r="AG9" s="8"/>
      <c r="AH9" s="8"/>
      <c r="AI9" s="8" t="s">
        <v>6981</v>
      </c>
      <c r="AJ9" s="8" t="s">
        <v>5735</v>
      </c>
      <c r="AK9" s="8" t="s">
        <v>6982</v>
      </c>
      <c r="AL9" s="5">
        <v>7.5171294597153446</v>
      </c>
      <c r="AM9" s="6">
        <v>9.7443593565139714</v>
      </c>
      <c r="AN9" s="6">
        <v>0.80270964013864909</v>
      </c>
      <c r="AO9" s="4" t="s">
        <v>6935</v>
      </c>
      <c r="AP9" s="4" t="s">
        <v>7591</v>
      </c>
      <c r="AQ9" s="4" t="s">
        <v>6936</v>
      </c>
      <c r="AR9" s="4" t="s">
        <v>1331</v>
      </c>
      <c r="AS9" s="4"/>
    </row>
    <row r="10" spans="1:45" customFormat="1">
      <c r="A10" s="4" t="s">
        <v>6983</v>
      </c>
      <c r="B10" s="4" t="s">
        <v>6984</v>
      </c>
      <c r="C10" s="4"/>
      <c r="D10" s="4"/>
      <c r="E10" s="4"/>
      <c r="F10" s="4" t="s">
        <v>6939</v>
      </c>
      <c r="G10" s="14">
        <v>37.33</v>
      </c>
      <c r="H10" s="14">
        <v>2</v>
      </c>
      <c r="I10" s="4" t="s">
        <v>1041</v>
      </c>
      <c r="J10" s="4" t="s">
        <v>5697</v>
      </c>
      <c r="K10" s="4" t="s">
        <v>6968</v>
      </c>
      <c r="L10" s="4"/>
      <c r="M10" s="12">
        <v>18.800080000000001</v>
      </c>
      <c r="N10" s="12">
        <v>6.6847E-3</v>
      </c>
      <c r="O10" s="12">
        <v>15.680882199999999</v>
      </c>
      <c r="P10" s="12">
        <v>5.8776000000000002E-3</v>
      </c>
      <c r="Q10" s="12">
        <v>38.872051900000002</v>
      </c>
      <c r="R10" s="12">
        <v>1.7615100000000002E-2</v>
      </c>
      <c r="S10" s="7">
        <v>0.83408599999999999</v>
      </c>
      <c r="T10" s="7">
        <v>1.0230000000000001E-4</v>
      </c>
      <c r="U10" s="7">
        <v>2.0676591000000002</v>
      </c>
      <c r="V10" s="7">
        <v>3.6380000000000001E-4</v>
      </c>
      <c r="W10" s="5">
        <v>7115</v>
      </c>
      <c r="X10" s="6"/>
      <c r="Y10" s="11">
        <v>39</v>
      </c>
      <c r="Z10" s="10">
        <v>9.9426496900117662</v>
      </c>
      <c r="AA10" s="10">
        <v>3.8633084532453408</v>
      </c>
      <c r="AB10" s="4"/>
      <c r="AC10" s="4" t="s">
        <v>6978</v>
      </c>
      <c r="AD10" s="4">
        <v>3373</v>
      </c>
      <c r="AE10" s="4" t="s">
        <v>6942</v>
      </c>
      <c r="AF10" s="4" t="s">
        <v>6970</v>
      </c>
      <c r="AG10" s="8"/>
      <c r="AH10" s="8"/>
      <c r="AI10" s="8" t="s">
        <v>6985</v>
      </c>
      <c r="AJ10" s="8" t="s">
        <v>5735</v>
      </c>
      <c r="AK10" s="8" t="s">
        <v>6972</v>
      </c>
      <c r="AL10" s="5">
        <v>23.101677093252547</v>
      </c>
      <c r="AM10" s="6">
        <v>9.727014745093042</v>
      </c>
      <c r="AN10" s="6">
        <v>0.8051234033180894</v>
      </c>
      <c r="AO10" s="4" t="s">
        <v>6935</v>
      </c>
      <c r="AP10" s="4" t="s">
        <v>7591</v>
      </c>
      <c r="AQ10" s="4" t="s">
        <v>6936</v>
      </c>
      <c r="AR10" s="4" t="s">
        <v>1331</v>
      </c>
      <c r="AS10" s="4"/>
    </row>
    <row r="11" spans="1:45" customFormat="1">
      <c r="A11" s="4" t="s">
        <v>6986</v>
      </c>
      <c r="B11" s="4" t="s">
        <v>6987</v>
      </c>
      <c r="C11" s="4"/>
      <c r="D11" s="4"/>
      <c r="E11" s="4"/>
      <c r="F11" s="4" t="s">
        <v>6939</v>
      </c>
      <c r="G11" s="14">
        <v>37.33</v>
      </c>
      <c r="H11" s="14">
        <v>2</v>
      </c>
      <c r="I11" s="4" t="s">
        <v>1041</v>
      </c>
      <c r="J11" s="4" t="s">
        <v>5697</v>
      </c>
      <c r="K11" s="4" t="s">
        <v>6968</v>
      </c>
      <c r="L11" s="4"/>
      <c r="M11" s="12">
        <v>18.84036</v>
      </c>
      <c r="N11" s="12">
        <v>6.1522E-3</v>
      </c>
      <c r="O11" s="12">
        <v>15.682947800000001</v>
      </c>
      <c r="P11" s="12">
        <v>5.8386999999999996E-3</v>
      </c>
      <c r="Q11" s="12">
        <v>38.851087</v>
      </c>
      <c r="R11" s="12">
        <v>1.74348E-2</v>
      </c>
      <c r="S11" s="7">
        <v>0.83241580000000004</v>
      </c>
      <c r="T11" s="7">
        <v>7.5900000000000002E-5</v>
      </c>
      <c r="U11" s="7">
        <v>2.0621265000000002</v>
      </c>
      <c r="V11" s="7">
        <v>3.5750000000000002E-4</v>
      </c>
      <c r="W11" s="5">
        <v>6865</v>
      </c>
      <c r="X11" s="6"/>
      <c r="Y11" s="11">
        <v>14</v>
      </c>
      <c r="Z11" s="10">
        <v>9.9446704836022821</v>
      </c>
      <c r="AA11" s="10">
        <v>3.8280968124152497</v>
      </c>
      <c r="AB11" s="4"/>
      <c r="AC11" s="4" t="s">
        <v>6978</v>
      </c>
      <c r="AD11" s="4">
        <v>3380</v>
      </c>
      <c r="AE11" s="4" t="s">
        <v>6942</v>
      </c>
      <c r="AF11" s="4" t="s">
        <v>6988</v>
      </c>
      <c r="AG11" s="8"/>
      <c r="AH11" s="8"/>
      <c r="AI11" s="8" t="s">
        <v>6989</v>
      </c>
      <c r="AJ11" s="8" t="s">
        <v>5735</v>
      </c>
      <c r="AK11" s="8" t="s">
        <v>6990</v>
      </c>
      <c r="AL11" s="5">
        <v>-3.0524257308191283</v>
      </c>
      <c r="AM11" s="6">
        <v>9.77190777940225</v>
      </c>
      <c r="AN11" s="6">
        <v>0.80102612385544858</v>
      </c>
      <c r="AO11" s="4" t="s">
        <v>6935</v>
      </c>
      <c r="AP11" s="4" t="s">
        <v>7591</v>
      </c>
      <c r="AQ11" s="4" t="s">
        <v>6936</v>
      </c>
      <c r="AR11" s="4" t="s">
        <v>1331</v>
      </c>
      <c r="AS11" s="4"/>
    </row>
    <row r="12" spans="1:45" customFormat="1">
      <c r="A12" s="4" t="s">
        <v>6991</v>
      </c>
      <c r="B12" s="4" t="s">
        <v>6992</v>
      </c>
      <c r="C12" s="4"/>
      <c r="D12" s="4"/>
      <c r="E12" s="4"/>
      <c r="F12" s="4" t="s">
        <v>6939</v>
      </c>
      <c r="G12" s="14">
        <v>37.33</v>
      </c>
      <c r="H12" s="14">
        <v>2</v>
      </c>
      <c r="I12" s="4" t="s">
        <v>1041</v>
      </c>
      <c r="J12" s="4" t="s">
        <v>5697</v>
      </c>
      <c r="K12" s="4" t="s">
        <v>6968</v>
      </c>
      <c r="L12" s="4"/>
      <c r="M12" s="12">
        <v>18.809000000000001</v>
      </c>
      <c r="N12" s="12">
        <v>4.8659999999999997E-3</v>
      </c>
      <c r="O12" s="12">
        <v>15.681037399999999</v>
      </c>
      <c r="P12" s="12">
        <v>5.1636E-3</v>
      </c>
      <c r="Q12" s="12">
        <v>38.856935900000003</v>
      </c>
      <c r="R12" s="12">
        <v>1.6977599999999999E-2</v>
      </c>
      <c r="S12" s="7">
        <v>0.83369579999999999</v>
      </c>
      <c r="T12" s="7">
        <v>9.1799999999999995E-5</v>
      </c>
      <c r="U12" s="7">
        <v>2.0658967000000001</v>
      </c>
      <c r="V12" s="7">
        <v>4.149E-4</v>
      </c>
      <c r="W12" s="5">
        <v>5316</v>
      </c>
      <c r="X12" s="6"/>
      <c r="Y12" s="11">
        <v>33</v>
      </c>
      <c r="Z12" s="10">
        <v>9.9421485629455741</v>
      </c>
      <c r="AA12" s="10">
        <v>3.8501062995543487</v>
      </c>
      <c r="AB12" s="4"/>
      <c r="AC12" s="4" t="s">
        <v>6978</v>
      </c>
      <c r="AD12" s="4">
        <v>3391</v>
      </c>
      <c r="AE12" s="4" t="s">
        <v>6942</v>
      </c>
      <c r="AF12" s="4" t="s">
        <v>6993</v>
      </c>
      <c r="AG12" s="8"/>
      <c r="AH12" s="8"/>
      <c r="AI12" s="8" t="s">
        <v>6994</v>
      </c>
      <c r="AJ12" s="8" t="s">
        <v>5735</v>
      </c>
      <c r="AK12" s="8" t="s">
        <v>6995</v>
      </c>
      <c r="AL12" s="5">
        <v>16.702617540592922</v>
      </c>
      <c r="AM12" s="6">
        <v>9.7368332303540779</v>
      </c>
      <c r="AN12" s="6">
        <v>0.80386318193125206</v>
      </c>
      <c r="AO12" s="4" t="s">
        <v>6935</v>
      </c>
      <c r="AP12" s="4" t="s">
        <v>7591</v>
      </c>
      <c r="AQ12" s="4" t="s">
        <v>6936</v>
      </c>
      <c r="AR12" s="4" t="s">
        <v>1331</v>
      </c>
      <c r="AS12" s="4"/>
    </row>
    <row r="13" spans="1:45" customFormat="1">
      <c r="A13" s="4" t="s">
        <v>6996</v>
      </c>
      <c r="B13" s="4" t="s">
        <v>6997</v>
      </c>
      <c r="C13" s="4"/>
      <c r="D13" s="4"/>
      <c r="E13" s="4"/>
      <c r="F13" s="4" t="s">
        <v>6939</v>
      </c>
      <c r="G13" s="14">
        <v>37.33</v>
      </c>
      <c r="H13" s="14">
        <v>2</v>
      </c>
      <c r="I13" s="4" t="s">
        <v>1041</v>
      </c>
      <c r="J13" s="4" t="s">
        <v>5697</v>
      </c>
      <c r="K13" s="4" t="s">
        <v>6968</v>
      </c>
      <c r="L13" s="4"/>
      <c r="M13" s="12">
        <v>18.818809999999999</v>
      </c>
      <c r="N13" s="12">
        <v>7.3356999999999997E-3</v>
      </c>
      <c r="O13" s="12">
        <v>15.677499900000001</v>
      </c>
      <c r="P13" s="12">
        <v>6.1919999999999996E-3</v>
      </c>
      <c r="Q13" s="12">
        <v>38.8432423</v>
      </c>
      <c r="R13" s="12">
        <v>1.7156299999999999E-2</v>
      </c>
      <c r="S13" s="7">
        <v>0.83308380000000004</v>
      </c>
      <c r="T13" s="7">
        <v>1.02E-4</v>
      </c>
      <c r="U13" s="7">
        <v>2.0640364999999998</v>
      </c>
      <c r="V13" s="7">
        <v>4.0700000000000003E-4</v>
      </c>
      <c r="W13" s="5">
        <v>4616</v>
      </c>
      <c r="X13" s="6"/>
      <c r="Y13" s="11">
        <v>18</v>
      </c>
      <c r="Z13" s="10">
        <v>9.9247815966843849</v>
      </c>
      <c r="AA13" s="10">
        <v>3.8356145893032747</v>
      </c>
      <c r="AB13" s="4"/>
      <c r="AC13" s="4" t="s">
        <v>6978</v>
      </c>
      <c r="AD13" s="4">
        <v>3392</v>
      </c>
      <c r="AE13" s="4" t="s">
        <v>6942</v>
      </c>
      <c r="AF13" s="4" t="s">
        <v>6993</v>
      </c>
      <c r="AG13" s="8"/>
      <c r="AH13" s="8"/>
      <c r="AI13" s="8" t="s">
        <v>6998</v>
      </c>
      <c r="AJ13" s="8" t="s">
        <v>5735</v>
      </c>
      <c r="AK13" s="8" t="s">
        <v>6995</v>
      </c>
      <c r="AL13" s="5">
        <v>2.1628990869192326</v>
      </c>
      <c r="AM13" s="6">
        <v>9.7461213437649938</v>
      </c>
      <c r="AN13" s="6">
        <v>0.80225061140309051</v>
      </c>
      <c r="AO13" s="4" t="s">
        <v>6935</v>
      </c>
      <c r="AP13" s="4" t="s">
        <v>7591</v>
      </c>
      <c r="AQ13" s="4" t="s">
        <v>6936</v>
      </c>
      <c r="AR13" s="4" t="s">
        <v>1331</v>
      </c>
      <c r="AS13" s="4"/>
    </row>
    <row r="14" spans="1:45" customFormat="1">
      <c r="A14" s="4" t="s">
        <v>6999</v>
      </c>
      <c r="B14" s="4" t="s">
        <v>7000</v>
      </c>
      <c r="C14" s="4"/>
      <c r="D14" s="4"/>
      <c r="E14" s="4"/>
      <c r="F14" s="4" t="s">
        <v>6939</v>
      </c>
      <c r="G14" s="14">
        <v>37.33</v>
      </c>
      <c r="H14" s="14">
        <v>2</v>
      </c>
      <c r="I14" s="4" t="s">
        <v>1041</v>
      </c>
      <c r="J14" s="4" t="s">
        <v>5697</v>
      </c>
      <c r="K14" s="4" t="s">
        <v>6968</v>
      </c>
      <c r="L14" s="4"/>
      <c r="M14" s="12">
        <v>18.760290000000001</v>
      </c>
      <c r="N14" s="12">
        <v>5.3680000000000004E-3</v>
      </c>
      <c r="O14" s="12">
        <v>15.674179499999999</v>
      </c>
      <c r="P14" s="12">
        <v>5.8431000000000004E-3</v>
      </c>
      <c r="Q14" s="12">
        <v>38.795071999999998</v>
      </c>
      <c r="R14" s="12">
        <v>1.7725299999999999E-2</v>
      </c>
      <c r="S14" s="7">
        <v>0.83549680000000004</v>
      </c>
      <c r="T14" s="7">
        <v>9.9400000000000004E-5</v>
      </c>
      <c r="U14" s="7">
        <v>2.0679458999999998</v>
      </c>
      <c r="V14" s="7">
        <v>4.1639999999999998E-4</v>
      </c>
      <c r="W14" s="5">
        <v>3938.5714285714303</v>
      </c>
      <c r="X14" s="6"/>
      <c r="Y14" s="11">
        <v>55</v>
      </c>
      <c r="Z14" s="10">
        <v>9.9231748219486384</v>
      </c>
      <c r="AA14" s="10">
        <v>3.8472414243163668</v>
      </c>
      <c r="AB14" s="4"/>
      <c r="AC14" s="4" t="s">
        <v>6978</v>
      </c>
      <c r="AD14" s="4">
        <v>3393</v>
      </c>
      <c r="AE14" s="4" t="s">
        <v>6942</v>
      </c>
      <c r="AF14" s="4" t="s">
        <v>6993</v>
      </c>
      <c r="AG14" s="8"/>
      <c r="AH14" s="8"/>
      <c r="AI14" s="8" t="s">
        <v>7001</v>
      </c>
      <c r="AJ14" s="8" t="s">
        <v>5735</v>
      </c>
      <c r="AK14" s="8" t="s">
        <v>6995</v>
      </c>
      <c r="AL14" s="5">
        <v>39.571381954859639</v>
      </c>
      <c r="AM14" s="6">
        <v>9.6807693107950854</v>
      </c>
      <c r="AN14" s="6">
        <v>0.80576914537841049</v>
      </c>
      <c r="AO14" s="4" t="s">
        <v>6935</v>
      </c>
      <c r="AP14" s="4" t="s">
        <v>7591</v>
      </c>
      <c r="AQ14" s="4" t="s">
        <v>6936</v>
      </c>
      <c r="AR14" s="4" t="s">
        <v>1331</v>
      </c>
      <c r="AS14" s="4"/>
    </row>
    <row r="15" spans="1:45" customFormat="1">
      <c r="A15" s="4" t="s">
        <v>7002</v>
      </c>
      <c r="B15" s="4" t="s">
        <v>7003</v>
      </c>
      <c r="C15" s="4"/>
      <c r="D15" s="4"/>
      <c r="E15" s="4"/>
      <c r="F15" s="4" t="s">
        <v>6939</v>
      </c>
      <c r="G15" s="14">
        <v>37.33</v>
      </c>
      <c r="H15" s="14">
        <v>2</v>
      </c>
      <c r="I15" s="4" t="s">
        <v>1041</v>
      </c>
      <c r="J15" s="4" t="s">
        <v>5697</v>
      </c>
      <c r="K15" s="4" t="s">
        <v>6968</v>
      </c>
      <c r="L15" s="4"/>
      <c r="M15" s="12">
        <v>18.84357</v>
      </c>
      <c r="N15" s="12">
        <v>6.4329000000000001E-3</v>
      </c>
      <c r="O15" s="12">
        <v>15.683691</v>
      </c>
      <c r="P15" s="12">
        <v>6.1801E-3</v>
      </c>
      <c r="Q15" s="12">
        <v>38.8525122</v>
      </c>
      <c r="R15" s="12">
        <v>1.8832600000000001E-2</v>
      </c>
      <c r="S15" s="7">
        <v>0.83229560000000002</v>
      </c>
      <c r="T15" s="7">
        <v>1.114E-4</v>
      </c>
      <c r="U15" s="7">
        <v>2.0618249999999998</v>
      </c>
      <c r="V15" s="7">
        <v>4.1839999999999998E-4</v>
      </c>
      <c r="W15" s="5">
        <v>2076</v>
      </c>
      <c r="X15" s="6"/>
      <c r="Y15" s="11">
        <v>13</v>
      </c>
      <c r="Z15" s="10">
        <v>9.9468225146059712</v>
      </c>
      <c r="AA15" s="10">
        <v>3.8270378733275523</v>
      </c>
      <c r="AB15" s="4"/>
      <c r="AC15" s="4" t="s">
        <v>6978</v>
      </c>
      <c r="AD15" s="4">
        <v>3377</v>
      </c>
      <c r="AE15" s="4" t="s">
        <v>6942</v>
      </c>
      <c r="AF15" s="4" t="s">
        <v>7004</v>
      </c>
      <c r="AG15" s="8"/>
      <c r="AH15" s="8"/>
      <c r="AI15" s="8" t="s">
        <v>7005</v>
      </c>
      <c r="AJ15" s="8" t="s">
        <v>5735</v>
      </c>
      <c r="AK15" s="8" t="s">
        <v>7006</v>
      </c>
      <c r="AL15" s="5">
        <v>-3.9660675918311155</v>
      </c>
      <c r="AM15" s="6">
        <v>9.775721010196758</v>
      </c>
      <c r="AN15" s="6">
        <v>0.80084630018950953</v>
      </c>
      <c r="AO15" s="4" t="s">
        <v>6935</v>
      </c>
      <c r="AP15" s="4" t="s">
        <v>7591</v>
      </c>
      <c r="AQ15" s="4" t="s">
        <v>6936</v>
      </c>
      <c r="AR15" s="4" t="s">
        <v>1331</v>
      </c>
      <c r="AS15" s="4"/>
    </row>
    <row r="16" spans="1:45" customFormat="1">
      <c r="A16" s="4" t="s">
        <v>7007</v>
      </c>
      <c r="B16" s="4" t="s">
        <v>7008</v>
      </c>
      <c r="C16" s="4"/>
      <c r="D16" s="4"/>
      <c r="E16" s="4"/>
      <c r="F16" s="4" t="s">
        <v>6939</v>
      </c>
      <c r="G16" s="14">
        <v>37.33</v>
      </c>
      <c r="H16" s="14">
        <v>2</v>
      </c>
      <c r="I16" s="4" t="s">
        <v>1041</v>
      </c>
      <c r="J16" s="4" t="s">
        <v>5697</v>
      </c>
      <c r="K16" s="4" t="s">
        <v>6940</v>
      </c>
      <c r="L16" s="4"/>
      <c r="M16" s="12">
        <v>18.535699999999999</v>
      </c>
      <c r="N16" s="12">
        <v>4.9703999999999998E-3</v>
      </c>
      <c r="O16" s="12">
        <v>15.6793832</v>
      </c>
      <c r="P16" s="12">
        <v>5.4872000000000002E-3</v>
      </c>
      <c r="Q16" s="12">
        <v>38.657006000000003</v>
      </c>
      <c r="R16" s="12">
        <v>1.7905600000000001E-2</v>
      </c>
      <c r="S16" s="7">
        <v>0.8459084</v>
      </c>
      <c r="T16" s="7">
        <v>1.02E-4</v>
      </c>
      <c r="U16" s="7">
        <v>2.0855448000000001</v>
      </c>
      <c r="V16" s="7">
        <v>4.4450000000000002E-4</v>
      </c>
      <c r="W16" s="5">
        <v>6544</v>
      </c>
      <c r="X16" s="6"/>
      <c r="Y16" s="11">
        <v>232</v>
      </c>
      <c r="Z16" s="10">
        <v>9.9963004227908154</v>
      </c>
      <c r="AA16" s="10">
        <v>3.9240460813052715</v>
      </c>
      <c r="AB16" s="4"/>
      <c r="AC16" s="4" t="s">
        <v>6978</v>
      </c>
      <c r="AD16" s="4">
        <v>3431</v>
      </c>
      <c r="AE16" s="4" t="s">
        <v>6942</v>
      </c>
      <c r="AF16" s="4" t="s">
        <v>7009</v>
      </c>
      <c r="AG16" s="8"/>
      <c r="AH16" s="8"/>
      <c r="AI16" s="8" t="s">
        <v>7010</v>
      </c>
      <c r="AJ16" s="8" t="s">
        <v>5735</v>
      </c>
      <c r="AK16" s="8" t="s">
        <v>7011</v>
      </c>
      <c r="AL16" s="5">
        <v>217.50267256994093</v>
      </c>
      <c r="AM16" s="6">
        <v>9.4372672837188976</v>
      </c>
      <c r="AN16" s="6">
        <v>0.82280316891124816</v>
      </c>
      <c r="AO16" s="4" t="s">
        <v>6935</v>
      </c>
      <c r="AP16" s="4" t="s">
        <v>7591</v>
      </c>
      <c r="AQ16" s="4" t="s">
        <v>6936</v>
      </c>
      <c r="AR16" s="4" t="s">
        <v>1331</v>
      </c>
      <c r="AS16" s="4"/>
    </row>
    <row r="17" spans="1:45" customFormat="1">
      <c r="A17" s="4" t="s">
        <v>7012</v>
      </c>
      <c r="B17" s="4" t="s">
        <v>7013</v>
      </c>
      <c r="C17" s="4"/>
      <c r="D17" s="4"/>
      <c r="E17" s="4"/>
      <c r="F17" s="4" t="s">
        <v>6939</v>
      </c>
      <c r="G17" s="14">
        <v>37.33</v>
      </c>
      <c r="H17" s="14">
        <v>2</v>
      </c>
      <c r="I17" s="4" t="s">
        <v>1041</v>
      </c>
      <c r="J17" s="4" t="s">
        <v>5697</v>
      </c>
      <c r="K17" s="4" t="s">
        <v>6940</v>
      </c>
      <c r="L17" s="4"/>
      <c r="M17" s="12">
        <v>18.710740000000001</v>
      </c>
      <c r="N17" s="12">
        <v>5.2293000000000001E-3</v>
      </c>
      <c r="O17" s="12">
        <v>15.6863198</v>
      </c>
      <c r="P17" s="12">
        <v>5.4175999999999998E-3</v>
      </c>
      <c r="Q17" s="12">
        <v>38.999182699999999</v>
      </c>
      <c r="R17" s="12">
        <v>1.55836E-2</v>
      </c>
      <c r="S17" s="7">
        <v>0.83834120000000001</v>
      </c>
      <c r="T17" s="7">
        <v>9.8200000000000002E-5</v>
      </c>
      <c r="U17" s="7">
        <v>2.0842811999999999</v>
      </c>
      <c r="V17" s="7">
        <v>3.4519999999999999E-4</v>
      </c>
      <c r="W17" s="5">
        <v>2418.5714285714298</v>
      </c>
      <c r="X17" s="6"/>
      <c r="Y17" s="11">
        <v>117</v>
      </c>
      <c r="Z17" s="10">
        <v>9.9854898312606561</v>
      </c>
      <c r="AA17" s="10">
        <v>3.9883884799342026</v>
      </c>
      <c r="AB17" s="4"/>
      <c r="AC17" s="4" t="s">
        <v>6978</v>
      </c>
      <c r="AD17" s="4">
        <v>3432</v>
      </c>
      <c r="AE17" s="4" t="s">
        <v>6942</v>
      </c>
      <c r="AF17" s="4" t="s">
        <v>6943</v>
      </c>
      <c r="AG17" s="8"/>
      <c r="AH17" s="8"/>
      <c r="AI17" s="8" t="s">
        <v>7014</v>
      </c>
      <c r="AJ17" s="8" t="s">
        <v>5735</v>
      </c>
      <c r="AK17" s="8" t="s">
        <v>6945</v>
      </c>
      <c r="AL17" s="5">
        <v>100.85019814353802</v>
      </c>
      <c r="AM17" s="6">
        <v>9.6315230342667313</v>
      </c>
      <c r="AN17" s="6">
        <v>0.81773532839589336</v>
      </c>
      <c r="AO17" s="4" t="s">
        <v>6935</v>
      </c>
      <c r="AP17" s="4" t="s">
        <v>7591</v>
      </c>
      <c r="AQ17" s="4" t="s">
        <v>6936</v>
      </c>
      <c r="AR17" s="4" t="s">
        <v>1331</v>
      </c>
      <c r="AS17" s="4"/>
    </row>
    <row r="18" spans="1:45" customFormat="1">
      <c r="A18" s="4" t="s">
        <v>7015</v>
      </c>
      <c r="B18" s="4" t="s">
        <v>7016</v>
      </c>
      <c r="C18" s="4"/>
      <c r="D18" s="4"/>
      <c r="E18" s="4"/>
      <c r="F18" s="4" t="s">
        <v>6939</v>
      </c>
      <c r="G18" s="14">
        <v>37.33</v>
      </c>
      <c r="H18" s="14">
        <v>2</v>
      </c>
      <c r="I18" s="4" t="s">
        <v>1041</v>
      </c>
      <c r="J18" s="4" t="s">
        <v>5697</v>
      </c>
      <c r="K18" s="4" t="s">
        <v>6940</v>
      </c>
      <c r="L18" s="4"/>
      <c r="M18" s="12">
        <v>18.785119999999999</v>
      </c>
      <c r="N18" s="12">
        <v>6.9744999999999998E-3</v>
      </c>
      <c r="O18" s="12">
        <v>15.679584999999999</v>
      </c>
      <c r="P18" s="12">
        <v>7.1434999999999997E-3</v>
      </c>
      <c r="Q18" s="12">
        <v>38.860042</v>
      </c>
      <c r="R18" s="12">
        <v>2.0732199999999999E-2</v>
      </c>
      <c r="S18" s="7">
        <v>0.83467760000000002</v>
      </c>
      <c r="T18" s="7">
        <v>1.1340000000000001E-4</v>
      </c>
      <c r="U18" s="7">
        <v>2.068676</v>
      </c>
      <c r="V18" s="7">
        <v>4.6099999999999998E-4</v>
      </c>
      <c r="W18" s="5">
        <v>5212</v>
      </c>
      <c r="X18" s="6"/>
      <c r="Y18" s="11">
        <v>48</v>
      </c>
      <c r="Z18" s="10">
        <v>9.9413670472457074</v>
      </c>
      <c r="AA18" s="10">
        <v>3.8664067736066317</v>
      </c>
      <c r="AB18" s="4"/>
      <c r="AC18" s="4" t="s">
        <v>6978</v>
      </c>
      <c r="AD18" s="4">
        <v>3435</v>
      </c>
      <c r="AE18" s="4" t="s">
        <v>7017</v>
      </c>
      <c r="AF18" s="4" t="s">
        <v>7009</v>
      </c>
      <c r="AG18" s="8"/>
      <c r="AH18" s="8"/>
      <c r="AI18" s="8" t="s">
        <v>7018</v>
      </c>
      <c r="AJ18" s="8" t="s">
        <v>5735</v>
      </c>
      <c r="AK18" s="8" t="s">
        <v>7011</v>
      </c>
      <c r="AL18" s="5">
        <v>31.745422455958732</v>
      </c>
      <c r="AM18" s="6">
        <v>9.7101256261151772</v>
      </c>
      <c r="AN18" s="6">
        <v>0.80599574374838168</v>
      </c>
      <c r="AO18" s="4" t="s">
        <v>6935</v>
      </c>
      <c r="AP18" s="4" t="s">
        <v>7591</v>
      </c>
      <c r="AQ18" s="4" t="s">
        <v>6936</v>
      </c>
      <c r="AR18" s="4" t="s">
        <v>1331</v>
      </c>
      <c r="AS18" s="4"/>
    </row>
    <row r="19" spans="1:45" customFormat="1">
      <c r="A19" s="4" t="s">
        <v>7019</v>
      </c>
      <c r="B19" s="4" t="s">
        <v>7020</v>
      </c>
      <c r="C19" s="4"/>
      <c r="D19" s="4"/>
      <c r="E19" s="4"/>
      <c r="F19" s="4" t="s">
        <v>6939</v>
      </c>
      <c r="G19" s="14">
        <v>37.33</v>
      </c>
      <c r="H19" s="14">
        <v>2</v>
      </c>
      <c r="I19" s="4" t="s">
        <v>1041</v>
      </c>
      <c r="J19" s="4" t="s">
        <v>5697</v>
      </c>
      <c r="K19" s="4" t="s">
        <v>6940</v>
      </c>
      <c r="L19" s="4"/>
      <c r="M19" s="12">
        <v>18.591049999999999</v>
      </c>
      <c r="N19" s="12">
        <v>6.0549000000000002E-3</v>
      </c>
      <c r="O19" s="12">
        <v>15.6735618</v>
      </c>
      <c r="P19" s="12">
        <v>6.3274000000000004E-3</v>
      </c>
      <c r="Q19" s="12">
        <v>38.819571699999997</v>
      </c>
      <c r="R19" s="12">
        <v>1.90058E-2</v>
      </c>
      <c r="S19" s="7">
        <v>0.84307840000000001</v>
      </c>
      <c r="T19" s="7">
        <v>1.147E-4</v>
      </c>
      <c r="U19" s="7">
        <v>2.0881425999999998</v>
      </c>
      <c r="V19" s="7">
        <v>4.7419999999999998E-4</v>
      </c>
      <c r="W19" s="5">
        <v>3161</v>
      </c>
      <c r="X19" s="6"/>
      <c r="Y19" s="11">
        <v>179</v>
      </c>
      <c r="Z19" s="10">
        <v>9.9568184503943264</v>
      </c>
      <c r="AA19" s="10">
        <v>3.9702912461865605</v>
      </c>
      <c r="AB19" s="4"/>
      <c r="AC19" s="4" t="s">
        <v>6978</v>
      </c>
      <c r="AD19" s="4">
        <v>3616</v>
      </c>
      <c r="AE19" s="4" t="s">
        <v>6942</v>
      </c>
      <c r="AF19" s="4" t="s">
        <v>7021</v>
      </c>
      <c r="AG19" s="8"/>
      <c r="AH19" s="8"/>
      <c r="AI19" s="8" t="s">
        <v>7022</v>
      </c>
      <c r="AJ19" s="8" t="s">
        <v>5735</v>
      </c>
      <c r="AK19" s="8" t="s">
        <v>7023</v>
      </c>
      <c r="AL19" s="5">
        <v>165.13025788786416</v>
      </c>
      <c r="AM19" s="6">
        <v>9.4954298176748946</v>
      </c>
      <c r="AN19" s="6">
        <v>0.82219691415757012</v>
      </c>
      <c r="AO19" s="4" t="s">
        <v>6935</v>
      </c>
      <c r="AP19" s="4" t="s">
        <v>7591</v>
      </c>
      <c r="AQ19" s="4" t="s">
        <v>6936</v>
      </c>
      <c r="AR19" s="4" t="s">
        <v>1331</v>
      </c>
      <c r="AS19" s="4"/>
    </row>
    <row r="20" spans="1:45" customFormat="1">
      <c r="A20" s="4" t="s">
        <v>7024</v>
      </c>
      <c r="B20" s="4" t="s">
        <v>7025</v>
      </c>
      <c r="C20" s="4"/>
      <c r="D20" s="4"/>
      <c r="E20" s="4"/>
      <c r="F20" s="4" t="s">
        <v>6939</v>
      </c>
      <c r="G20" s="14">
        <v>37.33</v>
      </c>
      <c r="H20" s="14">
        <v>2</v>
      </c>
      <c r="I20" s="4" t="s">
        <v>1041</v>
      </c>
      <c r="J20" s="4" t="s">
        <v>5697</v>
      </c>
      <c r="K20" s="4" t="s">
        <v>6940</v>
      </c>
      <c r="L20" s="4"/>
      <c r="M20" s="12">
        <v>18.582149999999999</v>
      </c>
      <c r="N20" s="12">
        <v>5.9132000000000004E-3</v>
      </c>
      <c r="O20" s="12">
        <v>15.6747078</v>
      </c>
      <c r="P20" s="12">
        <v>5.9762000000000001E-3</v>
      </c>
      <c r="Q20" s="12">
        <v>38.797750999999998</v>
      </c>
      <c r="R20" s="12">
        <v>1.65557E-2</v>
      </c>
      <c r="S20" s="7">
        <v>0.84353270000000002</v>
      </c>
      <c r="T20" s="7">
        <v>1.122E-4</v>
      </c>
      <c r="U20" s="7">
        <v>2.0878485000000002</v>
      </c>
      <c r="V20" s="7">
        <v>4.7659999999999998E-4</v>
      </c>
      <c r="W20" s="5">
        <v>978</v>
      </c>
      <c r="X20" s="6"/>
      <c r="Y20" s="11">
        <v>188</v>
      </c>
      <c r="Z20" s="10">
        <v>9.9640631663937782</v>
      </c>
      <c r="AA20" s="10">
        <v>3.9652783459407273</v>
      </c>
      <c r="AB20" s="4"/>
      <c r="AC20" s="4" t="s">
        <v>6978</v>
      </c>
      <c r="AD20" s="4">
        <v>3619</v>
      </c>
      <c r="AE20" s="4" t="s">
        <v>6942</v>
      </c>
      <c r="AF20" s="4" t="s">
        <v>7026</v>
      </c>
      <c r="AG20" s="8"/>
      <c r="AH20" s="8"/>
      <c r="AI20" s="8" t="s">
        <v>7027</v>
      </c>
      <c r="AJ20" s="8" t="s">
        <v>5735</v>
      </c>
      <c r="AK20" s="8" t="s">
        <v>7028</v>
      </c>
      <c r="AL20" s="5">
        <v>173.98749667314715</v>
      </c>
      <c r="AM20" s="6">
        <v>9.4861630700012736</v>
      </c>
      <c r="AN20" s="6">
        <v>0.82244927821897984</v>
      </c>
      <c r="AO20" s="4" t="s">
        <v>6935</v>
      </c>
      <c r="AP20" s="4" t="s">
        <v>7591</v>
      </c>
      <c r="AQ20" s="4" t="s">
        <v>6936</v>
      </c>
      <c r="AR20" s="4" t="s">
        <v>1331</v>
      </c>
      <c r="AS20" s="4"/>
    </row>
    <row r="21" spans="1:45" customFormat="1">
      <c r="A21" s="4" t="s">
        <v>7029</v>
      </c>
      <c r="B21" s="4" t="s">
        <v>7030</v>
      </c>
      <c r="C21" s="4"/>
      <c r="D21" s="4"/>
      <c r="E21" s="4"/>
      <c r="F21" s="4" t="s">
        <v>6939</v>
      </c>
      <c r="G21" s="14">
        <v>37.33</v>
      </c>
      <c r="H21" s="14">
        <v>2</v>
      </c>
      <c r="I21" s="4" t="s">
        <v>1041</v>
      </c>
      <c r="J21" s="4" t="s">
        <v>5697</v>
      </c>
      <c r="K21" s="4" t="s">
        <v>6940</v>
      </c>
      <c r="L21" s="4"/>
      <c r="M21" s="12">
        <v>18.733059999999998</v>
      </c>
      <c r="N21" s="12">
        <v>5.8770999999999997E-3</v>
      </c>
      <c r="O21" s="12">
        <v>15.682390399999999</v>
      </c>
      <c r="P21" s="12">
        <v>6.3987000000000002E-3</v>
      </c>
      <c r="Q21" s="12">
        <v>38.8701723</v>
      </c>
      <c r="R21" s="12">
        <v>2.00527E-2</v>
      </c>
      <c r="S21" s="7">
        <v>0.83714569999999999</v>
      </c>
      <c r="T21" s="7">
        <v>9.4599999999999996E-5</v>
      </c>
      <c r="U21" s="7">
        <v>2.0749648999999999</v>
      </c>
      <c r="V21" s="7">
        <v>4.1370000000000003E-4</v>
      </c>
      <c r="W21" s="5">
        <v>4704</v>
      </c>
      <c r="X21" s="6"/>
      <c r="Y21" s="11">
        <v>92</v>
      </c>
      <c r="Z21" s="10">
        <v>9.9630985040348445</v>
      </c>
      <c r="AA21" s="10">
        <v>3.9060799271937849</v>
      </c>
      <c r="AB21" s="4"/>
      <c r="AC21" s="4" t="s">
        <v>6978</v>
      </c>
      <c r="AD21" s="4">
        <v>3620</v>
      </c>
      <c r="AE21" s="4" t="s">
        <v>6942</v>
      </c>
      <c r="AF21" s="4" t="s">
        <v>7026</v>
      </c>
      <c r="AG21" s="8"/>
      <c r="AH21" s="8"/>
      <c r="AI21" s="8" t="s">
        <v>7031</v>
      </c>
      <c r="AJ21" s="8" t="s">
        <v>5735</v>
      </c>
      <c r="AK21" s="8" t="s">
        <v>7028</v>
      </c>
      <c r="AL21" s="5">
        <v>76.404592958129186</v>
      </c>
      <c r="AM21" s="6">
        <v>9.6543330215275187</v>
      </c>
      <c r="AN21" s="6">
        <v>0.81130856992665479</v>
      </c>
      <c r="AO21" s="4" t="s">
        <v>6935</v>
      </c>
      <c r="AP21" s="4" t="s">
        <v>7591</v>
      </c>
      <c r="AQ21" s="4" t="s">
        <v>6936</v>
      </c>
      <c r="AR21" s="4" t="s">
        <v>1331</v>
      </c>
      <c r="AS21" s="4"/>
    </row>
    <row r="22" spans="1:45" customFormat="1">
      <c r="A22" s="4" t="s">
        <v>7032</v>
      </c>
      <c r="B22" s="4" t="s">
        <v>7033</v>
      </c>
      <c r="C22" s="4"/>
      <c r="D22" s="4"/>
      <c r="E22" s="4"/>
      <c r="F22" s="4" t="s">
        <v>6939</v>
      </c>
      <c r="G22" s="14">
        <v>37.33</v>
      </c>
      <c r="H22" s="14">
        <v>2</v>
      </c>
      <c r="I22" s="4" t="s">
        <v>1041</v>
      </c>
      <c r="J22" s="4" t="s">
        <v>5697</v>
      </c>
      <c r="K22" s="4" t="s">
        <v>6940</v>
      </c>
      <c r="L22" s="4"/>
      <c r="M22" s="12">
        <v>18.74288</v>
      </c>
      <c r="N22" s="12">
        <v>5.1825999999999999E-3</v>
      </c>
      <c r="O22" s="12">
        <v>15.679353499999999</v>
      </c>
      <c r="P22" s="12">
        <v>5.6087000000000003E-3</v>
      </c>
      <c r="Q22" s="12">
        <v>38.826085300000003</v>
      </c>
      <c r="R22" s="12">
        <v>1.77521E-2</v>
      </c>
      <c r="S22" s="7">
        <v>0.83652780000000004</v>
      </c>
      <c r="T22" s="7">
        <v>8.8700000000000001E-5</v>
      </c>
      <c r="U22" s="7">
        <v>2.0715089999999998</v>
      </c>
      <c r="V22" s="7">
        <v>4.6500000000000003E-4</v>
      </c>
      <c r="W22" s="5">
        <v>5472</v>
      </c>
      <c r="X22" s="6"/>
      <c r="Y22" s="11">
        <v>79</v>
      </c>
      <c r="Z22" s="10">
        <v>9.9492837179669369</v>
      </c>
      <c r="AA22" s="10">
        <v>3.8761798695631242</v>
      </c>
      <c r="AB22" s="4"/>
      <c r="AC22" s="4" t="s">
        <v>6978</v>
      </c>
      <c r="AD22" s="4">
        <v>3617</v>
      </c>
      <c r="AE22" s="4" t="s">
        <v>6942</v>
      </c>
      <c r="AF22" s="4" t="s">
        <v>7034</v>
      </c>
      <c r="AG22" s="8"/>
      <c r="AH22" s="8"/>
      <c r="AI22" s="8" t="s">
        <v>7035</v>
      </c>
      <c r="AJ22" s="8" t="s">
        <v>5735</v>
      </c>
      <c r="AK22" s="8" t="s">
        <v>7036</v>
      </c>
      <c r="AL22" s="5">
        <v>63.007250973582607</v>
      </c>
      <c r="AM22" s="6">
        <v>9.6638359218751191</v>
      </c>
      <c r="AN22" s="6">
        <v>0.80877157580806125</v>
      </c>
      <c r="AO22" s="4" t="s">
        <v>6935</v>
      </c>
      <c r="AP22" s="4" t="s">
        <v>7591</v>
      </c>
      <c r="AQ22" s="4" t="s">
        <v>6936</v>
      </c>
      <c r="AR22" s="4" t="s">
        <v>1331</v>
      </c>
      <c r="AS22" s="4"/>
    </row>
    <row r="23" spans="1:45" customFormat="1">
      <c r="A23" s="4" t="s">
        <v>7037</v>
      </c>
      <c r="B23" s="4" t="s">
        <v>7038</v>
      </c>
      <c r="C23" s="4"/>
      <c r="D23" s="4"/>
      <c r="E23" s="4"/>
      <c r="F23" s="4" t="s">
        <v>6939</v>
      </c>
      <c r="G23" s="14">
        <v>37.33</v>
      </c>
      <c r="H23" s="14">
        <v>2</v>
      </c>
      <c r="I23" s="4" t="s">
        <v>1041</v>
      </c>
      <c r="J23" s="4" t="s">
        <v>5697</v>
      </c>
      <c r="K23" s="4" t="s">
        <v>6940</v>
      </c>
      <c r="L23" s="4"/>
      <c r="M23" s="12">
        <v>18.536539999999999</v>
      </c>
      <c r="N23" s="12">
        <v>8.0499999999999999E-3</v>
      </c>
      <c r="O23" s="12">
        <v>15.6724651</v>
      </c>
      <c r="P23" s="12">
        <v>8.4901000000000004E-3</v>
      </c>
      <c r="Q23" s="12">
        <v>38.752889199999998</v>
      </c>
      <c r="R23" s="12">
        <v>2.4605800000000001E-2</v>
      </c>
      <c r="S23" s="7">
        <v>0.84549569999999996</v>
      </c>
      <c r="T23" s="7">
        <v>1.427E-4</v>
      </c>
      <c r="U23" s="7">
        <v>2.0906476999999999</v>
      </c>
      <c r="V23" s="7">
        <v>5.4640000000000005E-4</v>
      </c>
      <c r="W23" s="5">
        <v>2373</v>
      </c>
      <c r="X23" s="6"/>
      <c r="Y23" s="11">
        <v>217</v>
      </c>
      <c r="Z23" s="10">
        <v>9.9649336011859475</v>
      </c>
      <c r="AA23" s="10">
        <v>3.9714767880221045</v>
      </c>
      <c r="AB23" s="4"/>
      <c r="AC23" s="4" t="s">
        <v>6978</v>
      </c>
      <c r="AD23" s="4">
        <v>3623</v>
      </c>
      <c r="AE23" s="4" t="s">
        <v>6942</v>
      </c>
      <c r="AF23" s="4" t="s">
        <v>7021</v>
      </c>
      <c r="AG23" s="8"/>
      <c r="AH23" s="8"/>
      <c r="AI23" s="8" t="s">
        <v>7039</v>
      </c>
      <c r="AJ23" s="8" t="s">
        <v>5735</v>
      </c>
      <c r="AK23" s="8" t="s">
        <v>7023</v>
      </c>
      <c r="AL23" s="5">
        <v>203.58547567002887</v>
      </c>
      <c r="AM23" s="6">
        <v>9.4353688069619324</v>
      </c>
      <c r="AN23" s="6">
        <v>0.82516912975761381</v>
      </c>
      <c r="AO23" s="4" t="s">
        <v>6935</v>
      </c>
      <c r="AP23" s="4" t="s">
        <v>7591</v>
      </c>
      <c r="AQ23" s="4" t="s">
        <v>6936</v>
      </c>
      <c r="AR23" s="4" t="s">
        <v>1331</v>
      </c>
      <c r="AS23" s="4"/>
    </row>
    <row r="24" spans="1:45" customFormat="1">
      <c r="A24" s="4" t="s">
        <v>7040</v>
      </c>
      <c r="B24" s="4" t="s">
        <v>7041</v>
      </c>
      <c r="C24" s="4"/>
      <c r="D24" s="4"/>
      <c r="E24" s="4"/>
      <c r="F24" s="4" t="s">
        <v>6939</v>
      </c>
      <c r="G24" s="14">
        <v>37.33</v>
      </c>
      <c r="H24" s="14">
        <v>2</v>
      </c>
      <c r="I24" s="4" t="s">
        <v>1041</v>
      </c>
      <c r="J24" s="4" t="s">
        <v>5697</v>
      </c>
      <c r="K24" s="4" t="s">
        <v>6940</v>
      </c>
      <c r="L24" s="4"/>
      <c r="M24" s="12">
        <v>18.567830000000001</v>
      </c>
      <c r="N24" s="12">
        <v>6.1894999999999997E-3</v>
      </c>
      <c r="O24" s="12">
        <v>15.688549699999999</v>
      </c>
      <c r="P24" s="12">
        <v>6.4774000000000003E-3</v>
      </c>
      <c r="Q24" s="12">
        <v>38.749027599999998</v>
      </c>
      <c r="R24" s="12">
        <v>1.96454E-2</v>
      </c>
      <c r="S24" s="7">
        <v>0.84493580000000001</v>
      </c>
      <c r="T24" s="7">
        <v>9.5400000000000001E-5</v>
      </c>
      <c r="U24" s="7">
        <v>2.0869122999999998</v>
      </c>
      <c r="V24" s="7">
        <v>4.5689999999999999E-4</v>
      </c>
      <c r="W24" s="5">
        <v>5022</v>
      </c>
      <c r="X24" s="6"/>
      <c r="Y24" s="11">
        <v>227</v>
      </c>
      <c r="Z24" s="10">
        <v>10.02888641925925</v>
      </c>
      <c r="AA24" s="10">
        <v>3.9545318317509652</v>
      </c>
      <c r="AB24" s="4"/>
      <c r="AC24" s="4" t="s">
        <v>6978</v>
      </c>
      <c r="AD24" s="4">
        <v>3624</v>
      </c>
      <c r="AE24" s="4" t="s">
        <v>6942</v>
      </c>
      <c r="AF24" s="4">
        <v>152</v>
      </c>
      <c r="AG24" s="8"/>
      <c r="AH24" s="8"/>
      <c r="AI24" s="8" t="s">
        <v>7042</v>
      </c>
      <c r="AJ24" s="8" t="s">
        <v>5735</v>
      </c>
      <c r="AK24" s="8" t="s">
        <v>7043</v>
      </c>
      <c r="AL24" s="5">
        <v>211.2776957223881</v>
      </c>
      <c r="AM24" s="6">
        <v>9.4761387107949027</v>
      </c>
      <c r="AN24" s="6">
        <v>0.82347855397449798</v>
      </c>
      <c r="AO24" s="4" t="s">
        <v>6935</v>
      </c>
      <c r="AP24" s="4" t="s">
        <v>7591</v>
      </c>
      <c r="AQ24" s="4" t="s">
        <v>6936</v>
      </c>
      <c r="AR24" s="4" t="s">
        <v>1331</v>
      </c>
      <c r="AS24" s="4"/>
    </row>
    <row r="25" spans="1:45" customFormat="1">
      <c r="A25" s="4" t="s">
        <v>7044</v>
      </c>
      <c r="B25" s="4" t="s">
        <v>7045</v>
      </c>
      <c r="C25" s="4"/>
      <c r="D25" s="4"/>
      <c r="E25" s="4"/>
      <c r="F25" s="4" t="s">
        <v>6939</v>
      </c>
      <c r="G25" s="14">
        <v>37.33</v>
      </c>
      <c r="H25" s="14">
        <v>2</v>
      </c>
      <c r="I25" s="4" t="s">
        <v>1041</v>
      </c>
      <c r="J25" s="4" t="s">
        <v>5697</v>
      </c>
      <c r="K25" s="4" t="s">
        <v>6940</v>
      </c>
      <c r="L25" s="4"/>
      <c r="M25" s="12">
        <v>18.61525</v>
      </c>
      <c r="N25" s="12">
        <v>5.8133000000000004E-3</v>
      </c>
      <c r="O25" s="12">
        <v>15.6933776</v>
      </c>
      <c r="P25" s="12">
        <v>6.3382000000000004E-3</v>
      </c>
      <c r="Q25" s="12">
        <v>38.857897600000001</v>
      </c>
      <c r="R25" s="12">
        <v>1.9200600000000002E-2</v>
      </c>
      <c r="S25" s="7">
        <v>0.8430356</v>
      </c>
      <c r="T25" s="7">
        <v>9.3499999999999996E-5</v>
      </c>
      <c r="U25" s="7">
        <v>2.0873932000000002</v>
      </c>
      <c r="V25" s="7">
        <v>3.6279999999999998E-4</v>
      </c>
      <c r="W25" s="5">
        <v>4353</v>
      </c>
      <c r="X25" s="6"/>
      <c r="Y25" s="11">
        <v>202</v>
      </c>
      <c r="Z25" s="10">
        <v>10.038585416385812</v>
      </c>
      <c r="AA25" s="10">
        <v>3.981661096207453</v>
      </c>
      <c r="AB25" s="4"/>
      <c r="AC25" s="4" t="s">
        <v>6978</v>
      </c>
      <c r="AD25" s="4">
        <v>3625</v>
      </c>
      <c r="AE25" s="4" t="s">
        <v>6942</v>
      </c>
      <c r="AF25" s="4">
        <v>151</v>
      </c>
      <c r="AG25" s="8"/>
      <c r="AH25" s="8"/>
      <c r="AI25" s="8" t="s">
        <v>7046</v>
      </c>
      <c r="AJ25" s="8" t="s">
        <v>5735</v>
      </c>
      <c r="AK25" s="8" t="s">
        <v>7047</v>
      </c>
      <c r="AL25" s="5">
        <v>185.48978647408811</v>
      </c>
      <c r="AM25" s="6">
        <v>9.5299651911492234</v>
      </c>
      <c r="AN25" s="6">
        <v>0.8228552396091301</v>
      </c>
      <c r="AO25" s="4" t="s">
        <v>6935</v>
      </c>
      <c r="AP25" s="4" t="s">
        <v>7591</v>
      </c>
      <c r="AQ25" s="4" t="s">
        <v>6936</v>
      </c>
      <c r="AR25" s="4" t="s">
        <v>1331</v>
      </c>
      <c r="AS25" s="4"/>
    </row>
    <row r="26" spans="1:45" customFormat="1">
      <c r="A26" s="4" t="s">
        <v>7048</v>
      </c>
      <c r="B26" s="4" t="s">
        <v>7049</v>
      </c>
      <c r="C26" s="4"/>
      <c r="D26" s="4"/>
      <c r="E26" s="4"/>
      <c r="F26" s="4" t="s">
        <v>6939</v>
      </c>
      <c r="G26" s="14">
        <v>37.33</v>
      </c>
      <c r="H26" s="14">
        <v>2</v>
      </c>
      <c r="I26" s="4" t="s">
        <v>1041</v>
      </c>
      <c r="J26" s="4" t="s">
        <v>5697</v>
      </c>
      <c r="K26" s="4" t="s">
        <v>6940</v>
      </c>
      <c r="L26" s="4"/>
      <c r="M26" s="12">
        <v>18.570799999999998</v>
      </c>
      <c r="N26" s="12">
        <v>5.4814E-3</v>
      </c>
      <c r="O26" s="12">
        <v>15.687621099999999</v>
      </c>
      <c r="P26" s="12">
        <v>4.9626999999999996E-3</v>
      </c>
      <c r="Q26" s="12">
        <v>38.787049400000001</v>
      </c>
      <c r="R26" s="12">
        <v>1.5419E-2</v>
      </c>
      <c r="S26" s="7">
        <v>0.84474470000000002</v>
      </c>
      <c r="T26" s="7">
        <v>1.156E-4</v>
      </c>
      <c r="U26" s="7">
        <v>2.0886113000000002</v>
      </c>
      <c r="V26" s="7">
        <v>4.1159999999999998E-4</v>
      </c>
      <c r="W26" s="5">
        <v>3798.3333333333303</v>
      </c>
      <c r="X26" s="6"/>
      <c r="Y26" s="11">
        <v>223</v>
      </c>
      <c r="Z26" s="10">
        <v>10.024192448622696</v>
      </c>
      <c r="AA26" s="10">
        <v>3.9721972845424776</v>
      </c>
      <c r="AB26" s="4"/>
      <c r="AC26" s="4" t="s">
        <v>6978</v>
      </c>
      <c r="AD26" s="4">
        <v>3627</v>
      </c>
      <c r="AE26" s="4" t="s">
        <v>6942</v>
      </c>
      <c r="AF26" s="4">
        <v>150</v>
      </c>
      <c r="AG26" s="8"/>
      <c r="AH26" s="8"/>
      <c r="AI26" s="8" t="s">
        <v>7050</v>
      </c>
      <c r="AJ26" s="8" t="s">
        <v>5735</v>
      </c>
      <c r="AK26" s="8" t="s">
        <v>7051</v>
      </c>
      <c r="AL26" s="5">
        <v>207.30483599350194</v>
      </c>
      <c r="AM26" s="6">
        <v>9.4790086898721633</v>
      </c>
      <c r="AN26" s="6">
        <v>0.82432133535897967</v>
      </c>
      <c r="AO26" s="4" t="s">
        <v>6935</v>
      </c>
      <c r="AP26" s="4" t="s">
        <v>7591</v>
      </c>
      <c r="AQ26" s="4" t="s">
        <v>6936</v>
      </c>
      <c r="AR26" s="4" t="s">
        <v>1331</v>
      </c>
      <c r="AS26" s="4"/>
    </row>
    <row r="27" spans="1:45" customFormat="1">
      <c r="A27" s="4" t="s">
        <v>7052</v>
      </c>
      <c r="B27" s="4" t="s">
        <v>7053</v>
      </c>
      <c r="C27" s="4"/>
      <c r="D27" s="4"/>
      <c r="E27" s="4"/>
      <c r="F27" s="4" t="s">
        <v>6939</v>
      </c>
      <c r="G27" s="14">
        <v>37.33</v>
      </c>
      <c r="H27" s="14">
        <v>2</v>
      </c>
      <c r="I27" s="4" t="s">
        <v>1041</v>
      </c>
      <c r="J27" s="4" t="s">
        <v>5697</v>
      </c>
      <c r="K27" s="4" t="s">
        <v>6940</v>
      </c>
      <c r="L27" s="4"/>
      <c r="M27" s="12">
        <v>18.579969999999999</v>
      </c>
      <c r="N27" s="12">
        <v>6.0558000000000001E-3</v>
      </c>
      <c r="O27" s="12">
        <v>15.690630199999999</v>
      </c>
      <c r="P27" s="12">
        <v>6.4508999999999999E-3</v>
      </c>
      <c r="Q27" s="12">
        <v>38.815123100000001</v>
      </c>
      <c r="R27" s="12">
        <v>1.96834E-2</v>
      </c>
      <c r="S27" s="7">
        <v>0.84448920000000005</v>
      </c>
      <c r="T27" s="7">
        <v>1.037E-4</v>
      </c>
      <c r="U27" s="7">
        <v>2.0890746</v>
      </c>
      <c r="V27" s="7">
        <v>4.7580000000000002E-4</v>
      </c>
      <c r="W27" s="5">
        <v>4580</v>
      </c>
      <c r="X27" s="6"/>
      <c r="Y27" s="11">
        <v>222</v>
      </c>
      <c r="Z27" s="10">
        <v>10.03440573814737</v>
      </c>
      <c r="AA27" s="10">
        <v>3.9818460883541027</v>
      </c>
      <c r="AB27" s="4"/>
      <c r="AC27" s="4" t="s">
        <v>6978</v>
      </c>
      <c r="AD27" s="4">
        <v>3628</v>
      </c>
      <c r="AE27" s="4" t="s">
        <v>6942</v>
      </c>
      <c r="AF27" s="4">
        <v>149</v>
      </c>
      <c r="AG27" s="8"/>
      <c r="AH27" s="8"/>
      <c r="AI27" s="8" t="s">
        <v>7054</v>
      </c>
      <c r="AJ27" s="8" t="s">
        <v>5735</v>
      </c>
      <c r="AK27" s="8" t="s">
        <v>7055</v>
      </c>
      <c r="AL27" s="5">
        <v>206.28950377822187</v>
      </c>
      <c r="AM27" s="6">
        <v>9.490262729024213</v>
      </c>
      <c r="AN27" s="6">
        <v>0.82460386599258384</v>
      </c>
      <c r="AO27" s="4" t="s">
        <v>6935</v>
      </c>
      <c r="AP27" s="4" t="s">
        <v>7591</v>
      </c>
      <c r="AQ27" s="4" t="s">
        <v>6936</v>
      </c>
      <c r="AR27" s="4" t="s">
        <v>1331</v>
      </c>
      <c r="AS27" s="4"/>
    </row>
    <row r="28" spans="1:45" customFormat="1">
      <c r="A28" s="4" t="s">
        <v>7056</v>
      </c>
      <c r="B28" s="4" t="s">
        <v>7057</v>
      </c>
      <c r="C28" s="4"/>
      <c r="D28" s="4"/>
      <c r="E28" s="4"/>
      <c r="F28" s="4" t="s">
        <v>6939</v>
      </c>
      <c r="G28" s="14">
        <v>37.33</v>
      </c>
      <c r="H28" s="14">
        <v>2</v>
      </c>
      <c r="I28" s="4" t="s">
        <v>1041</v>
      </c>
      <c r="J28" s="4" t="s">
        <v>5697</v>
      </c>
      <c r="K28" s="4" t="s">
        <v>6940</v>
      </c>
      <c r="L28" s="4"/>
      <c r="M28" s="12">
        <v>18.605370000000001</v>
      </c>
      <c r="N28" s="12">
        <v>5.1865000000000001E-3</v>
      </c>
      <c r="O28" s="12">
        <v>15.688343100000001</v>
      </c>
      <c r="P28" s="12">
        <v>5.7425999999999996E-3</v>
      </c>
      <c r="Q28" s="12">
        <v>38.843322899999997</v>
      </c>
      <c r="R28" s="12">
        <v>1.80547E-2</v>
      </c>
      <c r="S28" s="7">
        <v>0.84323499999999996</v>
      </c>
      <c r="T28" s="7">
        <v>1.154E-4</v>
      </c>
      <c r="U28" s="7">
        <v>2.0877971999999998</v>
      </c>
      <c r="V28" s="7">
        <v>5.2269999999999997E-4</v>
      </c>
      <c r="W28" s="5">
        <v>5341</v>
      </c>
      <c r="X28" s="6"/>
      <c r="Y28" s="11">
        <v>199</v>
      </c>
      <c r="Z28" s="10">
        <v>10.018826614910704</v>
      </c>
      <c r="AA28" s="10">
        <v>3.9787654674716735</v>
      </c>
      <c r="AB28" s="4"/>
      <c r="AC28" s="4" t="s">
        <v>6978</v>
      </c>
      <c r="AD28" s="4">
        <v>3629</v>
      </c>
      <c r="AE28" s="4" t="s">
        <v>6942</v>
      </c>
      <c r="AF28" s="4">
        <v>149</v>
      </c>
      <c r="AG28" s="8"/>
      <c r="AH28" s="8"/>
      <c r="AI28" s="8" t="s">
        <v>7058</v>
      </c>
      <c r="AJ28" s="8" t="s">
        <v>5735</v>
      </c>
      <c r="AK28" s="8" t="s">
        <v>7055</v>
      </c>
      <c r="AL28" s="5">
        <v>183.1102861058566</v>
      </c>
      <c r="AM28" s="6">
        <v>9.5171098982813138</v>
      </c>
      <c r="AN28" s="6">
        <v>0.82288832808344325</v>
      </c>
      <c r="AO28" s="4" t="s">
        <v>6935</v>
      </c>
      <c r="AP28" s="4" t="s">
        <v>7591</v>
      </c>
      <c r="AQ28" s="4" t="s">
        <v>6936</v>
      </c>
      <c r="AR28" s="4" t="s">
        <v>1331</v>
      </c>
      <c r="AS28" s="4"/>
    </row>
    <row r="29" spans="1:45" customFormat="1">
      <c r="A29" s="4" t="s">
        <v>7059</v>
      </c>
      <c r="B29" s="4" t="s">
        <v>7060</v>
      </c>
      <c r="C29" s="4"/>
      <c r="D29" s="4"/>
      <c r="E29" s="4"/>
      <c r="F29" s="4" t="s">
        <v>6939</v>
      </c>
      <c r="G29" s="14">
        <v>37.33</v>
      </c>
      <c r="H29" s="14">
        <v>2</v>
      </c>
      <c r="I29" s="4" t="s">
        <v>1041</v>
      </c>
      <c r="J29" s="4" t="s">
        <v>5697</v>
      </c>
      <c r="K29" s="4" t="s">
        <v>6940</v>
      </c>
      <c r="L29" s="4"/>
      <c r="M29" s="12">
        <v>18.666689999999999</v>
      </c>
      <c r="N29" s="12">
        <v>5.1111000000000004E-3</v>
      </c>
      <c r="O29" s="12">
        <v>15.686683199999999</v>
      </c>
      <c r="P29" s="12">
        <v>5.7229000000000004E-3</v>
      </c>
      <c r="Q29" s="12">
        <v>38.930480600000003</v>
      </c>
      <c r="R29" s="12">
        <v>1.5376600000000001E-2</v>
      </c>
      <c r="S29" s="7">
        <v>0.84036310000000003</v>
      </c>
      <c r="T29" s="7">
        <v>9.31E-5</v>
      </c>
      <c r="U29" s="7">
        <v>2.0855519</v>
      </c>
      <c r="V29" s="7">
        <v>4.481E-4</v>
      </c>
      <c r="W29" s="5">
        <v>3787</v>
      </c>
      <c r="X29" s="6"/>
      <c r="Y29" s="11">
        <v>150</v>
      </c>
      <c r="Z29" s="10">
        <v>9.9963135063686241</v>
      </c>
      <c r="AA29" s="10">
        <v>3.9823901088661975</v>
      </c>
      <c r="AB29" s="4"/>
      <c r="AC29" s="4" t="s">
        <v>6978</v>
      </c>
      <c r="AD29" s="4">
        <v>3630</v>
      </c>
      <c r="AE29" s="4" t="s">
        <v>6942</v>
      </c>
      <c r="AF29" s="4">
        <v>148</v>
      </c>
      <c r="AG29" s="8"/>
      <c r="AH29" s="8"/>
      <c r="AI29" s="8" t="s">
        <v>7061</v>
      </c>
      <c r="AJ29" s="8" t="s">
        <v>5735</v>
      </c>
      <c r="AK29" s="8" t="s">
        <v>7062</v>
      </c>
      <c r="AL29" s="5">
        <v>134.37717201345427</v>
      </c>
      <c r="AM29" s="6">
        <v>9.5834960888018639</v>
      </c>
      <c r="AN29" s="6">
        <v>0.81972133809917669</v>
      </c>
      <c r="AO29" s="4" t="s">
        <v>6935</v>
      </c>
      <c r="AP29" s="4" t="s">
        <v>7591</v>
      </c>
      <c r="AQ29" s="4" t="s">
        <v>6936</v>
      </c>
      <c r="AR29" s="4" t="s">
        <v>1331</v>
      </c>
      <c r="AS29" s="4"/>
    </row>
    <row r="30" spans="1:45" customFormat="1">
      <c r="A30" s="4" t="s">
        <v>7063</v>
      </c>
      <c r="B30" s="4" t="s">
        <v>7064</v>
      </c>
      <c r="C30" s="4"/>
      <c r="D30" s="4"/>
      <c r="E30" s="4"/>
      <c r="F30" s="4" t="s">
        <v>6939</v>
      </c>
      <c r="G30" s="14">
        <v>37.33</v>
      </c>
      <c r="H30" s="14">
        <v>2</v>
      </c>
      <c r="I30" s="4" t="s">
        <v>1041</v>
      </c>
      <c r="J30" s="4" t="s">
        <v>5697</v>
      </c>
      <c r="K30" s="4" t="s">
        <v>6940</v>
      </c>
      <c r="L30" s="4"/>
      <c r="M30" s="12">
        <v>18.611270000000001</v>
      </c>
      <c r="N30" s="12">
        <v>5.5592000000000003E-3</v>
      </c>
      <c r="O30" s="12">
        <v>15.690051499999999</v>
      </c>
      <c r="P30" s="12">
        <v>5.1243E-3</v>
      </c>
      <c r="Q30" s="12">
        <v>38.849314</v>
      </c>
      <c r="R30" s="12">
        <v>1.49815E-2</v>
      </c>
      <c r="S30" s="7">
        <v>0.84303890000000004</v>
      </c>
      <c r="T30" s="7">
        <v>8.2999999999999998E-5</v>
      </c>
      <c r="U30" s="7">
        <v>2.0873922</v>
      </c>
      <c r="V30" s="7">
        <v>3.4450000000000003E-4</v>
      </c>
      <c r="W30" s="5">
        <v>4110</v>
      </c>
      <c r="X30" s="6"/>
      <c r="Y30" s="11">
        <v>198</v>
      </c>
      <c r="Z30" s="10">
        <v>10.024601711544941</v>
      </c>
      <c r="AA30" s="10">
        <v>3.9785617082770761</v>
      </c>
      <c r="AB30" s="4"/>
      <c r="AC30" s="4" t="s">
        <v>6978</v>
      </c>
      <c r="AD30" s="4">
        <v>3632</v>
      </c>
      <c r="AE30" s="4" t="s">
        <v>6942</v>
      </c>
      <c r="AF30" s="4">
        <v>147</v>
      </c>
      <c r="AG30" s="8"/>
      <c r="AH30" s="8"/>
      <c r="AI30" s="8" t="s">
        <v>7065</v>
      </c>
      <c r="AJ30" s="8" t="s">
        <v>5735</v>
      </c>
      <c r="AK30" s="8" t="s">
        <v>7066</v>
      </c>
      <c r="AL30" s="5">
        <v>182.03323282109568</v>
      </c>
      <c r="AM30" s="6">
        <v>9.5242580672218882</v>
      </c>
      <c r="AN30" s="6">
        <v>0.82266940945762612</v>
      </c>
      <c r="AO30" s="4" t="s">
        <v>6935</v>
      </c>
      <c r="AP30" s="4" t="s">
        <v>7591</v>
      </c>
      <c r="AQ30" s="4" t="s">
        <v>6936</v>
      </c>
      <c r="AR30" s="4" t="s">
        <v>1331</v>
      </c>
      <c r="AS30" s="4"/>
    </row>
    <row r="31" spans="1:45" customFormat="1">
      <c r="A31" s="4" t="s">
        <v>7067</v>
      </c>
      <c r="B31" s="4" t="s">
        <v>7068</v>
      </c>
      <c r="C31" s="4"/>
      <c r="D31" s="4"/>
      <c r="E31" s="4"/>
      <c r="F31" s="4" t="s">
        <v>6939</v>
      </c>
      <c r="G31" s="14">
        <v>37.33</v>
      </c>
      <c r="H31" s="14">
        <v>2</v>
      </c>
      <c r="I31" s="4" t="s">
        <v>1041</v>
      </c>
      <c r="J31" s="4" t="s">
        <v>5697</v>
      </c>
      <c r="K31" s="4" t="s">
        <v>6940</v>
      </c>
      <c r="L31" s="4"/>
      <c r="M31" s="12">
        <v>18.569489999999998</v>
      </c>
      <c r="N31" s="12">
        <v>5.4174000000000002E-3</v>
      </c>
      <c r="O31" s="12">
        <v>15.666534199999999</v>
      </c>
      <c r="P31" s="12">
        <v>5.6426000000000002E-3</v>
      </c>
      <c r="Q31" s="12">
        <v>38.795810299999999</v>
      </c>
      <c r="R31" s="12">
        <v>1.6870199999999998E-2</v>
      </c>
      <c r="S31" s="7">
        <v>0.84368719999999997</v>
      </c>
      <c r="T31" s="7">
        <v>1.0840000000000001E-4</v>
      </c>
      <c r="U31" s="7">
        <v>2.0892697</v>
      </c>
      <c r="V31" s="7">
        <v>4.172E-4</v>
      </c>
      <c r="W31" s="5">
        <v>3215</v>
      </c>
      <c r="X31" s="6"/>
      <c r="Y31" s="11">
        <v>181</v>
      </c>
      <c r="Z31" s="10">
        <v>9.932202588162669</v>
      </c>
      <c r="AA31" s="10">
        <v>3.9697344834643538</v>
      </c>
      <c r="AB31" s="4"/>
      <c r="AC31" s="4" t="s">
        <v>6978</v>
      </c>
      <c r="AD31" s="4">
        <v>3633</v>
      </c>
      <c r="AE31" s="4" t="s">
        <v>6942</v>
      </c>
      <c r="AF31" s="4">
        <v>121</v>
      </c>
      <c r="AG31" s="8"/>
      <c r="AH31" s="8"/>
      <c r="AI31" s="8" t="s">
        <v>7069</v>
      </c>
      <c r="AJ31" s="8" t="s">
        <v>5735</v>
      </c>
      <c r="AK31" s="8" t="s">
        <v>7070</v>
      </c>
      <c r="AL31" s="5">
        <v>167.53406408315752</v>
      </c>
      <c r="AM31" s="6">
        <v>9.4689891722215158</v>
      </c>
      <c r="AN31" s="6">
        <v>0.82287127297655449</v>
      </c>
      <c r="AO31" s="4" t="s">
        <v>6935</v>
      </c>
      <c r="AP31" s="4" t="s">
        <v>7591</v>
      </c>
      <c r="AQ31" s="4" t="s">
        <v>6936</v>
      </c>
      <c r="AR31" s="4" t="s">
        <v>1331</v>
      </c>
      <c r="AS31" s="4"/>
    </row>
    <row r="32" spans="1:45" customFormat="1">
      <c r="A32" s="4" t="s">
        <v>7071</v>
      </c>
      <c r="B32" s="4" t="s">
        <v>7072</v>
      </c>
      <c r="C32" s="4"/>
      <c r="D32" s="4"/>
      <c r="E32" s="4"/>
      <c r="F32" s="4" t="s">
        <v>6939</v>
      </c>
      <c r="G32" s="14">
        <v>37.33</v>
      </c>
      <c r="H32" s="14">
        <v>2</v>
      </c>
      <c r="I32" s="4" t="s">
        <v>1041</v>
      </c>
      <c r="J32" s="4" t="s">
        <v>5697</v>
      </c>
      <c r="K32" s="4" t="s">
        <v>6940</v>
      </c>
      <c r="L32" s="4"/>
      <c r="M32" s="12">
        <v>18.564150000000001</v>
      </c>
      <c r="N32" s="12">
        <v>5.4175999999999998E-3</v>
      </c>
      <c r="O32" s="12">
        <v>15.686722100000001</v>
      </c>
      <c r="P32" s="12">
        <v>5.8592999999999996E-3</v>
      </c>
      <c r="Q32" s="12">
        <v>38.772433499999998</v>
      </c>
      <c r="R32" s="12">
        <v>1.6947E-2</v>
      </c>
      <c r="S32" s="7">
        <v>0.84501139999999997</v>
      </c>
      <c r="T32" s="7">
        <v>8.4599999999999996E-5</v>
      </c>
      <c r="U32" s="7">
        <v>2.0885718999999998</v>
      </c>
      <c r="V32" s="7">
        <v>3.927E-4</v>
      </c>
      <c r="W32" s="5">
        <v>4689</v>
      </c>
      <c r="X32" s="6"/>
      <c r="Y32" s="11">
        <v>226</v>
      </c>
      <c r="Z32" s="10">
        <v>10.021732133680173</v>
      </c>
      <c r="AA32" s="10">
        <v>3.9686263703134603</v>
      </c>
      <c r="AB32" s="4"/>
      <c r="AC32" s="4" t="s">
        <v>6978</v>
      </c>
      <c r="AD32" s="4">
        <v>3634</v>
      </c>
      <c r="AE32" s="4" t="s">
        <v>6942</v>
      </c>
      <c r="AF32" s="4">
        <v>146</v>
      </c>
      <c r="AG32" s="8"/>
      <c r="AH32" s="8"/>
      <c r="AI32" s="8" t="s">
        <v>7073</v>
      </c>
      <c r="AJ32" s="8" t="s">
        <v>5735</v>
      </c>
      <c r="AK32" s="8" t="s">
        <v>7074</v>
      </c>
      <c r="AL32" s="5">
        <v>210.50037005885849</v>
      </c>
      <c r="AM32" s="6">
        <v>9.471369887194351</v>
      </c>
      <c r="AN32" s="6">
        <v>0.82441115266650788</v>
      </c>
      <c r="AO32" s="4" t="s">
        <v>6935</v>
      </c>
      <c r="AP32" s="4" t="s">
        <v>7591</v>
      </c>
      <c r="AQ32" s="4" t="s">
        <v>6936</v>
      </c>
      <c r="AR32" s="4" t="s">
        <v>1331</v>
      </c>
      <c r="AS32" s="4"/>
    </row>
    <row r="33" spans="1:45" customFormat="1">
      <c r="A33" s="4" t="s">
        <v>7075</v>
      </c>
      <c r="B33" s="4" t="s">
        <v>7076</v>
      </c>
      <c r="C33" s="4"/>
      <c r="D33" s="4"/>
      <c r="E33" s="4"/>
      <c r="F33" s="4" t="s">
        <v>6939</v>
      </c>
      <c r="G33" s="14">
        <v>37.33</v>
      </c>
      <c r="H33" s="14">
        <v>2</v>
      </c>
      <c r="I33" s="4" t="s">
        <v>1041</v>
      </c>
      <c r="J33" s="4" t="s">
        <v>5697</v>
      </c>
      <c r="K33" s="4" t="s">
        <v>6940</v>
      </c>
      <c r="L33" s="4"/>
      <c r="M33" s="12">
        <v>18.56728</v>
      </c>
      <c r="N33" s="12">
        <v>1.0480099999999999E-2</v>
      </c>
      <c r="O33" s="12">
        <v>15.670253300000001</v>
      </c>
      <c r="P33" s="12">
        <v>9.1503999999999995E-3</v>
      </c>
      <c r="Q33" s="12">
        <v>38.767660100000001</v>
      </c>
      <c r="R33" s="12">
        <v>2.3587E-2</v>
      </c>
      <c r="S33" s="7">
        <v>0.84394539999999996</v>
      </c>
      <c r="T33" s="7">
        <v>1.641E-4</v>
      </c>
      <c r="U33" s="7">
        <v>2.0878773000000002</v>
      </c>
      <c r="V33" s="7">
        <v>5.3229999999999998E-4</v>
      </c>
      <c r="W33" s="5">
        <v>3150</v>
      </c>
      <c r="X33" s="6"/>
      <c r="Y33" s="11">
        <v>190</v>
      </c>
      <c r="Z33" s="10">
        <v>9.9483842548892447</v>
      </c>
      <c r="AA33" s="10">
        <v>3.9577999645346273</v>
      </c>
      <c r="AB33" s="4"/>
      <c r="AC33" s="4" t="s">
        <v>6978</v>
      </c>
      <c r="AD33" s="4">
        <v>3637</v>
      </c>
      <c r="AE33" s="4" t="s">
        <v>6942</v>
      </c>
      <c r="AF33" s="4">
        <v>123</v>
      </c>
      <c r="AG33" s="8"/>
      <c r="AH33" s="8"/>
      <c r="AI33" s="8" t="s">
        <v>7077</v>
      </c>
      <c r="AJ33" s="8" t="s">
        <v>5735</v>
      </c>
      <c r="AK33" s="8" t="s">
        <v>7078</v>
      </c>
      <c r="AL33" s="5">
        <v>176.41952333376264</v>
      </c>
      <c r="AM33" s="6">
        <v>9.4680866871480358</v>
      </c>
      <c r="AN33" s="6">
        <v>0.82251412731555773</v>
      </c>
      <c r="AO33" s="4" t="s">
        <v>6935</v>
      </c>
      <c r="AP33" s="4" t="s">
        <v>7591</v>
      </c>
      <c r="AQ33" s="4" t="s">
        <v>6936</v>
      </c>
      <c r="AR33" s="4" t="s">
        <v>1331</v>
      </c>
      <c r="AS33" s="4"/>
    </row>
    <row r="34" spans="1:45" customFormat="1">
      <c r="A34" s="4" t="s">
        <v>7079</v>
      </c>
      <c r="B34" s="4" t="s">
        <v>7080</v>
      </c>
      <c r="C34" s="4"/>
      <c r="D34" s="4"/>
      <c r="E34" s="4"/>
      <c r="F34" s="4" t="s">
        <v>6939</v>
      </c>
      <c r="G34" s="14">
        <v>37.33</v>
      </c>
      <c r="H34" s="14">
        <v>2</v>
      </c>
      <c r="I34" s="4" t="s">
        <v>1041</v>
      </c>
      <c r="J34" s="4" t="s">
        <v>5697</v>
      </c>
      <c r="K34" s="4" t="s">
        <v>6940</v>
      </c>
      <c r="L34" s="4"/>
      <c r="M34" s="12">
        <v>18.402190000000001</v>
      </c>
      <c r="N34" s="12">
        <v>1.0373800000000001E-2</v>
      </c>
      <c r="O34" s="12">
        <v>15.6453758</v>
      </c>
      <c r="P34" s="12">
        <v>9.4959999999999992E-3</v>
      </c>
      <c r="Q34" s="12">
        <v>38.582544300000002</v>
      </c>
      <c r="R34" s="12">
        <v>2.5362900000000001E-2</v>
      </c>
      <c r="S34" s="7">
        <v>0.85019920000000004</v>
      </c>
      <c r="T34" s="7">
        <v>1.249E-4</v>
      </c>
      <c r="U34" s="7">
        <v>2.0966418999999998</v>
      </c>
      <c r="V34" s="7">
        <v>4.2450000000000002E-4</v>
      </c>
      <c r="W34" s="5">
        <v>2311</v>
      </c>
      <c r="X34" s="6"/>
      <c r="Y34" s="11">
        <v>261</v>
      </c>
      <c r="Z34" s="10">
        <v>9.8780563850230703</v>
      </c>
      <c r="AA34" s="10">
        <v>3.9615942822414372</v>
      </c>
      <c r="AB34" s="4"/>
      <c r="AC34" s="4" t="s">
        <v>6978</v>
      </c>
      <c r="AD34" s="4">
        <v>3638</v>
      </c>
      <c r="AE34" s="4" t="s">
        <v>6942</v>
      </c>
      <c r="AF34" s="4">
        <v>122</v>
      </c>
      <c r="AG34" s="8"/>
      <c r="AH34" s="8"/>
      <c r="AI34" s="8" t="s">
        <v>7081</v>
      </c>
      <c r="AJ34" s="8" t="s">
        <v>5735</v>
      </c>
      <c r="AK34" s="8" t="s">
        <v>7082</v>
      </c>
      <c r="AL34" s="5">
        <v>251.61954648943953</v>
      </c>
      <c r="AM34" s="6">
        <v>9.2774069170829812</v>
      </c>
      <c r="AN34" s="6">
        <v>0.83028617186536458</v>
      </c>
      <c r="AO34" s="4" t="s">
        <v>6935</v>
      </c>
      <c r="AP34" s="4" t="s">
        <v>7591</v>
      </c>
      <c r="AQ34" s="4" t="s">
        <v>6936</v>
      </c>
      <c r="AR34" s="4" t="s">
        <v>1331</v>
      </c>
      <c r="AS34" s="4"/>
    </row>
    <row r="35" spans="1:45" customFormat="1">
      <c r="A35" s="4" t="s">
        <v>7083</v>
      </c>
      <c r="B35" s="4" t="s">
        <v>7084</v>
      </c>
      <c r="C35" s="4"/>
      <c r="D35" s="4"/>
      <c r="E35" s="4"/>
      <c r="F35" s="4" t="s">
        <v>6939</v>
      </c>
      <c r="G35" s="14">
        <v>37.33</v>
      </c>
      <c r="H35" s="14">
        <v>2</v>
      </c>
      <c r="I35" s="4" t="s">
        <v>1041</v>
      </c>
      <c r="J35" s="4" t="s">
        <v>5697</v>
      </c>
      <c r="K35" s="4" t="s">
        <v>6940</v>
      </c>
      <c r="L35" s="4"/>
      <c r="M35" s="12">
        <v>18.64518</v>
      </c>
      <c r="N35" s="12">
        <v>1.08904E-2</v>
      </c>
      <c r="O35" s="12">
        <v>15.672079200000001</v>
      </c>
      <c r="P35" s="12">
        <v>9.7882999999999998E-3</v>
      </c>
      <c r="Q35" s="12">
        <v>38.835251100000001</v>
      </c>
      <c r="R35" s="12">
        <v>2.84453E-2</v>
      </c>
      <c r="S35" s="7">
        <v>0.84051989999999999</v>
      </c>
      <c r="T35" s="7">
        <v>1.3540000000000001E-4</v>
      </c>
      <c r="U35" s="7">
        <v>2.0828807999999999</v>
      </c>
      <c r="V35" s="7">
        <v>4.6999999999999999E-4</v>
      </c>
      <c r="W35" s="5">
        <v>1321</v>
      </c>
      <c r="X35" s="6"/>
      <c r="Y35" s="11">
        <v>136</v>
      </c>
      <c r="Z35" s="10">
        <v>9.9383448130484169</v>
      </c>
      <c r="AA35" s="10">
        <v>3.9418672101580117</v>
      </c>
      <c r="AB35" s="4"/>
      <c r="AC35" s="4" t="s">
        <v>6978</v>
      </c>
      <c r="AD35" s="4">
        <v>3640</v>
      </c>
      <c r="AE35" s="4" t="s">
        <v>6942</v>
      </c>
      <c r="AF35" s="4">
        <v>134</v>
      </c>
      <c r="AG35" s="8"/>
      <c r="AH35" s="8"/>
      <c r="AI35" s="8" t="s">
        <v>7085</v>
      </c>
      <c r="AJ35" s="8" t="s">
        <v>5735</v>
      </c>
      <c r="AK35" s="8" t="s">
        <v>7086</v>
      </c>
      <c r="AL35" s="5">
        <v>121.80000174316558</v>
      </c>
      <c r="AM35" s="6">
        <v>9.5540249215672297</v>
      </c>
      <c r="AN35" s="6">
        <v>0.81746677132560674</v>
      </c>
      <c r="AO35" s="4" t="s">
        <v>6935</v>
      </c>
      <c r="AP35" s="4" t="s">
        <v>7591</v>
      </c>
      <c r="AQ35" s="4" t="s">
        <v>6936</v>
      </c>
      <c r="AR35" s="4" t="s">
        <v>1331</v>
      </c>
      <c r="AS35" s="4"/>
    </row>
    <row r="36" spans="1:45" customFormat="1">
      <c r="A36" s="4" t="s">
        <v>7087</v>
      </c>
      <c r="B36" s="4" t="s">
        <v>7088</v>
      </c>
      <c r="C36" s="4"/>
      <c r="D36" s="4"/>
      <c r="E36" s="4"/>
      <c r="F36" s="4" t="s">
        <v>6939</v>
      </c>
      <c r="G36" s="14">
        <v>37.33</v>
      </c>
      <c r="H36" s="14">
        <v>2</v>
      </c>
      <c r="I36" s="4" t="s">
        <v>1041</v>
      </c>
      <c r="J36" s="4" t="s">
        <v>5697</v>
      </c>
      <c r="K36" s="4" t="s">
        <v>6940</v>
      </c>
      <c r="L36" s="4"/>
      <c r="M36" s="12">
        <v>18.548359999999999</v>
      </c>
      <c r="N36" s="12">
        <v>6.5716999999999998E-3</v>
      </c>
      <c r="O36" s="12">
        <v>15.6780145</v>
      </c>
      <c r="P36" s="12">
        <v>6.5963999999999997E-3</v>
      </c>
      <c r="Q36" s="12">
        <v>38.690039800000001</v>
      </c>
      <c r="R36" s="12">
        <v>1.6962000000000001E-2</v>
      </c>
      <c r="S36" s="7">
        <v>0.84525019999999995</v>
      </c>
      <c r="T36" s="7">
        <v>1.099E-4</v>
      </c>
      <c r="U36" s="7">
        <v>2.0859527</v>
      </c>
      <c r="V36" s="7">
        <v>3.3649999999999999E-4</v>
      </c>
      <c r="W36" s="5">
        <v>4057</v>
      </c>
      <c r="X36" s="6"/>
      <c r="Y36" s="11">
        <v>220</v>
      </c>
      <c r="Z36" s="10">
        <v>9.9873721059879923</v>
      </c>
      <c r="AA36" s="10">
        <v>3.9325532419687144</v>
      </c>
      <c r="AB36" s="4"/>
      <c r="AC36" s="4" t="s">
        <v>6978</v>
      </c>
      <c r="AD36" s="4">
        <v>3641</v>
      </c>
      <c r="AE36" s="4" t="s">
        <v>6942</v>
      </c>
      <c r="AF36" s="4">
        <v>153</v>
      </c>
      <c r="AG36" s="8"/>
      <c r="AH36" s="8"/>
      <c r="AI36" s="8" t="s">
        <v>7089</v>
      </c>
      <c r="AJ36" s="8" t="s">
        <v>5735</v>
      </c>
      <c r="AK36" s="8" t="s">
        <v>7090</v>
      </c>
      <c r="AL36" s="5">
        <v>205.48938291060799</v>
      </c>
      <c r="AM36" s="6">
        <v>9.4505554388033719</v>
      </c>
      <c r="AN36" s="6">
        <v>0.82252850621579232</v>
      </c>
      <c r="AO36" s="4" t="s">
        <v>6935</v>
      </c>
      <c r="AP36" s="4" t="s">
        <v>7591</v>
      </c>
      <c r="AQ36" s="4" t="s">
        <v>6936</v>
      </c>
      <c r="AR36" s="4" t="s">
        <v>1331</v>
      </c>
      <c r="AS36" s="4"/>
    </row>
    <row r="37" spans="1:45" customFormat="1">
      <c r="A37" s="4" t="s">
        <v>7091</v>
      </c>
      <c r="B37" s="4" t="s">
        <v>7092</v>
      </c>
      <c r="C37" s="4"/>
      <c r="D37" s="4"/>
      <c r="E37" s="4"/>
      <c r="F37" s="4" t="s">
        <v>6939</v>
      </c>
      <c r="G37" s="14">
        <v>37.33</v>
      </c>
      <c r="H37" s="14">
        <v>2</v>
      </c>
      <c r="I37" s="4" t="s">
        <v>1041</v>
      </c>
      <c r="J37" s="4" t="s">
        <v>5697</v>
      </c>
      <c r="K37" s="4" t="s">
        <v>6940</v>
      </c>
      <c r="L37" s="4"/>
      <c r="M37" s="12">
        <v>18.63072</v>
      </c>
      <c r="N37" s="12">
        <v>6.9490999999999997E-3</v>
      </c>
      <c r="O37" s="12">
        <v>15.6838111</v>
      </c>
      <c r="P37" s="12">
        <v>6.7241000000000002E-3</v>
      </c>
      <c r="Q37" s="12">
        <v>38.8649013</v>
      </c>
      <c r="R37" s="12">
        <v>2.21254E-2</v>
      </c>
      <c r="S37" s="7">
        <v>0.84180529999999998</v>
      </c>
      <c r="T37" s="7">
        <v>1.271E-4</v>
      </c>
      <c r="U37" s="7">
        <v>2.0860088999999999</v>
      </c>
      <c r="V37" s="7">
        <v>4.3300000000000001E-4</v>
      </c>
      <c r="W37" s="5">
        <v>5372</v>
      </c>
      <c r="X37" s="6"/>
      <c r="Y37" s="11">
        <v>171</v>
      </c>
      <c r="Z37" s="10">
        <v>9.9928597719888614</v>
      </c>
      <c r="AA37" s="10">
        <v>3.9713406129719919</v>
      </c>
      <c r="AB37" s="4"/>
      <c r="AC37" s="4" t="s">
        <v>6978</v>
      </c>
      <c r="AD37" s="4">
        <v>3643</v>
      </c>
      <c r="AE37" s="4" t="s">
        <v>6942</v>
      </c>
      <c r="AF37" s="4">
        <v>142</v>
      </c>
      <c r="AG37" s="8"/>
      <c r="AH37" s="8"/>
      <c r="AI37" s="8" t="s">
        <v>7093</v>
      </c>
      <c r="AJ37" s="8" t="s">
        <v>5735</v>
      </c>
      <c r="AK37" s="8" t="s">
        <v>7094</v>
      </c>
      <c r="AL37" s="5">
        <v>155.5308785799522</v>
      </c>
      <c r="AM37" s="6">
        <v>9.5429882343703198</v>
      </c>
      <c r="AN37" s="6">
        <v>0.8207823955832696</v>
      </c>
      <c r="AO37" s="4" t="s">
        <v>6935</v>
      </c>
      <c r="AP37" s="4" t="s">
        <v>7591</v>
      </c>
      <c r="AQ37" s="4" t="s">
        <v>6936</v>
      </c>
      <c r="AR37" s="4" t="s">
        <v>1331</v>
      </c>
      <c r="AS37" s="4"/>
    </row>
    <row r="38" spans="1:45" customFormat="1">
      <c r="A38" s="4" t="s">
        <v>7095</v>
      </c>
      <c r="B38" s="4" t="s">
        <v>7096</v>
      </c>
      <c r="C38" s="4"/>
      <c r="D38" s="4"/>
      <c r="E38" s="4"/>
      <c r="F38" s="4" t="s">
        <v>6939</v>
      </c>
      <c r="G38" s="14">
        <v>37.33</v>
      </c>
      <c r="H38" s="14">
        <v>2</v>
      </c>
      <c r="I38" s="4" t="s">
        <v>1041</v>
      </c>
      <c r="J38" s="4" t="s">
        <v>5697</v>
      </c>
      <c r="K38" s="4" t="s">
        <v>6940</v>
      </c>
      <c r="L38" s="4"/>
      <c r="M38" s="12">
        <v>18.666409999999999</v>
      </c>
      <c r="N38" s="12">
        <v>5.9030999999999997E-3</v>
      </c>
      <c r="O38" s="12">
        <v>15.687844800000001</v>
      </c>
      <c r="P38" s="12">
        <v>5.2820999999999996E-3</v>
      </c>
      <c r="Q38" s="12">
        <v>38.8840608</v>
      </c>
      <c r="R38" s="12">
        <v>1.41802E-2</v>
      </c>
      <c r="S38" s="7">
        <v>0.84043250000000003</v>
      </c>
      <c r="T38" s="7">
        <v>9.4300000000000002E-5</v>
      </c>
      <c r="U38" s="7">
        <v>2.0830725999999999</v>
      </c>
      <c r="V38" s="7">
        <v>3.746E-4</v>
      </c>
      <c r="W38" s="5">
        <v>3142</v>
      </c>
      <c r="X38" s="6"/>
      <c r="Y38" s="11">
        <v>153</v>
      </c>
      <c r="Z38" s="10">
        <v>10.002280283445703</v>
      </c>
      <c r="AA38" s="10">
        <v>3.9590829605659743</v>
      </c>
      <c r="AB38" s="4"/>
      <c r="AC38" s="4" t="s">
        <v>6978</v>
      </c>
      <c r="AD38" s="4">
        <v>3644</v>
      </c>
      <c r="AE38" s="4" t="s">
        <v>6942</v>
      </c>
      <c r="AF38" s="4">
        <v>143</v>
      </c>
      <c r="AG38" s="8"/>
      <c r="AH38" s="8"/>
      <c r="AI38" s="8" t="s">
        <v>7097</v>
      </c>
      <c r="AJ38" s="8" t="s">
        <v>5735</v>
      </c>
      <c r="AK38" s="8" t="s">
        <v>7098</v>
      </c>
      <c r="AL38" s="5">
        <v>136.85183227077792</v>
      </c>
      <c r="AM38" s="6">
        <v>9.5836628869659091</v>
      </c>
      <c r="AN38" s="6">
        <v>0.8183917056071135</v>
      </c>
      <c r="AO38" s="4" t="s">
        <v>6935</v>
      </c>
      <c r="AP38" s="4" t="s">
        <v>7591</v>
      </c>
      <c r="AQ38" s="4" t="s">
        <v>6936</v>
      </c>
      <c r="AR38" s="4" t="s">
        <v>1331</v>
      </c>
      <c r="AS38" s="4"/>
    </row>
    <row r="39" spans="1:45" customFormat="1">
      <c r="A39" s="4" t="s">
        <v>7099</v>
      </c>
      <c r="B39" s="4" t="s">
        <v>7100</v>
      </c>
      <c r="C39" s="4"/>
      <c r="D39" s="4"/>
      <c r="E39" s="4"/>
      <c r="F39" s="4" t="s">
        <v>6939</v>
      </c>
      <c r="G39" s="14">
        <v>37.33</v>
      </c>
      <c r="H39" s="14">
        <v>2</v>
      </c>
      <c r="I39" s="4" t="s">
        <v>1041</v>
      </c>
      <c r="J39" s="4" t="s">
        <v>5697</v>
      </c>
      <c r="K39" s="4" t="s">
        <v>6940</v>
      </c>
      <c r="L39" s="4"/>
      <c r="M39" s="12">
        <v>18.630859999999998</v>
      </c>
      <c r="N39" s="12">
        <v>7.4384999999999998E-3</v>
      </c>
      <c r="O39" s="12">
        <v>15.677754699999999</v>
      </c>
      <c r="P39" s="12">
        <v>7.1133999999999998E-3</v>
      </c>
      <c r="Q39" s="12">
        <v>38.889680599999998</v>
      </c>
      <c r="R39" s="12">
        <v>1.9549500000000001E-2</v>
      </c>
      <c r="S39" s="7">
        <v>0.84149169999999995</v>
      </c>
      <c r="T39" s="7">
        <v>1E-4</v>
      </c>
      <c r="U39" s="7">
        <v>2.0873773999999998</v>
      </c>
      <c r="V39" s="7">
        <v>4.0430000000000002E-4</v>
      </c>
      <c r="W39" s="5">
        <v>3459.9999999999995</v>
      </c>
      <c r="X39" s="6"/>
      <c r="Y39" s="11">
        <v>158</v>
      </c>
      <c r="Z39" s="10">
        <v>9.9655001605771805</v>
      </c>
      <c r="AA39" s="10">
        <v>3.9817478906948987</v>
      </c>
      <c r="AB39" s="4"/>
      <c r="AC39" s="4" t="s">
        <v>6978</v>
      </c>
      <c r="AD39" s="4">
        <v>3645</v>
      </c>
      <c r="AE39" s="4" t="s">
        <v>6942</v>
      </c>
      <c r="AF39" s="4">
        <v>141</v>
      </c>
      <c r="AG39" s="8"/>
      <c r="AH39" s="8"/>
      <c r="AI39" s="8" t="s">
        <v>7101</v>
      </c>
      <c r="AJ39" s="8" t="s">
        <v>5735</v>
      </c>
      <c r="AK39" s="8" t="s">
        <v>7102</v>
      </c>
      <c r="AL39" s="5">
        <v>143.62573366332916</v>
      </c>
      <c r="AM39" s="6">
        <v>9.5406751031794439</v>
      </c>
      <c r="AN39" s="6">
        <v>0.82102129756107145</v>
      </c>
      <c r="AO39" s="4" t="s">
        <v>6935</v>
      </c>
      <c r="AP39" s="4" t="s">
        <v>7591</v>
      </c>
      <c r="AQ39" s="4" t="s">
        <v>6936</v>
      </c>
      <c r="AR39" s="4" t="s">
        <v>1331</v>
      </c>
      <c r="AS39" s="4"/>
    </row>
    <row r="40" spans="1:45" customFormat="1">
      <c r="A40" s="4" t="s">
        <v>7103</v>
      </c>
      <c r="B40" s="4" t="s">
        <v>7104</v>
      </c>
      <c r="C40" s="4"/>
      <c r="D40" s="4"/>
      <c r="E40" s="4"/>
      <c r="F40" s="4" t="s">
        <v>6939</v>
      </c>
      <c r="G40" s="14">
        <v>37.33</v>
      </c>
      <c r="H40" s="14">
        <v>2</v>
      </c>
      <c r="I40" s="4" t="s">
        <v>1041</v>
      </c>
      <c r="J40" s="4" t="s">
        <v>5697</v>
      </c>
      <c r="K40" s="4" t="s">
        <v>6940</v>
      </c>
      <c r="L40" s="4"/>
      <c r="M40" s="12">
        <v>18.56035</v>
      </c>
      <c r="N40" s="12">
        <v>5.9928999999999998E-3</v>
      </c>
      <c r="O40" s="12">
        <v>15.670655399999999</v>
      </c>
      <c r="P40" s="12">
        <v>5.8862000000000003E-3</v>
      </c>
      <c r="Q40" s="12">
        <v>38.795916200000001</v>
      </c>
      <c r="R40" s="12">
        <v>1.6943E-2</v>
      </c>
      <c r="S40" s="7">
        <v>0.84431520000000004</v>
      </c>
      <c r="T40" s="7">
        <v>1.02E-4</v>
      </c>
      <c r="U40" s="7">
        <v>2.0902707999999999</v>
      </c>
      <c r="V40" s="7">
        <v>3.7050000000000001E-4</v>
      </c>
      <c r="W40" s="5">
        <v>1747</v>
      </c>
      <c r="X40" s="6"/>
      <c r="Y40" s="11">
        <v>196</v>
      </c>
      <c r="Z40" s="10">
        <v>9.9518915273171622</v>
      </c>
      <c r="AA40" s="10">
        <v>3.9774630800210966</v>
      </c>
      <c r="AB40" s="4"/>
      <c r="AC40" s="4" t="s">
        <v>6978</v>
      </c>
      <c r="AD40" s="4">
        <v>3646</v>
      </c>
      <c r="AE40" s="4" t="s">
        <v>6942</v>
      </c>
      <c r="AF40" s="4">
        <v>140</v>
      </c>
      <c r="AG40" s="8"/>
      <c r="AH40" s="8"/>
      <c r="AI40" s="8" t="s">
        <v>7105</v>
      </c>
      <c r="AJ40" s="8" t="s">
        <v>5735</v>
      </c>
      <c r="AK40" s="8" t="s">
        <v>7106</v>
      </c>
      <c r="AL40" s="5">
        <v>182.36526835116672</v>
      </c>
      <c r="AM40" s="6">
        <v>9.4606714887612959</v>
      </c>
      <c r="AN40" s="6">
        <v>0.8241068020274549</v>
      </c>
      <c r="AO40" s="4" t="s">
        <v>6935</v>
      </c>
      <c r="AP40" s="4" t="s">
        <v>7591</v>
      </c>
      <c r="AQ40" s="4" t="s">
        <v>6936</v>
      </c>
      <c r="AR40" s="4" t="s">
        <v>1331</v>
      </c>
      <c r="AS40" s="4"/>
    </row>
    <row r="41" spans="1:45" customFormat="1">
      <c r="A41" s="4" t="s">
        <v>7107</v>
      </c>
      <c r="B41" s="4" t="s">
        <v>7108</v>
      </c>
      <c r="C41" s="4"/>
      <c r="D41" s="4"/>
      <c r="E41" s="4"/>
      <c r="F41" s="4" t="s">
        <v>6939</v>
      </c>
      <c r="G41" s="14">
        <v>37.33</v>
      </c>
      <c r="H41" s="14">
        <v>2</v>
      </c>
      <c r="I41" s="4" t="s">
        <v>1041</v>
      </c>
      <c r="J41" s="4" t="s">
        <v>5697</v>
      </c>
      <c r="K41" s="4" t="s">
        <v>6940</v>
      </c>
      <c r="L41" s="4"/>
      <c r="M41" s="12">
        <v>18.70917</v>
      </c>
      <c r="N41" s="12">
        <v>5.7470999999999998E-3</v>
      </c>
      <c r="O41" s="12">
        <v>15.6849402</v>
      </c>
      <c r="P41" s="12">
        <v>4.4776E-3</v>
      </c>
      <c r="Q41" s="12">
        <v>38.987791000000001</v>
      </c>
      <c r="R41" s="12">
        <v>1.20727E-2</v>
      </c>
      <c r="S41" s="7">
        <v>0.83834240000000004</v>
      </c>
      <c r="T41" s="7">
        <v>7.8700000000000002E-5</v>
      </c>
      <c r="U41" s="7">
        <v>2.0838695999999999</v>
      </c>
      <c r="V41" s="7">
        <v>2.943E-4</v>
      </c>
      <c r="W41" s="5">
        <v>4170</v>
      </c>
      <c r="X41" s="6"/>
      <c r="Y41" s="11">
        <v>115</v>
      </c>
      <c r="Z41" s="10">
        <v>9.9792514541675708</v>
      </c>
      <c r="AA41" s="10">
        <v>3.9829981248943862</v>
      </c>
      <c r="AB41" s="4"/>
      <c r="AC41" s="4" t="s">
        <v>6978</v>
      </c>
      <c r="AD41" s="4">
        <v>3647</v>
      </c>
      <c r="AE41" s="4" t="s">
        <v>6942</v>
      </c>
      <c r="AF41" s="4">
        <v>139</v>
      </c>
      <c r="AG41" s="8"/>
      <c r="AH41" s="8"/>
      <c r="AI41" s="8" t="s">
        <v>7109</v>
      </c>
      <c r="AJ41" s="8" t="s">
        <v>5735</v>
      </c>
      <c r="AK41" s="8" t="s">
        <v>7110</v>
      </c>
      <c r="AL41" s="5">
        <v>99.303924966123589</v>
      </c>
      <c r="AM41" s="6">
        <v>9.6292442262573612</v>
      </c>
      <c r="AN41" s="6">
        <v>0.81740569582919909</v>
      </c>
      <c r="AO41" s="4" t="s">
        <v>6935</v>
      </c>
      <c r="AP41" s="4" t="s">
        <v>7591</v>
      </c>
      <c r="AQ41" s="4" t="s">
        <v>6936</v>
      </c>
      <c r="AR41" s="4" t="s">
        <v>1331</v>
      </c>
      <c r="AS41" s="4"/>
    </row>
    <row r="42" spans="1:45" customFormat="1">
      <c r="A42" s="4" t="s">
        <v>7111</v>
      </c>
      <c r="B42" s="4" t="s">
        <v>7112</v>
      </c>
      <c r="C42" s="4"/>
      <c r="D42" s="4"/>
      <c r="E42" s="4"/>
      <c r="F42" s="4" t="s">
        <v>6939</v>
      </c>
      <c r="G42" s="14">
        <v>37.33</v>
      </c>
      <c r="H42" s="14">
        <v>2</v>
      </c>
      <c r="I42" s="4" t="s">
        <v>1041</v>
      </c>
      <c r="J42" s="4" t="s">
        <v>5697</v>
      </c>
      <c r="K42" s="4" t="s">
        <v>6940</v>
      </c>
      <c r="L42" s="4"/>
      <c r="M42" s="12">
        <v>18.720189999999999</v>
      </c>
      <c r="N42" s="12">
        <v>5.7174000000000001E-3</v>
      </c>
      <c r="O42" s="12">
        <v>15.6830052</v>
      </c>
      <c r="P42" s="12">
        <v>5.3911999999999996E-3</v>
      </c>
      <c r="Q42" s="12">
        <v>38.994754200000003</v>
      </c>
      <c r="R42" s="12">
        <v>1.4933399999999999E-2</v>
      </c>
      <c r="S42" s="7">
        <v>0.83776589999999995</v>
      </c>
      <c r="T42" s="7">
        <v>8.8200000000000003E-5</v>
      </c>
      <c r="U42" s="7">
        <v>2.0830690000000001</v>
      </c>
      <c r="V42" s="7">
        <v>4.0499999999999998E-4</v>
      </c>
      <c r="W42" s="5">
        <v>4878</v>
      </c>
      <c r="X42" s="6"/>
      <c r="Y42" s="11">
        <v>103</v>
      </c>
      <c r="Z42" s="10">
        <v>9.9688808764227588</v>
      </c>
      <c r="AA42" s="10">
        <v>3.9785527968321639</v>
      </c>
      <c r="AB42" s="4"/>
      <c r="AC42" s="4" t="s">
        <v>6978</v>
      </c>
      <c r="AD42" s="4">
        <v>15092</v>
      </c>
      <c r="AE42" s="4" t="s">
        <v>6942</v>
      </c>
      <c r="AF42" s="4">
        <v>136</v>
      </c>
      <c r="AG42" s="8"/>
      <c r="AH42" s="8"/>
      <c r="AI42" s="8" t="s">
        <v>7113</v>
      </c>
      <c r="AJ42" s="8" t="s">
        <v>5735</v>
      </c>
      <c r="AK42" s="8" t="s">
        <v>7114</v>
      </c>
      <c r="AL42" s="5">
        <v>87.250581198456047</v>
      </c>
      <c r="AM42" s="6">
        <v>9.640508204227066</v>
      </c>
      <c r="AN42" s="6">
        <v>0.81643349938576326</v>
      </c>
      <c r="AO42" s="4" t="s">
        <v>6935</v>
      </c>
      <c r="AP42" s="4" t="s">
        <v>7591</v>
      </c>
      <c r="AQ42" s="4" t="s">
        <v>6936</v>
      </c>
      <c r="AR42" s="4" t="s">
        <v>1331</v>
      </c>
      <c r="AS42" s="4"/>
    </row>
    <row r="43" spans="1:45" customFormat="1">
      <c r="A43" s="4" t="s">
        <v>7115</v>
      </c>
      <c r="B43" s="4" t="s">
        <v>7116</v>
      </c>
      <c r="C43" s="4"/>
      <c r="D43" s="4"/>
      <c r="E43" s="4"/>
      <c r="F43" s="4" t="s">
        <v>6939</v>
      </c>
      <c r="G43" s="14">
        <v>37.33</v>
      </c>
      <c r="H43" s="14">
        <v>2</v>
      </c>
      <c r="I43" s="4" t="s">
        <v>1041</v>
      </c>
      <c r="J43" s="4" t="s">
        <v>5697</v>
      </c>
      <c r="K43" s="4" t="s">
        <v>6940</v>
      </c>
      <c r="L43" s="4"/>
      <c r="M43" s="12">
        <v>18.591919999999998</v>
      </c>
      <c r="N43" s="12">
        <v>5.4650999999999996E-3</v>
      </c>
      <c r="O43" s="12">
        <v>15.6830692</v>
      </c>
      <c r="P43" s="12">
        <v>4.9360999999999997E-3</v>
      </c>
      <c r="Q43" s="12">
        <v>38.8419989</v>
      </c>
      <c r="R43" s="12">
        <v>1.47618E-2</v>
      </c>
      <c r="S43" s="7">
        <v>0.84353219999999995</v>
      </c>
      <c r="T43" s="7">
        <v>7.7600000000000002E-5</v>
      </c>
      <c r="U43" s="7">
        <v>2.0891658999999998</v>
      </c>
      <c r="V43" s="7">
        <v>2.9090000000000002E-4</v>
      </c>
      <c r="W43" s="5">
        <v>4755</v>
      </c>
      <c r="X43" s="6"/>
      <c r="Y43" s="11">
        <v>198</v>
      </c>
      <c r="Z43" s="10">
        <v>9.9985970162974933</v>
      </c>
      <c r="AA43" s="10">
        <v>3.9850796431627433</v>
      </c>
      <c r="AB43" s="4"/>
      <c r="AC43" s="4" t="s">
        <v>6978</v>
      </c>
      <c r="AD43" s="4">
        <v>3651</v>
      </c>
      <c r="AE43" s="4" t="s">
        <v>6942</v>
      </c>
      <c r="AF43" s="4">
        <v>138</v>
      </c>
      <c r="AG43" s="8"/>
      <c r="AH43" s="8"/>
      <c r="AI43" s="8" t="s">
        <v>7117</v>
      </c>
      <c r="AJ43" s="8" t="s">
        <v>5735</v>
      </c>
      <c r="AK43" s="8" t="s">
        <v>7118</v>
      </c>
      <c r="AL43" s="5">
        <v>182.90875052645103</v>
      </c>
      <c r="AM43" s="6">
        <v>9.5002528171258991</v>
      </c>
      <c r="AN43" s="6">
        <v>0.8236582482375977</v>
      </c>
      <c r="AO43" s="4" t="s">
        <v>6935</v>
      </c>
      <c r="AP43" s="4" t="s">
        <v>7591</v>
      </c>
      <c r="AQ43" s="4" t="s">
        <v>6936</v>
      </c>
      <c r="AR43" s="4" t="s">
        <v>1331</v>
      </c>
      <c r="AS43" s="4"/>
    </row>
    <row r="44" spans="1:45" customFormat="1">
      <c r="A44" s="4" t="s">
        <v>7119</v>
      </c>
      <c r="B44" s="4" t="s">
        <v>7120</v>
      </c>
      <c r="C44" s="4"/>
      <c r="D44" s="4"/>
      <c r="E44" s="4"/>
      <c r="F44" s="4" t="s">
        <v>6939</v>
      </c>
      <c r="G44" s="14">
        <v>37.33</v>
      </c>
      <c r="H44" s="14">
        <v>2</v>
      </c>
      <c r="I44" s="4" t="s">
        <v>1041</v>
      </c>
      <c r="J44" s="4" t="s">
        <v>5697</v>
      </c>
      <c r="K44" s="4" t="s">
        <v>6940</v>
      </c>
      <c r="L44" s="4"/>
      <c r="M44" s="12">
        <v>18.657620000000001</v>
      </c>
      <c r="N44" s="12">
        <v>5.9700999999999999E-3</v>
      </c>
      <c r="O44" s="12">
        <v>15.681872</v>
      </c>
      <c r="P44" s="12">
        <v>6.5421000000000003E-3</v>
      </c>
      <c r="Q44" s="12">
        <v>38.893747300000001</v>
      </c>
      <c r="R44" s="12">
        <v>1.8921E-2</v>
      </c>
      <c r="S44" s="7">
        <v>0.84051580000000004</v>
      </c>
      <c r="T44" s="7">
        <v>1.1790000000000001E-4</v>
      </c>
      <c r="U44" s="7">
        <v>2.0846262000000002</v>
      </c>
      <c r="V44" s="7">
        <v>5.1179999999999997E-4</v>
      </c>
      <c r="W44" s="5">
        <v>1056.6666666666702</v>
      </c>
      <c r="X44" s="6"/>
      <c r="Y44" s="11">
        <v>147</v>
      </c>
      <c r="Z44" s="10">
        <v>9.9779273964065052</v>
      </c>
      <c r="AA44" s="10">
        <v>3.9676294622463235</v>
      </c>
      <c r="AB44" s="4"/>
      <c r="AC44" s="4" t="s">
        <v>6978</v>
      </c>
      <c r="AD44" s="4">
        <v>3652</v>
      </c>
      <c r="AE44" s="4" t="s">
        <v>6942</v>
      </c>
      <c r="AF44" s="4">
        <v>135</v>
      </c>
      <c r="AG44" s="8"/>
      <c r="AH44" s="8"/>
      <c r="AI44" s="8" t="s">
        <v>7121</v>
      </c>
      <c r="AJ44" s="8" t="s">
        <v>5735</v>
      </c>
      <c r="AK44" s="8" t="s">
        <v>7122</v>
      </c>
      <c r="AL44" s="5">
        <v>131.72744792853854</v>
      </c>
      <c r="AM44" s="6">
        <v>9.5716175764112172</v>
      </c>
      <c r="AN44" s="6">
        <v>0.81899728582418441</v>
      </c>
      <c r="AO44" s="4" t="s">
        <v>6935</v>
      </c>
      <c r="AP44" s="4" t="s">
        <v>7591</v>
      </c>
      <c r="AQ44" s="4" t="s">
        <v>6936</v>
      </c>
      <c r="AR44" s="4" t="s">
        <v>1331</v>
      </c>
      <c r="AS44" s="4"/>
    </row>
    <row r="45" spans="1:45" customFormat="1">
      <c r="A45" s="4" t="s">
        <v>7123</v>
      </c>
      <c r="B45" s="4" t="s">
        <v>7124</v>
      </c>
      <c r="C45" s="4"/>
      <c r="D45" s="4"/>
      <c r="E45" s="4"/>
      <c r="F45" s="4" t="s">
        <v>6939</v>
      </c>
      <c r="G45" s="14">
        <v>37.33</v>
      </c>
      <c r="H45" s="14">
        <v>2</v>
      </c>
      <c r="I45" s="4" t="s">
        <v>1041</v>
      </c>
      <c r="J45" s="4" t="s">
        <v>5697</v>
      </c>
      <c r="K45" s="4" t="s">
        <v>6940</v>
      </c>
      <c r="L45" s="4"/>
      <c r="M45" s="12">
        <v>18.60117</v>
      </c>
      <c r="N45" s="12">
        <v>4.7184999999999996E-3</v>
      </c>
      <c r="O45" s="12">
        <v>15.679119399999999</v>
      </c>
      <c r="P45" s="12">
        <v>4.8326999999999997E-3</v>
      </c>
      <c r="Q45" s="12">
        <v>38.841695399999999</v>
      </c>
      <c r="R45" s="12">
        <v>1.42226E-2</v>
      </c>
      <c r="S45" s="7">
        <v>0.84291590000000005</v>
      </c>
      <c r="T45" s="7">
        <v>1.039E-4</v>
      </c>
      <c r="U45" s="7">
        <v>2.0881590000000001</v>
      </c>
      <c r="V45" s="7">
        <v>3.9199999999999999E-4</v>
      </c>
      <c r="W45" s="5">
        <v>4384</v>
      </c>
      <c r="X45" s="6"/>
      <c r="Y45" s="11">
        <v>183</v>
      </c>
      <c r="Z45" s="10">
        <v>9.9788871533086461</v>
      </c>
      <c r="AA45" s="10">
        <v>3.9771951881350467</v>
      </c>
      <c r="AB45" s="4"/>
      <c r="AC45" s="4" t="s">
        <v>6978</v>
      </c>
      <c r="AD45" s="4">
        <v>3653</v>
      </c>
      <c r="AE45" s="4" t="s">
        <v>6942</v>
      </c>
      <c r="AF45" s="4">
        <v>137</v>
      </c>
      <c r="AG45" s="8"/>
      <c r="AH45" s="8"/>
      <c r="AI45" s="8" t="s">
        <v>7125</v>
      </c>
      <c r="AJ45" s="8" t="s">
        <v>5735</v>
      </c>
      <c r="AK45" s="8" t="s">
        <v>7126</v>
      </c>
      <c r="AL45" s="5">
        <v>168.39286903741859</v>
      </c>
      <c r="AM45" s="6">
        <v>9.508760597398954</v>
      </c>
      <c r="AN45" s="6">
        <v>0.82242661130887107</v>
      </c>
      <c r="AO45" s="4" t="s">
        <v>6935</v>
      </c>
      <c r="AP45" s="4" t="s">
        <v>7591</v>
      </c>
      <c r="AQ45" s="4" t="s">
        <v>6936</v>
      </c>
      <c r="AR45" s="4" t="s">
        <v>1331</v>
      </c>
      <c r="AS45" s="4"/>
    </row>
    <row r="46" spans="1:45" customFormat="1">
      <c r="A46" s="4" t="s">
        <v>7127</v>
      </c>
      <c r="B46" s="4" t="s">
        <v>7128</v>
      </c>
      <c r="C46" s="4"/>
      <c r="D46" s="4"/>
      <c r="E46" s="4"/>
      <c r="F46" s="4" t="s">
        <v>6939</v>
      </c>
      <c r="G46" s="14">
        <v>37.33</v>
      </c>
      <c r="H46" s="14">
        <v>2</v>
      </c>
      <c r="I46" s="4" t="s">
        <v>1041</v>
      </c>
      <c r="J46" s="4" t="s">
        <v>5697</v>
      </c>
      <c r="K46" s="4" t="s">
        <v>6940</v>
      </c>
      <c r="L46" s="4"/>
      <c r="M46" s="12">
        <v>18.385069999999999</v>
      </c>
      <c r="N46" s="12">
        <v>4.1710999999999996E-3</v>
      </c>
      <c r="O46" s="12">
        <v>15.648639899999999</v>
      </c>
      <c r="P46" s="12">
        <v>4.0378000000000002E-3</v>
      </c>
      <c r="Q46" s="12">
        <v>38.563328499999997</v>
      </c>
      <c r="R46" s="12">
        <v>1.3691E-2</v>
      </c>
      <c r="S46" s="7">
        <v>0.85115850000000004</v>
      </c>
      <c r="T46" s="7">
        <v>8.8700000000000001E-5</v>
      </c>
      <c r="U46" s="7">
        <v>2.0975153</v>
      </c>
      <c r="V46" s="7">
        <v>3.8620000000000001E-4</v>
      </c>
      <c r="W46" s="5">
        <v>4581</v>
      </c>
      <c r="X46" s="6"/>
      <c r="Y46" s="11">
        <v>281</v>
      </c>
      <c r="Z46" s="10">
        <v>9.8983681629643741</v>
      </c>
      <c r="AA46" s="10">
        <v>3.9642922572755079</v>
      </c>
      <c r="AB46" s="4"/>
      <c r="AC46" s="4" t="s">
        <v>6978</v>
      </c>
      <c r="AD46" s="4">
        <v>85</v>
      </c>
      <c r="AE46" s="4" t="s">
        <v>6942</v>
      </c>
      <c r="AF46" s="4">
        <v>131</v>
      </c>
      <c r="AG46" s="8"/>
      <c r="AH46" s="8"/>
      <c r="AI46" s="8" t="s">
        <v>7129</v>
      </c>
      <c r="AJ46" s="8" t="s">
        <v>5735</v>
      </c>
      <c r="AK46" s="8" t="s">
        <v>7130</v>
      </c>
      <c r="AL46" s="5">
        <v>270.65768356493146</v>
      </c>
      <c r="AM46" s="6">
        <v>9.2600129493940599</v>
      </c>
      <c r="AN46" s="6">
        <v>0.83163324048371123</v>
      </c>
      <c r="AO46" s="4" t="s">
        <v>6935</v>
      </c>
      <c r="AP46" s="4" t="s">
        <v>7591</v>
      </c>
      <c r="AQ46" s="4" t="s">
        <v>6936</v>
      </c>
      <c r="AR46" s="4" t="s">
        <v>1331</v>
      </c>
      <c r="AS46" s="4"/>
    </row>
    <row r="47" spans="1:45" customFormat="1">
      <c r="A47" s="4" t="s">
        <v>7131</v>
      </c>
      <c r="B47" s="4" t="s">
        <v>7132</v>
      </c>
      <c r="C47" s="4"/>
      <c r="D47" s="4"/>
      <c r="E47" s="4"/>
      <c r="F47" s="4" t="s">
        <v>6939</v>
      </c>
      <c r="G47" s="14">
        <v>37.33</v>
      </c>
      <c r="H47" s="14">
        <v>2</v>
      </c>
      <c r="I47" s="4" t="s">
        <v>1041</v>
      </c>
      <c r="J47" s="4" t="s">
        <v>5697</v>
      </c>
      <c r="K47" s="4" t="s">
        <v>6940</v>
      </c>
      <c r="L47" s="4"/>
      <c r="M47" s="12">
        <v>18.594449999999998</v>
      </c>
      <c r="N47" s="12">
        <v>7.1170000000000001E-3</v>
      </c>
      <c r="O47" s="12">
        <v>15.680897999999999</v>
      </c>
      <c r="P47" s="12">
        <v>6.3394999999999996E-3</v>
      </c>
      <c r="Q47" s="12">
        <v>38.835706299999998</v>
      </c>
      <c r="R47" s="12">
        <v>1.5506900000000001E-2</v>
      </c>
      <c r="S47" s="7">
        <v>0.84328530000000002</v>
      </c>
      <c r="T47" s="7">
        <v>9.8300000000000004E-5</v>
      </c>
      <c r="U47" s="7">
        <v>2.0885547</v>
      </c>
      <c r="V47" s="7">
        <v>4.373E-4</v>
      </c>
      <c r="W47" s="5">
        <v>4415</v>
      </c>
      <c r="X47" s="6"/>
      <c r="Y47" s="11">
        <v>192</v>
      </c>
      <c r="Z47" s="10">
        <v>9.989118527983825</v>
      </c>
      <c r="AA47" s="10">
        <v>3.9793202592976278</v>
      </c>
      <c r="AB47" s="4"/>
      <c r="AC47" s="4" t="s">
        <v>6978</v>
      </c>
      <c r="AD47" s="4">
        <v>87</v>
      </c>
      <c r="AE47" s="4" t="s">
        <v>6942</v>
      </c>
      <c r="AF47" s="4">
        <v>130</v>
      </c>
      <c r="AG47" s="8"/>
      <c r="AH47" s="8"/>
      <c r="AI47" s="8" t="s">
        <v>7133</v>
      </c>
      <c r="AJ47" s="8" t="s">
        <v>5735</v>
      </c>
      <c r="AK47" s="8" t="s">
        <v>7134</v>
      </c>
      <c r="AL47" s="5">
        <v>176.83421846224536</v>
      </c>
      <c r="AM47" s="6">
        <v>9.502135591656085</v>
      </c>
      <c r="AN47" s="6">
        <v>0.82302902004252532</v>
      </c>
      <c r="AO47" s="4" t="s">
        <v>6935</v>
      </c>
      <c r="AP47" s="4" t="s">
        <v>7591</v>
      </c>
      <c r="AQ47" s="4" t="s">
        <v>6936</v>
      </c>
      <c r="AR47" s="4" t="s">
        <v>1331</v>
      </c>
      <c r="AS47" s="4"/>
    </row>
    <row r="48" spans="1:45" customFormat="1">
      <c r="A48" s="4" t="s">
        <v>7135</v>
      </c>
      <c r="B48" s="4" t="s">
        <v>7136</v>
      </c>
      <c r="C48" s="4"/>
      <c r="D48" s="4"/>
      <c r="E48" s="4"/>
      <c r="F48" s="4" t="s">
        <v>6939</v>
      </c>
      <c r="G48" s="14">
        <v>37.33</v>
      </c>
      <c r="H48" s="14">
        <v>2</v>
      </c>
      <c r="I48" s="4" t="s">
        <v>1041</v>
      </c>
      <c r="J48" s="4" t="s">
        <v>5697</v>
      </c>
      <c r="K48" s="4" t="s">
        <v>6940</v>
      </c>
      <c r="L48" s="4"/>
      <c r="M48" s="12">
        <v>18.503299999999999</v>
      </c>
      <c r="N48" s="12">
        <v>5.7387000000000002E-3</v>
      </c>
      <c r="O48" s="12">
        <v>15.665312</v>
      </c>
      <c r="P48" s="12">
        <v>5.4587000000000004E-3</v>
      </c>
      <c r="Q48" s="12">
        <v>38.7158637</v>
      </c>
      <c r="R48" s="12">
        <v>1.63161E-2</v>
      </c>
      <c r="S48" s="7">
        <v>0.84661379999999997</v>
      </c>
      <c r="T48" s="7">
        <v>1.1069999999999999E-4</v>
      </c>
      <c r="U48" s="7">
        <v>2.0923219</v>
      </c>
      <c r="V48" s="7">
        <v>4.3889999999999999E-4</v>
      </c>
      <c r="W48" s="5">
        <v>2142</v>
      </c>
      <c r="X48" s="6"/>
      <c r="Y48" s="11">
        <v>227</v>
      </c>
      <c r="Z48" s="10">
        <v>9.9416185017591445</v>
      </c>
      <c r="AA48" s="10">
        <v>3.9716496510026928</v>
      </c>
      <c r="AB48" s="4"/>
      <c r="AC48" s="4" t="s">
        <v>6978</v>
      </c>
      <c r="AD48" s="4">
        <v>3655</v>
      </c>
      <c r="AE48" s="4" t="s">
        <v>6942</v>
      </c>
      <c r="AF48" s="4">
        <v>129</v>
      </c>
      <c r="AG48" s="8"/>
      <c r="AH48" s="8"/>
      <c r="AI48" s="8" t="s">
        <v>7137</v>
      </c>
      <c r="AJ48" s="8" t="s">
        <v>5735</v>
      </c>
      <c r="AK48" s="8" t="s">
        <v>7138</v>
      </c>
      <c r="AL48" s="5">
        <v>214.53417383526011</v>
      </c>
      <c r="AM48" s="6">
        <v>9.3961033187642933</v>
      </c>
      <c r="AN48" s="6">
        <v>0.82654315734144712</v>
      </c>
      <c r="AO48" s="4" t="s">
        <v>6935</v>
      </c>
      <c r="AP48" s="4" t="s">
        <v>7591</v>
      </c>
      <c r="AQ48" s="4" t="s">
        <v>6936</v>
      </c>
      <c r="AR48" s="4" t="s">
        <v>1331</v>
      </c>
      <c r="AS48" s="4"/>
    </row>
    <row r="49" spans="1:45" customFormat="1">
      <c r="A49" s="4" t="s">
        <v>7139</v>
      </c>
      <c r="B49" s="4" t="s">
        <v>7140</v>
      </c>
      <c r="C49" s="4"/>
      <c r="D49" s="4"/>
      <c r="E49" s="4"/>
      <c r="F49" s="4" t="s">
        <v>6939</v>
      </c>
      <c r="G49" s="14">
        <v>37.33</v>
      </c>
      <c r="H49" s="14">
        <v>2</v>
      </c>
      <c r="I49" s="4" t="s">
        <v>1041</v>
      </c>
      <c r="J49" s="4" t="s">
        <v>5697</v>
      </c>
      <c r="K49" s="4" t="s">
        <v>6940</v>
      </c>
      <c r="L49" s="4"/>
      <c r="M49" s="12">
        <v>18.254449999999999</v>
      </c>
      <c r="N49" s="12">
        <v>7.2728999999999997E-3</v>
      </c>
      <c r="O49" s="12">
        <v>15.638089000000001</v>
      </c>
      <c r="P49" s="12">
        <v>6.8136999999999998E-3</v>
      </c>
      <c r="Q49" s="12">
        <v>38.408596699999997</v>
      </c>
      <c r="R49" s="12">
        <v>1.95398E-2</v>
      </c>
      <c r="S49" s="7">
        <v>0.85666730000000002</v>
      </c>
      <c r="T49" s="7">
        <v>1.0739999999999999E-4</v>
      </c>
      <c r="U49" s="7">
        <v>2.1040492999999998</v>
      </c>
      <c r="V49" s="7">
        <v>4.0470000000000002E-4</v>
      </c>
      <c r="W49" s="5">
        <v>3155</v>
      </c>
      <c r="X49" s="6"/>
      <c r="Y49" s="11">
        <v>356</v>
      </c>
      <c r="Z49" s="10">
        <v>9.8849719992604967</v>
      </c>
      <c r="AA49" s="10">
        <v>3.9659001484159551</v>
      </c>
      <c r="AB49" s="4"/>
      <c r="AC49" s="4" t="s">
        <v>6978</v>
      </c>
      <c r="AD49" s="4">
        <v>3656</v>
      </c>
      <c r="AE49" s="4" t="s">
        <v>6942</v>
      </c>
      <c r="AF49" s="4">
        <v>127</v>
      </c>
      <c r="AG49" s="8"/>
      <c r="AH49" s="8"/>
      <c r="AI49" s="8" t="s">
        <v>7141</v>
      </c>
      <c r="AJ49" s="8" t="s">
        <v>5735</v>
      </c>
      <c r="AK49" s="8" t="s">
        <v>7142</v>
      </c>
      <c r="AL49" s="5">
        <v>347.98460616318152</v>
      </c>
      <c r="AM49" s="6">
        <v>9.112864985093692</v>
      </c>
      <c r="AN49" s="6">
        <v>0.83860255086726687</v>
      </c>
      <c r="AO49" s="4" t="s">
        <v>6935</v>
      </c>
      <c r="AP49" s="4" t="s">
        <v>7591</v>
      </c>
      <c r="AQ49" s="4" t="s">
        <v>6936</v>
      </c>
      <c r="AR49" s="4" t="s">
        <v>1331</v>
      </c>
      <c r="AS49" s="4"/>
    </row>
    <row r="50" spans="1:45" customFormat="1">
      <c r="A50" s="4" t="s">
        <v>7143</v>
      </c>
      <c r="B50" s="4" t="s">
        <v>7144</v>
      </c>
      <c r="C50" s="4"/>
      <c r="D50" s="4"/>
      <c r="E50" s="4"/>
      <c r="F50" s="4" t="s">
        <v>6939</v>
      </c>
      <c r="G50" s="14">
        <v>37.33</v>
      </c>
      <c r="H50" s="14">
        <v>2</v>
      </c>
      <c r="I50" s="4" t="s">
        <v>1041</v>
      </c>
      <c r="J50" s="4" t="s">
        <v>5697</v>
      </c>
      <c r="K50" s="4" t="s">
        <v>6940</v>
      </c>
      <c r="L50" s="4"/>
      <c r="M50" s="12">
        <v>18.68439</v>
      </c>
      <c r="N50" s="12">
        <v>6.1710000000000003E-3</v>
      </c>
      <c r="O50" s="12">
        <v>15.677979499999999</v>
      </c>
      <c r="P50" s="12">
        <v>6.0632999999999998E-3</v>
      </c>
      <c r="Q50" s="12">
        <v>38.905694500000003</v>
      </c>
      <c r="R50" s="12">
        <v>1.9289400000000002E-2</v>
      </c>
      <c r="S50" s="7">
        <v>0.83909319999999998</v>
      </c>
      <c r="T50" s="7">
        <v>1.132E-4</v>
      </c>
      <c r="U50" s="7">
        <v>2.0822634999999998</v>
      </c>
      <c r="V50" s="7">
        <v>4.2680000000000002E-4</v>
      </c>
      <c r="W50" s="5">
        <v>1268.8888888888901</v>
      </c>
      <c r="X50" s="6"/>
      <c r="Y50" s="11">
        <v>119</v>
      </c>
      <c r="Z50" s="10">
        <v>9.9548355322421802</v>
      </c>
      <c r="AA50" s="10">
        <v>3.9545467951650481</v>
      </c>
      <c r="AB50" s="4"/>
      <c r="AC50" s="4" t="s">
        <v>6978</v>
      </c>
      <c r="AD50" s="4">
        <v>3663</v>
      </c>
      <c r="AE50" s="4" t="s">
        <v>6942</v>
      </c>
      <c r="AF50" s="4">
        <v>128</v>
      </c>
      <c r="AG50" s="8"/>
      <c r="AH50" s="8"/>
      <c r="AI50" s="8" t="s">
        <v>7145</v>
      </c>
      <c r="AJ50" s="8" t="s">
        <v>5735</v>
      </c>
      <c r="AK50" s="8" t="s">
        <v>7146</v>
      </c>
      <c r="AL50" s="5">
        <v>104.09266044276426</v>
      </c>
      <c r="AM50" s="6">
        <v>9.599309296339479</v>
      </c>
      <c r="AN50" s="6">
        <v>0.81653549529607194</v>
      </c>
      <c r="AO50" s="4" t="s">
        <v>6935</v>
      </c>
      <c r="AP50" s="4" t="s">
        <v>7591</v>
      </c>
      <c r="AQ50" s="4" t="s">
        <v>6936</v>
      </c>
      <c r="AR50" s="4" t="s">
        <v>1331</v>
      </c>
      <c r="AS50" s="4"/>
    </row>
    <row r="51" spans="1:45" customFormat="1">
      <c r="A51" s="4" t="s">
        <v>7147</v>
      </c>
      <c r="B51" s="4" t="s">
        <v>7148</v>
      </c>
      <c r="C51" s="4"/>
      <c r="D51" s="4"/>
      <c r="E51" s="4"/>
      <c r="F51" s="4" t="s">
        <v>6939</v>
      </c>
      <c r="G51" s="14">
        <v>37.33</v>
      </c>
      <c r="H51" s="14">
        <v>2</v>
      </c>
      <c r="I51" s="4" t="s">
        <v>1041</v>
      </c>
      <c r="J51" s="4" t="s">
        <v>5697</v>
      </c>
      <c r="K51" s="4" t="s">
        <v>6940</v>
      </c>
      <c r="L51" s="4"/>
      <c r="M51" s="12">
        <v>18.666530000000002</v>
      </c>
      <c r="N51" s="12">
        <v>1.11263E-2</v>
      </c>
      <c r="O51" s="12">
        <v>15.677652</v>
      </c>
      <c r="P51" s="12">
        <v>1.04265E-2</v>
      </c>
      <c r="Q51" s="12">
        <v>38.873498900000001</v>
      </c>
      <c r="R51" s="12">
        <v>2.7014400000000001E-2</v>
      </c>
      <c r="S51" s="7">
        <v>0.83983949999999996</v>
      </c>
      <c r="T51" s="7">
        <v>1.205E-4</v>
      </c>
      <c r="U51" s="7">
        <v>2.0824107000000001</v>
      </c>
      <c r="V51" s="7">
        <v>4.2349999999999999E-4</v>
      </c>
      <c r="W51" s="5">
        <v>938.33333333333007</v>
      </c>
      <c r="X51" s="6"/>
      <c r="Y51" s="11">
        <v>132</v>
      </c>
      <c r="Z51" s="10">
        <v>9.9582940924921122</v>
      </c>
      <c r="AA51" s="10">
        <v>3.94970184435752</v>
      </c>
      <c r="AB51" s="4"/>
      <c r="AC51" s="4" t="s">
        <v>6978</v>
      </c>
      <c r="AD51" s="4">
        <v>3665</v>
      </c>
      <c r="AE51" s="4" t="s">
        <v>6942</v>
      </c>
      <c r="AF51" s="4">
        <v>126</v>
      </c>
      <c r="AG51" s="8"/>
      <c r="AH51" s="8"/>
      <c r="AI51" s="8" t="s">
        <v>7149</v>
      </c>
      <c r="AJ51" s="8" t="s">
        <v>5735</v>
      </c>
      <c r="AK51" s="8" t="s">
        <v>7150</v>
      </c>
      <c r="AL51" s="5">
        <v>116.79939333855997</v>
      </c>
      <c r="AM51" s="6">
        <v>9.5796434896473688</v>
      </c>
      <c r="AN51" s="6">
        <v>0.81716091735229146</v>
      </c>
      <c r="AO51" s="4" t="s">
        <v>6935</v>
      </c>
      <c r="AP51" s="4" t="s">
        <v>7591</v>
      </c>
      <c r="AQ51" s="4" t="s">
        <v>6936</v>
      </c>
      <c r="AR51" s="4" t="s">
        <v>1331</v>
      </c>
      <c r="AS51" s="4"/>
    </row>
    <row r="52" spans="1:45" customFormat="1">
      <c r="A52" s="4" t="s">
        <v>7151</v>
      </c>
      <c r="B52" s="4" t="s">
        <v>7152</v>
      </c>
      <c r="C52" s="4"/>
      <c r="D52" s="4"/>
      <c r="E52" s="4"/>
      <c r="F52" s="4" t="s">
        <v>6939</v>
      </c>
      <c r="G52" s="14">
        <v>37.33</v>
      </c>
      <c r="H52" s="14">
        <v>2</v>
      </c>
      <c r="I52" s="4" t="s">
        <v>1041</v>
      </c>
      <c r="J52" s="4" t="s">
        <v>5697</v>
      </c>
      <c r="K52" s="4" t="s">
        <v>6940</v>
      </c>
      <c r="L52" s="4"/>
      <c r="M52" s="12">
        <v>18.539680000000001</v>
      </c>
      <c r="N52" s="12">
        <v>5.9454E-3</v>
      </c>
      <c r="O52" s="12">
        <v>15.6684027</v>
      </c>
      <c r="P52" s="12">
        <v>6.3407999999999997E-3</v>
      </c>
      <c r="Q52" s="12">
        <v>38.769409099999997</v>
      </c>
      <c r="R52" s="12">
        <v>1.8328899999999999E-2</v>
      </c>
      <c r="S52" s="7">
        <v>0.84513269999999996</v>
      </c>
      <c r="T52" s="7">
        <v>8.2000000000000001E-5</v>
      </c>
      <c r="U52" s="7">
        <v>2.0911814</v>
      </c>
      <c r="V52" s="7">
        <v>3.6769999999999999E-4</v>
      </c>
      <c r="W52" s="5">
        <v>3439.9999999999995</v>
      </c>
      <c r="X52" s="6"/>
      <c r="Y52" s="11">
        <v>207</v>
      </c>
      <c r="Z52" s="10">
        <v>9.9476511390954414</v>
      </c>
      <c r="AA52" s="10">
        <v>3.9766536698315851</v>
      </c>
      <c r="AB52" s="4"/>
      <c r="AC52" s="4" t="s">
        <v>6978</v>
      </c>
      <c r="AD52" s="4">
        <v>3669</v>
      </c>
      <c r="AE52" s="4" t="s">
        <v>6942</v>
      </c>
      <c r="AF52" s="4">
        <v>125</v>
      </c>
      <c r="AG52" s="8"/>
      <c r="AH52" s="8"/>
      <c r="AI52" s="8" t="s">
        <v>7153</v>
      </c>
      <c r="AJ52" s="8" t="s">
        <v>5735</v>
      </c>
      <c r="AK52" s="8" t="s">
        <v>7154</v>
      </c>
      <c r="AL52" s="5">
        <v>193.40333648043392</v>
      </c>
      <c r="AM52" s="6">
        <v>9.4371485830081152</v>
      </c>
      <c r="AN52" s="6">
        <v>0.82503734618343638</v>
      </c>
      <c r="AO52" s="4" t="s">
        <v>6935</v>
      </c>
      <c r="AP52" s="4" t="s">
        <v>7591</v>
      </c>
      <c r="AQ52" s="4" t="s">
        <v>6936</v>
      </c>
      <c r="AR52" s="4" t="s">
        <v>1331</v>
      </c>
      <c r="AS52" s="4"/>
    </row>
    <row r="53" spans="1:45" customFormat="1">
      <c r="A53" s="4" t="s">
        <v>7155</v>
      </c>
      <c r="B53" s="4" t="s">
        <v>7156</v>
      </c>
      <c r="C53" s="4"/>
      <c r="D53" s="4"/>
      <c r="E53" s="4"/>
      <c r="F53" s="4" t="s">
        <v>6939</v>
      </c>
      <c r="G53" s="14">
        <v>37.33</v>
      </c>
      <c r="H53" s="14">
        <v>2</v>
      </c>
      <c r="I53" s="4" t="s">
        <v>1041</v>
      </c>
      <c r="J53" s="4" t="s">
        <v>5697</v>
      </c>
      <c r="K53" s="4" t="s">
        <v>6940</v>
      </c>
      <c r="L53" s="4"/>
      <c r="M53" s="12">
        <v>18.335850000000001</v>
      </c>
      <c r="N53" s="12">
        <v>4.8681000000000002E-3</v>
      </c>
      <c r="O53" s="12">
        <v>15.625564900000001</v>
      </c>
      <c r="P53" s="12">
        <v>4.9592000000000004E-3</v>
      </c>
      <c r="Q53" s="12">
        <v>38.454192499999998</v>
      </c>
      <c r="R53" s="12">
        <v>1.51301E-2</v>
      </c>
      <c r="S53" s="7">
        <v>0.85219319999999998</v>
      </c>
      <c r="T53" s="7">
        <v>9.2399999999999996E-5</v>
      </c>
      <c r="U53" s="7">
        <v>2.0972477</v>
      </c>
      <c r="V53" s="7">
        <v>4.0450000000000002E-4</v>
      </c>
      <c r="W53" s="5">
        <v>2994</v>
      </c>
      <c r="X53" s="6"/>
      <c r="Y53" s="11">
        <v>271</v>
      </c>
      <c r="Z53" s="10">
        <v>9.8092764826978005</v>
      </c>
      <c r="AA53" s="10">
        <v>3.9302165414660024</v>
      </c>
      <c r="AB53" s="4"/>
      <c r="AC53" s="4" t="s">
        <v>6978</v>
      </c>
      <c r="AD53" s="4">
        <v>3673</v>
      </c>
      <c r="AE53" s="4" t="s">
        <v>7157</v>
      </c>
      <c r="AF53" s="4">
        <v>118</v>
      </c>
      <c r="AG53" s="8"/>
      <c r="AH53" s="8"/>
      <c r="AI53" s="8" t="s">
        <v>7158</v>
      </c>
      <c r="AJ53" s="8" t="s">
        <v>5735</v>
      </c>
      <c r="AK53" s="8" t="s">
        <v>7159</v>
      </c>
      <c r="AL53" s="5">
        <v>263.22689484556503</v>
      </c>
      <c r="AM53" s="6">
        <v>9.196787468566967</v>
      </c>
      <c r="AN53" s="6">
        <v>0.83085109810668534</v>
      </c>
      <c r="AO53" s="4" t="s">
        <v>6935</v>
      </c>
      <c r="AP53" s="4" t="s">
        <v>7591</v>
      </c>
      <c r="AQ53" s="4" t="s">
        <v>6936</v>
      </c>
      <c r="AR53" s="4" t="s">
        <v>1331</v>
      </c>
      <c r="AS53" s="4"/>
    </row>
    <row r="54" spans="1:45" customFormat="1">
      <c r="A54" s="4" t="s">
        <v>7160</v>
      </c>
      <c r="B54" s="4" t="s">
        <v>7161</v>
      </c>
      <c r="C54" s="4"/>
      <c r="D54" s="4"/>
      <c r="E54" s="4"/>
      <c r="F54" s="4" t="s">
        <v>6939</v>
      </c>
      <c r="G54" s="14">
        <v>37.33</v>
      </c>
      <c r="H54" s="14">
        <v>2</v>
      </c>
      <c r="I54" s="4" t="s">
        <v>1041</v>
      </c>
      <c r="J54" s="4" t="s">
        <v>5697</v>
      </c>
      <c r="K54" s="4" t="s">
        <v>6940</v>
      </c>
      <c r="L54" s="4"/>
      <c r="M54" s="12">
        <v>18.668859999999999</v>
      </c>
      <c r="N54" s="12">
        <v>7.0756999999999999E-3</v>
      </c>
      <c r="O54" s="12">
        <v>15.682601999999999</v>
      </c>
      <c r="P54" s="12">
        <v>6.1989999999999996E-3</v>
      </c>
      <c r="Q54" s="12">
        <v>38.935369299999998</v>
      </c>
      <c r="R54" s="12">
        <v>1.9471499999999999E-2</v>
      </c>
      <c r="S54" s="7">
        <v>0.84002759999999999</v>
      </c>
      <c r="T54" s="7">
        <v>1.236E-4</v>
      </c>
      <c r="U54" s="7">
        <v>2.0855682999999998</v>
      </c>
      <c r="V54" s="7">
        <v>4.6139999999999999E-4</v>
      </c>
      <c r="W54" s="5">
        <v>4023</v>
      </c>
      <c r="X54" s="6"/>
      <c r="Y54" s="11">
        <v>140</v>
      </c>
      <c r="Z54" s="10">
        <v>9.9781415462381577</v>
      </c>
      <c r="AA54" s="10">
        <v>3.9819176715414155</v>
      </c>
      <c r="AB54" s="4"/>
      <c r="AC54" s="4" t="s">
        <v>6978</v>
      </c>
      <c r="AD54" s="4">
        <v>3675</v>
      </c>
      <c r="AE54" s="4" t="s">
        <v>6942</v>
      </c>
      <c r="AF54" s="4">
        <v>137</v>
      </c>
      <c r="AG54" s="8"/>
      <c r="AH54" s="8"/>
      <c r="AI54" s="8" t="s">
        <v>7162</v>
      </c>
      <c r="AJ54" s="8" t="s">
        <v>5735</v>
      </c>
      <c r="AK54" s="8" t="s">
        <v>7126</v>
      </c>
      <c r="AL54" s="5">
        <v>124.77879514228825</v>
      </c>
      <c r="AM54" s="6">
        <v>9.584207376595808</v>
      </c>
      <c r="AN54" s="6">
        <v>0.81931665381224139</v>
      </c>
      <c r="AO54" s="4" t="s">
        <v>6935</v>
      </c>
      <c r="AP54" s="4" t="s">
        <v>7591</v>
      </c>
      <c r="AQ54" s="4" t="s">
        <v>6936</v>
      </c>
      <c r="AR54" s="4" t="s">
        <v>1331</v>
      </c>
      <c r="AS54" s="4"/>
    </row>
    <row r="55" spans="1:45" customFormat="1">
      <c r="A55" s="4" t="s">
        <v>7163</v>
      </c>
      <c r="B55" s="4" t="s">
        <v>7164</v>
      </c>
      <c r="C55" s="4"/>
      <c r="D55" s="4"/>
      <c r="E55" s="4"/>
      <c r="F55" s="4" t="s">
        <v>6939</v>
      </c>
      <c r="G55" s="14">
        <v>37.33</v>
      </c>
      <c r="H55" s="14">
        <v>2</v>
      </c>
      <c r="I55" s="4" t="s">
        <v>1041</v>
      </c>
      <c r="J55" s="4" t="s">
        <v>5697</v>
      </c>
      <c r="K55" s="4" t="s">
        <v>6940</v>
      </c>
      <c r="L55" s="4"/>
      <c r="M55" s="12">
        <v>18.625959999999999</v>
      </c>
      <c r="N55" s="12">
        <v>5.8665000000000002E-3</v>
      </c>
      <c r="O55" s="12">
        <v>15.6812921</v>
      </c>
      <c r="P55" s="12">
        <v>6.5163E-3</v>
      </c>
      <c r="Q55" s="12">
        <v>38.885820199999998</v>
      </c>
      <c r="R55" s="12">
        <v>1.98341E-2</v>
      </c>
      <c r="S55" s="7">
        <v>0.84189550000000002</v>
      </c>
      <c r="T55" s="7">
        <v>1.0900000000000001E-4</v>
      </c>
      <c r="U55" s="7">
        <v>2.0877064000000001</v>
      </c>
      <c r="V55" s="7">
        <v>4.4109999999999999E-4</v>
      </c>
      <c r="W55" s="5">
        <v>3995</v>
      </c>
      <c r="X55" s="6"/>
      <c r="Y55" s="11">
        <v>169</v>
      </c>
      <c r="Z55" s="10">
        <v>9.9822508948080806</v>
      </c>
      <c r="AA55" s="10">
        <v>3.9843873221174713</v>
      </c>
      <c r="AB55" s="4"/>
      <c r="AC55" s="4" t="s">
        <v>6978</v>
      </c>
      <c r="AD55" s="4">
        <v>3676</v>
      </c>
      <c r="AE55" s="4" t="s">
        <v>6942</v>
      </c>
      <c r="AF55" s="4">
        <v>137</v>
      </c>
      <c r="AG55" s="8"/>
      <c r="AH55" s="8"/>
      <c r="AI55" s="8" t="s">
        <v>7165</v>
      </c>
      <c r="AJ55" s="8" t="s">
        <v>5735</v>
      </c>
      <c r="AK55" s="8" t="s">
        <v>7126</v>
      </c>
      <c r="AL55" s="5">
        <v>154.17228760757823</v>
      </c>
      <c r="AM55" s="6">
        <v>9.5367567308597572</v>
      </c>
      <c r="AN55" s="6">
        <v>0.82167003487139567</v>
      </c>
      <c r="AO55" s="4" t="s">
        <v>6935</v>
      </c>
      <c r="AP55" s="4" t="s">
        <v>7591</v>
      </c>
      <c r="AQ55" s="4" t="s">
        <v>6936</v>
      </c>
      <c r="AR55" s="4" t="s">
        <v>1331</v>
      </c>
      <c r="AS55" s="4"/>
    </row>
    <row r="56" spans="1:45" customFormat="1">
      <c r="A56" s="4" t="s">
        <v>7166</v>
      </c>
      <c r="B56" s="4" t="s">
        <v>7167</v>
      </c>
      <c r="C56" s="4"/>
      <c r="D56" s="4"/>
      <c r="E56" s="4"/>
      <c r="F56" s="4" t="s">
        <v>6939</v>
      </c>
      <c r="G56" s="14">
        <v>37.33</v>
      </c>
      <c r="H56" s="14">
        <v>2</v>
      </c>
      <c r="I56" s="4" t="s">
        <v>1041</v>
      </c>
      <c r="J56" s="4" t="s">
        <v>5697</v>
      </c>
      <c r="K56" s="4" t="s">
        <v>6940</v>
      </c>
      <c r="L56" s="4"/>
      <c r="M56" s="12">
        <v>18.67314</v>
      </c>
      <c r="N56" s="12">
        <v>6.0007999999999997E-3</v>
      </c>
      <c r="O56" s="12">
        <v>15.684965500000001</v>
      </c>
      <c r="P56" s="12">
        <v>6.4009999999999996E-3</v>
      </c>
      <c r="Q56" s="12">
        <v>38.936875299999997</v>
      </c>
      <c r="R56" s="12">
        <v>1.7925900000000002E-2</v>
      </c>
      <c r="S56" s="7">
        <v>0.83997520000000003</v>
      </c>
      <c r="T56" s="7">
        <v>1.086E-4</v>
      </c>
      <c r="U56" s="7">
        <v>2.0852058000000002</v>
      </c>
      <c r="V56" s="7">
        <v>4.328E-4</v>
      </c>
      <c r="W56" s="5">
        <v>3685</v>
      </c>
      <c r="X56" s="6"/>
      <c r="Y56" s="11">
        <v>142</v>
      </c>
      <c r="Z56" s="10">
        <v>9.9880273656997307</v>
      </c>
      <c r="AA56" s="10">
        <v>3.980799322831611</v>
      </c>
      <c r="AB56" s="4"/>
      <c r="AC56" s="4" t="s">
        <v>6978</v>
      </c>
      <c r="AD56" s="4">
        <v>3678</v>
      </c>
      <c r="AE56" s="4" t="s">
        <v>6942</v>
      </c>
      <c r="AF56" s="4">
        <v>119</v>
      </c>
      <c r="AG56" s="8"/>
      <c r="AH56" s="8"/>
      <c r="AI56" s="8" t="s">
        <v>7168</v>
      </c>
      <c r="AJ56" s="8" t="s">
        <v>5735</v>
      </c>
      <c r="AK56" s="8" t="s">
        <v>7169</v>
      </c>
      <c r="AL56" s="5">
        <v>126.2184693935905</v>
      </c>
      <c r="AM56" s="6">
        <v>9.5898506104610952</v>
      </c>
      <c r="AN56" s="6">
        <v>0.81916956776600192</v>
      </c>
      <c r="AO56" s="4" t="s">
        <v>6935</v>
      </c>
      <c r="AP56" s="4" t="s">
        <v>7591</v>
      </c>
      <c r="AQ56" s="4" t="s">
        <v>6936</v>
      </c>
      <c r="AR56" s="4" t="s">
        <v>1331</v>
      </c>
      <c r="AS56" s="4"/>
    </row>
    <row r="57" spans="1:45" customFormat="1">
      <c r="A57" s="4" t="s">
        <v>7170</v>
      </c>
      <c r="B57" s="4" t="s">
        <v>7171</v>
      </c>
      <c r="C57" s="4"/>
      <c r="D57" s="4"/>
      <c r="E57" s="4"/>
      <c r="F57" s="4" t="s">
        <v>6939</v>
      </c>
      <c r="G57" s="14">
        <v>37.33</v>
      </c>
      <c r="H57" s="14">
        <v>2</v>
      </c>
      <c r="I57" s="4" t="s">
        <v>1041</v>
      </c>
      <c r="J57" s="4" t="s">
        <v>5697</v>
      </c>
      <c r="K57" s="4" t="s">
        <v>6940</v>
      </c>
      <c r="L57" s="4"/>
      <c r="M57" s="12">
        <v>18.357669999999999</v>
      </c>
      <c r="N57" s="12">
        <v>4.2624999999999998E-3</v>
      </c>
      <c r="O57" s="12">
        <v>15.6366473</v>
      </c>
      <c r="P57" s="12">
        <v>4.8554000000000002E-3</v>
      </c>
      <c r="Q57" s="12">
        <v>38.528282599999997</v>
      </c>
      <c r="R57" s="12">
        <v>1.4530899999999999E-2</v>
      </c>
      <c r="S57" s="7">
        <v>0.85177029999999998</v>
      </c>
      <c r="T57" s="7">
        <v>1.052E-4</v>
      </c>
      <c r="U57" s="7">
        <v>2.098757</v>
      </c>
      <c r="V57" s="7">
        <v>4.283E-4</v>
      </c>
      <c r="W57" s="5">
        <v>2640</v>
      </c>
      <c r="X57" s="6"/>
      <c r="Y57" s="11">
        <v>277</v>
      </c>
      <c r="Z57" s="10">
        <v>9.8521356632695039</v>
      </c>
      <c r="AA57" s="10">
        <v>3.9596097349354604</v>
      </c>
      <c r="AB57" s="4"/>
      <c r="AC57" s="4" t="s">
        <v>6978</v>
      </c>
      <c r="AD57" s="4">
        <v>3679</v>
      </c>
      <c r="AE57" s="4" t="s">
        <v>6942</v>
      </c>
      <c r="AF57" s="4" t="s">
        <v>7172</v>
      </c>
      <c r="AG57" s="8"/>
      <c r="AH57" s="8"/>
      <c r="AI57" s="8" t="s">
        <v>7173</v>
      </c>
      <c r="AJ57" s="8" t="s">
        <v>5735</v>
      </c>
      <c r="AK57" s="8" t="s">
        <v>7174</v>
      </c>
      <c r="AL57" s="5">
        <v>268.17391575116949</v>
      </c>
      <c r="AM57" s="6">
        <v>9.2251636256778689</v>
      </c>
      <c r="AN57" s="6">
        <v>0.83211405660547222</v>
      </c>
      <c r="AO57" s="4" t="s">
        <v>6935</v>
      </c>
      <c r="AP57" s="4" t="s">
        <v>7591</v>
      </c>
      <c r="AQ57" s="4" t="s">
        <v>6936</v>
      </c>
      <c r="AR57" s="4" t="s">
        <v>1331</v>
      </c>
      <c r="AS57" s="4"/>
    </row>
    <row r="58" spans="1:45" customFormat="1">
      <c r="A58" s="4" t="s">
        <v>7175</v>
      </c>
      <c r="B58" s="4" t="s">
        <v>7176</v>
      </c>
      <c r="C58" s="4"/>
      <c r="D58" s="4"/>
      <c r="E58" s="4"/>
      <c r="F58" s="4" t="s">
        <v>6939</v>
      </c>
      <c r="G58" s="14">
        <v>37.33</v>
      </c>
      <c r="H58" s="14">
        <v>2</v>
      </c>
      <c r="I58" s="4" t="s">
        <v>1041</v>
      </c>
      <c r="J58" s="4" t="s">
        <v>5697</v>
      </c>
      <c r="K58" s="4" t="s">
        <v>6940</v>
      </c>
      <c r="L58" s="4"/>
      <c r="M58" s="12">
        <v>18.5031</v>
      </c>
      <c r="N58" s="12">
        <v>5.8688000000000004E-3</v>
      </c>
      <c r="O58" s="12">
        <v>15.664449400000001</v>
      </c>
      <c r="P58" s="12">
        <v>6.4402000000000001E-3</v>
      </c>
      <c r="Q58" s="12">
        <v>38.715895199999999</v>
      </c>
      <c r="R58" s="12">
        <v>2.1564799999999999E-2</v>
      </c>
      <c r="S58" s="7">
        <v>0.84658690000000003</v>
      </c>
      <c r="T58" s="7">
        <v>1.281E-4</v>
      </c>
      <c r="U58" s="7">
        <v>2.0924374000000001</v>
      </c>
      <c r="V58" s="7">
        <v>5.7280000000000005E-4</v>
      </c>
      <c r="W58" s="5">
        <v>2930</v>
      </c>
      <c r="X58" s="6"/>
      <c r="Y58" s="11">
        <v>226</v>
      </c>
      <c r="Z58" s="10">
        <v>9.9391883715111415</v>
      </c>
      <c r="AA58" s="10">
        <v>3.9715893346846611</v>
      </c>
      <c r="AB58" s="4"/>
      <c r="AC58" s="4" t="s">
        <v>6978</v>
      </c>
      <c r="AD58" s="4">
        <v>3682</v>
      </c>
      <c r="AE58" s="4" t="s">
        <v>6942</v>
      </c>
      <c r="AF58" s="4">
        <v>124</v>
      </c>
      <c r="AG58" s="8"/>
      <c r="AH58" s="8"/>
      <c r="AI58" s="8" t="s">
        <v>7177</v>
      </c>
      <c r="AJ58" s="8" t="s">
        <v>5735</v>
      </c>
      <c r="AK58" s="8" t="s">
        <v>7178</v>
      </c>
      <c r="AL58" s="5">
        <v>213.02063893948073</v>
      </c>
      <c r="AM58" s="6">
        <v>9.3955333289817613</v>
      </c>
      <c r="AN58" s="6">
        <v>0.82648709442839341</v>
      </c>
      <c r="AO58" s="4" t="s">
        <v>6935</v>
      </c>
      <c r="AP58" s="4" t="s">
        <v>7591</v>
      </c>
      <c r="AQ58" s="4" t="s">
        <v>6936</v>
      </c>
      <c r="AR58" s="4" t="s">
        <v>1331</v>
      </c>
      <c r="AS58" s="4"/>
    </row>
    <row r="59" spans="1:45" customFormat="1">
      <c r="A59" s="4" t="s">
        <v>7179</v>
      </c>
      <c r="B59" s="4" t="s">
        <v>7180</v>
      </c>
      <c r="C59" s="4"/>
      <c r="D59" s="4"/>
      <c r="E59" s="4"/>
      <c r="F59" s="4" t="s">
        <v>6939</v>
      </c>
      <c r="G59" s="14">
        <v>37.33</v>
      </c>
      <c r="H59" s="14">
        <v>2</v>
      </c>
      <c r="I59" s="4" t="s">
        <v>1041</v>
      </c>
      <c r="J59" s="4" t="s">
        <v>5697</v>
      </c>
      <c r="K59" s="4" t="s">
        <v>6940</v>
      </c>
      <c r="L59" s="4"/>
      <c r="M59" s="12">
        <v>18.589230000000001</v>
      </c>
      <c r="N59" s="12">
        <v>6.5278999999999997E-3</v>
      </c>
      <c r="O59" s="12">
        <v>15.668840100000001</v>
      </c>
      <c r="P59" s="12">
        <v>6.5945999999999999E-3</v>
      </c>
      <c r="Q59" s="12">
        <v>38.825592899999997</v>
      </c>
      <c r="R59" s="12">
        <v>1.9567600000000001E-2</v>
      </c>
      <c r="S59" s="7">
        <v>0.84291419999999995</v>
      </c>
      <c r="T59" s="7">
        <v>1.131E-4</v>
      </c>
      <c r="U59" s="7">
        <v>2.0886407999999999</v>
      </c>
      <c r="V59" s="7">
        <v>4.73E-4</v>
      </c>
      <c r="W59" s="5">
        <v>4143</v>
      </c>
      <c r="X59" s="6"/>
      <c r="Y59" s="11">
        <v>171</v>
      </c>
      <c r="Z59" s="10">
        <v>9.9374219762243712</v>
      </c>
      <c r="AA59" s="10">
        <v>3.9729349213860781</v>
      </c>
      <c r="AB59" s="4"/>
      <c r="AC59" s="4" t="s">
        <v>6978</v>
      </c>
      <c r="AD59" s="4">
        <v>3683</v>
      </c>
      <c r="AE59" s="4" t="s">
        <v>6942</v>
      </c>
      <c r="AF59" s="4" t="s">
        <v>7181</v>
      </c>
      <c r="AG59" s="8"/>
      <c r="AH59" s="8"/>
      <c r="AI59" s="8" t="s">
        <v>7182</v>
      </c>
      <c r="AJ59" s="8" t="s">
        <v>5735</v>
      </c>
      <c r="AK59" s="8" t="s">
        <v>7183</v>
      </c>
      <c r="AL59" s="5">
        <v>157.28524992150139</v>
      </c>
      <c r="AM59" s="6">
        <v>9.4915166546905159</v>
      </c>
      <c r="AN59" s="6">
        <v>0.82214576646402637</v>
      </c>
      <c r="AO59" s="4" t="s">
        <v>6935</v>
      </c>
      <c r="AP59" s="4" t="s">
        <v>7591</v>
      </c>
      <c r="AQ59" s="4" t="s">
        <v>6936</v>
      </c>
      <c r="AR59" s="4" t="s">
        <v>1331</v>
      </c>
      <c r="AS59" s="4"/>
    </row>
    <row r="60" spans="1:45" customFormat="1">
      <c r="A60" s="4" t="s">
        <v>7184</v>
      </c>
      <c r="B60" s="4" t="s">
        <v>7185</v>
      </c>
      <c r="C60" s="4"/>
      <c r="D60" s="4"/>
      <c r="E60" s="4"/>
      <c r="F60" s="4" t="s">
        <v>6939</v>
      </c>
      <c r="G60" s="14">
        <v>37.33</v>
      </c>
      <c r="H60" s="14">
        <v>2</v>
      </c>
      <c r="I60" s="4" t="s">
        <v>1041</v>
      </c>
      <c r="J60" s="4" t="s">
        <v>5697</v>
      </c>
      <c r="K60" s="4" t="s">
        <v>6940</v>
      </c>
      <c r="L60" s="4"/>
      <c r="M60" s="12">
        <v>18.382670000000001</v>
      </c>
      <c r="N60" s="12">
        <v>4.6403E-3</v>
      </c>
      <c r="O60" s="12">
        <v>15.640538299999999</v>
      </c>
      <c r="P60" s="12">
        <v>6.0013999999999996E-3</v>
      </c>
      <c r="Q60" s="12">
        <v>38.567244700000003</v>
      </c>
      <c r="R60" s="12">
        <v>1.97764E-2</v>
      </c>
      <c r="S60" s="7">
        <v>0.85081549999999995</v>
      </c>
      <c r="T60" s="7">
        <v>1.526E-4</v>
      </c>
      <c r="U60" s="7">
        <v>2.0980184999999998</v>
      </c>
      <c r="V60" s="7">
        <v>6.1379999999999996E-4</v>
      </c>
      <c r="W60" s="5">
        <v>4052</v>
      </c>
      <c r="X60" s="6"/>
      <c r="Y60" s="11">
        <v>266</v>
      </c>
      <c r="Z60" s="10">
        <v>9.8623181434897624</v>
      </c>
      <c r="AA60" s="10">
        <v>3.964948328080609</v>
      </c>
      <c r="AB60" s="4"/>
      <c r="AC60" s="4" t="s">
        <v>6978</v>
      </c>
      <c r="AD60" s="4">
        <v>3685</v>
      </c>
      <c r="AE60" s="4" t="s">
        <v>6942</v>
      </c>
      <c r="AF60" s="4" t="s">
        <v>7186</v>
      </c>
      <c r="AG60" s="8"/>
      <c r="AH60" s="8"/>
      <c r="AI60" s="8" t="s">
        <v>7187</v>
      </c>
      <c r="AJ60" s="8" t="s">
        <v>5735</v>
      </c>
      <c r="AK60" s="8" t="s">
        <v>7188</v>
      </c>
      <c r="AL60" s="5">
        <v>256.92648672306308</v>
      </c>
      <c r="AM60" s="6">
        <v>9.2540891369740894</v>
      </c>
      <c r="AN60" s="6">
        <v>0.83127052585440631</v>
      </c>
      <c r="AO60" s="4" t="s">
        <v>6935</v>
      </c>
      <c r="AP60" s="4" t="s">
        <v>7591</v>
      </c>
      <c r="AQ60" s="4" t="s">
        <v>6936</v>
      </c>
      <c r="AR60" s="4" t="s">
        <v>1331</v>
      </c>
      <c r="AS60" s="4"/>
    </row>
    <row r="61" spans="1:45" customFormat="1">
      <c r="A61" s="4" t="s">
        <v>7189</v>
      </c>
      <c r="B61" s="4" t="s">
        <v>7190</v>
      </c>
      <c r="C61" s="4"/>
      <c r="D61" s="4"/>
      <c r="E61" s="4"/>
      <c r="F61" s="4" t="s">
        <v>6939</v>
      </c>
      <c r="G61" s="14">
        <v>37.33</v>
      </c>
      <c r="H61" s="14">
        <v>2</v>
      </c>
      <c r="I61" s="4" t="s">
        <v>1041</v>
      </c>
      <c r="J61" s="4" t="s">
        <v>5697</v>
      </c>
      <c r="K61" s="4" t="s">
        <v>6940</v>
      </c>
      <c r="L61" s="4"/>
      <c r="M61" s="12">
        <v>18.52402</v>
      </c>
      <c r="N61" s="12">
        <v>5.3264999999999996E-3</v>
      </c>
      <c r="O61" s="12">
        <v>15.664068500000001</v>
      </c>
      <c r="P61" s="12">
        <v>5.0163999999999999E-3</v>
      </c>
      <c r="Q61" s="12">
        <v>38.744950799999998</v>
      </c>
      <c r="R61" s="12">
        <v>1.54593E-2</v>
      </c>
      <c r="S61" s="7">
        <v>0.84562680000000001</v>
      </c>
      <c r="T61" s="7">
        <v>1.0119999999999999E-4</v>
      </c>
      <c r="U61" s="7">
        <v>2.0916689000000002</v>
      </c>
      <c r="V61" s="7">
        <v>4.1619999999999998E-4</v>
      </c>
      <c r="W61" s="5">
        <v>7504.9999999999991</v>
      </c>
      <c r="X61" s="6"/>
      <c r="Y61" s="11">
        <v>209</v>
      </c>
      <c r="Z61" s="10">
        <v>9.9308493837047642</v>
      </c>
      <c r="AA61" s="10">
        <v>3.9725431324956708</v>
      </c>
      <c r="AB61" s="4"/>
      <c r="AC61" s="4" t="s">
        <v>6978</v>
      </c>
      <c r="AD61" s="4">
        <v>3689</v>
      </c>
      <c r="AE61" s="4" t="s">
        <v>6942</v>
      </c>
      <c r="AF61" s="4" t="s">
        <v>7191</v>
      </c>
      <c r="AG61" s="8"/>
      <c r="AH61" s="8"/>
      <c r="AI61" s="8" t="s">
        <v>7192</v>
      </c>
      <c r="AJ61" s="8" t="s">
        <v>5735</v>
      </c>
      <c r="AK61" s="8" t="s">
        <v>7193</v>
      </c>
      <c r="AL61" s="5">
        <v>196.68907955576358</v>
      </c>
      <c r="AM61" s="6">
        <v>9.4182572106897808</v>
      </c>
      <c r="AN61" s="6">
        <v>0.82537370079332517</v>
      </c>
      <c r="AO61" s="4" t="s">
        <v>6935</v>
      </c>
      <c r="AP61" s="4" t="s">
        <v>7591</v>
      </c>
      <c r="AQ61" s="4" t="s">
        <v>6936</v>
      </c>
      <c r="AR61" s="4" t="s">
        <v>1331</v>
      </c>
      <c r="AS61" s="4"/>
    </row>
    <row r="62" spans="1:45" customFormat="1">
      <c r="A62" s="4" t="s">
        <v>7194</v>
      </c>
      <c r="B62" s="4" t="s">
        <v>7195</v>
      </c>
      <c r="C62" s="4"/>
      <c r="D62" s="4"/>
      <c r="E62" s="4"/>
      <c r="F62" s="4" t="s">
        <v>6939</v>
      </c>
      <c r="G62" s="14">
        <v>37.33</v>
      </c>
      <c r="H62" s="14">
        <v>2</v>
      </c>
      <c r="I62" s="4" t="s">
        <v>1041</v>
      </c>
      <c r="J62" s="4" t="s">
        <v>5697</v>
      </c>
      <c r="K62" s="4" t="s">
        <v>6940</v>
      </c>
      <c r="L62" s="4"/>
      <c r="M62" s="12">
        <v>18.698699999999999</v>
      </c>
      <c r="N62" s="12">
        <v>7.5757000000000003E-3</v>
      </c>
      <c r="O62" s="12">
        <v>15.6843219</v>
      </c>
      <c r="P62" s="12">
        <v>7.9734000000000003E-3</v>
      </c>
      <c r="Q62" s="12">
        <v>38.935897900000001</v>
      </c>
      <c r="R62" s="12">
        <v>2.19665E-2</v>
      </c>
      <c r="S62" s="7">
        <v>0.83879729999999997</v>
      </c>
      <c r="T62" s="7">
        <v>1.3410000000000001E-4</v>
      </c>
      <c r="U62" s="7">
        <v>2.0822672999999998</v>
      </c>
      <c r="V62" s="7">
        <v>4.6890000000000001E-4</v>
      </c>
      <c r="W62" s="5">
        <v>1177</v>
      </c>
      <c r="X62" s="6"/>
      <c r="Y62" s="11">
        <v>122</v>
      </c>
      <c r="Z62" s="10">
        <v>9.9800016134015337</v>
      </c>
      <c r="AA62" s="10">
        <v>3.9631313987223935</v>
      </c>
      <c r="AB62" s="4"/>
      <c r="AC62" s="4" t="s">
        <v>6978</v>
      </c>
      <c r="AD62" s="4">
        <v>3697</v>
      </c>
      <c r="AE62" s="4" t="s">
        <v>6942</v>
      </c>
      <c r="AF62" s="4" t="s">
        <v>7196</v>
      </c>
      <c r="AG62" s="8"/>
      <c r="AH62" s="8"/>
      <c r="AI62" s="8" t="s">
        <v>7197</v>
      </c>
      <c r="AJ62" s="8" t="s">
        <v>5735</v>
      </c>
      <c r="AK62" s="8" t="s">
        <v>7198</v>
      </c>
      <c r="AL62" s="5">
        <v>105.9002569528387</v>
      </c>
      <c r="AM62" s="6">
        <v>9.6175420159717184</v>
      </c>
      <c r="AN62" s="6">
        <v>0.81670224943661895</v>
      </c>
      <c r="AO62" s="4" t="s">
        <v>6935</v>
      </c>
      <c r="AP62" s="4" t="s">
        <v>7591</v>
      </c>
      <c r="AQ62" s="4" t="s">
        <v>6936</v>
      </c>
      <c r="AR62" s="4" t="s">
        <v>1331</v>
      </c>
      <c r="AS62" s="4"/>
    </row>
    <row r="63" spans="1:45" customFormat="1">
      <c r="A63" s="4" t="s">
        <v>7199</v>
      </c>
      <c r="B63" s="4" t="s">
        <v>7200</v>
      </c>
      <c r="C63" s="4"/>
      <c r="D63" s="4"/>
      <c r="E63" s="4"/>
      <c r="F63" s="4" t="s">
        <v>6939</v>
      </c>
      <c r="G63" s="14">
        <v>37.33</v>
      </c>
      <c r="H63" s="14">
        <v>2</v>
      </c>
      <c r="I63" s="4" t="s">
        <v>1041</v>
      </c>
      <c r="J63" s="4" t="s">
        <v>5697</v>
      </c>
      <c r="K63" s="4" t="s">
        <v>6940</v>
      </c>
      <c r="L63" s="4"/>
      <c r="M63" s="12">
        <v>18.119769999999999</v>
      </c>
      <c r="N63" s="12">
        <v>7.6441E-3</v>
      </c>
      <c r="O63" s="12">
        <v>15.6447892</v>
      </c>
      <c r="P63" s="12">
        <v>7.7355000000000002E-3</v>
      </c>
      <c r="Q63" s="12">
        <v>38.257981299999997</v>
      </c>
      <c r="R63" s="12">
        <v>2.1829500000000002E-2</v>
      </c>
      <c r="S63" s="7">
        <v>0.86338409999999999</v>
      </c>
      <c r="T63" s="7">
        <v>1.5860000000000001E-4</v>
      </c>
      <c r="U63" s="7">
        <v>2.1113266999999998</v>
      </c>
      <c r="V63" s="7">
        <v>5.2660000000000001E-4</v>
      </c>
      <c r="W63" s="5">
        <v>4064</v>
      </c>
      <c r="X63" s="6"/>
      <c r="Y63" s="11">
        <v>469</v>
      </c>
      <c r="Z63" s="10">
        <v>9.9564864649378375</v>
      </c>
      <c r="AA63" s="10">
        <v>3.9787839694579037</v>
      </c>
      <c r="AB63" s="4"/>
      <c r="AC63" s="4" t="s">
        <v>6978</v>
      </c>
      <c r="AD63" s="4">
        <v>3699</v>
      </c>
      <c r="AE63" s="4" t="s">
        <v>6942</v>
      </c>
      <c r="AF63" s="4" t="s">
        <v>7201</v>
      </c>
      <c r="AG63" s="8"/>
      <c r="AH63" s="8"/>
      <c r="AI63" s="8" t="s">
        <v>7202</v>
      </c>
      <c r="AJ63" s="8" t="s">
        <v>5735</v>
      </c>
      <c r="AK63" s="8" t="s">
        <v>7203</v>
      </c>
      <c r="AL63" s="5">
        <v>460.13255753715066</v>
      </c>
      <c r="AM63" s="6">
        <v>8.968301724116488</v>
      </c>
      <c r="AN63" s="6">
        <v>0.84794124405755456</v>
      </c>
      <c r="AO63" s="4" t="s">
        <v>6935</v>
      </c>
      <c r="AP63" s="4" t="s">
        <v>7591</v>
      </c>
      <c r="AQ63" s="4" t="s">
        <v>6936</v>
      </c>
      <c r="AR63" s="4" t="s">
        <v>1331</v>
      </c>
      <c r="AS63" s="4"/>
    </row>
    <row r="64" spans="1:45" customFormat="1">
      <c r="A64" s="4" t="s">
        <v>7204</v>
      </c>
      <c r="B64" s="4" t="s">
        <v>7205</v>
      </c>
      <c r="C64" s="4"/>
      <c r="D64" s="4"/>
      <c r="E64" s="4"/>
      <c r="F64" s="4" t="s">
        <v>6939</v>
      </c>
      <c r="G64" s="14">
        <v>37.33</v>
      </c>
      <c r="H64" s="14">
        <v>2</v>
      </c>
      <c r="I64" s="4" t="s">
        <v>1041</v>
      </c>
      <c r="J64" s="4" t="s">
        <v>5697</v>
      </c>
      <c r="K64" s="4" t="s">
        <v>6940</v>
      </c>
      <c r="L64" s="4"/>
      <c r="M64" s="12">
        <v>18.750710000000002</v>
      </c>
      <c r="N64" s="12">
        <v>6.6538999999999999E-3</v>
      </c>
      <c r="O64" s="12">
        <v>15.673603699999999</v>
      </c>
      <c r="P64" s="12">
        <v>6.2639999999999996E-3</v>
      </c>
      <c r="Q64" s="12">
        <v>38.8592279</v>
      </c>
      <c r="R64" s="12">
        <v>1.8327E-2</v>
      </c>
      <c r="S64" s="7">
        <v>0.83589729999999995</v>
      </c>
      <c r="T64" s="7">
        <v>1.164E-4</v>
      </c>
      <c r="U64" s="7">
        <v>2.0724076</v>
      </c>
      <c r="V64" s="7">
        <v>4.774E-4</v>
      </c>
      <c r="W64" s="5">
        <v>2398</v>
      </c>
      <c r="X64" s="6"/>
      <c r="Y64" s="11">
        <v>61</v>
      </c>
      <c r="Z64" s="10">
        <v>9.9228346052667842</v>
      </c>
      <c r="AA64" s="10">
        <v>3.88583901660822</v>
      </c>
      <c r="AB64" s="4"/>
      <c r="AC64" s="4" t="s">
        <v>6978</v>
      </c>
      <c r="AD64" s="4">
        <v>3704</v>
      </c>
      <c r="AE64" s="4" t="s">
        <v>6942</v>
      </c>
      <c r="AF64" s="4" t="s">
        <v>7206</v>
      </c>
      <c r="AG64" s="8"/>
      <c r="AH64" s="8"/>
      <c r="AI64" s="8" t="s">
        <v>7207</v>
      </c>
      <c r="AJ64" s="8" t="s">
        <v>5735</v>
      </c>
      <c r="AK64" s="8" t="s">
        <v>7208</v>
      </c>
      <c r="AL64" s="5">
        <v>45.627522379960439</v>
      </c>
      <c r="AM64" s="6">
        <v>9.6700577483417316</v>
      </c>
      <c r="AN64" s="6">
        <v>0.80858774025825819</v>
      </c>
      <c r="AO64" s="4" t="s">
        <v>6935</v>
      </c>
      <c r="AP64" s="4" t="s">
        <v>7591</v>
      </c>
      <c r="AQ64" s="4" t="s">
        <v>6936</v>
      </c>
      <c r="AR64" s="4" t="s">
        <v>1331</v>
      </c>
      <c r="AS64" s="4"/>
    </row>
    <row r="65" spans="1:45" customFormat="1">
      <c r="A65" s="4" t="s">
        <v>7209</v>
      </c>
      <c r="B65" s="4" t="s">
        <v>7210</v>
      </c>
      <c r="C65" s="4"/>
      <c r="D65" s="4"/>
      <c r="E65" s="4"/>
      <c r="F65" s="4" t="s">
        <v>6939</v>
      </c>
      <c r="G65" s="14">
        <v>37.33</v>
      </c>
      <c r="H65" s="14">
        <v>2</v>
      </c>
      <c r="I65" s="4" t="s">
        <v>1041</v>
      </c>
      <c r="J65" s="4" t="s">
        <v>5697</v>
      </c>
      <c r="K65" s="4" t="s">
        <v>6940</v>
      </c>
      <c r="L65" s="4"/>
      <c r="M65" s="12">
        <v>18.700089999999999</v>
      </c>
      <c r="N65" s="12">
        <v>1.4671399999999999E-2</v>
      </c>
      <c r="O65" s="12">
        <v>15.6855674</v>
      </c>
      <c r="P65" s="12">
        <v>1.1374799999999999E-2</v>
      </c>
      <c r="Q65" s="12">
        <v>38.9843312</v>
      </c>
      <c r="R65" s="12">
        <v>2.9116099999999999E-2</v>
      </c>
      <c r="S65" s="7">
        <v>0.83875540000000004</v>
      </c>
      <c r="T65" s="7">
        <v>1.8110000000000001E-4</v>
      </c>
      <c r="U65" s="7">
        <v>2.0845962</v>
      </c>
      <c r="V65" s="7">
        <v>4.9310000000000001E-4</v>
      </c>
      <c r="W65" s="5">
        <v>4270</v>
      </c>
      <c r="X65" s="6"/>
      <c r="Y65" s="11">
        <v>123</v>
      </c>
      <c r="Z65" s="10">
        <v>9.9839272131976973</v>
      </c>
      <c r="AA65" s="10">
        <v>3.9874912450646609</v>
      </c>
      <c r="AB65" s="4"/>
      <c r="AC65" s="4" t="s">
        <v>6978</v>
      </c>
      <c r="AD65" s="4">
        <v>3703</v>
      </c>
      <c r="AE65" s="4" t="s">
        <v>6942</v>
      </c>
      <c r="AF65" s="4" t="s">
        <v>7211</v>
      </c>
      <c r="AG65" s="8"/>
      <c r="AH65" s="8"/>
      <c r="AI65" s="8" t="s">
        <v>7212</v>
      </c>
      <c r="AJ65" s="8" t="s">
        <v>5735</v>
      </c>
      <c r="AK65" s="8" t="s">
        <v>7213</v>
      </c>
      <c r="AL65" s="5">
        <v>107.31347193151606</v>
      </c>
      <c r="AM65" s="6">
        <v>9.6195693612558486</v>
      </c>
      <c r="AN65" s="6">
        <v>0.81819575838054159</v>
      </c>
      <c r="AO65" s="4" t="s">
        <v>6935</v>
      </c>
      <c r="AP65" s="4" t="s">
        <v>7591</v>
      </c>
      <c r="AQ65" s="4" t="s">
        <v>6936</v>
      </c>
      <c r="AR65" s="4" t="s">
        <v>1331</v>
      </c>
      <c r="AS65" s="4"/>
    </row>
    <row r="66" spans="1:45" customFormat="1">
      <c r="A66" s="4" t="s">
        <v>7214</v>
      </c>
      <c r="B66" s="4" t="s">
        <v>7215</v>
      </c>
      <c r="C66" s="4"/>
      <c r="D66" s="4"/>
      <c r="E66" s="4"/>
      <c r="F66" s="4" t="s">
        <v>6939</v>
      </c>
      <c r="G66" s="14">
        <v>37.33</v>
      </c>
      <c r="H66" s="14">
        <v>2</v>
      </c>
      <c r="I66" s="4" t="s">
        <v>1041</v>
      </c>
      <c r="J66" s="4" t="s">
        <v>5697</v>
      </c>
      <c r="K66" s="4" t="s">
        <v>6940</v>
      </c>
      <c r="L66" s="4"/>
      <c r="M66" s="12">
        <v>18.680620000000001</v>
      </c>
      <c r="N66" s="12">
        <v>4.9090000000000002E-3</v>
      </c>
      <c r="O66" s="12">
        <v>15.678188499999999</v>
      </c>
      <c r="P66" s="12">
        <v>4.2908E-3</v>
      </c>
      <c r="Q66" s="12">
        <v>38.949811400000002</v>
      </c>
      <c r="R66" s="12">
        <v>1.38969E-2</v>
      </c>
      <c r="S66" s="7">
        <v>0.83927640000000003</v>
      </c>
      <c r="T66" s="7">
        <v>9.3300000000000005E-5</v>
      </c>
      <c r="U66" s="7">
        <v>2.0850871999999998</v>
      </c>
      <c r="V66" s="7">
        <v>3.1129999999999998E-4</v>
      </c>
      <c r="W66" s="5">
        <v>6107</v>
      </c>
      <c r="X66" s="6"/>
      <c r="Y66" s="11">
        <v>122</v>
      </c>
      <c r="Z66" s="10">
        <v>9.9560920331651008</v>
      </c>
      <c r="AA66" s="10">
        <v>3.9798217448060722</v>
      </c>
      <c r="AB66" s="4"/>
      <c r="AC66" s="4" t="s">
        <v>6978</v>
      </c>
      <c r="AD66" s="4">
        <v>3707</v>
      </c>
      <c r="AE66" s="4" t="s">
        <v>6942</v>
      </c>
      <c r="AF66" s="4">
        <v>106</v>
      </c>
      <c r="AG66" s="8"/>
      <c r="AH66" s="8"/>
      <c r="AI66" s="8" t="s">
        <v>7216</v>
      </c>
      <c r="AJ66" s="8" t="s">
        <v>5735</v>
      </c>
      <c r="AK66" s="8" t="s">
        <v>7217</v>
      </c>
      <c r="AL66" s="5">
        <v>107.32412630397695</v>
      </c>
      <c r="AM66" s="6">
        <v>9.5952713736998483</v>
      </c>
      <c r="AN66" s="6">
        <v>0.81828750612306345</v>
      </c>
      <c r="AO66" s="4" t="s">
        <v>6935</v>
      </c>
      <c r="AP66" s="4" t="s">
        <v>7591</v>
      </c>
      <c r="AQ66" s="4" t="s">
        <v>6936</v>
      </c>
      <c r="AR66" s="4" t="s">
        <v>1331</v>
      </c>
      <c r="AS66" s="4"/>
    </row>
    <row r="67" spans="1:45" customFormat="1">
      <c r="A67" s="4" t="s">
        <v>7218</v>
      </c>
      <c r="B67" s="4" t="s">
        <v>7219</v>
      </c>
      <c r="C67" s="4"/>
      <c r="D67" s="4"/>
      <c r="E67" s="4"/>
      <c r="F67" s="4" t="s">
        <v>6939</v>
      </c>
      <c r="G67" s="14">
        <v>37.33</v>
      </c>
      <c r="H67" s="14">
        <v>2</v>
      </c>
      <c r="I67" s="4" t="s">
        <v>1041</v>
      </c>
      <c r="J67" s="4" t="s">
        <v>5697</v>
      </c>
      <c r="K67" s="4" t="s">
        <v>6940</v>
      </c>
      <c r="L67" s="4"/>
      <c r="M67" s="12">
        <v>18.323180000000001</v>
      </c>
      <c r="N67" s="12">
        <v>4.4625000000000003E-3</v>
      </c>
      <c r="O67" s="12">
        <v>15.618507299999999</v>
      </c>
      <c r="P67" s="12">
        <v>4.5545000000000004E-3</v>
      </c>
      <c r="Q67" s="12">
        <v>38.418408800000002</v>
      </c>
      <c r="R67" s="12">
        <v>1.35286E-2</v>
      </c>
      <c r="S67" s="7">
        <v>0.85239149999999997</v>
      </c>
      <c r="T67" s="7">
        <v>6.4300000000000004E-5</v>
      </c>
      <c r="U67" s="7">
        <v>2.0967357999999998</v>
      </c>
      <c r="V67" s="7">
        <v>3.1119999999999997E-4</v>
      </c>
      <c r="W67" s="5">
        <v>8144</v>
      </c>
      <c r="X67" s="6"/>
      <c r="Y67" s="11">
        <v>266</v>
      </c>
      <c r="Z67" s="10">
        <v>9.7811763811971666</v>
      </c>
      <c r="AA67" s="10">
        <v>3.9167442404672967</v>
      </c>
      <c r="AB67" s="4"/>
      <c r="AC67" s="4" t="s">
        <v>6978</v>
      </c>
      <c r="AD67" s="4">
        <v>3708</v>
      </c>
      <c r="AE67" s="4" t="s">
        <v>6942</v>
      </c>
      <c r="AF67" s="4">
        <v>105</v>
      </c>
      <c r="AG67" s="8"/>
      <c r="AH67" s="8"/>
      <c r="AI67" s="8" t="s">
        <v>7220</v>
      </c>
      <c r="AJ67" s="8" t="s">
        <v>5735</v>
      </c>
      <c r="AK67" s="8" t="s">
        <v>7221</v>
      </c>
      <c r="AL67" s="5">
        <v>259.13104545374836</v>
      </c>
      <c r="AM67" s="6">
        <v>9.1800570833843071</v>
      </c>
      <c r="AN67" s="6">
        <v>0.83029503828107976</v>
      </c>
      <c r="AO67" s="4" t="s">
        <v>6935</v>
      </c>
      <c r="AP67" s="4" t="s">
        <v>7591</v>
      </c>
      <c r="AQ67" s="4" t="s">
        <v>6936</v>
      </c>
      <c r="AR67" s="4" t="s">
        <v>1331</v>
      </c>
      <c r="AS67" s="4"/>
    </row>
    <row r="68" spans="1:45" customFormat="1">
      <c r="A68" s="4" t="s">
        <v>7222</v>
      </c>
      <c r="B68" s="4" t="s">
        <v>7223</v>
      </c>
      <c r="C68" s="4"/>
      <c r="D68" s="4"/>
      <c r="E68" s="4"/>
      <c r="F68" s="4" t="s">
        <v>6939</v>
      </c>
      <c r="G68" s="14">
        <v>37.33</v>
      </c>
      <c r="H68" s="14">
        <v>2</v>
      </c>
      <c r="I68" s="4" t="s">
        <v>1041</v>
      </c>
      <c r="J68" s="4" t="s">
        <v>5697</v>
      </c>
      <c r="K68" s="4" t="s">
        <v>6940</v>
      </c>
      <c r="L68" s="4"/>
      <c r="M68" s="12">
        <v>18.397040000000001</v>
      </c>
      <c r="N68" s="12">
        <v>4.5919999999999997E-3</v>
      </c>
      <c r="O68" s="12">
        <v>15.667260499999999</v>
      </c>
      <c r="P68" s="12">
        <v>4.8180999999999996E-3</v>
      </c>
      <c r="Q68" s="12">
        <v>38.538672800000001</v>
      </c>
      <c r="R68" s="12">
        <v>1.4154399999999999E-2</v>
      </c>
      <c r="S68" s="7">
        <v>0.85162130000000003</v>
      </c>
      <c r="T68" s="7">
        <v>8.2299999999999995E-5</v>
      </c>
      <c r="U68" s="7">
        <v>2.0948042</v>
      </c>
      <c r="V68" s="7">
        <v>3.6200000000000002E-4</v>
      </c>
      <c r="W68" s="5">
        <v>3701.9999999999995</v>
      </c>
      <c r="X68" s="6"/>
      <c r="Y68" s="11">
        <v>309</v>
      </c>
      <c r="Z68" s="10">
        <v>9.9768283940480202</v>
      </c>
      <c r="AA68" s="10">
        <v>3.9495997220642156</v>
      </c>
      <c r="AB68" s="4"/>
      <c r="AC68" s="4" t="s">
        <v>6978</v>
      </c>
      <c r="AD68" s="4">
        <v>3719</v>
      </c>
      <c r="AE68" s="4" t="s">
        <v>6942</v>
      </c>
      <c r="AF68" s="4">
        <v>102</v>
      </c>
      <c r="AG68" s="8"/>
      <c r="AH68" s="8"/>
      <c r="AI68" s="8" t="s">
        <v>7224</v>
      </c>
      <c r="AJ68" s="8" t="s">
        <v>5735</v>
      </c>
      <c r="AK68" s="8" t="s">
        <v>7225</v>
      </c>
      <c r="AL68" s="5">
        <v>297.10272344962488</v>
      </c>
      <c r="AM68" s="6">
        <v>9.28068638198671</v>
      </c>
      <c r="AN68" s="6">
        <v>0.83132465562130742</v>
      </c>
      <c r="AO68" s="4" t="s">
        <v>6935</v>
      </c>
      <c r="AP68" s="4" t="s">
        <v>7591</v>
      </c>
      <c r="AQ68" s="4" t="s">
        <v>6936</v>
      </c>
      <c r="AR68" s="4" t="s">
        <v>1331</v>
      </c>
      <c r="AS68" s="4"/>
    </row>
    <row r="69" spans="1:45" customFormat="1">
      <c r="A69" s="4" t="s">
        <v>7226</v>
      </c>
      <c r="B69" s="4" t="s">
        <v>7227</v>
      </c>
      <c r="C69" s="4"/>
      <c r="D69" s="4"/>
      <c r="E69" s="4"/>
      <c r="F69" s="4" t="s">
        <v>6939</v>
      </c>
      <c r="G69" s="14">
        <v>37.33</v>
      </c>
      <c r="H69" s="14">
        <v>2</v>
      </c>
      <c r="I69" s="4" t="s">
        <v>1041</v>
      </c>
      <c r="J69" s="4" t="s">
        <v>5697</v>
      </c>
      <c r="K69" s="4" t="s">
        <v>6940</v>
      </c>
      <c r="L69" s="4"/>
      <c r="M69" s="12">
        <v>18.71622</v>
      </c>
      <c r="N69" s="12">
        <v>6.8342000000000003E-3</v>
      </c>
      <c r="O69" s="12">
        <v>15.6828737</v>
      </c>
      <c r="P69" s="12">
        <v>5.7603999999999997E-3</v>
      </c>
      <c r="Q69" s="12">
        <v>38.9950945</v>
      </c>
      <c r="R69" s="12">
        <v>1.5442900000000001E-2</v>
      </c>
      <c r="S69" s="7">
        <v>0.83794199999999996</v>
      </c>
      <c r="T69" s="7">
        <v>8.9499999999999994E-5</v>
      </c>
      <c r="U69" s="7">
        <v>2.0835045999999999</v>
      </c>
      <c r="V69" s="7">
        <v>3.3110000000000002E-4</v>
      </c>
      <c r="W69" s="5">
        <v>5637</v>
      </c>
      <c r="X69" s="6"/>
      <c r="Y69" s="11">
        <v>106</v>
      </c>
      <c r="Z69" s="10">
        <v>9.9698629215216226</v>
      </c>
      <c r="AA69" s="10">
        <v>3.9813693435374007</v>
      </c>
      <c r="AB69" s="4"/>
      <c r="AC69" s="4" t="s">
        <v>6978</v>
      </c>
      <c r="AD69" s="4">
        <v>3721</v>
      </c>
      <c r="AE69" s="4" t="s">
        <v>6942</v>
      </c>
      <c r="AF69" s="4">
        <v>103</v>
      </c>
      <c r="AG69" s="8"/>
      <c r="AH69" s="8"/>
      <c r="AI69" s="8" t="s">
        <v>7228</v>
      </c>
      <c r="AJ69" s="8" t="s">
        <v>5735</v>
      </c>
      <c r="AK69" s="8" t="s">
        <v>7229</v>
      </c>
      <c r="AL69" s="5">
        <v>89.958521872372017</v>
      </c>
      <c r="AM69" s="6">
        <v>9.6361128973885872</v>
      </c>
      <c r="AN69" s="6">
        <v>0.81680058406280742</v>
      </c>
      <c r="AO69" s="4" t="s">
        <v>6935</v>
      </c>
      <c r="AP69" s="4" t="s">
        <v>7591</v>
      </c>
      <c r="AQ69" s="4" t="s">
        <v>6936</v>
      </c>
      <c r="AR69" s="4" t="s">
        <v>1331</v>
      </c>
      <c r="AS69" s="4"/>
    </row>
    <row r="70" spans="1:45" customFormat="1">
      <c r="A70" s="4" t="s">
        <v>7230</v>
      </c>
      <c r="B70" s="4" t="s">
        <v>7231</v>
      </c>
      <c r="C70" s="4"/>
      <c r="D70" s="4"/>
      <c r="E70" s="4"/>
      <c r="F70" s="4" t="s">
        <v>6939</v>
      </c>
      <c r="G70" s="14">
        <v>37.33</v>
      </c>
      <c r="H70" s="14">
        <v>2</v>
      </c>
      <c r="I70" s="4" t="s">
        <v>1041</v>
      </c>
      <c r="J70" s="4" t="s">
        <v>5697</v>
      </c>
      <c r="K70" s="4" t="s">
        <v>6940</v>
      </c>
      <c r="L70" s="4"/>
      <c r="M70" s="12">
        <v>18.710039999999999</v>
      </c>
      <c r="N70" s="12">
        <v>6.4313E-3</v>
      </c>
      <c r="O70" s="12">
        <v>15.682039</v>
      </c>
      <c r="P70" s="12">
        <v>6.4694000000000002E-3</v>
      </c>
      <c r="Q70" s="12">
        <v>38.902914199999998</v>
      </c>
      <c r="R70" s="12">
        <v>1.74891E-2</v>
      </c>
      <c r="S70" s="7">
        <v>0.83814560000000005</v>
      </c>
      <c r="T70" s="7">
        <v>1.167E-4</v>
      </c>
      <c r="U70" s="7">
        <v>2.0792142</v>
      </c>
      <c r="V70" s="7">
        <v>3.0919999999999998E-4</v>
      </c>
      <c r="W70" s="5">
        <v>2964</v>
      </c>
      <c r="X70" s="6"/>
      <c r="Y70" s="11">
        <v>109</v>
      </c>
      <c r="Z70" s="10">
        <v>9.9679344245709203</v>
      </c>
      <c r="AA70" s="10">
        <v>3.9378708744710011</v>
      </c>
      <c r="AB70" s="4"/>
      <c r="AC70" s="4" t="s">
        <v>6978</v>
      </c>
      <c r="AD70" s="4">
        <v>3727</v>
      </c>
      <c r="AE70" s="4" t="s">
        <v>6942</v>
      </c>
      <c r="AF70" s="4">
        <v>101</v>
      </c>
      <c r="AG70" s="8"/>
      <c r="AH70" s="8"/>
      <c r="AI70" s="8" t="s">
        <v>7232</v>
      </c>
      <c r="AJ70" s="8" t="s">
        <v>5735</v>
      </c>
      <c r="AK70" s="8" t="s">
        <v>7233</v>
      </c>
      <c r="AL70" s="5">
        <v>92.928638622850173</v>
      </c>
      <c r="AM70" s="6">
        <v>9.6290142901678042</v>
      </c>
      <c r="AN70" s="6">
        <v>0.81442200651027796</v>
      </c>
      <c r="AO70" s="4" t="s">
        <v>6935</v>
      </c>
      <c r="AP70" s="4" t="s">
        <v>7591</v>
      </c>
      <c r="AQ70" s="4" t="s">
        <v>6936</v>
      </c>
      <c r="AR70" s="4" t="s">
        <v>1331</v>
      </c>
      <c r="AS70" s="4"/>
    </row>
    <row r="71" spans="1:45" customFormat="1">
      <c r="A71" s="4" t="s">
        <v>7234</v>
      </c>
      <c r="B71" s="4" t="s">
        <v>7235</v>
      </c>
      <c r="C71" s="4"/>
      <c r="D71" s="4"/>
      <c r="E71" s="4"/>
      <c r="F71" s="4" t="s">
        <v>6939</v>
      </c>
      <c r="G71" s="14">
        <v>37.33</v>
      </c>
      <c r="H71" s="14">
        <v>2</v>
      </c>
      <c r="I71" s="4" t="s">
        <v>1041</v>
      </c>
      <c r="J71" s="4" t="s">
        <v>5697</v>
      </c>
      <c r="K71" s="4" t="s">
        <v>6929</v>
      </c>
      <c r="L71" s="4"/>
      <c r="M71" s="12">
        <v>18.794180000000001</v>
      </c>
      <c r="N71" s="12">
        <v>7.8446000000000002E-3</v>
      </c>
      <c r="O71" s="12">
        <v>15.685187000000001</v>
      </c>
      <c r="P71" s="12">
        <v>7.2732999999999999E-3</v>
      </c>
      <c r="Q71" s="12">
        <v>38.843014699999998</v>
      </c>
      <c r="R71" s="12">
        <v>1.89374E-2</v>
      </c>
      <c r="S71" s="7">
        <v>0.83458480000000002</v>
      </c>
      <c r="T71" s="7">
        <v>1.216E-4</v>
      </c>
      <c r="U71" s="7">
        <v>2.0667715000000002</v>
      </c>
      <c r="V71" s="7">
        <v>3.6979999999999999E-4</v>
      </c>
      <c r="W71" s="5">
        <v>3532</v>
      </c>
      <c r="X71" s="6"/>
      <c r="Y71" s="11">
        <v>53</v>
      </c>
      <c r="Z71" s="10">
        <v>9.9633106046261748</v>
      </c>
      <c r="AA71" s="10">
        <v>3.8540968718638364</v>
      </c>
      <c r="AB71" s="4"/>
      <c r="AC71" s="4" t="s">
        <v>6978</v>
      </c>
      <c r="AD71" s="4">
        <v>6812</v>
      </c>
      <c r="AE71" s="4" t="s">
        <v>7236</v>
      </c>
      <c r="AF71" s="4" t="s">
        <v>7237</v>
      </c>
      <c r="AG71" s="8"/>
      <c r="AH71" s="8"/>
      <c r="AI71" s="8" t="s">
        <v>7238</v>
      </c>
      <c r="AJ71" s="8" t="s">
        <v>5735</v>
      </c>
      <c r="AK71" s="8" t="s">
        <v>7239</v>
      </c>
      <c r="AL71" s="5">
        <v>36.176199885802916</v>
      </c>
      <c r="AM71" s="6">
        <v>9.7223152256368959</v>
      </c>
      <c r="AN71" s="6">
        <v>0.80513129800994954</v>
      </c>
      <c r="AO71" s="4" t="s">
        <v>6935</v>
      </c>
      <c r="AP71" s="4" t="s">
        <v>7591</v>
      </c>
      <c r="AQ71" s="4" t="s">
        <v>6936</v>
      </c>
      <c r="AR71" s="4" t="s">
        <v>1331</v>
      </c>
      <c r="AS71" s="4"/>
    </row>
    <row r="72" spans="1:45" customFormat="1">
      <c r="A72" s="4" t="s">
        <v>7240</v>
      </c>
      <c r="B72" s="4" t="s">
        <v>7241</v>
      </c>
      <c r="C72" s="4"/>
      <c r="D72" s="4"/>
      <c r="E72" s="4"/>
      <c r="F72" s="4" t="s">
        <v>6939</v>
      </c>
      <c r="G72" s="14">
        <v>37.33</v>
      </c>
      <c r="H72" s="14">
        <v>2</v>
      </c>
      <c r="I72" s="4" t="s">
        <v>1041</v>
      </c>
      <c r="J72" s="4" t="s">
        <v>5697</v>
      </c>
      <c r="K72" s="4" t="s">
        <v>6929</v>
      </c>
      <c r="L72" s="4"/>
      <c r="M72" s="12">
        <v>18.567583500000001</v>
      </c>
      <c r="N72" s="12">
        <v>1.721E-2</v>
      </c>
      <c r="O72" s="12">
        <v>15.6723497</v>
      </c>
      <c r="P72" s="12">
        <v>1.5800000000000002E-2</v>
      </c>
      <c r="Q72" s="12">
        <v>38.637354000000002</v>
      </c>
      <c r="R72" s="12">
        <v>4.2070000000000003E-2</v>
      </c>
      <c r="S72" s="7">
        <v>0.84407600000000005</v>
      </c>
      <c r="T72" s="7">
        <v>2.3000000000000001E-4</v>
      </c>
      <c r="U72" s="7">
        <v>2.0808914999999999</v>
      </c>
      <c r="V72" s="7">
        <v>7.4747175433099999E-4</v>
      </c>
      <c r="W72" s="5"/>
      <c r="X72" s="6"/>
      <c r="Y72" s="11">
        <v>194</v>
      </c>
      <c r="Z72" s="10">
        <v>9.9573311746722943</v>
      </c>
      <c r="AA72" s="10">
        <v>3.8899450307067318</v>
      </c>
      <c r="AB72" s="4"/>
      <c r="AC72" s="4" t="s">
        <v>7242</v>
      </c>
      <c r="AD72" s="4">
        <v>491</v>
      </c>
      <c r="AE72" s="4" t="s">
        <v>7236</v>
      </c>
      <c r="AF72" s="4" t="s">
        <v>7243</v>
      </c>
      <c r="AG72" s="8"/>
      <c r="AH72" s="8"/>
      <c r="AI72" s="8" t="s">
        <v>7244</v>
      </c>
      <c r="AJ72" s="8" t="s">
        <v>5735</v>
      </c>
      <c r="AK72" s="8" t="s">
        <v>7245</v>
      </c>
      <c r="AL72" s="5">
        <v>180.26151001291868</v>
      </c>
      <c r="AM72" s="6">
        <v>9.4692722875036317</v>
      </c>
      <c r="AN72" s="6">
        <v>0.81853055235176597</v>
      </c>
      <c r="AO72" s="4" t="s">
        <v>6935</v>
      </c>
      <c r="AP72" s="4" t="s">
        <v>7591</v>
      </c>
      <c r="AQ72" s="4" t="s">
        <v>6936</v>
      </c>
      <c r="AR72" s="4" t="s">
        <v>1331</v>
      </c>
      <c r="AS72" s="4"/>
    </row>
    <row r="73" spans="1:45" customFormat="1">
      <c r="A73" s="4" t="s">
        <v>7246</v>
      </c>
      <c r="B73" s="4" t="s">
        <v>7247</v>
      </c>
      <c r="C73" s="4"/>
      <c r="D73" s="4"/>
      <c r="E73" s="4"/>
      <c r="F73" s="4" t="s">
        <v>6939</v>
      </c>
      <c r="G73" s="14">
        <v>37.33</v>
      </c>
      <c r="H73" s="14">
        <v>2</v>
      </c>
      <c r="I73" s="4" t="s">
        <v>1041</v>
      </c>
      <c r="J73" s="4" t="s">
        <v>5697</v>
      </c>
      <c r="K73" s="4" t="s">
        <v>6929</v>
      </c>
      <c r="L73" s="4"/>
      <c r="M73" s="12">
        <v>18.68940125</v>
      </c>
      <c r="N73" s="12">
        <v>1.9630000000000002E-2</v>
      </c>
      <c r="O73" s="12">
        <v>15.675652100000001</v>
      </c>
      <c r="P73" s="12">
        <v>1.712E-2</v>
      </c>
      <c r="Q73" s="12">
        <v>38.783558900000003</v>
      </c>
      <c r="R73" s="12">
        <v>4.9140000000000003E-2</v>
      </c>
      <c r="S73" s="7">
        <v>0.83874015000000002</v>
      </c>
      <c r="T73" s="7">
        <v>2.5000000000000001E-4</v>
      </c>
      <c r="U73" s="7">
        <v>2.0751642000000001</v>
      </c>
      <c r="V73" s="7">
        <v>8.2838798244299998E-4</v>
      </c>
      <c r="W73" s="5">
        <v>3186</v>
      </c>
      <c r="X73" s="6"/>
      <c r="Y73" s="11">
        <v>111</v>
      </c>
      <c r="Z73" s="10">
        <v>9.94485417718397</v>
      </c>
      <c r="AA73" s="10">
        <v>3.8875912687663079</v>
      </c>
      <c r="AB73" s="4"/>
      <c r="AC73" s="4" t="s">
        <v>7242</v>
      </c>
      <c r="AD73" s="4">
        <v>492</v>
      </c>
      <c r="AE73" s="4" t="s">
        <v>7236</v>
      </c>
      <c r="AF73" s="4" t="s">
        <v>7243</v>
      </c>
      <c r="AG73" s="8"/>
      <c r="AH73" s="8"/>
      <c r="AI73" s="8" t="s">
        <v>7248</v>
      </c>
      <c r="AJ73" s="8" t="s">
        <v>5735</v>
      </c>
      <c r="AK73" s="8" t="s">
        <v>7245</v>
      </c>
      <c r="AL73" s="5">
        <v>95.742708097416255</v>
      </c>
      <c r="AM73" s="6">
        <v>9.6038420633024373</v>
      </c>
      <c r="AN73" s="6">
        <v>0.81204187365027058</v>
      </c>
      <c r="AO73" s="4" t="s">
        <v>6935</v>
      </c>
      <c r="AP73" s="4" t="s">
        <v>7591</v>
      </c>
      <c r="AQ73" s="4" t="s">
        <v>6936</v>
      </c>
      <c r="AR73" s="4" t="s">
        <v>1331</v>
      </c>
      <c r="AS73" s="4"/>
    </row>
    <row r="74" spans="1:45" customFormat="1">
      <c r="A74" s="4" t="s">
        <v>7249</v>
      </c>
      <c r="B74" s="4" t="s">
        <v>7250</v>
      </c>
      <c r="C74" s="4"/>
      <c r="D74" s="4"/>
      <c r="E74" s="4"/>
      <c r="F74" s="4" t="s">
        <v>6939</v>
      </c>
      <c r="G74" s="14">
        <v>37.33</v>
      </c>
      <c r="H74" s="14">
        <v>2</v>
      </c>
      <c r="I74" s="4" t="s">
        <v>1041</v>
      </c>
      <c r="J74" s="4" t="s">
        <v>5697</v>
      </c>
      <c r="K74" s="4" t="s">
        <v>6968</v>
      </c>
      <c r="L74" s="4"/>
      <c r="M74" s="12">
        <v>18.807692150000001</v>
      </c>
      <c r="N74" s="12">
        <v>1.9449999999999999E-2</v>
      </c>
      <c r="O74" s="12">
        <v>15.68159445</v>
      </c>
      <c r="P74" s="12">
        <v>1.6500000000000001E-2</v>
      </c>
      <c r="Q74" s="12">
        <v>38.860872950000001</v>
      </c>
      <c r="R74" s="12">
        <v>4.5019999999999998E-2</v>
      </c>
      <c r="S74" s="7">
        <v>0.83378134999999998</v>
      </c>
      <c r="T74" s="7">
        <v>2.1000000000000001E-4</v>
      </c>
      <c r="U74" s="7">
        <v>2.0661871500000002</v>
      </c>
      <c r="V74" s="7">
        <v>7.1703268323999999E-4</v>
      </c>
      <c r="W74" s="5">
        <v>3688</v>
      </c>
      <c r="X74" s="6"/>
      <c r="Y74" s="11">
        <v>35</v>
      </c>
      <c r="Z74" s="10">
        <v>9.9444776247833513</v>
      </c>
      <c r="AA74" s="10">
        <v>3.8531082795548257</v>
      </c>
      <c r="AB74" s="4"/>
      <c r="AC74" s="4" t="s">
        <v>7242</v>
      </c>
      <c r="AD74" s="4">
        <v>228</v>
      </c>
      <c r="AE74" s="4" t="s">
        <v>7251</v>
      </c>
      <c r="AF74" s="4" t="s">
        <v>7252</v>
      </c>
      <c r="AG74" s="8"/>
      <c r="AH74" s="8"/>
      <c r="AI74" s="8" t="s">
        <v>7253</v>
      </c>
      <c r="AJ74" s="8" t="s">
        <v>5735</v>
      </c>
      <c r="AK74" s="8" t="s">
        <v>7254</v>
      </c>
      <c r="AL74" s="5">
        <v>18.809087515855762</v>
      </c>
      <c r="AM74" s="6">
        <v>9.7356297484293037</v>
      </c>
      <c r="AN74" s="6">
        <v>0.80415100890438596</v>
      </c>
      <c r="AO74" s="4" t="s">
        <v>6935</v>
      </c>
      <c r="AP74" s="4" t="s">
        <v>7591</v>
      </c>
      <c r="AQ74" s="4" t="s">
        <v>6936</v>
      </c>
      <c r="AR74" s="4" t="s">
        <v>1331</v>
      </c>
      <c r="AS74" s="4"/>
    </row>
    <row r="75" spans="1:45" customFormat="1">
      <c r="A75" s="4" t="s">
        <v>7255</v>
      </c>
      <c r="B75" s="4" t="s">
        <v>7256</v>
      </c>
      <c r="C75" s="4"/>
      <c r="D75" s="4"/>
      <c r="E75" s="4"/>
      <c r="F75" s="4" t="s">
        <v>6939</v>
      </c>
      <c r="G75" s="14">
        <v>37.33</v>
      </c>
      <c r="H75" s="14">
        <v>2</v>
      </c>
      <c r="I75" s="4" t="s">
        <v>1041</v>
      </c>
      <c r="J75" s="4" t="s">
        <v>5697</v>
      </c>
      <c r="K75" s="4" t="s">
        <v>6968</v>
      </c>
      <c r="L75" s="4"/>
      <c r="M75" s="12">
        <v>18.844036599999999</v>
      </c>
      <c r="N75" s="12">
        <v>2.034E-2</v>
      </c>
      <c r="O75" s="12">
        <v>15.680410200000001</v>
      </c>
      <c r="P75" s="12">
        <v>1.618E-2</v>
      </c>
      <c r="Q75" s="12">
        <v>38.841773449999998</v>
      </c>
      <c r="R75" s="12">
        <v>4.648E-2</v>
      </c>
      <c r="S75" s="7">
        <v>0.83212960000000002</v>
      </c>
      <c r="T75" s="7">
        <v>2.1000000000000001E-4</v>
      </c>
      <c r="U75" s="7">
        <v>2.0612776500000001</v>
      </c>
      <c r="V75" s="7">
        <v>7.3672242610200002E-4</v>
      </c>
      <c r="W75" s="5">
        <v>4712.2222222222199</v>
      </c>
      <c r="X75" s="6"/>
      <c r="Y75" s="11">
        <v>5</v>
      </c>
      <c r="Z75" s="10">
        <v>9.9314649001860378</v>
      </c>
      <c r="AA75" s="10">
        <v>3.8200018205393595</v>
      </c>
      <c r="AB75" s="4"/>
      <c r="AC75" s="4" t="s">
        <v>7242</v>
      </c>
      <c r="AD75" s="4">
        <v>268</v>
      </c>
      <c r="AE75" s="4" t="s">
        <v>6942</v>
      </c>
      <c r="AF75" s="4" t="s">
        <v>6988</v>
      </c>
      <c r="AG75" s="8"/>
      <c r="AH75" s="8"/>
      <c r="AI75" s="8" t="s">
        <v>7257</v>
      </c>
      <c r="AJ75" s="8" t="s">
        <v>5735</v>
      </c>
      <c r="AK75" s="8" t="s">
        <v>6990</v>
      </c>
      <c r="AL75" s="5">
        <v>-10.969029368269322</v>
      </c>
      <c r="AM75" s="6">
        <v>9.7748953211383718</v>
      </c>
      <c r="AN75" s="6">
        <v>0.80019154843940521</v>
      </c>
      <c r="AO75" s="4" t="s">
        <v>6935</v>
      </c>
      <c r="AP75" s="4" t="s">
        <v>7591</v>
      </c>
      <c r="AQ75" s="4" t="s">
        <v>6936</v>
      </c>
      <c r="AR75" s="4" t="s">
        <v>1331</v>
      </c>
      <c r="AS75" s="4"/>
    </row>
    <row r="76" spans="1:45" customFormat="1">
      <c r="A76" s="4" t="s">
        <v>7258</v>
      </c>
      <c r="B76" s="4" t="s">
        <v>7259</v>
      </c>
      <c r="C76" s="4"/>
      <c r="D76" s="4"/>
      <c r="E76" s="4"/>
      <c r="F76" s="4" t="s">
        <v>6939</v>
      </c>
      <c r="G76" s="14">
        <v>37.33</v>
      </c>
      <c r="H76" s="14">
        <v>2</v>
      </c>
      <c r="I76" s="4" t="s">
        <v>1041</v>
      </c>
      <c r="J76" s="4" t="s">
        <v>5697</v>
      </c>
      <c r="K76" s="4" t="s">
        <v>6968</v>
      </c>
      <c r="L76" s="4"/>
      <c r="M76" s="12">
        <v>18.803479400000001</v>
      </c>
      <c r="N76" s="12">
        <v>2.4539999999999999E-2</v>
      </c>
      <c r="O76" s="12">
        <v>15.6731794</v>
      </c>
      <c r="P76" s="12">
        <v>1.866E-2</v>
      </c>
      <c r="Q76" s="12">
        <v>38.84691677</v>
      </c>
      <c r="R76" s="12">
        <v>5.0790000000000002E-2</v>
      </c>
      <c r="S76" s="7">
        <v>0.83350516699999999</v>
      </c>
      <c r="T76" s="7">
        <v>2.7E-4</v>
      </c>
      <c r="U76" s="7">
        <v>2.0659312669999998</v>
      </c>
      <c r="V76" s="7">
        <v>8.4836545283799997E-4</v>
      </c>
      <c r="W76" s="5">
        <v>3211</v>
      </c>
      <c r="X76" s="6"/>
      <c r="Y76" s="11">
        <v>20</v>
      </c>
      <c r="Z76" s="10">
        <v>9.9089273380409946</v>
      </c>
      <c r="AA76" s="10">
        <v>3.8455101801232918</v>
      </c>
      <c r="AB76" s="4"/>
      <c r="AC76" s="4" t="s">
        <v>7242</v>
      </c>
      <c r="AD76" s="4">
        <v>284</v>
      </c>
      <c r="AE76" s="4" t="s">
        <v>6942</v>
      </c>
      <c r="AF76" s="4" t="s">
        <v>6993</v>
      </c>
      <c r="AG76" s="8"/>
      <c r="AH76" s="8"/>
      <c r="AI76" s="8" t="s">
        <v>7260</v>
      </c>
      <c r="AJ76" s="8" t="s">
        <v>5735</v>
      </c>
      <c r="AK76" s="8" t="s">
        <v>6995</v>
      </c>
      <c r="AL76" s="5">
        <v>4.981901332166804</v>
      </c>
      <c r="AM76" s="6">
        <v>9.727595795903726</v>
      </c>
      <c r="AN76" s="6">
        <v>0.80337338948604409</v>
      </c>
      <c r="AO76" s="4" t="s">
        <v>6935</v>
      </c>
      <c r="AP76" s="4" t="s">
        <v>7591</v>
      </c>
      <c r="AQ76" s="4" t="s">
        <v>6936</v>
      </c>
      <c r="AR76" s="4" t="s">
        <v>1331</v>
      </c>
      <c r="AS7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="63" zoomScaleNormal="55" zoomScalePageLayoutView="55" workbookViewId="0">
      <selection activeCell="H6" sqref="H6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ht="15">
      <c r="A2" s="35" t="s">
        <v>3611</v>
      </c>
      <c r="B2" s="4" t="s">
        <v>5642</v>
      </c>
      <c r="C2" s="4" t="s">
        <v>115</v>
      </c>
      <c r="D2" s="4" t="s">
        <v>136</v>
      </c>
      <c r="E2" s="4" t="s">
        <v>2439</v>
      </c>
      <c r="F2" s="4"/>
      <c r="G2" s="14">
        <v>37.704549999999998</v>
      </c>
      <c r="H2" s="14">
        <v>-6.5986630000000002</v>
      </c>
      <c r="I2" s="4" t="s">
        <v>120</v>
      </c>
      <c r="J2" s="4" t="s">
        <v>3114</v>
      </c>
      <c r="K2" s="4" t="s">
        <v>3114</v>
      </c>
      <c r="L2" s="4"/>
      <c r="M2" s="12">
        <v>18.234865061998541</v>
      </c>
      <c r="N2" s="12"/>
      <c r="O2" s="12">
        <v>15.647337709700947</v>
      </c>
      <c r="P2" s="12"/>
      <c r="Q2" s="12">
        <v>38.331509846827132</v>
      </c>
      <c r="R2" s="12"/>
      <c r="S2" s="7">
        <v>0.85809999999999997</v>
      </c>
      <c r="T2" s="7"/>
      <c r="U2" s="7">
        <v>2.1021000000000001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379.80937743649912</v>
      </c>
      <c r="AM2" s="6">
        <v>9.0952122650442764</v>
      </c>
      <c r="AN2" s="6">
        <v>0.83886833503877756</v>
      </c>
      <c r="AO2" s="4" t="s">
        <v>3294</v>
      </c>
      <c r="AP2" s="4" t="s">
        <v>5777</v>
      </c>
      <c r="AQ2" s="4"/>
      <c r="AR2" s="4"/>
      <c r="AS2" s="4"/>
    </row>
    <row r="3" spans="1:45" ht="15">
      <c r="A3" s="35" t="s">
        <v>3612</v>
      </c>
      <c r="B3" s="4" t="s">
        <v>5644</v>
      </c>
      <c r="C3" s="4" t="s">
        <v>115</v>
      </c>
      <c r="D3" s="4" t="s">
        <v>136</v>
      </c>
      <c r="E3" s="4" t="s">
        <v>2439</v>
      </c>
      <c r="F3" s="4"/>
      <c r="G3" s="14">
        <v>37.704549999999998</v>
      </c>
      <c r="H3" s="14">
        <v>-6.5986630000000002</v>
      </c>
      <c r="I3" s="4" t="s">
        <v>120</v>
      </c>
      <c r="J3" s="4" t="s">
        <v>6807</v>
      </c>
      <c r="K3" s="4" t="s">
        <v>5645</v>
      </c>
      <c r="L3" s="4"/>
      <c r="M3" s="12">
        <v>18.227552768765264</v>
      </c>
      <c r="N3" s="12"/>
      <c r="O3" s="12">
        <v>15.623200029164083</v>
      </c>
      <c r="P3" s="12"/>
      <c r="Q3" s="12">
        <v>38.389231161824213</v>
      </c>
      <c r="R3" s="12"/>
      <c r="S3" s="7">
        <v>0.85711999999999999</v>
      </c>
      <c r="T3" s="7"/>
      <c r="U3" s="7">
        <v>2.1061100000000001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339.97555097324056</v>
      </c>
      <c r="AM3" s="6">
        <v>9.0773860723118105</v>
      </c>
      <c r="AN3" s="6">
        <v>0.83932308509776921</v>
      </c>
      <c r="AO3" s="4" t="s">
        <v>3294</v>
      </c>
      <c r="AP3" s="4" t="s">
        <v>5777</v>
      </c>
      <c r="AQ3" s="4"/>
      <c r="AR3" s="4"/>
      <c r="AS3" s="4"/>
    </row>
    <row r="4" spans="1:45" ht="15">
      <c r="A4" s="35" t="s">
        <v>3613</v>
      </c>
      <c r="B4" s="4" t="s">
        <v>5647</v>
      </c>
      <c r="C4" s="4" t="s">
        <v>115</v>
      </c>
      <c r="D4" s="4" t="s">
        <v>136</v>
      </c>
      <c r="E4" s="4" t="s">
        <v>2439</v>
      </c>
      <c r="F4" s="4"/>
      <c r="G4" s="14">
        <v>37.704549999999998</v>
      </c>
      <c r="H4" s="14">
        <v>-6.5986630000000002</v>
      </c>
      <c r="I4" s="4" t="s">
        <v>120</v>
      </c>
      <c r="J4" s="4" t="s">
        <v>3114</v>
      </c>
      <c r="K4" s="4" t="s">
        <v>5648</v>
      </c>
      <c r="L4" s="4"/>
      <c r="M4" s="12">
        <v>18.175539359130482</v>
      </c>
      <c r="N4" s="12"/>
      <c r="O4" s="12">
        <v>15.594976280921136</v>
      </c>
      <c r="P4" s="12"/>
      <c r="Q4" s="12">
        <v>38.35620422036024</v>
      </c>
      <c r="R4" s="12"/>
      <c r="S4" s="7">
        <v>0.85802</v>
      </c>
      <c r="T4" s="7"/>
      <c r="U4" s="7">
        <v>2.1103200000000002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325.32663250995751</v>
      </c>
      <c r="AM4" s="6">
        <v>9.0090089675898692</v>
      </c>
      <c r="AN4" s="6">
        <v>0.84093224323628746</v>
      </c>
      <c r="AO4" s="4" t="s">
        <v>3294</v>
      </c>
      <c r="AP4" s="4" t="s">
        <v>5777</v>
      </c>
      <c r="AQ4" s="4"/>
      <c r="AR4" s="4"/>
      <c r="AS4" s="4"/>
    </row>
    <row r="5" spans="1:45" ht="15">
      <c r="A5" s="35" t="s">
        <v>3614</v>
      </c>
      <c r="B5" s="4" t="s">
        <v>5650</v>
      </c>
      <c r="C5" s="4" t="s">
        <v>115</v>
      </c>
      <c r="D5" s="4" t="s">
        <v>136</v>
      </c>
      <c r="E5" s="4" t="s">
        <v>2439</v>
      </c>
      <c r="F5" s="4"/>
      <c r="G5" s="14">
        <v>37.704549999999998</v>
      </c>
      <c r="H5" s="14">
        <v>-6.5986630000000002</v>
      </c>
      <c r="I5" s="4" t="s">
        <v>120</v>
      </c>
      <c r="J5" s="4" t="s">
        <v>3114</v>
      </c>
      <c r="K5" s="4" t="s">
        <v>5648</v>
      </c>
      <c r="L5" s="4"/>
      <c r="M5" s="12">
        <v>18.204325347702614</v>
      </c>
      <c r="N5" s="12"/>
      <c r="O5" s="12">
        <v>15.603109298769388</v>
      </c>
      <c r="P5" s="12"/>
      <c r="Q5" s="12">
        <v>38.246741425762757</v>
      </c>
      <c r="R5" s="12"/>
      <c r="S5" s="7">
        <v>0.85711000000000004</v>
      </c>
      <c r="T5" s="7"/>
      <c r="U5" s="7">
        <v>2.1009699999999998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319.16497785562348</v>
      </c>
      <c r="AM5" s="6">
        <v>9.0438023968705537</v>
      </c>
      <c r="AN5" s="6">
        <v>0.83510655510858112</v>
      </c>
      <c r="AO5" s="4" t="s">
        <v>3294</v>
      </c>
      <c r="AP5" s="4" t="s">
        <v>5777</v>
      </c>
      <c r="AQ5" s="4"/>
      <c r="AR5" s="4"/>
      <c r="AS5" s="4"/>
    </row>
    <row r="6" spans="1:45" ht="15">
      <c r="A6" s="35" t="s">
        <v>3615</v>
      </c>
      <c r="B6" s="4" t="s">
        <v>5652</v>
      </c>
      <c r="C6" s="4" t="s">
        <v>115</v>
      </c>
      <c r="D6" s="4" t="s">
        <v>5653</v>
      </c>
      <c r="E6" s="4"/>
      <c r="F6" s="4"/>
      <c r="G6" s="14">
        <v>37.33</v>
      </c>
      <c r="H6" s="76">
        <v>2</v>
      </c>
      <c r="I6" s="4" t="s">
        <v>1041</v>
      </c>
      <c r="J6" s="4" t="s">
        <v>6800</v>
      </c>
      <c r="K6" s="4" t="s">
        <v>5654</v>
      </c>
      <c r="L6" s="4"/>
      <c r="M6" s="12">
        <v>18.371208641816544</v>
      </c>
      <c r="N6" s="12"/>
      <c r="O6" s="12">
        <v>15.608178862087335</v>
      </c>
      <c r="P6" s="12"/>
      <c r="Q6" s="12">
        <v>38.354123417779654</v>
      </c>
      <c r="R6" s="12"/>
      <c r="S6" s="7">
        <v>0.84960000000000002</v>
      </c>
      <c r="T6" s="7"/>
      <c r="U6" s="7">
        <v>2.0877300000000001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5703</v>
      </c>
      <c r="AK6" s="8" t="s">
        <v>5655</v>
      </c>
      <c r="AL6" s="5">
        <v>202.58140745317874</v>
      </c>
      <c r="AM6" s="6">
        <v>9.2283773515055838</v>
      </c>
      <c r="AN6" s="6">
        <v>0.82254526517853266</v>
      </c>
      <c r="AO6" s="4" t="s">
        <v>3294</v>
      </c>
      <c r="AP6" s="4" t="s">
        <v>5777</v>
      </c>
      <c r="AQ6" s="4"/>
      <c r="AR6" s="4"/>
      <c r="AS6" s="4"/>
    </row>
    <row r="7" spans="1:45" ht="15">
      <c r="A7" s="35" t="s">
        <v>3616</v>
      </c>
      <c r="B7" s="4" t="s">
        <v>5657</v>
      </c>
      <c r="C7" s="4" t="s">
        <v>115</v>
      </c>
      <c r="D7" s="4" t="s">
        <v>889</v>
      </c>
      <c r="E7" s="4"/>
      <c r="F7" s="4"/>
      <c r="G7" s="14">
        <v>37.33</v>
      </c>
      <c r="H7" s="76">
        <v>2</v>
      </c>
      <c r="I7" s="4" t="s">
        <v>1041</v>
      </c>
      <c r="J7" s="4" t="s">
        <v>6800</v>
      </c>
      <c r="K7" s="4" t="s">
        <v>5654</v>
      </c>
      <c r="L7" s="4"/>
      <c r="M7" s="12">
        <v>18.503784023832875</v>
      </c>
      <c r="N7" s="12"/>
      <c r="O7" s="12">
        <v>15.660492570730716</v>
      </c>
      <c r="P7" s="12"/>
      <c r="Q7" s="12">
        <v>38.640897063449479</v>
      </c>
      <c r="R7" s="12"/>
      <c r="S7" s="7">
        <v>0.84633999999999998</v>
      </c>
      <c r="T7" s="7"/>
      <c r="U7" s="7">
        <v>2.0882700000000001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5703</v>
      </c>
      <c r="AK7" s="8" t="s">
        <v>5655</v>
      </c>
      <c r="AL7" s="5">
        <v>204.868747749395</v>
      </c>
      <c r="AM7" s="6">
        <v>9.3946701362529534</v>
      </c>
      <c r="AN7" s="6">
        <v>0.82366997679132947</v>
      </c>
      <c r="AO7" s="4" t="s">
        <v>3294</v>
      </c>
      <c r="AP7" s="4" t="s">
        <v>5777</v>
      </c>
      <c r="AQ7" s="4"/>
      <c r="AR7" s="4"/>
      <c r="AS7" s="4"/>
    </row>
    <row r="8" spans="1:45" ht="15">
      <c r="A8" s="35" t="s">
        <v>3617</v>
      </c>
      <c r="B8" s="4" t="s">
        <v>5659</v>
      </c>
      <c r="C8" s="4" t="s">
        <v>115</v>
      </c>
      <c r="D8" s="4" t="s">
        <v>5660</v>
      </c>
      <c r="E8" s="4"/>
      <c r="F8" s="4"/>
      <c r="G8" s="14">
        <v>37.33</v>
      </c>
      <c r="H8" s="76">
        <v>2</v>
      </c>
      <c r="I8" s="4" t="s">
        <v>1041</v>
      </c>
      <c r="J8" s="4" t="s">
        <v>6800</v>
      </c>
      <c r="K8" s="4" t="s">
        <v>5654</v>
      </c>
      <c r="L8" s="4"/>
      <c r="M8" s="12">
        <v>18.356033628253609</v>
      </c>
      <c r="N8" s="12"/>
      <c r="O8" s="12">
        <v>15.644480340687986</v>
      </c>
      <c r="P8" s="12"/>
      <c r="Q8" s="12">
        <v>38.459561657916964</v>
      </c>
      <c r="R8" s="12"/>
      <c r="S8" s="7">
        <v>0.85228000000000004</v>
      </c>
      <c r="T8" s="7"/>
      <c r="U8" s="7">
        <v>2.0952000000000002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5703</v>
      </c>
      <c r="AK8" s="8" t="s">
        <v>5655</v>
      </c>
      <c r="AL8" s="5">
        <v>284.38027040663781</v>
      </c>
      <c r="AM8" s="6">
        <v>9.2265637320867366</v>
      </c>
      <c r="AN8" s="6">
        <v>0.83073888145333641</v>
      </c>
      <c r="AO8" s="4" t="s">
        <v>3294</v>
      </c>
      <c r="AP8" s="4" t="s">
        <v>5777</v>
      </c>
      <c r="AQ8" s="4"/>
      <c r="AR8" s="4"/>
      <c r="AS8" s="4"/>
    </row>
    <row r="9" spans="1:45" ht="15">
      <c r="A9" s="35" t="s">
        <v>3618</v>
      </c>
      <c r="B9" s="4" t="s">
        <v>5662</v>
      </c>
      <c r="C9" s="4" t="s">
        <v>115</v>
      </c>
      <c r="D9" s="4" t="s">
        <v>440</v>
      </c>
      <c r="E9" s="4"/>
      <c r="F9" s="4"/>
      <c r="G9" s="14">
        <v>37.33</v>
      </c>
      <c r="H9" s="76">
        <v>2</v>
      </c>
      <c r="I9" s="4" t="s">
        <v>1041</v>
      </c>
      <c r="J9" s="4" t="s">
        <v>6800</v>
      </c>
      <c r="K9" s="4" t="s">
        <v>5654</v>
      </c>
      <c r="L9" s="4"/>
      <c r="M9" s="12">
        <v>18.406375968635533</v>
      </c>
      <c r="N9" s="12"/>
      <c r="O9" s="12">
        <v>15.631430727604041</v>
      </c>
      <c r="P9" s="12"/>
      <c r="Q9" s="12">
        <v>38.456809438789591</v>
      </c>
      <c r="R9" s="12"/>
      <c r="S9" s="7">
        <v>0.84923999999999999</v>
      </c>
      <c r="T9" s="7"/>
      <c r="U9" s="7">
        <v>2.0893199999999998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5703</v>
      </c>
      <c r="AK9" s="8" t="s">
        <v>5655</v>
      </c>
      <c r="AL9" s="5">
        <v>221.51208134419596</v>
      </c>
      <c r="AM9" s="6">
        <v>9.276306261724061</v>
      </c>
      <c r="AN9" s="6">
        <v>0.8245521395341896</v>
      </c>
      <c r="AO9" s="4" t="s">
        <v>3294</v>
      </c>
      <c r="AP9" s="4" t="s">
        <v>5777</v>
      </c>
      <c r="AQ9" s="4"/>
      <c r="AR9" s="4"/>
      <c r="AS9" s="4"/>
    </row>
    <row r="10" spans="1:45" ht="15">
      <c r="A10" s="35" t="s">
        <v>3619</v>
      </c>
      <c r="B10" s="4" t="s">
        <v>5664</v>
      </c>
      <c r="C10" s="4" t="s">
        <v>115</v>
      </c>
      <c r="D10" s="4" t="s">
        <v>889</v>
      </c>
      <c r="E10" s="4"/>
      <c r="F10" s="4"/>
      <c r="G10" s="14">
        <v>37.33</v>
      </c>
      <c r="H10" s="76">
        <v>2</v>
      </c>
      <c r="I10" s="4" t="s">
        <v>1041</v>
      </c>
      <c r="J10" s="4" t="s">
        <v>6800</v>
      </c>
      <c r="K10" s="4" t="s">
        <v>5654</v>
      </c>
      <c r="L10" s="4"/>
      <c r="M10" s="12">
        <v>18.240852212615373</v>
      </c>
      <c r="N10" s="12"/>
      <c r="O10" s="12">
        <v>15.618000072963408</v>
      </c>
      <c r="P10" s="12"/>
      <c r="Q10" s="12">
        <v>38.396264273466855</v>
      </c>
      <c r="R10" s="12"/>
      <c r="S10" s="7">
        <v>0.85621000000000003</v>
      </c>
      <c r="T10" s="7"/>
      <c r="U10" s="7">
        <v>2.1049600000000002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5703</v>
      </c>
      <c r="AK10" s="8" t="s">
        <v>5655</v>
      </c>
      <c r="AL10" s="5">
        <v>320.12351500974535</v>
      </c>
      <c r="AM10" s="6">
        <v>9.0898134150378169</v>
      </c>
      <c r="AN10" s="6">
        <v>0.83774026457851558</v>
      </c>
      <c r="AO10" s="4" t="s">
        <v>3294</v>
      </c>
      <c r="AP10" s="4" t="s">
        <v>5777</v>
      </c>
      <c r="AQ10" s="4"/>
      <c r="AR10" s="4"/>
      <c r="AS10" s="4"/>
    </row>
    <row r="11" spans="1:45" ht="15">
      <c r="A11" s="35" t="s">
        <v>3620</v>
      </c>
      <c r="B11" s="4" t="s">
        <v>5666</v>
      </c>
      <c r="C11" s="4" t="s">
        <v>115</v>
      </c>
      <c r="D11" s="4" t="s">
        <v>382</v>
      </c>
      <c r="E11" s="4"/>
      <c r="F11" s="4"/>
      <c r="G11" s="14">
        <v>37.33</v>
      </c>
      <c r="H11" s="76">
        <v>2</v>
      </c>
      <c r="I11" s="4" t="s">
        <v>1041</v>
      </c>
      <c r="J11" s="4" t="s">
        <v>6800</v>
      </c>
      <c r="K11" s="4" t="s">
        <v>5654</v>
      </c>
      <c r="L11" s="4"/>
      <c r="M11" s="12">
        <v>18.34357516279923</v>
      </c>
      <c r="N11" s="12"/>
      <c r="O11" s="12">
        <v>15.652756122168212</v>
      </c>
      <c r="P11" s="12"/>
      <c r="Q11" s="12">
        <v>38.477666697239293</v>
      </c>
      <c r="R11" s="12"/>
      <c r="S11" s="7">
        <v>0.85331000000000001</v>
      </c>
      <c r="T11" s="7"/>
      <c r="U11" s="7">
        <v>2.09761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5703</v>
      </c>
      <c r="AK11" s="8" t="s">
        <v>5655</v>
      </c>
      <c r="AL11" s="5">
        <v>309.35683747625075</v>
      </c>
      <c r="AM11" s="6">
        <v>9.2163086327186576</v>
      </c>
      <c r="AN11" s="6">
        <v>0.83330275822253297</v>
      </c>
      <c r="AO11" s="4" t="s">
        <v>3294</v>
      </c>
      <c r="AP11" s="4" t="s">
        <v>5777</v>
      </c>
      <c r="AQ11" s="4"/>
      <c r="AR11" s="4"/>
      <c r="AS11" s="4"/>
    </row>
    <row r="12" spans="1:45" ht="15">
      <c r="A12" s="35" t="s">
        <v>3621</v>
      </c>
      <c r="B12" s="4" t="s">
        <v>5668</v>
      </c>
      <c r="C12" s="4" t="s">
        <v>115</v>
      </c>
      <c r="D12" s="4" t="s">
        <v>5669</v>
      </c>
      <c r="E12" s="4"/>
      <c r="F12" s="4"/>
      <c r="G12" s="14">
        <v>37.33</v>
      </c>
      <c r="H12" s="76">
        <v>2</v>
      </c>
      <c r="I12" s="4" t="s">
        <v>1041</v>
      </c>
      <c r="J12" s="4" t="s">
        <v>6800</v>
      </c>
      <c r="K12" s="4" t="s">
        <v>5654</v>
      </c>
      <c r="L12" s="4"/>
      <c r="M12" s="12">
        <v>18.476774694209379</v>
      </c>
      <c r="N12" s="12"/>
      <c r="O12" s="12">
        <v>15.639296404419644</v>
      </c>
      <c r="P12" s="12"/>
      <c r="Q12" s="12">
        <v>38.520934185728542</v>
      </c>
      <c r="R12" s="12"/>
      <c r="S12" s="7">
        <v>0.84643000000000002</v>
      </c>
      <c r="T12" s="7"/>
      <c r="U12" s="7">
        <v>2.0848300000000002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5703</v>
      </c>
      <c r="AK12" s="8" t="s">
        <v>5655</v>
      </c>
      <c r="AL12" s="5">
        <v>183.85266226525391</v>
      </c>
      <c r="AM12" s="6">
        <v>9.3565002598926661</v>
      </c>
      <c r="AN12" s="6">
        <v>0.82052812459390323</v>
      </c>
      <c r="AO12" s="4" t="s">
        <v>3294</v>
      </c>
      <c r="AP12" s="4" t="s">
        <v>5777</v>
      </c>
      <c r="AQ12" s="4"/>
      <c r="AR12" s="4"/>
      <c r="AS12" s="4"/>
    </row>
    <row r="13" spans="1:45" ht="15">
      <c r="A13" s="35" t="s">
        <v>3622</v>
      </c>
      <c r="B13" s="4" t="s">
        <v>5671</v>
      </c>
      <c r="C13" s="4" t="s">
        <v>115</v>
      </c>
      <c r="D13" s="4" t="s">
        <v>5660</v>
      </c>
      <c r="E13" s="4"/>
      <c r="F13" s="4"/>
      <c r="G13" s="14">
        <v>37.33</v>
      </c>
      <c r="H13" s="76">
        <v>2</v>
      </c>
      <c r="I13" s="4" t="s">
        <v>1041</v>
      </c>
      <c r="J13" s="4" t="s">
        <v>6800</v>
      </c>
      <c r="K13" s="4" t="s">
        <v>5654</v>
      </c>
      <c r="L13" s="4"/>
      <c r="M13" s="12">
        <v>18.423670732156676</v>
      </c>
      <c r="N13" s="12"/>
      <c r="O13" s="12">
        <v>15.642801871844949</v>
      </c>
      <c r="P13" s="12"/>
      <c r="Q13" s="12">
        <v>38.52500092118354</v>
      </c>
      <c r="R13" s="12"/>
      <c r="S13" s="7">
        <v>0.84906000000000004</v>
      </c>
      <c r="T13" s="7"/>
      <c r="U13" s="7">
        <v>2.0910600000000001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5703</v>
      </c>
      <c r="AK13" s="8" t="s">
        <v>5655</v>
      </c>
      <c r="AL13" s="5">
        <v>230.57658065590249</v>
      </c>
      <c r="AM13" s="6">
        <v>9.2998510107669539</v>
      </c>
      <c r="AN13" s="6">
        <v>0.82609801848510822</v>
      </c>
      <c r="AO13" s="4" t="s">
        <v>3294</v>
      </c>
      <c r="AP13" s="4" t="s">
        <v>5777</v>
      </c>
      <c r="AQ13" s="4"/>
      <c r="AR13" s="4"/>
      <c r="AS13" s="4"/>
    </row>
    <row r="14" spans="1:45" ht="15">
      <c r="A14" s="35" t="s">
        <v>3623</v>
      </c>
      <c r="B14" s="4" t="s">
        <v>5673</v>
      </c>
      <c r="C14" s="4" t="s">
        <v>115</v>
      </c>
      <c r="D14" s="4" t="s">
        <v>889</v>
      </c>
      <c r="E14" s="4"/>
      <c r="F14" s="4"/>
      <c r="G14" s="14">
        <v>37.33</v>
      </c>
      <c r="H14" s="76">
        <v>2</v>
      </c>
      <c r="I14" s="4" t="s">
        <v>1041</v>
      </c>
      <c r="J14" s="4" t="s">
        <v>6800</v>
      </c>
      <c r="K14" s="4" t="s">
        <v>5674</v>
      </c>
      <c r="L14" s="4"/>
      <c r="M14" s="12">
        <v>18.093325372270169</v>
      </c>
      <c r="N14" s="12"/>
      <c r="O14" s="12">
        <v>15.619605927373392</v>
      </c>
      <c r="P14" s="12"/>
      <c r="Q14" s="12">
        <v>38.155204545043333</v>
      </c>
      <c r="R14" s="12"/>
      <c r="S14" s="7">
        <v>0.86328000000000005</v>
      </c>
      <c r="T14" s="7"/>
      <c r="U14" s="7">
        <v>2.1088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5703</v>
      </c>
      <c r="AK14" s="8" t="s">
        <v>5675</v>
      </c>
      <c r="AL14" s="5">
        <v>433.47410919014317</v>
      </c>
      <c r="AM14" s="6">
        <v>8.9291258282266082</v>
      </c>
      <c r="AN14" s="6">
        <v>0.84490578555357865</v>
      </c>
      <c r="AO14" s="4" t="s">
        <v>3294</v>
      </c>
      <c r="AP14" s="4" t="s">
        <v>5777</v>
      </c>
      <c r="AQ14" s="4"/>
      <c r="AR14" s="4"/>
      <c r="AS14" s="4"/>
    </row>
    <row r="15" spans="1:45" ht="15">
      <c r="A15" s="35" t="s">
        <v>3624</v>
      </c>
      <c r="B15" s="4" t="s">
        <v>5677</v>
      </c>
      <c r="C15" s="4" t="s">
        <v>115</v>
      </c>
      <c r="D15" s="4" t="s">
        <v>889</v>
      </c>
      <c r="E15" s="4"/>
      <c r="F15" s="4"/>
      <c r="G15" s="14">
        <v>37.33</v>
      </c>
      <c r="H15" s="76">
        <v>2</v>
      </c>
      <c r="I15" s="4" t="s">
        <v>1041</v>
      </c>
      <c r="J15" s="4" t="s">
        <v>6800</v>
      </c>
      <c r="K15" s="4" t="s">
        <v>5678</v>
      </c>
      <c r="L15" s="4"/>
      <c r="M15" s="12">
        <v>18.079259473531962</v>
      </c>
      <c r="N15" s="12"/>
      <c r="O15" s="12">
        <v>15.627711888921027</v>
      </c>
      <c r="P15" s="12"/>
      <c r="Q15" s="12">
        <v>38.168028637547003</v>
      </c>
      <c r="R15" s="12"/>
      <c r="S15" s="7">
        <v>0.86439999999999995</v>
      </c>
      <c r="T15" s="7"/>
      <c r="U15" s="7">
        <v>2.1111499999999999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5703</v>
      </c>
      <c r="AK15" s="8" t="s">
        <v>5675</v>
      </c>
      <c r="AL15" s="5">
        <v>458.86060829419989</v>
      </c>
      <c r="AM15" s="6">
        <v>8.9170436193485969</v>
      </c>
      <c r="AN15" s="6">
        <v>0.84754474731621476</v>
      </c>
      <c r="AO15" s="4" t="s">
        <v>3294</v>
      </c>
      <c r="AP15" s="4" t="s">
        <v>5777</v>
      </c>
      <c r="AQ15" s="4"/>
      <c r="AR15" s="4"/>
      <c r="AS15" s="4"/>
    </row>
    <row r="16" spans="1:45" ht="15">
      <c r="A16" s="35" t="s">
        <v>3625</v>
      </c>
      <c r="B16" s="4" t="s">
        <v>5680</v>
      </c>
      <c r="C16" s="4" t="s">
        <v>115</v>
      </c>
      <c r="D16" s="4" t="s">
        <v>5660</v>
      </c>
      <c r="E16" s="4"/>
      <c r="F16" s="4"/>
      <c r="G16" s="14">
        <v>37.33</v>
      </c>
      <c r="H16" s="76">
        <v>2</v>
      </c>
      <c r="I16" s="4" t="s">
        <v>1041</v>
      </c>
      <c r="J16" s="4" t="s">
        <v>6800</v>
      </c>
      <c r="K16" s="4" t="s">
        <v>5681</v>
      </c>
      <c r="L16" s="4"/>
      <c r="M16" s="12">
        <v>18.137957303248509</v>
      </c>
      <c r="N16" s="12"/>
      <c r="O16" s="12">
        <v>15.641630239602415</v>
      </c>
      <c r="P16" s="12"/>
      <c r="Q16" s="12">
        <v>38.24751056536013</v>
      </c>
      <c r="R16" s="12"/>
      <c r="S16" s="7">
        <v>0.86236999999999997</v>
      </c>
      <c r="T16" s="7"/>
      <c r="U16" s="7">
        <v>2.1086999999999998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5703</v>
      </c>
      <c r="AK16" s="8" t="s">
        <v>5675</v>
      </c>
      <c r="AL16" s="5">
        <v>440.93896409072806</v>
      </c>
      <c r="AM16" s="6">
        <v>8.9869057542093476</v>
      </c>
      <c r="AN16" s="6">
        <v>0.84542496028082459</v>
      </c>
      <c r="AO16" s="4" t="s">
        <v>3294</v>
      </c>
      <c r="AP16" s="4" t="s">
        <v>5777</v>
      </c>
      <c r="AQ16" s="4"/>
      <c r="AR16" s="4"/>
      <c r="AS16" s="4"/>
    </row>
    <row r="17" spans="1:45" ht="15">
      <c r="A17" s="35" t="s">
        <v>3626</v>
      </c>
      <c r="B17" s="4" t="s">
        <v>5683</v>
      </c>
      <c r="C17" s="4" t="s">
        <v>115</v>
      </c>
      <c r="D17" s="4" t="s">
        <v>440</v>
      </c>
      <c r="E17" s="4"/>
      <c r="F17" s="4"/>
      <c r="G17" s="14">
        <v>37.33</v>
      </c>
      <c r="H17" s="76">
        <v>2</v>
      </c>
      <c r="I17" s="4" t="s">
        <v>1041</v>
      </c>
      <c r="J17" s="4" t="s">
        <v>6800</v>
      </c>
      <c r="K17" s="4" t="s">
        <v>5684</v>
      </c>
      <c r="L17" s="4"/>
      <c r="M17" s="12">
        <v>18.467220683287167</v>
      </c>
      <c r="N17" s="12"/>
      <c r="O17" s="12">
        <v>15.642289935364728</v>
      </c>
      <c r="P17" s="12"/>
      <c r="Q17" s="12">
        <v>38.465373961218837</v>
      </c>
      <c r="R17" s="12"/>
      <c r="S17" s="7">
        <v>0.84702999999999995</v>
      </c>
      <c r="T17" s="7"/>
      <c r="U17" s="7">
        <v>2.0829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5703</v>
      </c>
      <c r="AK17" s="8" t="s">
        <v>5655</v>
      </c>
      <c r="AL17" s="5">
        <v>196.89382296211022</v>
      </c>
      <c r="AM17" s="6">
        <v>9.3472705959339226</v>
      </c>
      <c r="AN17" s="6">
        <v>0.81992443584683483</v>
      </c>
      <c r="AO17" s="4" t="s">
        <v>3294</v>
      </c>
      <c r="AP17" s="4" t="s">
        <v>5777</v>
      </c>
      <c r="AQ17" s="4"/>
      <c r="AR17" s="4"/>
      <c r="AS17" s="4"/>
    </row>
    <row r="18" spans="1:45" ht="15">
      <c r="A18" s="35" t="s">
        <v>3627</v>
      </c>
      <c r="B18" s="4" t="s">
        <v>5686</v>
      </c>
      <c r="C18" s="4" t="s">
        <v>115</v>
      </c>
      <c r="D18" s="4" t="s">
        <v>3280</v>
      </c>
      <c r="E18" s="4"/>
      <c r="F18" s="4"/>
      <c r="G18" s="14">
        <v>37.33</v>
      </c>
      <c r="H18" s="76">
        <v>2</v>
      </c>
      <c r="I18" s="4" t="s">
        <v>1041</v>
      </c>
      <c r="J18" s="4" t="s">
        <v>6800</v>
      </c>
      <c r="K18" s="4" t="s">
        <v>3114</v>
      </c>
      <c r="L18" s="4"/>
      <c r="M18" s="12">
        <v>18.321729571271529</v>
      </c>
      <c r="N18" s="12"/>
      <c r="O18" s="12">
        <v>15.661414437522904</v>
      </c>
      <c r="P18" s="12"/>
      <c r="Q18" s="12">
        <v>38.514107731769883</v>
      </c>
      <c r="R18" s="12"/>
      <c r="S18" s="7">
        <v>0.8548</v>
      </c>
      <c r="T18" s="7"/>
      <c r="U18" s="7">
        <v>2.1021000000000001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/>
      <c r="AK18" s="8"/>
      <c r="AL18" s="5">
        <v>341.7977351355002</v>
      </c>
      <c r="AM18" s="6">
        <v>9.1959431513261549</v>
      </c>
      <c r="AN18" s="6">
        <v>0.83743966437954787</v>
      </c>
      <c r="AO18" s="4" t="s">
        <v>3294</v>
      </c>
      <c r="AP18" s="4" t="s">
        <v>5777</v>
      </c>
      <c r="AQ18" s="4"/>
      <c r="AR18" s="4"/>
      <c r="AS18" s="4"/>
    </row>
    <row r="19" spans="1:45" ht="15">
      <c r="A19" s="35" t="s">
        <v>3628</v>
      </c>
      <c r="B19" s="4" t="s">
        <v>5688</v>
      </c>
      <c r="C19" s="4" t="s">
        <v>115</v>
      </c>
      <c r="D19" s="4" t="s">
        <v>149</v>
      </c>
      <c r="E19" s="4"/>
      <c r="F19" s="4"/>
      <c r="G19" s="14">
        <v>37.33</v>
      </c>
      <c r="H19" s="76">
        <v>2</v>
      </c>
      <c r="I19" s="4" t="s">
        <v>1041</v>
      </c>
      <c r="J19" s="4" t="s">
        <v>6800</v>
      </c>
      <c r="K19" s="4" t="s">
        <v>3114</v>
      </c>
      <c r="L19" s="4"/>
      <c r="M19" s="12">
        <v>18.195050946142647</v>
      </c>
      <c r="N19" s="12"/>
      <c r="O19" s="12">
        <v>15.585880640465792</v>
      </c>
      <c r="P19" s="12"/>
      <c r="Q19" s="12">
        <v>38.171397379912662</v>
      </c>
      <c r="R19" s="12"/>
      <c r="S19" s="7">
        <v>0.85660000000000003</v>
      </c>
      <c r="T19" s="7"/>
      <c r="U19" s="7">
        <v>2.0979000000000001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/>
      <c r="AK19" s="8"/>
      <c r="AL19" s="5">
        <v>292.95872791618825</v>
      </c>
      <c r="AM19" s="6">
        <v>9.0266437996145719</v>
      </c>
      <c r="AN19" s="6">
        <v>0.83195446267180162</v>
      </c>
      <c r="AO19" s="4" t="s">
        <v>3294</v>
      </c>
      <c r="AP19" s="4" t="s">
        <v>5777</v>
      </c>
      <c r="AQ19" s="4"/>
      <c r="AR19" s="4"/>
      <c r="AS19" s="4"/>
    </row>
    <row r="20" spans="1:45" ht="15">
      <c r="A20" s="35" t="s">
        <v>3629</v>
      </c>
      <c r="B20" s="4" t="s">
        <v>5690</v>
      </c>
      <c r="C20" s="4" t="s">
        <v>115</v>
      </c>
      <c r="D20" s="4" t="s">
        <v>3271</v>
      </c>
      <c r="E20" s="4" t="s">
        <v>151</v>
      </c>
      <c r="F20" s="4" t="s">
        <v>171</v>
      </c>
      <c r="G20" s="14">
        <v>38.140853</v>
      </c>
      <c r="H20" s="14">
        <v>-3.6792090000000002</v>
      </c>
      <c r="I20" s="4" t="s">
        <v>120</v>
      </c>
      <c r="J20" s="4" t="s">
        <v>3114</v>
      </c>
      <c r="K20" s="4" t="s">
        <v>3114</v>
      </c>
      <c r="L20" s="4"/>
      <c r="M20" s="12">
        <v>18.241517694272162</v>
      </c>
      <c r="N20" s="12"/>
      <c r="O20" s="12">
        <v>15.645749726377232</v>
      </c>
      <c r="P20" s="12"/>
      <c r="Q20" s="12">
        <v>38.422108719445454</v>
      </c>
      <c r="R20" s="12"/>
      <c r="S20" s="7">
        <v>0.85770000000000002</v>
      </c>
      <c r="T20" s="7"/>
      <c r="U20" s="7">
        <v>2.1063000000000001</v>
      </c>
      <c r="V20" s="7"/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371.92657279808151</v>
      </c>
      <c r="AM20" s="6">
        <v>9.1018412160881734</v>
      </c>
      <c r="AN20" s="6">
        <v>0.84104765485376198</v>
      </c>
      <c r="AO20" s="4" t="s">
        <v>3294</v>
      </c>
      <c r="AP20" s="4" t="s">
        <v>5777</v>
      </c>
      <c r="AQ20" s="4"/>
      <c r="AR20" s="4"/>
      <c r="AS20" s="4"/>
    </row>
    <row r="21" spans="1:45" ht="15">
      <c r="A21" s="35" t="s">
        <v>3630</v>
      </c>
      <c r="B21" s="4" t="s">
        <v>5692</v>
      </c>
      <c r="C21" s="4" t="s">
        <v>115</v>
      </c>
      <c r="D21" s="4" t="s">
        <v>3280</v>
      </c>
      <c r="E21" s="4"/>
      <c r="F21" s="4" t="s">
        <v>5693</v>
      </c>
      <c r="G21" s="14">
        <v>36.951675999999999</v>
      </c>
      <c r="H21" s="14">
        <v>-2.5100980000000002</v>
      </c>
      <c r="I21" s="4" t="s">
        <v>120</v>
      </c>
      <c r="J21" s="4" t="s">
        <v>3114</v>
      </c>
      <c r="K21" s="4" t="s">
        <v>3114</v>
      </c>
      <c r="L21" s="4"/>
      <c r="M21" s="12">
        <v>18.338529249954153</v>
      </c>
      <c r="N21" s="12"/>
      <c r="O21" s="12">
        <v>15.673940949935815</v>
      </c>
      <c r="P21" s="12"/>
      <c r="Q21" s="12">
        <v>38.531083807078673</v>
      </c>
      <c r="R21" s="12"/>
      <c r="S21" s="7">
        <v>0.85470000000000002</v>
      </c>
      <c r="T21" s="7"/>
      <c r="U21" s="7">
        <v>2.1011000000000002</v>
      </c>
      <c r="V21" s="7"/>
      <c r="W21" s="5"/>
      <c r="X21" s="6"/>
      <c r="Y21" s="11"/>
      <c r="Z21" s="10"/>
      <c r="AA21" s="10"/>
      <c r="AB21" s="4" t="s">
        <v>6890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352.72980396100701</v>
      </c>
      <c r="AM21" s="6">
        <v>9.2194169350604636</v>
      </c>
      <c r="AN21" s="6">
        <v>0.83744798160355105</v>
      </c>
      <c r="AO21" s="4" t="s">
        <v>3294</v>
      </c>
      <c r="AP21" s="4" t="s">
        <v>5777</v>
      </c>
      <c r="AQ21" s="4"/>
      <c r="AR21" s="4"/>
      <c r="AS21" s="4"/>
    </row>
    <row r="22" spans="1:45" ht="15">
      <c r="A22" s="35" t="s">
        <v>3631</v>
      </c>
      <c r="B22" s="4" t="s">
        <v>5695</v>
      </c>
      <c r="C22" s="4" t="s">
        <v>115</v>
      </c>
      <c r="D22" s="4" t="s">
        <v>3280</v>
      </c>
      <c r="E22" s="4"/>
      <c r="F22" s="4" t="s">
        <v>5696</v>
      </c>
      <c r="G22" s="14">
        <v>36.951675999999999</v>
      </c>
      <c r="H22" s="14">
        <v>-2.5100980000000002</v>
      </c>
      <c r="I22" s="4" t="s">
        <v>120</v>
      </c>
      <c r="J22" s="4" t="s">
        <v>5697</v>
      </c>
      <c r="K22" s="4" t="s">
        <v>5697</v>
      </c>
      <c r="L22" s="4"/>
      <c r="M22" s="12">
        <v>17.627357659086901</v>
      </c>
      <c r="N22" s="12"/>
      <c r="O22" s="12">
        <v>14.983254010223865</v>
      </c>
      <c r="P22" s="12"/>
      <c r="Q22" s="12">
        <v>36.742464304600738</v>
      </c>
      <c r="R22" s="12"/>
      <c r="S22" s="7">
        <v>0.85</v>
      </c>
      <c r="T22" s="7"/>
      <c r="U22" s="7">
        <v>2.0844</v>
      </c>
      <c r="V22" s="7"/>
      <c r="W22" s="5"/>
      <c r="X22" s="6"/>
      <c r="Y22" s="11"/>
      <c r="Z22" s="10"/>
      <c r="AA22" s="10"/>
      <c r="AB22" s="4" t="s">
        <v>6890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-685.47940730588516</v>
      </c>
      <c r="AM22" s="6">
        <v>8.1603935812493553</v>
      </c>
      <c r="AN22" s="6">
        <v>0.78136036940541642</v>
      </c>
      <c r="AO22" s="4" t="s">
        <v>3294</v>
      </c>
      <c r="AP22" s="4" t="s">
        <v>5777</v>
      </c>
      <c r="AQ22" s="4"/>
      <c r="AR22" s="4"/>
      <c r="AS22" s="4"/>
    </row>
    <row r="23" spans="1:45" ht="15">
      <c r="A23" s="35" t="s">
        <v>3632</v>
      </c>
      <c r="B23" s="4" t="s">
        <v>5699</v>
      </c>
      <c r="C23" s="4" t="s">
        <v>422</v>
      </c>
      <c r="D23" s="4"/>
      <c r="E23" s="4" t="s">
        <v>5700</v>
      </c>
      <c r="F23" s="4"/>
      <c r="G23" s="14">
        <v>40.688018999999997</v>
      </c>
      <c r="H23" s="14">
        <v>-8.4905930000000005</v>
      </c>
      <c r="I23" s="4" t="s">
        <v>120</v>
      </c>
      <c r="J23" s="4" t="s">
        <v>3114</v>
      </c>
      <c r="K23" s="4" t="s">
        <v>3114</v>
      </c>
      <c r="L23" s="4"/>
      <c r="M23" s="12">
        <v>18.382352941176471</v>
      </c>
      <c r="N23" s="12"/>
      <c r="O23" s="12">
        <v>15.639705882352942</v>
      </c>
      <c r="P23" s="12"/>
      <c r="Q23" s="12">
        <v>38.387867647058819</v>
      </c>
      <c r="R23" s="12"/>
      <c r="S23" s="7">
        <v>0.8508</v>
      </c>
      <c r="T23" s="7"/>
      <c r="U23" s="7">
        <v>2.0882999999999998</v>
      </c>
      <c r="V23" s="7"/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255.5632379319494</v>
      </c>
      <c r="AM23" s="6">
        <v>9.2534034173831703</v>
      </c>
      <c r="AN23" s="6">
        <v>0.82539630103884987</v>
      </c>
      <c r="AO23" s="4" t="s">
        <v>3294</v>
      </c>
      <c r="AP23" s="4" t="s">
        <v>5777</v>
      </c>
      <c r="AQ23" s="4"/>
      <c r="AR23" s="4"/>
      <c r="AS23" s="4"/>
    </row>
    <row r="24" spans="1:45" ht="15">
      <c r="A24" s="35" t="s">
        <v>3633</v>
      </c>
      <c r="B24" s="4" t="s">
        <v>5701</v>
      </c>
      <c r="C24" s="4" t="s">
        <v>115</v>
      </c>
      <c r="D24" s="4" t="s">
        <v>3284</v>
      </c>
      <c r="E24" s="4" t="s">
        <v>146</v>
      </c>
      <c r="F24" s="4" t="s">
        <v>5702</v>
      </c>
      <c r="G24" s="14">
        <v>37.844217</v>
      </c>
      <c r="H24" s="14">
        <v>-5.0957119999999998</v>
      </c>
      <c r="I24" s="4" t="s">
        <v>120</v>
      </c>
      <c r="J24" s="4" t="s">
        <v>3114</v>
      </c>
      <c r="K24" s="4" t="s">
        <v>3114</v>
      </c>
      <c r="L24" s="4"/>
      <c r="M24" s="12">
        <v>18.21161901293025</v>
      </c>
      <c r="N24" s="12"/>
      <c r="O24" s="12">
        <v>15.590967036969586</v>
      </c>
      <c r="P24" s="12"/>
      <c r="Q24" s="12">
        <v>38.173374613003091</v>
      </c>
      <c r="R24" s="12"/>
      <c r="S24" s="7">
        <v>0.85609999999999997</v>
      </c>
      <c r="T24" s="7"/>
      <c r="U24" s="7">
        <v>2.0960999999999999</v>
      </c>
      <c r="V24" s="7"/>
      <c r="W24" s="5"/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290.22849176730114</v>
      </c>
      <c r="AM24" s="6">
        <v>9.0468345755639294</v>
      </c>
      <c r="AN24" s="6">
        <v>0.83082000658793653</v>
      </c>
      <c r="AO24" s="4" t="s">
        <v>3294</v>
      </c>
      <c r="AP24" s="4" t="s">
        <v>5777</v>
      </c>
      <c r="AQ24" s="4"/>
      <c r="AR24" s="4"/>
      <c r="AS24" s="4" t="s">
        <v>3295</v>
      </c>
    </row>
    <row r="28" spans="1:45">
      <c r="M28" s="1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55" zoomScaleNormal="55" zoomScalePageLayoutView="55" workbookViewId="0">
      <selection activeCell="J13" sqref="J13"/>
    </sheetView>
  </sheetViews>
  <sheetFormatPr baseColWidth="10" defaultColWidth="11.5" defaultRowHeight="12" x14ac:dyDescent="0"/>
  <cols>
    <col min="10" max="10" width="15.6640625" bestFit="1" customWidth="1"/>
    <col min="11" max="11" width="11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5627</v>
      </c>
      <c r="B2" s="4" t="s">
        <v>3194</v>
      </c>
      <c r="C2" s="4" t="s">
        <v>115</v>
      </c>
      <c r="D2" s="4" t="s">
        <v>3196</v>
      </c>
      <c r="E2" s="4" t="s">
        <v>3195</v>
      </c>
      <c r="F2" s="4" t="s">
        <v>3197</v>
      </c>
      <c r="G2" s="14">
        <v>37.409999999999997</v>
      </c>
      <c r="H2" s="14">
        <v>-6.0588888900000004</v>
      </c>
      <c r="I2" s="4" t="s">
        <v>1041</v>
      </c>
      <c r="J2" s="4" t="s">
        <v>6834</v>
      </c>
      <c r="K2" s="4" t="s">
        <v>3122</v>
      </c>
      <c r="L2" s="4"/>
      <c r="M2" s="12">
        <v>18.652633844083301</v>
      </c>
      <c r="N2" s="12">
        <v>2.4232347731598654E-3</v>
      </c>
      <c r="O2" s="12">
        <v>15.6585749144504</v>
      </c>
      <c r="P2" s="12">
        <v>2.4655688124919444E-3</v>
      </c>
      <c r="Q2" s="12">
        <v>38.7276635795929</v>
      </c>
      <c r="R2" s="12">
        <v>6.9304936862164207E-3</v>
      </c>
      <c r="S2" s="7">
        <v>0.83948330746194522</v>
      </c>
      <c r="T2" s="7">
        <v>4.1287850934703993E-5</v>
      </c>
      <c r="U2" s="7">
        <v>2.0762570575874499</v>
      </c>
      <c r="V2" s="7">
        <v>1.5463583968149759E-4</v>
      </c>
      <c r="W2" s="5"/>
      <c r="X2" s="6"/>
      <c r="Y2" s="11"/>
      <c r="Z2" s="10"/>
      <c r="AA2" s="10"/>
      <c r="AC2" s="4"/>
      <c r="AD2" s="4"/>
      <c r="AE2" s="4"/>
      <c r="AF2" s="4"/>
      <c r="AG2" s="8"/>
      <c r="AH2" s="8"/>
      <c r="AI2" s="8"/>
      <c r="AJ2" s="8"/>
      <c r="AK2" s="8"/>
      <c r="AL2" s="5">
        <v>89.44960836448989</v>
      </c>
      <c r="AM2" s="6">
        <v>9.5566776456383735</v>
      </c>
      <c r="AN2" s="6">
        <v>0.81220346077400329</v>
      </c>
      <c r="AO2" s="4" t="s">
        <v>113</v>
      </c>
      <c r="AP2" s="4" t="s">
        <v>7665</v>
      </c>
      <c r="AQ2" s="4" t="s">
        <v>463</v>
      </c>
      <c r="AR2" s="4" t="s">
        <v>1331</v>
      </c>
      <c r="AS2" s="4"/>
    </row>
    <row r="3" spans="1:45" ht="15">
      <c r="A3" s="4" t="s">
        <v>5628</v>
      </c>
      <c r="B3" s="4" t="s">
        <v>3198</v>
      </c>
      <c r="C3" s="4" t="s">
        <v>115</v>
      </c>
      <c r="D3" s="4" t="s">
        <v>3200</v>
      </c>
      <c r="E3" s="4" t="s">
        <v>3199</v>
      </c>
      <c r="F3" s="4" t="s">
        <v>3201</v>
      </c>
      <c r="G3" s="14">
        <v>40.222499999999997</v>
      </c>
      <c r="H3" s="14">
        <v>-3.7869444444444444</v>
      </c>
      <c r="I3" s="4" t="s">
        <v>1041</v>
      </c>
      <c r="J3" s="4" t="s">
        <v>6834</v>
      </c>
      <c r="K3" s="4" t="s">
        <v>3122</v>
      </c>
      <c r="L3" s="4"/>
      <c r="M3" s="12">
        <v>18.715181609026502</v>
      </c>
      <c r="N3" s="12">
        <v>3.5092858679639091E-3</v>
      </c>
      <c r="O3" s="12">
        <v>15.719172791408401</v>
      </c>
      <c r="P3" s="12">
        <v>3.1863674323642974E-3</v>
      </c>
      <c r="Q3" s="12">
        <v>39.087925369188397</v>
      </c>
      <c r="R3" s="12">
        <v>8.0482720972832496E-3</v>
      </c>
      <c r="S3" s="7">
        <v>0.83991563299971495</v>
      </c>
      <c r="T3" s="7">
        <v>4.0140987088812907E-5</v>
      </c>
      <c r="U3" s="7">
        <v>2.0885685416290301</v>
      </c>
      <c r="V3" s="7">
        <v>1.7201535349555558E-4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/>
      <c r="AK3" s="8"/>
      <c r="AL3" s="5">
        <v>161.39940496492983</v>
      </c>
      <c r="AM3" s="6">
        <v>9.649758708904109</v>
      </c>
      <c r="AN3" s="6">
        <v>0.82293195970347466</v>
      </c>
      <c r="AO3" s="4" t="s">
        <v>113</v>
      </c>
      <c r="AP3" s="4" t="s">
        <v>7665</v>
      </c>
      <c r="AQ3" s="4" t="s">
        <v>463</v>
      </c>
      <c r="AR3" s="4" t="s">
        <v>1331</v>
      </c>
      <c r="AS3" s="4"/>
    </row>
    <row r="4" spans="1:45" ht="15">
      <c r="A4" s="4" t="s">
        <v>5629</v>
      </c>
      <c r="B4" s="4" t="s">
        <v>3202</v>
      </c>
      <c r="C4" s="4" t="s">
        <v>115</v>
      </c>
      <c r="D4" s="4" t="s">
        <v>3204</v>
      </c>
      <c r="E4" s="4" t="s">
        <v>3203</v>
      </c>
      <c r="F4" s="4" t="s">
        <v>3205</v>
      </c>
      <c r="G4" s="14">
        <v>42.416388900000001</v>
      </c>
      <c r="H4" s="14">
        <v>-4.3911111111111119</v>
      </c>
      <c r="I4" s="4" t="s">
        <v>1041</v>
      </c>
      <c r="J4" s="4" t="s">
        <v>6834</v>
      </c>
      <c r="K4" s="4" t="s">
        <v>3122</v>
      </c>
      <c r="L4" s="4"/>
      <c r="M4" s="12">
        <v>18.4125753741511</v>
      </c>
      <c r="N4" s="12">
        <v>1.8950010942136622E-3</v>
      </c>
      <c r="O4" s="12">
        <v>15.705100856226499</v>
      </c>
      <c r="P4" s="12">
        <v>2.0303380010871148E-3</v>
      </c>
      <c r="Q4" s="12">
        <v>38.757541245718201</v>
      </c>
      <c r="R4" s="12">
        <v>5.7648958098210738E-3</v>
      </c>
      <c r="S4" s="7">
        <v>0.85295514620513513</v>
      </c>
      <c r="T4" s="7">
        <v>3.5170222885345851E-5</v>
      </c>
      <c r="U4" s="7">
        <v>2.1049495224844001</v>
      </c>
      <c r="V4" s="7">
        <v>1.3468363092694513E-4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/>
      <c r="AK4" s="8"/>
      <c r="AL4" s="5">
        <v>356.05325300172365</v>
      </c>
      <c r="AM4" s="6">
        <v>9.31308557988004</v>
      </c>
      <c r="AN4" s="6">
        <v>0.84024634366994266</v>
      </c>
      <c r="AO4" s="4" t="s">
        <v>113</v>
      </c>
      <c r="AP4" s="4" t="s">
        <v>7665</v>
      </c>
      <c r="AQ4" s="4" t="s">
        <v>463</v>
      </c>
      <c r="AR4" s="4" t="s">
        <v>1331</v>
      </c>
      <c r="AS4" s="4"/>
    </row>
    <row r="5" spans="1:45" ht="15">
      <c r="A5" s="4" t="s">
        <v>5630</v>
      </c>
      <c r="B5" s="4" t="s">
        <v>3206</v>
      </c>
      <c r="C5" s="4" t="s">
        <v>115</v>
      </c>
      <c r="D5" s="4" t="s">
        <v>142</v>
      </c>
      <c r="E5" s="4" t="s">
        <v>3207</v>
      </c>
      <c r="F5" s="4" t="s">
        <v>812</v>
      </c>
      <c r="G5" s="14">
        <v>38.356389999999998</v>
      </c>
      <c r="H5" s="14">
        <v>-6.1844400000000004</v>
      </c>
      <c r="I5" s="4" t="s">
        <v>120</v>
      </c>
      <c r="J5" s="4" t="s">
        <v>6834</v>
      </c>
      <c r="K5" s="4" t="s">
        <v>3122</v>
      </c>
      <c r="L5" s="4" t="s">
        <v>866</v>
      </c>
      <c r="M5" s="12">
        <v>17.6791451966849</v>
      </c>
      <c r="N5" s="12">
        <v>1.9270076984783729E-3</v>
      </c>
      <c r="O5" s="12">
        <v>15.529525171282399</v>
      </c>
      <c r="P5" s="12">
        <v>2.0956834635023217E-3</v>
      </c>
      <c r="Q5" s="12">
        <v>37.741498100792697</v>
      </c>
      <c r="R5" s="12">
        <v>6.0104313759887376E-3</v>
      </c>
      <c r="S5" s="7">
        <v>0.87840927510211297</v>
      </c>
      <c r="T5" s="7">
        <v>3.6826626563312548E-5</v>
      </c>
      <c r="U5" s="7">
        <v>2.1348033119261398</v>
      </c>
      <c r="V5" s="7">
        <v>1.4280584339153716E-4</v>
      </c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579.15029645791003</v>
      </c>
      <c r="AM5" s="6">
        <v>8.4394790060987948</v>
      </c>
      <c r="AN5" s="6">
        <v>0.86671659482798691</v>
      </c>
      <c r="AO5" s="4" t="s">
        <v>113</v>
      </c>
      <c r="AP5" s="4" t="s">
        <v>7665</v>
      </c>
      <c r="AQ5" s="4" t="s">
        <v>463</v>
      </c>
      <c r="AR5" s="4" t="s">
        <v>1331</v>
      </c>
      <c r="AS5" s="4"/>
    </row>
    <row r="6" spans="1:45" ht="15">
      <c r="A6" s="4" t="s">
        <v>5631</v>
      </c>
      <c r="B6" s="4" t="s">
        <v>3208</v>
      </c>
      <c r="C6" s="4" t="s">
        <v>115</v>
      </c>
      <c r="D6" s="4" t="s">
        <v>142</v>
      </c>
      <c r="E6" s="4" t="s">
        <v>3207</v>
      </c>
      <c r="F6" s="4" t="s">
        <v>812</v>
      </c>
      <c r="G6" s="14">
        <v>38.356389999999998</v>
      </c>
      <c r="H6" s="14">
        <v>-6.1844400000000004</v>
      </c>
      <c r="I6" s="4" t="s">
        <v>120</v>
      </c>
      <c r="J6" s="4" t="s">
        <v>6834</v>
      </c>
      <c r="K6" s="4" t="s">
        <v>3122</v>
      </c>
      <c r="L6" s="4" t="s">
        <v>866</v>
      </c>
      <c r="M6" s="12">
        <v>17.5898327413</v>
      </c>
      <c r="N6" s="12">
        <v>1.7314841508517052E-3</v>
      </c>
      <c r="O6" s="12">
        <v>15.5255971526495</v>
      </c>
      <c r="P6" s="12">
        <v>1.948613626514399E-3</v>
      </c>
      <c r="Q6" s="12">
        <v>37.665395232504203</v>
      </c>
      <c r="R6" s="12">
        <v>5.6986988118287642E-3</v>
      </c>
      <c r="S6" s="7">
        <v>0.88264609261389204</v>
      </c>
      <c r="T6" s="7">
        <v>3.689333968762128E-5</v>
      </c>
      <c r="U6" s="7">
        <v>2.1413162682850602</v>
      </c>
      <c r="V6" s="7">
        <v>1.4340194691901103E-4</v>
      </c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639.95504692917825</v>
      </c>
      <c r="AM6" s="6">
        <v>8.3402036192513513</v>
      </c>
      <c r="AN6" s="6">
        <v>0.87373868866190763</v>
      </c>
      <c r="AO6" s="4" t="s">
        <v>113</v>
      </c>
      <c r="AP6" s="4" t="s">
        <v>7665</v>
      </c>
      <c r="AQ6" s="4" t="s">
        <v>463</v>
      </c>
      <c r="AR6" s="4" t="s">
        <v>1331</v>
      </c>
      <c r="AS6" s="4"/>
    </row>
    <row r="7" spans="1:45" ht="15">
      <c r="A7" s="4" t="s">
        <v>5632</v>
      </c>
      <c r="B7" s="4" t="s">
        <v>3209</v>
      </c>
      <c r="C7" s="4" t="s">
        <v>115</v>
      </c>
      <c r="D7" s="4" t="s">
        <v>3211</v>
      </c>
      <c r="E7" s="4" t="s">
        <v>3210</v>
      </c>
      <c r="F7" s="4" t="s">
        <v>3212</v>
      </c>
      <c r="G7" s="14">
        <v>39.857500000000002</v>
      </c>
      <c r="H7" s="14">
        <v>-0.2961111111111111</v>
      </c>
      <c r="I7" s="4" t="s">
        <v>120</v>
      </c>
      <c r="J7" s="4" t="s">
        <v>6834</v>
      </c>
      <c r="K7" s="4" t="s">
        <v>3122</v>
      </c>
      <c r="L7" s="4" t="s">
        <v>866</v>
      </c>
      <c r="M7" s="12">
        <v>18.168805920138698</v>
      </c>
      <c r="N7" s="12">
        <v>1.8322342026800243E-3</v>
      </c>
      <c r="O7" s="12">
        <v>15.622345070144901</v>
      </c>
      <c r="P7" s="12">
        <v>2.0446663440536229E-3</v>
      </c>
      <c r="Q7" s="12">
        <v>38.104711550363902</v>
      </c>
      <c r="R7" s="12">
        <v>5.8790980413475661E-3</v>
      </c>
      <c r="S7" s="7">
        <v>0.85984434055710601</v>
      </c>
      <c r="T7" s="7">
        <v>3.716450193203997E-5</v>
      </c>
      <c r="U7" s="7">
        <v>2.09726006456517</v>
      </c>
      <c r="V7" s="7">
        <v>1.4177993366635186E-4</v>
      </c>
      <c r="W7" s="5"/>
      <c r="X7" s="6"/>
      <c r="Y7" s="11"/>
      <c r="Z7" s="10"/>
      <c r="AA7" s="10"/>
      <c r="AB7" s="110" t="s">
        <v>7726</v>
      </c>
      <c r="AC7" s="4"/>
      <c r="AD7" s="4"/>
      <c r="AE7" s="4"/>
      <c r="AF7" s="4"/>
      <c r="AG7" s="8"/>
      <c r="AH7" s="8"/>
      <c r="AI7" s="8"/>
      <c r="AJ7" s="8"/>
      <c r="AK7" s="8"/>
      <c r="AL7" s="5">
        <v>382.28759934050532</v>
      </c>
      <c r="AM7" s="6">
        <v>9.0127899062650378</v>
      </c>
      <c r="AN7" s="6">
        <v>0.83573246571971604</v>
      </c>
      <c r="AO7" s="4" t="s">
        <v>113</v>
      </c>
      <c r="AP7" s="4" t="s">
        <v>7665</v>
      </c>
      <c r="AQ7" s="4" t="s">
        <v>463</v>
      </c>
      <c r="AR7" s="4" t="s">
        <v>1331</v>
      </c>
      <c r="AS7" s="4"/>
    </row>
    <row r="8" spans="1:45" ht="15">
      <c r="A8" s="4" t="s">
        <v>6282</v>
      </c>
      <c r="B8" s="4" t="s">
        <v>3213</v>
      </c>
      <c r="C8" s="4" t="s">
        <v>115</v>
      </c>
      <c r="D8" s="4" t="s">
        <v>1027</v>
      </c>
      <c r="E8" s="4" t="s">
        <v>3214</v>
      </c>
      <c r="F8" s="4" t="s">
        <v>3215</v>
      </c>
      <c r="G8" s="14">
        <v>42.996388899999999</v>
      </c>
      <c r="H8" s="14">
        <v>-5.1149999999999993</v>
      </c>
      <c r="I8" s="4" t="s">
        <v>120</v>
      </c>
      <c r="J8" s="4" t="s">
        <v>6834</v>
      </c>
      <c r="K8" s="4" t="s">
        <v>3122</v>
      </c>
      <c r="L8" s="4" t="s">
        <v>866</v>
      </c>
      <c r="M8" s="12">
        <v>18.5934917539651</v>
      </c>
      <c r="N8" s="12">
        <v>1.5630235642648948E-3</v>
      </c>
      <c r="O8" s="12">
        <v>15.703520390630199</v>
      </c>
      <c r="P8" s="12">
        <v>1.8121310541433435E-3</v>
      </c>
      <c r="Q8" s="12">
        <v>38.638116764291603</v>
      </c>
      <c r="R8" s="12">
        <v>5.354004732006732E-3</v>
      </c>
      <c r="S8" s="7">
        <v>0.84457080847864197</v>
      </c>
      <c r="T8" s="7">
        <v>3.3920653055370137E-5</v>
      </c>
      <c r="U8" s="7">
        <v>2.0780452126011899</v>
      </c>
      <c r="V8" s="7">
        <v>1.3448241678303842E-4</v>
      </c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220.90062322762049</v>
      </c>
      <c r="AM8" s="6">
        <v>9.5102997311591491</v>
      </c>
      <c r="AN8" s="6">
        <v>0.81885105550962944</v>
      </c>
      <c r="AO8" s="4" t="s">
        <v>113</v>
      </c>
      <c r="AP8" s="4" t="s">
        <v>7665</v>
      </c>
      <c r="AQ8" s="4" t="s">
        <v>463</v>
      </c>
      <c r="AR8" s="4" t="s">
        <v>1331</v>
      </c>
      <c r="AS8" s="4"/>
    </row>
    <row r="9" spans="1:45" ht="15">
      <c r="A9" s="4" t="s">
        <v>6286</v>
      </c>
      <c r="B9" s="4" t="s">
        <v>3216</v>
      </c>
      <c r="C9" s="4" t="s">
        <v>115</v>
      </c>
      <c r="D9" s="4" t="s">
        <v>1027</v>
      </c>
      <c r="E9" s="4" t="s">
        <v>3214</v>
      </c>
      <c r="F9" s="4" t="s">
        <v>3217</v>
      </c>
      <c r="G9" s="14">
        <v>43.067777800000002</v>
      </c>
      <c r="H9" s="14">
        <v>-5.2258333333333331</v>
      </c>
      <c r="I9" s="4" t="s">
        <v>120</v>
      </c>
      <c r="J9" s="4" t="s">
        <v>6834</v>
      </c>
      <c r="K9" s="4" t="s">
        <v>3122</v>
      </c>
      <c r="L9" s="4" t="s">
        <v>866</v>
      </c>
      <c r="M9" s="12">
        <v>19.741762315801498</v>
      </c>
      <c r="N9" s="12">
        <v>1.6815409008991153E-3</v>
      </c>
      <c r="O9" s="12">
        <v>15.7829392153384</v>
      </c>
      <c r="P9" s="12">
        <v>1.8801324042308247E-3</v>
      </c>
      <c r="Q9" s="12">
        <v>38.6759501944791</v>
      </c>
      <c r="R9" s="12">
        <v>5.4984956503958682E-3</v>
      </c>
      <c r="S9" s="7">
        <v>0.79946961855190102</v>
      </c>
      <c r="T9" s="7">
        <v>3.4441439642477017E-5</v>
      </c>
      <c r="U9" s="7">
        <v>1.95909307623318</v>
      </c>
      <c r="V9" s="7">
        <v>1.3512914870346737E-4</v>
      </c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-473.98983401110593</v>
      </c>
      <c r="AM9" s="6">
        <v>10.798436878279366</v>
      </c>
      <c r="AN9" s="6">
        <v>0.73081349992486955</v>
      </c>
      <c r="AO9" s="4" t="s">
        <v>113</v>
      </c>
      <c r="AP9" s="4" t="s">
        <v>7665</v>
      </c>
      <c r="AQ9" s="4" t="s">
        <v>463</v>
      </c>
      <c r="AR9" s="4" t="s">
        <v>1331</v>
      </c>
      <c r="AS9" s="4"/>
    </row>
    <row r="10" spans="1:45" ht="15">
      <c r="A10" s="4" t="s">
        <v>6288</v>
      </c>
      <c r="B10" s="4" t="s">
        <v>3218</v>
      </c>
      <c r="C10" s="4" t="s">
        <v>115</v>
      </c>
      <c r="D10" s="4" t="s">
        <v>1027</v>
      </c>
      <c r="E10" s="4" t="s">
        <v>3214</v>
      </c>
      <c r="F10" s="4" t="s">
        <v>3219</v>
      </c>
      <c r="G10" s="14">
        <v>43.073333300000002</v>
      </c>
      <c r="H10" s="14">
        <v>-5.2358333333333338</v>
      </c>
      <c r="I10" s="4" t="s">
        <v>120</v>
      </c>
      <c r="J10" s="4" t="s">
        <v>6834</v>
      </c>
      <c r="K10" s="4" t="s">
        <v>3122</v>
      </c>
      <c r="L10" s="4" t="s">
        <v>866</v>
      </c>
      <c r="M10" s="12">
        <v>19.105077669568999</v>
      </c>
      <c r="N10" s="12">
        <v>1.5599818760116209E-3</v>
      </c>
      <c r="O10" s="12">
        <v>15.7456066542186</v>
      </c>
      <c r="P10" s="12">
        <v>1.8087651827784163E-3</v>
      </c>
      <c r="Q10" s="12">
        <v>38.629522294448797</v>
      </c>
      <c r="R10" s="12">
        <v>5.345382813720388E-3</v>
      </c>
      <c r="S10" s="7">
        <v>0.82415821070541395</v>
      </c>
      <c r="T10" s="7">
        <v>3.3857440858334455E-5</v>
      </c>
      <c r="U10" s="7">
        <v>2.0219505388352101</v>
      </c>
      <c r="V10" s="7">
        <v>1.3440807328775239E-4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-74.336224672330715</v>
      </c>
      <c r="AM10" s="6">
        <v>10.086929580178264</v>
      </c>
      <c r="AN10" s="6">
        <v>0.7766567393391095</v>
      </c>
      <c r="AO10" s="4" t="s">
        <v>113</v>
      </c>
      <c r="AP10" s="4" t="s">
        <v>7665</v>
      </c>
      <c r="AQ10" s="4" t="s">
        <v>463</v>
      </c>
      <c r="AR10" s="4" t="s">
        <v>1331</v>
      </c>
      <c r="AS10" s="4"/>
    </row>
    <row r="11" spans="1:45" ht="15">
      <c r="A11" s="4" t="s">
        <v>6290</v>
      </c>
      <c r="B11" s="4" t="s">
        <v>3220</v>
      </c>
      <c r="C11" s="4" t="s">
        <v>115</v>
      </c>
      <c r="D11" s="4" t="s">
        <v>1027</v>
      </c>
      <c r="E11" s="4" t="s">
        <v>3214</v>
      </c>
      <c r="F11" s="4" t="s">
        <v>3221</v>
      </c>
      <c r="G11" s="14">
        <v>42.936111099999998</v>
      </c>
      <c r="H11" s="14">
        <v>-4.9608333333333334</v>
      </c>
      <c r="I11" s="4" t="s">
        <v>120</v>
      </c>
      <c r="J11" s="4" t="s">
        <v>6834</v>
      </c>
      <c r="K11" s="4" t="s">
        <v>3122</v>
      </c>
      <c r="L11" s="4" t="s">
        <v>866</v>
      </c>
      <c r="M11" s="12">
        <v>20.9720018023256</v>
      </c>
      <c r="N11" s="12">
        <v>1.5673939811611222E-3</v>
      </c>
      <c r="O11" s="12">
        <v>15.8256315198238</v>
      </c>
      <c r="P11" s="12">
        <v>1.8142127881085371E-3</v>
      </c>
      <c r="Q11" s="12">
        <v>38.5069729524281</v>
      </c>
      <c r="R11" s="12">
        <v>5.3465816797249963E-3</v>
      </c>
      <c r="S11" s="7">
        <v>0.75460757578476911</v>
      </c>
      <c r="T11" s="7">
        <v>3.3914620256890595E-5</v>
      </c>
      <c r="U11" s="7">
        <v>1.83611336012763</v>
      </c>
      <c r="V11" s="7">
        <v>1.3400922851275964E-4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-1345.8767518778868</v>
      </c>
      <c r="AM11" s="6">
        <v>12.161263256399012</v>
      </c>
      <c r="AN11" s="6">
        <v>0.64883660807757715</v>
      </c>
      <c r="AO11" s="4" t="s">
        <v>113</v>
      </c>
      <c r="AP11" s="4" t="s">
        <v>7665</v>
      </c>
      <c r="AQ11" s="4" t="s">
        <v>463</v>
      </c>
      <c r="AR11" s="4" t="s">
        <v>1331</v>
      </c>
      <c r="AS11" s="4"/>
    </row>
    <row r="12" spans="1:45" ht="15">
      <c r="A12" s="4" t="s">
        <v>6292</v>
      </c>
      <c r="B12" s="4" t="s">
        <v>3222</v>
      </c>
      <c r="C12" s="4" t="s">
        <v>115</v>
      </c>
      <c r="D12" s="4" t="s">
        <v>1027</v>
      </c>
      <c r="E12" s="4" t="s">
        <v>3214</v>
      </c>
      <c r="F12" s="4" t="s">
        <v>3221</v>
      </c>
      <c r="G12" s="14">
        <v>42.936111099999998</v>
      </c>
      <c r="H12" s="14">
        <v>-4.9608333333333334</v>
      </c>
      <c r="I12" s="4" t="s">
        <v>120</v>
      </c>
      <c r="J12" s="4" t="s">
        <v>6834</v>
      </c>
      <c r="K12" s="4" t="s">
        <v>3122</v>
      </c>
      <c r="L12" s="4" t="s">
        <v>866</v>
      </c>
      <c r="M12" s="12">
        <v>20.0718570720346</v>
      </c>
      <c r="N12" s="12">
        <v>1.5854733004768778E-3</v>
      </c>
      <c r="O12" s="12">
        <v>15.7758165048237</v>
      </c>
      <c r="P12" s="12">
        <v>1.8225095200064016E-3</v>
      </c>
      <c r="Q12" s="12">
        <v>38.654734049907198</v>
      </c>
      <c r="R12" s="12">
        <v>5.3660972423278464E-3</v>
      </c>
      <c r="S12" s="7">
        <v>0.78596695871908195</v>
      </c>
      <c r="T12" s="7">
        <v>3.3896041528847393E-5</v>
      </c>
      <c r="U12" s="7">
        <v>1.9258175108601701</v>
      </c>
      <c r="V12" s="7">
        <v>1.3384729317367572E-4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-745.60268562474141</v>
      </c>
      <c r="AM12" s="6">
        <v>11.156541884375601</v>
      </c>
      <c r="AN12" s="6">
        <v>0.70603813697851348</v>
      </c>
      <c r="AO12" s="4" t="s">
        <v>113</v>
      </c>
      <c r="AP12" s="4" t="s">
        <v>7665</v>
      </c>
      <c r="AQ12" s="4" t="s">
        <v>463</v>
      </c>
      <c r="AR12" s="4" t="s">
        <v>1331</v>
      </c>
      <c r="AS12" s="4"/>
    </row>
    <row r="13" spans="1:45" ht="15">
      <c r="A13" s="4" t="s">
        <v>6294</v>
      </c>
      <c r="B13" s="4" t="s">
        <v>3223</v>
      </c>
      <c r="C13" s="4" t="s">
        <v>115</v>
      </c>
      <c r="D13" s="4" t="s">
        <v>1027</v>
      </c>
      <c r="E13" s="4" t="s">
        <v>3214</v>
      </c>
      <c r="F13" s="4" t="s">
        <v>3214</v>
      </c>
      <c r="G13" s="14">
        <v>42.936111099999998</v>
      </c>
      <c r="H13" s="14">
        <v>-4.9608333333333334</v>
      </c>
      <c r="I13" s="4" t="s">
        <v>120</v>
      </c>
      <c r="J13" s="4" t="s">
        <v>6834</v>
      </c>
      <c r="K13" s="4" t="s">
        <v>3122</v>
      </c>
      <c r="L13" s="4" t="s">
        <v>866</v>
      </c>
      <c r="M13" s="12">
        <v>18.667859193702199</v>
      </c>
      <c r="N13" s="12">
        <v>1.5648584494425146E-3</v>
      </c>
      <c r="O13" s="12">
        <v>15.703137086340799</v>
      </c>
      <c r="P13" s="12">
        <v>1.8197156805443379E-3</v>
      </c>
      <c r="Q13" s="12">
        <v>38.623028561399202</v>
      </c>
      <c r="R13" s="12">
        <v>5.3758593746252772E-3</v>
      </c>
      <c r="S13" s="7">
        <v>0.84118574271291202</v>
      </c>
      <c r="T13" s="7">
        <v>3.4199786003993922E-5</v>
      </c>
      <c r="U13" s="7">
        <v>2.0689586187701101</v>
      </c>
      <c r="V13" s="7">
        <v>1.3557662067487531E-4</v>
      </c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165.41435464555511</v>
      </c>
      <c r="AM13" s="6">
        <v>9.5914749942635424</v>
      </c>
      <c r="AN13" s="6">
        <v>0.81140106260932876</v>
      </c>
      <c r="AO13" s="4" t="s">
        <v>113</v>
      </c>
      <c r="AP13" s="4" t="s">
        <v>7665</v>
      </c>
      <c r="AQ13" s="4" t="s">
        <v>463</v>
      </c>
      <c r="AR13" s="4" t="s">
        <v>1331</v>
      </c>
      <c r="AS13" s="4"/>
    </row>
    <row r="14" spans="1:45" ht="15">
      <c r="A14" s="4" t="s">
        <v>6298</v>
      </c>
      <c r="B14" s="4" t="s">
        <v>3224</v>
      </c>
      <c r="C14" s="4" t="s">
        <v>115</v>
      </c>
      <c r="D14" s="4" t="s">
        <v>1027</v>
      </c>
      <c r="E14" s="4" t="s">
        <v>3225</v>
      </c>
      <c r="F14" s="4" t="s">
        <v>3226</v>
      </c>
      <c r="G14" s="14">
        <v>42.8827778</v>
      </c>
      <c r="H14" s="14">
        <v>-5.8574999999999999</v>
      </c>
      <c r="I14" s="4" t="s">
        <v>120</v>
      </c>
      <c r="J14" s="4" t="s">
        <v>6834</v>
      </c>
      <c r="K14" s="4" t="s">
        <v>3122</v>
      </c>
      <c r="L14" s="4" t="s">
        <v>866</v>
      </c>
      <c r="M14" s="12">
        <v>18.382594459071498</v>
      </c>
      <c r="N14" s="12">
        <v>1.5713417334885938E-3</v>
      </c>
      <c r="O14" s="12">
        <v>15.697226638834699</v>
      </c>
      <c r="P14" s="12">
        <v>1.8400333904319839E-3</v>
      </c>
      <c r="Q14" s="12">
        <v>38.642975800494298</v>
      </c>
      <c r="R14" s="12">
        <v>5.4687096978086333E-3</v>
      </c>
      <c r="S14" s="7">
        <v>0.85391789785635797</v>
      </c>
      <c r="T14" s="7">
        <v>3.4891866984638617E-5</v>
      </c>
      <c r="U14" s="7">
        <v>2.10215020403297</v>
      </c>
      <c r="V14" s="7">
        <v>1.3957398485243286E-4</v>
      </c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363.43286546429039</v>
      </c>
      <c r="AM14" s="6">
        <v>9.2770907156329123</v>
      </c>
      <c r="AN14" s="6">
        <v>0.83880075798327092</v>
      </c>
      <c r="AO14" s="4" t="s">
        <v>113</v>
      </c>
      <c r="AP14" s="4" t="s">
        <v>7665</v>
      </c>
      <c r="AQ14" s="4" t="s">
        <v>463</v>
      </c>
      <c r="AR14" s="4" t="s">
        <v>1331</v>
      </c>
      <c r="AS1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5"/>
  <sheetViews>
    <sheetView topLeftCell="A19" zoomScale="70" zoomScaleNormal="70" zoomScalePageLayoutView="70" workbookViewId="0">
      <pane xSplit="14860" topLeftCell="AC1" activePane="topRight"/>
      <selection activeCell="A82" sqref="A82:XFD85"/>
      <selection pane="topRight" activeCell="AH80" sqref="AH80"/>
    </sheetView>
  </sheetViews>
  <sheetFormatPr baseColWidth="10" defaultColWidth="13" defaultRowHeight="15" x14ac:dyDescent="0"/>
  <cols>
    <col min="1" max="1" width="11.5" style="27" bestFit="1" customWidth="1"/>
    <col min="2" max="2" width="23" style="27" bestFit="1" customWidth="1"/>
    <col min="3" max="3" width="7.5" style="27" bestFit="1" customWidth="1"/>
    <col min="4" max="4" width="9.33203125" style="27" bestFit="1" customWidth="1"/>
    <col min="5" max="5" width="23.1640625" style="27" bestFit="1" customWidth="1"/>
    <col min="6" max="6" width="34.1640625" style="27" customWidth="1"/>
    <col min="7" max="7" width="14" style="27" bestFit="1" customWidth="1"/>
    <col min="8" max="8" width="15.33203125" style="27" bestFit="1" customWidth="1"/>
    <col min="9" max="9" width="17.5" style="27" bestFit="1" customWidth="1"/>
    <col min="10" max="10" width="16" style="27" bestFit="1" customWidth="1"/>
    <col min="11" max="11" width="35.33203125" style="27" bestFit="1" customWidth="1"/>
    <col min="12" max="12" width="9" style="27" bestFit="1" customWidth="1"/>
    <col min="13" max="13" width="11.1640625" style="27" bestFit="1" customWidth="1"/>
    <col min="14" max="14" width="12.1640625" style="27" bestFit="1" customWidth="1"/>
    <col min="15" max="15" width="11.1640625" style="27" bestFit="1" customWidth="1"/>
    <col min="16" max="16" width="12.1640625" style="27" bestFit="1" customWidth="1"/>
    <col min="17" max="17" width="11.1640625" style="27" bestFit="1" customWidth="1"/>
    <col min="18" max="18" width="12.1640625" style="27" bestFit="1" customWidth="1"/>
    <col min="19" max="19" width="9.83203125" style="27" bestFit="1" customWidth="1"/>
    <col min="20" max="20" width="12.1640625" style="27" bestFit="1" customWidth="1"/>
    <col min="21" max="21" width="9.83203125" style="27" bestFit="1" customWidth="1"/>
    <col min="22" max="22" width="12.1640625" style="27" bestFit="1" customWidth="1"/>
    <col min="23" max="23" width="10.1640625" style="27" bestFit="1" customWidth="1"/>
    <col min="24" max="24" width="9.1640625" style="27" bestFit="1" customWidth="1"/>
    <col min="25" max="25" width="9.83203125" style="27" bestFit="1" customWidth="1"/>
    <col min="26" max="26" width="3.83203125" style="27" bestFit="1" customWidth="1"/>
    <col min="27" max="27" width="2.6640625" style="27" bestFit="1" customWidth="1"/>
    <col min="28" max="28" width="13.83203125" style="27" bestFit="1" customWidth="1"/>
    <col min="29" max="29" width="8.1640625" style="28" bestFit="1" customWidth="1"/>
    <col min="30" max="30" width="8.83203125" style="27" bestFit="1" customWidth="1"/>
    <col min="31" max="31" width="18.1640625" style="28" bestFit="1" customWidth="1"/>
    <col min="32" max="32" width="15.6640625" style="27" bestFit="1" customWidth="1"/>
    <col min="33" max="33" width="22.1640625" style="27" bestFit="1" customWidth="1"/>
    <col min="34" max="34" width="28.33203125" style="27" bestFit="1" customWidth="1"/>
    <col min="35" max="35" width="18.6640625" style="27" bestFit="1" customWidth="1"/>
    <col min="36" max="36" width="12.83203125" style="27" bestFit="1" customWidth="1"/>
    <col min="37" max="37" width="17.33203125" style="27" bestFit="1" customWidth="1"/>
    <col min="38" max="38" width="7.33203125" style="27" bestFit="1" customWidth="1"/>
    <col min="39" max="39" width="7.1640625" style="27" bestFit="1" customWidth="1"/>
    <col min="40" max="40" width="8.1640625" style="27" bestFit="1" customWidth="1"/>
    <col min="41" max="41" width="51" style="27" bestFit="1" customWidth="1"/>
    <col min="42" max="42" width="9.6640625" style="27" bestFit="1" customWidth="1"/>
    <col min="43" max="43" width="9.83203125" style="27" bestFit="1" customWidth="1"/>
    <col min="44" max="44" width="12.1640625" style="27" bestFit="1" customWidth="1"/>
    <col min="45" max="45" width="12" style="27" bestFit="1" customWidth="1"/>
    <col min="46" max="16384" width="13" style="27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6302</v>
      </c>
      <c r="B2" s="4" t="s">
        <v>2162</v>
      </c>
      <c r="C2" s="4" t="s">
        <v>115</v>
      </c>
      <c r="D2" s="4" t="s">
        <v>1308</v>
      </c>
      <c r="E2" s="4" t="s">
        <v>2163</v>
      </c>
      <c r="F2" s="4" t="s">
        <v>2164</v>
      </c>
      <c r="G2" s="14">
        <v>39.949294000000002</v>
      </c>
      <c r="H2" s="14">
        <v>4.10494</v>
      </c>
      <c r="I2" s="4" t="s">
        <v>2167</v>
      </c>
      <c r="J2" s="4" t="s">
        <v>5713</v>
      </c>
      <c r="K2" s="4" t="s">
        <v>2166</v>
      </c>
      <c r="L2" s="4" t="s">
        <v>137</v>
      </c>
      <c r="M2" s="12">
        <v>18.442</v>
      </c>
      <c r="N2" s="12"/>
      <c r="O2" s="12">
        <v>15.610396878</v>
      </c>
      <c r="P2" s="12"/>
      <c r="Q2" s="12">
        <v>38.482183720000002</v>
      </c>
      <c r="R2" s="12"/>
      <c r="S2" s="7">
        <v>0.84645899999999985</v>
      </c>
      <c r="T2" s="7"/>
      <c r="U2" s="7">
        <v>2.0866600000000002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152.28158531151419</v>
      </c>
      <c r="AM2" s="6">
        <v>9.3065393380803521</v>
      </c>
      <c r="AN2" s="6">
        <v>0.8199985301185827</v>
      </c>
      <c r="AO2" s="4" t="s">
        <v>2165</v>
      </c>
      <c r="AP2" s="4" t="s">
        <v>7664</v>
      </c>
      <c r="AQ2" s="4" t="s">
        <v>1311</v>
      </c>
      <c r="AR2" s="4"/>
      <c r="AS2" s="4"/>
    </row>
    <row r="3" spans="1:45" customFormat="1">
      <c r="A3" s="4" t="s">
        <v>6304</v>
      </c>
      <c r="B3" s="4" t="s">
        <v>2168</v>
      </c>
      <c r="C3" s="4" t="s">
        <v>115</v>
      </c>
      <c r="D3" s="4" t="s">
        <v>1308</v>
      </c>
      <c r="E3" s="4" t="s">
        <v>2163</v>
      </c>
      <c r="F3" s="4" t="s">
        <v>2164</v>
      </c>
      <c r="G3" s="14">
        <v>39.949294000000002</v>
      </c>
      <c r="H3" s="14">
        <v>4.10494</v>
      </c>
      <c r="I3" s="4" t="s">
        <v>2167</v>
      </c>
      <c r="J3" s="4" t="s">
        <v>5713</v>
      </c>
      <c r="K3" s="4" t="s">
        <v>2166</v>
      </c>
      <c r="L3" s="4" t="s">
        <v>137</v>
      </c>
      <c r="M3" s="12">
        <v>18.262</v>
      </c>
      <c r="N3" s="12"/>
      <c r="O3" s="12">
        <v>15.63190676</v>
      </c>
      <c r="P3" s="12"/>
      <c r="Q3" s="12">
        <v>38.190955359999997</v>
      </c>
      <c r="R3" s="12"/>
      <c r="S3" s="7">
        <v>0.85597999999999985</v>
      </c>
      <c r="T3" s="7"/>
      <c r="U3" s="7">
        <v>2.0912799999999998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330.87277681343534</v>
      </c>
      <c r="AM3" s="6">
        <v>9.1186424653841929</v>
      </c>
      <c r="AN3" s="6">
        <v>0.83011376445445317</v>
      </c>
      <c r="AO3" s="4" t="s">
        <v>2165</v>
      </c>
      <c r="AP3" s="4" t="s">
        <v>7664</v>
      </c>
      <c r="AQ3" s="4" t="s">
        <v>1311</v>
      </c>
      <c r="AR3" s="4"/>
      <c r="AS3" s="4"/>
    </row>
    <row r="4" spans="1:45" customFormat="1">
      <c r="A4" s="4" t="s">
        <v>6308</v>
      </c>
      <c r="B4" s="4" t="s">
        <v>2169</v>
      </c>
      <c r="C4" s="4" t="s">
        <v>115</v>
      </c>
      <c r="D4" s="4" t="s">
        <v>144</v>
      </c>
      <c r="E4" s="4" t="s">
        <v>2170</v>
      </c>
      <c r="F4" s="4" t="s">
        <v>2171</v>
      </c>
      <c r="G4" s="14">
        <v>36.739964999999998</v>
      </c>
      <c r="H4" s="14">
        <v>-2.1796169999999999</v>
      </c>
      <c r="I4" s="4" t="s">
        <v>2167</v>
      </c>
      <c r="J4" s="4" t="s">
        <v>3114</v>
      </c>
      <c r="K4" s="4" t="s">
        <v>2173</v>
      </c>
      <c r="L4" s="4" t="s">
        <v>134</v>
      </c>
      <c r="M4" s="12">
        <v>18.734000000000002</v>
      </c>
      <c r="N4" s="12"/>
      <c r="O4" s="12">
        <v>15.656378480000003</v>
      </c>
      <c r="P4" s="12"/>
      <c r="Q4" s="12">
        <v>38.849819840000002</v>
      </c>
      <c r="R4" s="12"/>
      <c r="S4" s="7">
        <v>0.83572000000000002</v>
      </c>
      <c r="T4" s="7"/>
      <c r="U4" s="7">
        <v>2.07376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22.734426239299246</v>
      </c>
      <c r="AM4" s="6">
        <v>9.6446145473318996</v>
      </c>
      <c r="AN4" s="6">
        <v>0.80830156661403496</v>
      </c>
      <c r="AO4" s="4" t="s">
        <v>2172</v>
      </c>
      <c r="AP4" s="4" t="s">
        <v>7664</v>
      </c>
      <c r="AQ4" s="4" t="s">
        <v>1311</v>
      </c>
      <c r="AR4" s="4"/>
      <c r="AS4" s="4"/>
    </row>
    <row r="5" spans="1:45" customFormat="1">
      <c r="A5" s="4" t="s">
        <v>6310</v>
      </c>
      <c r="B5" s="4" t="s">
        <v>2174</v>
      </c>
      <c r="C5" s="4" t="s">
        <v>115</v>
      </c>
      <c r="D5" s="4" t="s">
        <v>144</v>
      </c>
      <c r="E5" s="4" t="s">
        <v>2170</v>
      </c>
      <c r="F5" s="4" t="s">
        <v>2175</v>
      </c>
      <c r="G5" s="14">
        <v>36.739964999999998</v>
      </c>
      <c r="H5" s="14">
        <v>-2.1796169999999999</v>
      </c>
      <c r="I5" s="4" t="s">
        <v>2167</v>
      </c>
      <c r="J5" s="4" t="s">
        <v>3114</v>
      </c>
      <c r="K5" s="4" t="s">
        <v>2176</v>
      </c>
      <c r="L5" s="4" t="s">
        <v>134</v>
      </c>
      <c r="M5" s="12">
        <v>18.766999999999999</v>
      </c>
      <c r="N5" s="12"/>
      <c r="O5" s="12">
        <v>15.664251889999999</v>
      </c>
      <c r="P5" s="12"/>
      <c r="Q5" s="12">
        <v>38.860076220000003</v>
      </c>
      <c r="R5" s="12"/>
      <c r="S5" s="7">
        <v>0.83467000000000002</v>
      </c>
      <c r="T5" s="7"/>
      <c r="U5" s="7">
        <v>2.0706600000000002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13.956149539251435</v>
      </c>
      <c r="AM5" s="6">
        <v>9.6839624296342226</v>
      </c>
      <c r="AN5" s="6">
        <v>0.80629260170603034</v>
      </c>
      <c r="AO5" s="4" t="s">
        <v>2172</v>
      </c>
      <c r="AP5" s="4" t="s">
        <v>7664</v>
      </c>
      <c r="AQ5" s="4" t="s">
        <v>1311</v>
      </c>
      <c r="AR5" s="4"/>
      <c r="AS5" s="4"/>
    </row>
    <row r="6" spans="1:45" customFormat="1">
      <c r="A6" s="4" t="s">
        <v>6312</v>
      </c>
      <c r="B6" s="4" t="s">
        <v>2177</v>
      </c>
      <c r="C6" s="4" t="s">
        <v>115</v>
      </c>
      <c r="D6" s="4" t="s">
        <v>144</v>
      </c>
      <c r="E6" s="4" t="s">
        <v>2170</v>
      </c>
      <c r="F6" s="4" t="s">
        <v>2175</v>
      </c>
      <c r="G6" s="14">
        <v>36.739964999999998</v>
      </c>
      <c r="H6" s="14">
        <v>-2.1796169999999999</v>
      </c>
      <c r="I6" s="4" t="s">
        <v>2167</v>
      </c>
      <c r="J6" s="4" t="s">
        <v>3114</v>
      </c>
      <c r="K6" s="4" t="s">
        <v>2176</v>
      </c>
      <c r="L6" s="4" t="s">
        <v>134</v>
      </c>
      <c r="M6" s="12">
        <v>18.797999999999998</v>
      </c>
      <c r="N6" s="12"/>
      <c r="O6" s="12">
        <v>15.700841519999999</v>
      </c>
      <c r="P6" s="12"/>
      <c r="Q6" s="12">
        <v>38.985172200000001</v>
      </c>
      <c r="R6" s="12"/>
      <c r="S6" s="7">
        <v>0.83524000000000009</v>
      </c>
      <c r="T6" s="7"/>
      <c r="U6" s="7">
        <v>2.0739000000000001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64.789573229538874</v>
      </c>
      <c r="AM6" s="6">
        <v>9.732932187127437</v>
      </c>
      <c r="AN6" s="6">
        <v>0.81053827597692985</v>
      </c>
      <c r="AO6" s="4" t="s">
        <v>2172</v>
      </c>
      <c r="AP6" s="4" t="s">
        <v>7664</v>
      </c>
      <c r="AQ6" s="4" t="s">
        <v>1311</v>
      </c>
      <c r="AR6" s="4"/>
      <c r="AS6" s="4"/>
    </row>
    <row r="7" spans="1:45" customFormat="1">
      <c r="A7" s="4" t="s">
        <v>6314</v>
      </c>
      <c r="B7" s="4" t="s">
        <v>2178</v>
      </c>
      <c r="C7" s="4" t="s">
        <v>115</v>
      </c>
      <c r="D7" s="4" t="s">
        <v>144</v>
      </c>
      <c r="E7" s="4" t="s">
        <v>2170</v>
      </c>
      <c r="F7" s="4" t="s">
        <v>2175</v>
      </c>
      <c r="G7" s="14">
        <v>36.739964999999998</v>
      </c>
      <c r="H7" s="14">
        <v>-2.1796169999999999</v>
      </c>
      <c r="I7" s="4" t="s">
        <v>2167</v>
      </c>
      <c r="J7" s="4" t="s">
        <v>3114</v>
      </c>
      <c r="K7" s="4" t="s">
        <v>2176</v>
      </c>
      <c r="L7" s="4" t="s">
        <v>134</v>
      </c>
      <c r="M7" s="12">
        <v>18.768000000000001</v>
      </c>
      <c r="N7" s="12"/>
      <c r="O7" s="12">
        <v>15.667338720000002</v>
      </c>
      <c r="P7" s="12"/>
      <c r="Q7" s="12">
        <v>38.845255680000001</v>
      </c>
      <c r="R7" s="12"/>
      <c r="S7" s="7">
        <v>0.83479000000000003</v>
      </c>
      <c r="T7" s="7"/>
      <c r="U7" s="7">
        <v>2.06976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19.278644560300926</v>
      </c>
      <c r="AM7" s="6">
        <v>9.686277708691728</v>
      </c>
      <c r="AN7" s="6">
        <v>0.80599576516847171</v>
      </c>
      <c r="AO7" s="4" t="s">
        <v>2172</v>
      </c>
      <c r="AP7" s="4" t="s">
        <v>7664</v>
      </c>
      <c r="AQ7" s="4" t="s">
        <v>1311</v>
      </c>
      <c r="AR7" s="4"/>
      <c r="AS7" s="4"/>
    </row>
    <row r="8" spans="1:45" customFormat="1">
      <c r="A8" s="4" t="s">
        <v>6316</v>
      </c>
      <c r="B8" s="4" t="s">
        <v>2179</v>
      </c>
      <c r="C8" s="4" t="s">
        <v>115</v>
      </c>
      <c r="D8" s="4" t="s">
        <v>144</v>
      </c>
      <c r="E8" s="4" t="s">
        <v>2170</v>
      </c>
      <c r="F8" s="4" t="s">
        <v>2175</v>
      </c>
      <c r="G8" s="14">
        <v>36.739964999999998</v>
      </c>
      <c r="H8" s="14">
        <v>-2.1796169999999999</v>
      </c>
      <c r="I8" s="4" t="s">
        <v>2167</v>
      </c>
      <c r="J8" s="4" t="s">
        <v>3114</v>
      </c>
      <c r="K8" s="4" t="s">
        <v>2176</v>
      </c>
      <c r="L8" s="4" t="s">
        <v>134</v>
      </c>
      <c r="M8" s="12">
        <v>18.786999999999999</v>
      </c>
      <c r="N8" s="12"/>
      <c r="O8" s="12">
        <v>15.68827222</v>
      </c>
      <c r="P8" s="12"/>
      <c r="Q8" s="12">
        <v>38.951087100000002</v>
      </c>
      <c r="R8" s="12"/>
      <c r="S8" s="7">
        <v>0.83506000000000002</v>
      </c>
      <c r="T8" s="7"/>
      <c r="U8" s="7">
        <v>2.0733000000000001</v>
      </c>
      <c r="V8" s="7"/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47.181305529312205</v>
      </c>
      <c r="AM8" s="6">
        <v>9.7156083650982534</v>
      </c>
      <c r="AN8" s="6">
        <v>0.80936835690597142</v>
      </c>
      <c r="AO8" s="4" t="s">
        <v>2172</v>
      </c>
      <c r="AP8" s="4" t="s">
        <v>7664</v>
      </c>
      <c r="AQ8" s="4" t="s">
        <v>1311</v>
      </c>
      <c r="AR8" s="4"/>
      <c r="AS8" s="4"/>
    </row>
    <row r="9" spans="1:45" customFormat="1">
      <c r="A9" s="4" t="s">
        <v>6318</v>
      </c>
      <c r="B9" s="4" t="s">
        <v>2180</v>
      </c>
      <c r="C9" s="4" t="s">
        <v>115</v>
      </c>
      <c r="D9" s="4" t="s">
        <v>144</v>
      </c>
      <c r="E9" s="4" t="s">
        <v>2170</v>
      </c>
      <c r="F9" s="4" t="s">
        <v>2175</v>
      </c>
      <c r="G9" s="14">
        <v>36.739964999999998</v>
      </c>
      <c r="H9" s="14">
        <v>-2.1796169999999999</v>
      </c>
      <c r="I9" s="4" t="s">
        <v>2167</v>
      </c>
      <c r="J9" s="4" t="s">
        <v>3114</v>
      </c>
      <c r="K9" s="4" t="s">
        <v>2176</v>
      </c>
      <c r="L9" s="4" t="s">
        <v>134</v>
      </c>
      <c r="M9" s="12">
        <v>18.777999999999999</v>
      </c>
      <c r="N9" s="12"/>
      <c r="O9" s="12">
        <v>15.676437739999999</v>
      </c>
      <c r="P9" s="12"/>
      <c r="Q9" s="12">
        <v>38.913649399999997</v>
      </c>
      <c r="R9" s="12"/>
      <c r="S9" s="7">
        <v>0.83482999999999985</v>
      </c>
      <c r="T9" s="7"/>
      <c r="U9" s="7">
        <v>2.0722999999999998</v>
      </c>
      <c r="V9" s="7"/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29.895768018238936</v>
      </c>
      <c r="AM9" s="6">
        <v>9.7008790392832367</v>
      </c>
      <c r="AN9" s="6">
        <v>0.8080054696394241</v>
      </c>
      <c r="AO9" s="4" t="s">
        <v>2172</v>
      </c>
      <c r="AP9" s="4" t="s">
        <v>7664</v>
      </c>
      <c r="AQ9" s="4" t="s">
        <v>1311</v>
      </c>
      <c r="AR9" s="4"/>
      <c r="AS9" s="4"/>
    </row>
    <row r="10" spans="1:45" customFormat="1">
      <c r="A10" s="4" t="s">
        <v>6320</v>
      </c>
      <c r="B10" s="4" t="s">
        <v>2181</v>
      </c>
      <c r="C10" s="4" t="s">
        <v>115</v>
      </c>
      <c r="D10" s="4" t="s">
        <v>144</v>
      </c>
      <c r="E10" s="4" t="s">
        <v>2170</v>
      </c>
      <c r="F10" s="4" t="s">
        <v>2175</v>
      </c>
      <c r="G10" s="14">
        <v>36.739964999999998</v>
      </c>
      <c r="H10" s="14">
        <v>-2.1796169999999999</v>
      </c>
      <c r="I10" s="4" t="s">
        <v>2167</v>
      </c>
      <c r="J10" s="4" t="s">
        <v>3114</v>
      </c>
      <c r="K10" s="4" t="s">
        <v>2176</v>
      </c>
      <c r="L10" s="4" t="s">
        <v>134</v>
      </c>
      <c r="M10" s="12">
        <v>18.803999999999998</v>
      </c>
      <c r="N10" s="12"/>
      <c r="O10" s="12">
        <v>15.7079214</v>
      </c>
      <c r="P10" s="12"/>
      <c r="Q10" s="12">
        <v>39.014539200000002</v>
      </c>
      <c r="R10" s="12"/>
      <c r="S10" s="7">
        <v>0.83535000000000004</v>
      </c>
      <c r="T10" s="7"/>
      <c r="U10" s="7">
        <v>2.0748000000000002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74.138904039101433</v>
      </c>
      <c r="AM10" s="6">
        <v>9.7423445252906138</v>
      </c>
      <c r="AN10" s="6">
        <v>0.81152049608889154</v>
      </c>
      <c r="AO10" s="4" t="s">
        <v>2172</v>
      </c>
      <c r="AP10" s="4" t="s">
        <v>7664</v>
      </c>
      <c r="AQ10" s="4" t="s">
        <v>1311</v>
      </c>
      <c r="AR10" s="4"/>
      <c r="AS10" s="4"/>
    </row>
    <row r="11" spans="1:45" customFormat="1">
      <c r="A11" s="4" t="s">
        <v>6322</v>
      </c>
      <c r="B11" s="4" t="s">
        <v>2182</v>
      </c>
      <c r="C11" s="4" t="s">
        <v>115</v>
      </c>
      <c r="D11" s="4" t="s">
        <v>144</v>
      </c>
      <c r="E11" s="4" t="s">
        <v>2170</v>
      </c>
      <c r="F11" s="4" t="s">
        <v>2175</v>
      </c>
      <c r="G11" s="14">
        <v>36.739964999999998</v>
      </c>
      <c r="H11" s="14">
        <v>-2.1796169999999999</v>
      </c>
      <c r="I11" s="4" t="s">
        <v>2167</v>
      </c>
      <c r="J11" s="4" t="s">
        <v>3114</v>
      </c>
      <c r="K11" s="4" t="s">
        <v>2176</v>
      </c>
      <c r="L11" s="4" t="s">
        <v>134</v>
      </c>
      <c r="M11" s="12">
        <v>18.768000000000001</v>
      </c>
      <c r="N11" s="12"/>
      <c r="O11" s="12">
        <v>15.66884016</v>
      </c>
      <c r="P11" s="12"/>
      <c r="Q11" s="12">
        <v>38.868903359999997</v>
      </c>
      <c r="R11" s="12"/>
      <c r="S11" s="7">
        <v>0.83487000000000011</v>
      </c>
      <c r="T11" s="7"/>
      <c r="U11" s="7">
        <v>2.0710199999999999</v>
      </c>
      <c r="V11" s="7"/>
      <c r="W11" s="5"/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23.323081245986984</v>
      </c>
      <c r="AM11" s="6">
        <v>9.6870921334520652</v>
      </c>
      <c r="AN11" s="6">
        <v>0.80691431449848305</v>
      </c>
      <c r="AO11" s="4" t="s">
        <v>2172</v>
      </c>
      <c r="AP11" s="4" t="s">
        <v>7664</v>
      </c>
      <c r="AQ11" s="4" t="s">
        <v>1311</v>
      </c>
      <c r="AR11" s="4"/>
      <c r="AS11" s="4"/>
    </row>
    <row r="12" spans="1:45" customFormat="1">
      <c r="A12" s="4" t="s">
        <v>6324</v>
      </c>
      <c r="B12" s="4" t="s">
        <v>2183</v>
      </c>
      <c r="C12" s="4" t="s">
        <v>115</v>
      </c>
      <c r="D12" s="4" t="s">
        <v>144</v>
      </c>
      <c r="E12" s="4" t="s">
        <v>2170</v>
      </c>
      <c r="F12" s="4" t="s">
        <v>2175</v>
      </c>
      <c r="G12" s="14">
        <v>36.739964999999998</v>
      </c>
      <c r="H12" s="14">
        <v>-2.1796169999999999</v>
      </c>
      <c r="I12" s="4" t="s">
        <v>2167</v>
      </c>
      <c r="J12" s="4" t="s">
        <v>3114</v>
      </c>
      <c r="K12" s="4" t="s">
        <v>2176</v>
      </c>
      <c r="L12" s="4" t="s">
        <v>134</v>
      </c>
      <c r="M12" s="12">
        <v>18.783000000000001</v>
      </c>
      <c r="N12" s="12"/>
      <c r="O12" s="12">
        <v>15.68455632</v>
      </c>
      <c r="P12" s="12"/>
      <c r="Q12" s="12">
        <v>38.927204010000004</v>
      </c>
      <c r="R12" s="12"/>
      <c r="S12" s="7">
        <v>0.83504000000000012</v>
      </c>
      <c r="T12" s="7"/>
      <c r="U12" s="7">
        <v>2.07247</v>
      </c>
      <c r="V12" s="7"/>
      <c r="W12" s="5"/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44.187880265244985</v>
      </c>
      <c r="AM12" s="6">
        <v>9.7100121602897538</v>
      </c>
      <c r="AN12" s="6">
        <v>0.8087305719015484</v>
      </c>
      <c r="AO12" s="4" t="s">
        <v>2172</v>
      </c>
      <c r="AP12" s="4" t="s">
        <v>7664</v>
      </c>
      <c r="AQ12" s="4" t="s">
        <v>1311</v>
      </c>
      <c r="AR12" s="4"/>
      <c r="AS12" s="4"/>
    </row>
    <row r="13" spans="1:45" customFormat="1">
      <c r="A13" s="4" t="s">
        <v>6326</v>
      </c>
      <c r="B13" s="4" t="s">
        <v>2184</v>
      </c>
      <c r="C13" s="4" t="s">
        <v>115</v>
      </c>
      <c r="D13" s="4" t="s">
        <v>144</v>
      </c>
      <c r="E13" s="4" t="s">
        <v>2170</v>
      </c>
      <c r="F13" s="4" t="s">
        <v>2175</v>
      </c>
      <c r="G13" s="14">
        <v>36.739964999999998</v>
      </c>
      <c r="H13" s="14">
        <v>-2.1796169999999999</v>
      </c>
      <c r="I13" s="4" t="s">
        <v>2167</v>
      </c>
      <c r="J13" s="4" t="s">
        <v>3114</v>
      </c>
      <c r="K13" s="4" t="s">
        <v>2176</v>
      </c>
      <c r="L13" s="4" t="s">
        <v>134</v>
      </c>
      <c r="M13" s="12">
        <v>18.794</v>
      </c>
      <c r="N13" s="12"/>
      <c r="O13" s="12">
        <v>15.6948694</v>
      </c>
      <c r="P13" s="12"/>
      <c r="Q13" s="12">
        <v>38.972741919999997</v>
      </c>
      <c r="R13" s="12"/>
      <c r="S13" s="7">
        <v>0.83509999999999995</v>
      </c>
      <c r="T13" s="7"/>
      <c r="U13" s="7">
        <v>2.07368</v>
      </c>
      <c r="V13" s="7"/>
      <c r="W13" s="5"/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55.881337039651832</v>
      </c>
      <c r="AM13" s="6">
        <v>9.7261143451784307</v>
      </c>
      <c r="AN13" s="6">
        <v>0.8100149338071061</v>
      </c>
      <c r="AO13" s="4" t="s">
        <v>2172</v>
      </c>
      <c r="AP13" s="4" t="s">
        <v>7664</v>
      </c>
      <c r="AQ13" s="4" t="s">
        <v>1311</v>
      </c>
      <c r="AR13" s="4"/>
      <c r="AS13" s="4"/>
    </row>
    <row r="14" spans="1:45" customFormat="1">
      <c r="A14" s="4" t="s">
        <v>6328</v>
      </c>
      <c r="B14" s="4" t="s">
        <v>2185</v>
      </c>
      <c r="C14" s="4" t="s">
        <v>115</v>
      </c>
      <c r="D14" s="4" t="s">
        <v>144</v>
      </c>
      <c r="E14" s="4" t="s">
        <v>2170</v>
      </c>
      <c r="F14" s="4" t="s">
        <v>2175</v>
      </c>
      <c r="G14" s="14">
        <v>36.739964999999998</v>
      </c>
      <c r="H14" s="14">
        <v>-2.1796169999999999</v>
      </c>
      <c r="I14" s="4" t="s">
        <v>2167</v>
      </c>
      <c r="J14" s="4" t="s">
        <v>3114</v>
      </c>
      <c r="K14" s="4" t="s">
        <v>2176</v>
      </c>
      <c r="L14" s="4" t="s">
        <v>134</v>
      </c>
      <c r="M14" s="12">
        <v>18.792000000000002</v>
      </c>
      <c r="N14" s="12"/>
      <c r="O14" s="12">
        <v>15.693950880000001</v>
      </c>
      <c r="P14" s="12"/>
      <c r="Q14" s="12">
        <v>38.970849600000001</v>
      </c>
      <c r="R14" s="12"/>
      <c r="S14" s="7">
        <v>0.8351400000000001</v>
      </c>
      <c r="T14" s="7"/>
      <c r="U14" s="7">
        <v>2.0737999999999999</v>
      </c>
      <c r="V14" s="7"/>
      <c r="W14" s="5"/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55.38827088148669</v>
      </c>
      <c r="AM14" s="6">
        <v>9.7235198489642656</v>
      </c>
      <c r="AN14" s="6">
        <v>0.8100490988861575</v>
      </c>
      <c r="AO14" s="4" t="s">
        <v>2172</v>
      </c>
      <c r="AP14" s="4" t="s">
        <v>7664</v>
      </c>
      <c r="AQ14" s="4" t="s">
        <v>1311</v>
      </c>
      <c r="AR14" s="4"/>
      <c r="AS14" s="4"/>
    </row>
    <row r="15" spans="1:45" customFormat="1">
      <c r="A15" s="4" t="s">
        <v>6330</v>
      </c>
      <c r="B15" s="4" t="s">
        <v>2186</v>
      </c>
      <c r="C15" s="4" t="s">
        <v>115</v>
      </c>
      <c r="D15" s="4" t="s">
        <v>144</v>
      </c>
      <c r="E15" s="4" t="s">
        <v>2170</v>
      </c>
      <c r="F15" s="4" t="s">
        <v>2175</v>
      </c>
      <c r="G15" s="14">
        <v>36.739964999999998</v>
      </c>
      <c r="H15" s="14">
        <v>-2.1796169999999999</v>
      </c>
      <c r="I15" s="4" t="s">
        <v>2167</v>
      </c>
      <c r="J15" s="4" t="s">
        <v>3114</v>
      </c>
      <c r="K15" s="4" t="s">
        <v>2176</v>
      </c>
      <c r="L15" s="4" t="s">
        <v>134</v>
      </c>
      <c r="M15" s="12">
        <v>18.797000000000001</v>
      </c>
      <c r="N15" s="12"/>
      <c r="O15" s="12">
        <v>15.698314549999999</v>
      </c>
      <c r="P15" s="12"/>
      <c r="Q15" s="12">
        <v>38.982722359999997</v>
      </c>
      <c r="R15" s="12"/>
      <c r="S15" s="7">
        <v>0.83514999999999995</v>
      </c>
      <c r="T15" s="7"/>
      <c r="U15" s="7">
        <v>2.0738799999999999</v>
      </c>
      <c r="V15" s="7"/>
      <c r="W15" s="5"/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59.595294115196168</v>
      </c>
      <c r="AM15" s="6">
        <v>9.7306169080699352</v>
      </c>
      <c r="AN15" s="6">
        <v>0.81030927419066179</v>
      </c>
      <c r="AO15" s="4" t="s">
        <v>2172</v>
      </c>
      <c r="AP15" s="4" t="s">
        <v>7664</v>
      </c>
      <c r="AQ15" s="4" t="s">
        <v>1311</v>
      </c>
      <c r="AR15" s="4"/>
      <c r="AS15" s="4"/>
    </row>
    <row r="16" spans="1:45" customFormat="1">
      <c r="A16" s="4" t="s">
        <v>6332</v>
      </c>
      <c r="B16" s="4" t="s">
        <v>2187</v>
      </c>
      <c r="C16" s="4" t="s">
        <v>115</v>
      </c>
      <c r="D16" s="4" t="s">
        <v>144</v>
      </c>
      <c r="E16" s="4" t="s">
        <v>2170</v>
      </c>
      <c r="F16" s="4" t="s">
        <v>2188</v>
      </c>
      <c r="G16" s="14">
        <v>36.739964999999998</v>
      </c>
      <c r="H16" s="14">
        <v>-2.1796169999999999</v>
      </c>
      <c r="I16" s="4" t="s">
        <v>2167</v>
      </c>
      <c r="J16" s="4" t="s">
        <v>3114</v>
      </c>
      <c r="K16" s="4" t="s">
        <v>2189</v>
      </c>
      <c r="L16" s="4" t="s">
        <v>134</v>
      </c>
      <c r="M16" s="12">
        <v>18.852</v>
      </c>
      <c r="N16" s="12"/>
      <c r="O16" s="12">
        <v>15.68995404</v>
      </c>
      <c r="P16" s="12"/>
      <c r="Q16" s="12">
        <v>38.968026600000002</v>
      </c>
      <c r="R16" s="12"/>
      <c r="S16" s="7">
        <v>0.83226999999999995</v>
      </c>
      <c r="T16" s="7"/>
      <c r="U16" s="7">
        <v>2.0670500000000001</v>
      </c>
      <c r="V16" s="7"/>
      <c r="W16" s="5"/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2.4400787255657046</v>
      </c>
      <c r="AM16" s="6">
        <v>9.7875095144635456</v>
      </c>
      <c r="AN16" s="6">
        <v>0.80418363397413417</v>
      </c>
      <c r="AO16" s="4" t="s">
        <v>2172</v>
      </c>
      <c r="AP16" s="4" t="s">
        <v>7664</v>
      </c>
      <c r="AQ16" s="4" t="s">
        <v>1311</v>
      </c>
      <c r="AR16" s="4"/>
      <c r="AS16" s="4"/>
    </row>
    <row r="17" spans="1:45" customFormat="1">
      <c r="A17" s="4" t="s">
        <v>6334</v>
      </c>
      <c r="B17" s="4" t="s">
        <v>2190</v>
      </c>
      <c r="C17" s="4" t="s">
        <v>115</v>
      </c>
      <c r="D17" s="4" t="s">
        <v>144</v>
      </c>
      <c r="E17" s="4" t="s">
        <v>2170</v>
      </c>
      <c r="F17" s="4" t="s">
        <v>2188</v>
      </c>
      <c r="G17" s="14">
        <v>36.739964999999998</v>
      </c>
      <c r="H17" s="14">
        <v>-2.1796169999999999</v>
      </c>
      <c r="I17" s="4" t="s">
        <v>2167</v>
      </c>
      <c r="J17" s="4" t="s">
        <v>3114</v>
      </c>
      <c r="K17" s="4" t="s">
        <v>2189</v>
      </c>
      <c r="L17" s="4" t="s">
        <v>134</v>
      </c>
      <c r="M17" s="12">
        <v>18.858000000000001</v>
      </c>
      <c r="N17" s="12"/>
      <c r="O17" s="12">
        <v>15.689478840000001</v>
      </c>
      <c r="P17" s="12"/>
      <c r="Q17" s="12">
        <v>38.970245580000004</v>
      </c>
      <c r="R17" s="12"/>
      <c r="S17" s="7">
        <v>0.83198000000000005</v>
      </c>
      <c r="T17" s="7"/>
      <c r="U17" s="7">
        <v>2.0665100000000001</v>
      </c>
      <c r="V17" s="7"/>
      <c r="W17" s="5"/>
      <c r="X17" s="6"/>
      <c r="Y17" s="11"/>
      <c r="Z17" s="10"/>
      <c r="AA17" s="10"/>
      <c r="AB17" s="4" t="s">
        <v>6890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-4.0879929954363483</v>
      </c>
      <c r="AM17" s="6">
        <v>9.7936641535853735</v>
      </c>
      <c r="AN17" s="6">
        <v>0.80362044587253345</v>
      </c>
      <c r="AO17" s="4" t="s">
        <v>2172</v>
      </c>
      <c r="AP17" s="4" t="s">
        <v>7664</v>
      </c>
      <c r="AQ17" s="4" t="s">
        <v>1311</v>
      </c>
      <c r="AR17" s="4"/>
      <c r="AS17" s="4"/>
    </row>
    <row r="18" spans="1:45" customFormat="1">
      <c r="A18" s="4" t="s">
        <v>6336</v>
      </c>
      <c r="B18" s="4" t="s">
        <v>2191</v>
      </c>
      <c r="C18" s="4" t="s">
        <v>115</v>
      </c>
      <c r="D18" s="4" t="s">
        <v>144</v>
      </c>
      <c r="E18" s="4" t="s">
        <v>2170</v>
      </c>
      <c r="F18" s="4" t="s">
        <v>2188</v>
      </c>
      <c r="G18" s="14">
        <v>36.739964999999998</v>
      </c>
      <c r="H18" s="14">
        <v>-2.1796169999999999</v>
      </c>
      <c r="I18" s="4" t="s">
        <v>2167</v>
      </c>
      <c r="J18" s="4" t="s">
        <v>3114</v>
      </c>
      <c r="K18" s="4" t="s">
        <v>2189</v>
      </c>
      <c r="L18" s="4" t="s">
        <v>134</v>
      </c>
      <c r="M18" s="12">
        <v>18.853999999999999</v>
      </c>
      <c r="N18" s="12"/>
      <c r="O18" s="12">
        <v>15.688413399999998</v>
      </c>
      <c r="P18" s="12"/>
      <c r="Q18" s="12">
        <v>38.952552539999999</v>
      </c>
      <c r="R18" s="12"/>
      <c r="S18" s="7">
        <v>0.83209999999999995</v>
      </c>
      <c r="T18" s="7"/>
      <c r="U18" s="7">
        <v>2.0660099999999999</v>
      </c>
      <c r="V18" s="7"/>
      <c r="W18" s="5"/>
      <c r="X18" s="6"/>
      <c r="Y18" s="11"/>
      <c r="Z18" s="10"/>
      <c r="AA18" s="10"/>
      <c r="AB18" s="4" t="s">
        <v>6890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-3.100861037813428</v>
      </c>
      <c r="AM18" s="6">
        <v>9.7888823735372057</v>
      </c>
      <c r="AN18" s="6">
        <v>0.80337134057946435</v>
      </c>
      <c r="AO18" s="4" t="s">
        <v>2172</v>
      </c>
      <c r="AP18" s="4" t="s">
        <v>7664</v>
      </c>
      <c r="AQ18" s="4" t="s">
        <v>1311</v>
      </c>
      <c r="AR18" s="4"/>
      <c r="AS18" s="4"/>
    </row>
    <row r="19" spans="1:45" customFormat="1">
      <c r="A19" s="4" t="s">
        <v>6338</v>
      </c>
      <c r="B19" s="4" t="s">
        <v>2192</v>
      </c>
      <c r="C19" s="4" t="s">
        <v>115</v>
      </c>
      <c r="D19" s="4" t="s">
        <v>144</v>
      </c>
      <c r="E19" s="4" t="s">
        <v>2170</v>
      </c>
      <c r="F19" s="4" t="s">
        <v>2188</v>
      </c>
      <c r="G19" s="14">
        <v>36.739964999999998</v>
      </c>
      <c r="H19" s="14">
        <v>-2.1796169999999999</v>
      </c>
      <c r="I19" s="4" t="s">
        <v>2167</v>
      </c>
      <c r="J19" s="4" t="s">
        <v>3114</v>
      </c>
      <c r="K19" s="4" t="s">
        <v>2189</v>
      </c>
      <c r="L19" s="4" t="s">
        <v>134</v>
      </c>
      <c r="M19" s="12">
        <v>18.888000000000002</v>
      </c>
      <c r="N19" s="12"/>
      <c r="O19" s="12">
        <v>15.708016320000002</v>
      </c>
      <c r="P19" s="12"/>
      <c r="Q19" s="12">
        <v>39.030918720000003</v>
      </c>
      <c r="R19" s="12"/>
      <c r="S19" s="7">
        <v>0.83164000000000005</v>
      </c>
      <c r="T19" s="7"/>
      <c r="U19" s="7">
        <v>2.0664400000000001</v>
      </c>
      <c r="V19" s="7"/>
      <c r="W19" s="5"/>
      <c r="X19" s="6"/>
      <c r="Y19" s="11"/>
      <c r="Z19" s="10"/>
      <c r="AA19" s="10"/>
      <c r="AB19" s="4" t="s">
        <v>6890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11.636612838306014</v>
      </c>
      <c r="AM19" s="6">
        <v>9.834210446318556</v>
      </c>
      <c r="AN19" s="6">
        <v>0.80442908120671097</v>
      </c>
      <c r="AO19" s="4" t="s">
        <v>2172</v>
      </c>
      <c r="AP19" s="4" t="s">
        <v>7664</v>
      </c>
      <c r="AQ19" s="4" t="s">
        <v>1311</v>
      </c>
      <c r="AR19" s="4"/>
      <c r="AS19" s="4"/>
    </row>
    <row r="20" spans="1:45" customFormat="1">
      <c r="A20" s="4" t="s">
        <v>6340</v>
      </c>
      <c r="B20" s="4" t="s">
        <v>2193</v>
      </c>
      <c r="C20" s="4" t="s">
        <v>115</v>
      </c>
      <c r="D20" s="4" t="s">
        <v>144</v>
      </c>
      <c r="E20" s="4" t="s">
        <v>2170</v>
      </c>
      <c r="F20" s="4" t="s">
        <v>2194</v>
      </c>
      <c r="G20" s="14">
        <v>36.739964999999998</v>
      </c>
      <c r="H20" s="14">
        <v>-2.1796169999999999</v>
      </c>
      <c r="I20" s="4" t="s">
        <v>2167</v>
      </c>
      <c r="J20" s="4" t="s">
        <v>3114</v>
      </c>
      <c r="K20" s="4" t="s">
        <v>2195</v>
      </c>
      <c r="L20" s="4" t="s">
        <v>134</v>
      </c>
      <c r="M20" s="12">
        <v>18.774000000000001</v>
      </c>
      <c r="N20" s="12"/>
      <c r="O20" s="12">
        <v>15.739182900000001</v>
      </c>
      <c r="P20" s="12"/>
      <c r="Q20" s="12">
        <v>38.8959732</v>
      </c>
      <c r="R20" s="12"/>
      <c r="S20" s="7">
        <v>0.83835000000000004</v>
      </c>
      <c r="T20" s="7"/>
      <c r="U20" s="7">
        <v>2.0718000000000001</v>
      </c>
      <c r="V20" s="7"/>
      <c r="W20" s="5"/>
      <c r="X20" s="6"/>
      <c r="Y20" s="11"/>
      <c r="Z20" s="10"/>
      <c r="AA20" s="10"/>
      <c r="AB20" s="4" t="s">
        <v>6890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156.26927018818137</v>
      </c>
      <c r="AM20" s="6">
        <v>9.7221588515658652</v>
      </c>
      <c r="AN20" s="6">
        <v>0.81324735808152226</v>
      </c>
      <c r="AO20" s="4" t="s">
        <v>2172</v>
      </c>
      <c r="AP20" s="4" t="s">
        <v>7664</v>
      </c>
      <c r="AQ20" s="4" t="s">
        <v>1311</v>
      </c>
      <c r="AR20" s="4"/>
      <c r="AS20" s="4"/>
    </row>
    <row r="21" spans="1:45" customFormat="1">
      <c r="A21" s="4" t="s">
        <v>6342</v>
      </c>
      <c r="B21" s="4" t="s">
        <v>2196</v>
      </c>
      <c r="C21" s="4" t="s">
        <v>115</v>
      </c>
      <c r="D21" s="4" t="s">
        <v>144</v>
      </c>
      <c r="E21" s="4" t="s">
        <v>2170</v>
      </c>
      <c r="F21" s="4" t="s">
        <v>2171</v>
      </c>
      <c r="G21" s="14">
        <v>36.739964999999998</v>
      </c>
      <c r="H21" s="14">
        <v>-2.1796169999999999</v>
      </c>
      <c r="I21" s="4" t="s">
        <v>2167</v>
      </c>
      <c r="J21" s="4" t="s">
        <v>3114</v>
      </c>
      <c r="K21" s="4" t="s">
        <v>2173</v>
      </c>
      <c r="L21" s="4" t="s">
        <v>134</v>
      </c>
      <c r="M21" s="12">
        <v>18.722999999999999</v>
      </c>
      <c r="N21" s="12"/>
      <c r="O21" s="12">
        <v>15.653925839999999</v>
      </c>
      <c r="P21" s="12"/>
      <c r="Q21" s="12">
        <v>38.855092980000002</v>
      </c>
      <c r="R21" s="12"/>
      <c r="S21" s="7">
        <v>0.83608000000000005</v>
      </c>
      <c r="T21" s="7"/>
      <c r="U21" s="7">
        <v>2.0752600000000001</v>
      </c>
      <c r="V21" s="7"/>
      <c r="W21" s="5"/>
      <c r="X21" s="6"/>
      <c r="Y21" s="11"/>
      <c r="Z21" s="10"/>
      <c r="AA21" s="10"/>
      <c r="AB21" s="4" t="s">
        <v>6890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27.022940726587141</v>
      </c>
      <c r="AM21" s="6">
        <v>9.6317700614845663</v>
      </c>
      <c r="AN21" s="6">
        <v>0.80929313632770217</v>
      </c>
      <c r="AO21" s="4" t="s">
        <v>2172</v>
      </c>
      <c r="AP21" s="4" t="s">
        <v>7664</v>
      </c>
      <c r="AQ21" s="4" t="s">
        <v>1311</v>
      </c>
      <c r="AR21" s="4"/>
      <c r="AS21" s="4"/>
    </row>
    <row r="22" spans="1:45" customFormat="1">
      <c r="A22" s="4" t="s">
        <v>6344</v>
      </c>
      <c r="B22" s="4" t="s">
        <v>2197</v>
      </c>
      <c r="C22" s="4" t="s">
        <v>115</v>
      </c>
      <c r="D22" s="4" t="s">
        <v>144</v>
      </c>
      <c r="E22" s="4" t="s">
        <v>2170</v>
      </c>
      <c r="F22" s="4" t="s">
        <v>2171</v>
      </c>
      <c r="G22" s="14">
        <v>36.739964999999998</v>
      </c>
      <c r="H22" s="14">
        <v>-2.1796169999999999</v>
      </c>
      <c r="I22" s="4" t="s">
        <v>2167</v>
      </c>
      <c r="J22" s="4" t="s">
        <v>3114</v>
      </c>
      <c r="K22" s="4" t="s">
        <v>2173</v>
      </c>
      <c r="L22" s="4" t="s">
        <v>134</v>
      </c>
      <c r="M22" s="12">
        <v>18.728999999999999</v>
      </c>
      <c r="N22" s="12"/>
      <c r="O22" s="12">
        <v>15.64676847</v>
      </c>
      <c r="P22" s="12"/>
      <c r="Q22" s="12">
        <v>38.83401963</v>
      </c>
      <c r="R22" s="12"/>
      <c r="S22" s="7">
        <v>0.83543000000000001</v>
      </c>
      <c r="T22" s="7"/>
      <c r="U22" s="7">
        <v>2.0734699999999999</v>
      </c>
      <c r="V22" s="7"/>
      <c r="W22" s="5"/>
      <c r="X22" s="6"/>
      <c r="Y22" s="11"/>
      <c r="Z22" s="10"/>
      <c r="AA22" s="10"/>
      <c r="AB22" s="4" t="s">
        <v>6890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8.2051929730210862</v>
      </c>
      <c r="AM22" s="6">
        <v>9.6354814263253825</v>
      </c>
      <c r="AN22" s="6">
        <v>0.80747748542272535</v>
      </c>
      <c r="AO22" s="4" t="s">
        <v>2172</v>
      </c>
      <c r="AP22" s="4" t="s">
        <v>7664</v>
      </c>
      <c r="AQ22" s="4" t="s">
        <v>1311</v>
      </c>
      <c r="AR22" s="4"/>
      <c r="AS22" s="4"/>
    </row>
    <row r="23" spans="1:45" customFormat="1">
      <c r="A23" s="4" t="s">
        <v>6346</v>
      </c>
      <c r="B23" s="4" t="s">
        <v>2198</v>
      </c>
      <c r="C23" s="4" t="s">
        <v>115</v>
      </c>
      <c r="D23" s="4" t="s">
        <v>144</v>
      </c>
      <c r="E23" s="4" t="s">
        <v>2170</v>
      </c>
      <c r="F23" s="4" t="s">
        <v>2171</v>
      </c>
      <c r="G23" s="14">
        <v>36.739964999999998</v>
      </c>
      <c r="H23" s="14">
        <v>-2.1796169999999999</v>
      </c>
      <c r="I23" s="4" t="s">
        <v>2167</v>
      </c>
      <c r="J23" s="4" t="s">
        <v>3114</v>
      </c>
      <c r="K23" s="4" t="s">
        <v>2173</v>
      </c>
      <c r="L23" s="4" t="s">
        <v>134</v>
      </c>
      <c r="M23" s="12">
        <v>18.739999999999998</v>
      </c>
      <c r="N23" s="12"/>
      <c r="O23" s="12">
        <v>15.653896799999998</v>
      </c>
      <c r="P23" s="12"/>
      <c r="Q23" s="12">
        <v>38.851018400000001</v>
      </c>
      <c r="R23" s="12"/>
      <c r="S23" s="7">
        <v>0.83531999999999995</v>
      </c>
      <c r="T23" s="7"/>
      <c r="U23" s="7">
        <v>2.0731600000000001</v>
      </c>
      <c r="V23" s="7"/>
      <c r="W23" s="5"/>
      <c r="X23" s="6"/>
      <c r="Y23" s="11"/>
      <c r="Z23" s="10"/>
      <c r="AA23" s="10"/>
      <c r="AB23" s="4" t="s">
        <v>6890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14.1131956200714</v>
      </c>
      <c r="AM23" s="6">
        <v>9.6503619740735544</v>
      </c>
      <c r="AN23" s="6">
        <v>0.80760931761740851</v>
      </c>
      <c r="AO23" s="4" t="s">
        <v>2172</v>
      </c>
      <c r="AP23" s="4" t="s">
        <v>7664</v>
      </c>
      <c r="AQ23" s="4" t="s">
        <v>1311</v>
      </c>
      <c r="AR23" s="4"/>
      <c r="AS23" s="4"/>
    </row>
    <row r="24" spans="1:45" customFormat="1">
      <c r="A24" s="4" t="s">
        <v>6348</v>
      </c>
      <c r="B24" s="4" t="s">
        <v>2169</v>
      </c>
      <c r="C24" s="4" t="s">
        <v>115</v>
      </c>
      <c r="D24" s="4" t="s">
        <v>144</v>
      </c>
      <c r="E24" s="4" t="s">
        <v>2170</v>
      </c>
      <c r="F24" s="4" t="s">
        <v>2171</v>
      </c>
      <c r="G24" s="14">
        <v>36.739964999999998</v>
      </c>
      <c r="H24" s="14">
        <v>-2.1796169999999999</v>
      </c>
      <c r="I24" s="4" t="s">
        <v>2167</v>
      </c>
      <c r="J24" s="4" t="s">
        <v>3114</v>
      </c>
      <c r="K24" s="4" t="s">
        <v>2173</v>
      </c>
      <c r="L24" s="4" t="s">
        <v>134</v>
      </c>
      <c r="M24" s="12">
        <v>18.734000000000002</v>
      </c>
      <c r="N24" s="12"/>
      <c r="O24" s="12">
        <v>15.656378480000003</v>
      </c>
      <c r="P24" s="12"/>
      <c r="Q24" s="12">
        <v>38.849819840000002</v>
      </c>
      <c r="R24" s="12"/>
      <c r="S24" s="7">
        <v>0.83572000000000002</v>
      </c>
      <c r="T24" s="7"/>
      <c r="U24" s="7">
        <v>2.07376</v>
      </c>
      <c r="V24" s="7"/>
      <c r="W24" s="5"/>
      <c r="X24" s="6"/>
      <c r="Y24" s="11"/>
      <c r="Z24" s="10"/>
      <c r="AA24" s="10"/>
      <c r="AB24" s="4" t="s">
        <v>6890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22.734426239299246</v>
      </c>
      <c r="AM24" s="6">
        <v>9.6446145473318996</v>
      </c>
      <c r="AN24" s="6">
        <v>0.80830156661403496</v>
      </c>
      <c r="AO24" s="4" t="s">
        <v>2172</v>
      </c>
      <c r="AP24" s="4" t="s">
        <v>7664</v>
      </c>
      <c r="AQ24" s="4" t="s">
        <v>1311</v>
      </c>
      <c r="AR24" s="4"/>
      <c r="AS24" s="4"/>
    </row>
    <row r="25" spans="1:45" customFormat="1">
      <c r="A25" s="4" t="s">
        <v>6350</v>
      </c>
      <c r="B25" s="4" t="s">
        <v>2199</v>
      </c>
      <c r="C25" s="4" t="s">
        <v>115</v>
      </c>
      <c r="D25" s="4" t="s">
        <v>144</v>
      </c>
      <c r="E25" s="4" t="s">
        <v>2170</v>
      </c>
      <c r="F25" s="4" t="s">
        <v>2171</v>
      </c>
      <c r="G25" s="14">
        <v>36.739964999999998</v>
      </c>
      <c r="H25" s="14">
        <v>-2.1796169999999999</v>
      </c>
      <c r="I25" s="4" t="s">
        <v>2167</v>
      </c>
      <c r="J25" s="4" t="s">
        <v>3114</v>
      </c>
      <c r="K25" s="4" t="s">
        <v>2173</v>
      </c>
      <c r="L25" s="4" t="s">
        <v>134</v>
      </c>
      <c r="M25" s="12">
        <v>18.742000000000001</v>
      </c>
      <c r="N25" s="12"/>
      <c r="O25" s="12">
        <v>15.656691960000002</v>
      </c>
      <c r="P25" s="12"/>
      <c r="Q25" s="12">
        <v>38.859475379999999</v>
      </c>
      <c r="R25" s="12"/>
      <c r="S25" s="7">
        <v>0.83538000000000001</v>
      </c>
      <c r="T25" s="7"/>
      <c r="U25" s="7">
        <v>2.0733899999999998</v>
      </c>
      <c r="V25" s="7"/>
      <c r="W25" s="5"/>
      <c r="X25" s="6"/>
      <c r="Y25" s="11"/>
      <c r="Z25" s="10"/>
      <c r="AA25" s="10"/>
      <c r="AB25" s="4" t="s">
        <v>6890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18.695134190318726</v>
      </c>
      <c r="AM25" s="6">
        <v>9.6537708950480621</v>
      </c>
      <c r="AN25" s="6">
        <v>0.80793629903403186</v>
      </c>
      <c r="AO25" s="4" t="s">
        <v>2172</v>
      </c>
      <c r="AP25" s="4" t="s">
        <v>7664</v>
      </c>
      <c r="AQ25" s="4" t="s">
        <v>1311</v>
      </c>
      <c r="AR25" s="4"/>
      <c r="AS25" s="4"/>
    </row>
    <row r="26" spans="1:45" customFormat="1">
      <c r="A26" s="4" t="s">
        <v>6352</v>
      </c>
      <c r="B26" s="4" t="s">
        <v>2200</v>
      </c>
      <c r="C26" s="4" t="s">
        <v>115</v>
      </c>
      <c r="D26" s="4" t="s">
        <v>144</v>
      </c>
      <c r="E26" s="4" t="s">
        <v>2170</v>
      </c>
      <c r="F26" s="4" t="s">
        <v>2171</v>
      </c>
      <c r="G26" s="14">
        <v>36.739964999999998</v>
      </c>
      <c r="H26" s="14">
        <v>-2.1796169999999999</v>
      </c>
      <c r="I26" s="4" t="s">
        <v>2167</v>
      </c>
      <c r="J26" s="4" t="s">
        <v>3114</v>
      </c>
      <c r="K26" s="4" t="s">
        <v>2173</v>
      </c>
      <c r="L26" s="4" t="s">
        <v>134</v>
      </c>
      <c r="M26" s="12">
        <v>18.739999999999998</v>
      </c>
      <c r="N26" s="12"/>
      <c r="O26" s="12"/>
      <c r="P26" s="12"/>
      <c r="Q26" s="12">
        <v>38.867697</v>
      </c>
      <c r="R26" s="12"/>
      <c r="S26" s="7" t="s">
        <v>2201</v>
      </c>
      <c r="T26" s="7"/>
      <c r="U26" s="7">
        <v>2.0740500000000002</v>
      </c>
      <c r="V26" s="7"/>
      <c r="W26" s="5"/>
      <c r="X26" s="6"/>
      <c r="Y26" s="11"/>
      <c r="Z26" s="10"/>
      <c r="AA26" s="10"/>
      <c r="AB26" s="4" t="s">
        <v>6890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0</v>
      </c>
      <c r="AM26" s="6">
        <v>0</v>
      </c>
      <c r="AN26" s="6">
        <v>0</v>
      </c>
      <c r="AO26" s="4" t="s">
        <v>2172</v>
      </c>
      <c r="AP26" s="4" t="s">
        <v>7664</v>
      </c>
      <c r="AQ26" s="4" t="s">
        <v>1311</v>
      </c>
      <c r="AR26" s="4"/>
      <c r="AS26" s="4"/>
    </row>
    <row r="27" spans="1:45" customFormat="1">
      <c r="A27" s="4" t="s">
        <v>6354</v>
      </c>
      <c r="B27" s="4" t="s">
        <v>2202</v>
      </c>
      <c r="C27" s="4" t="s">
        <v>115</v>
      </c>
      <c r="D27" s="4" t="s">
        <v>144</v>
      </c>
      <c r="E27" s="4" t="s">
        <v>2170</v>
      </c>
      <c r="F27" s="4" t="s">
        <v>2203</v>
      </c>
      <c r="G27" s="14">
        <v>36.739964999999998</v>
      </c>
      <c r="H27" s="14">
        <v>-2.1796169999999999</v>
      </c>
      <c r="I27" s="4" t="s">
        <v>2167</v>
      </c>
      <c r="J27" s="4" t="s">
        <v>3114</v>
      </c>
      <c r="K27" s="4" t="s">
        <v>2204</v>
      </c>
      <c r="L27" s="4" t="s">
        <v>134</v>
      </c>
      <c r="M27" s="12">
        <v>18.555</v>
      </c>
      <c r="N27" s="12"/>
      <c r="O27" s="12">
        <v>15.69437565</v>
      </c>
      <c r="P27" s="12"/>
      <c r="Q27" s="12">
        <v>38.67622755</v>
      </c>
      <c r="R27" s="12"/>
      <c r="S27" s="7">
        <v>0.84582999999999986</v>
      </c>
      <c r="T27" s="7"/>
      <c r="U27" s="7">
        <v>2.0844100000000001</v>
      </c>
      <c r="V27" s="7"/>
      <c r="W27" s="5"/>
      <c r="X27" s="6"/>
      <c r="Y27" s="11"/>
      <c r="Z27" s="10"/>
      <c r="AA27" s="10"/>
      <c r="AB27" s="4" t="s">
        <v>6890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231.13222244109255</v>
      </c>
      <c r="AM27" s="6">
        <v>9.4643267146354351</v>
      </c>
      <c r="AN27" s="6">
        <v>0.8228578968146788</v>
      </c>
      <c r="AO27" s="4" t="s">
        <v>2172</v>
      </c>
      <c r="AP27" s="4" t="s">
        <v>7664</v>
      </c>
      <c r="AQ27" s="4" t="s">
        <v>1311</v>
      </c>
      <c r="AR27" s="4"/>
      <c r="AS27" s="4"/>
    </row>
    <row r="28" spans="1:45" customFormat="1">
      <c r="A28" s="4" t="s">
        <v>6356</v>
      </c>
      <c r="B28" s="4" t="s">
        <v>2205</v>
      </c>
      <c r="C28" s="4" t="s">
        <v>115</v>
      </c>
      <c r="D28" s="4" t="s">
        <v>144</v>
      </c>
      <c r="E28" s="4" t="s">
        <v>2170</v>
      </c>
      <c r="F28" s="4" t="s">
        <v>2203</v>
      </c>
      <c r="G28" s="14">
        <v>36.739964999999998</v>
      </c>
      <c r="H28" s="14">
        <v>-2.1796169999999999</v>
      </c>
      <c r="I28" s="4" t="s">
        <v>2167</v>
      </c>
      <c r="J28" s="4" t="s">
        <v>3114</v>
      </c>
      <c r="K28" s="4" t="s">
        <v>2204</v>
      </c>
      <c r="L28" s="4" t="s">
        <v>134</v>
      </c>
      <c r="M28" s="12">
        <v>18.881</v>
      </c>
      <c r="N28" s="12"/>
      <c r="O28" s="12">
        <v>15.701250790000001</v>
      </c>
      <c r="P28" s="12"/>
      <c r="Q28" s="12">
        <v>38.989453810000001</v>
      </c>
      <c r="R28" s="12"/>
      <c r="S28" s="7">
        <v>0.83159000000000005</v>
      </c>
      <c r="T28" s="7"/>
      <c r="U28" s="7">
        <v>2.06501</v>
      </c>
      <c r="V28" s="7"/>
      <c r="W28" s="5"/>
      <c r="X28" s="6"/>
      <c r="Y28" s="11"/>
      <c r="Z28" s="10"/>
      <c r="AA28" s="10"/>
      <c r="AB28" s="4" t="s">
        <v>6890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2.836929741682316</v>
      </c>
      <c r="AM28" s="6">
        <v>9.8237044662383788</v>
      </c>
      <c r="AN28" s="6">
        <v>0.80317127278167433</v>
      </c>
      <c r="AO28" s="4" t="s">
        <v>2172</v>
      </c>
      <c r="AP28" s="4" t="s">
        <v>7664</v>
      </c>
      <c r="AQ28" s="4" t="s">
        <v>1311</v>
      </c>
      <c r="AR28" s="4"/>
      <c r="AS28" s="4"/>
    </row>
    <row r="29" spans="1:45" customFormat="1">
      <c r="A29" s="4" t="s">
        <v>6358</v>
      </c>
      <c r="B29" s="4" t="s">
        <v>2206</v>
      </c>
      <c r="C29" s="4" t="s">
        <v>115</v>
      </c>
      <c r="D29" s="4" t="s">
        <v>144</v>
      </c>
      <c r="E29" s="4" t="s">
        <v>2170</v>
      </c>
      <c r="F29" s="4" t="s">
        <v>2203</v>
      </c>
      <c r="G29" s="14">
        <v>36.739964999999998</v>
      </c>
      <c r="H29" s="14">
        <v>-2.1796169999999999</v>
      </c>
      <c r="I29" s="4" t="s">
        <v>2167</v>
      </c>
      <c r="J29" s="4" t="s">
        <v>3114</v>
      </c>
      <c r="K29" s="4" t="s">
        <v>2204</v>
      </c>
      <c r="L29" s="4" t="s">
        <v>134</v>
      </c>
      <c r="M29" s="12">
        <v>18.670999999999999</v>
      </c>
      <c r="N29" s="12"/>
      <c r="O29" s="12">
        <v>15.529977669999999</v>
      </c>
      <c r="P29" s="12"/>
      <c r="Q29" s="12">
        <v>38.576899939999997</v>
      </c>
      <c r="R29" s="12"/>
      <c r="S29" s="7">
        <v>0.83177000000000001</v>
      </c>
      <c r="T29" s="7"/>
      <c r="U29" s="7">
        <v>2.0661399999999999</v>
      </c>
      <c r="V29" s="7"/>
      <c r="W29" s="5"/>
      <c r="X29" s="6"/>
      <c r="Y29" s="11"/>
      <c r="Z29" s="10"/>
      <c r="AA29" s="10"/>
      <c r="AB29" s="4" t="s">
        <v>6890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-196.79636531211051</v>
      </c>
      <c r="AM29" s="6">
        <v>9.5244063466596973</v>
      </c>
      <c r="AN29" s="6">
        <v>0.79443272992336422</v>
      </c>
      <c r="AO29" s="4" t="s">
        <v>2172</v>
      </c>
      <c r="AP29" s="4" t="s">
        <v>7664</v>
      </c>
      <c r="AQ29" s="4" t="s">
        <v>1311</v>
      </c>
      <c r="AR29" s="4"/>
      <c r="AS29" s="4"/>
    </row>
    <row r="30" spans="1:45" customFormat="1">
      <c r="A30" s="4" t="s">
        <v>6360</v>
      </c>
      <c r="B30" s="4" t="s">
        <v>2207</v>
      </c>
      <c r="C30" s="4" t="s">
        <v>115</v>
      </c>
      <c r="D30" s="4" t="s">
        <v>144</v>
      </c>
      <c r="E30" s="4" t="s">
        <v>2170</v>
      </c>
      <c r="F30" s="4" t="s">
        <v>2203</v>
      </c>
      <c r="G30" s="14">
        <v>36.739964999999998</v>
      </c>
      <c r="H30" s="14">
        <v>-2.1796169999999999</v>
      </c>
      <c r="I30" s="4" t="s">
        <v>2167</v>
      </c>
      <c r="J30" s="4" t="s">
        <v>3114</v>
      </c>
      <c r="K30" s="4" t="s">
        <v>2204</v>
      </c>
      <c r="L30" s="4" t="s">
        <v>134</v>
      </c>
      <c r="M30" s="12">
        <v>18.327999999999999</v>
      </c>
      <c r="N30" s="12"/>
      <c r="O30" s="12">
        <v>15.644964079999999</v>
      </c>
      <c r="P30" s="12"/>
      <c r="Q30" s="12">
        <v>38.368568320000001</v>
      </c>
      <c r="R30" s="12"/>
      <c r="S30" s="7">
        <v>0.85361000000000009</v>
      </c>
      <c r="T30" s="7"/>
      <c r="U30" s="7">
        <v>2.0934400000000002</v>
      </c>
      <c r="V30" s="7"/>
      <c r="W30" s="5"/>
      <c r="X30" s="6"/>
      <c r="Y30" s="11"/>
      <c r="Z30" s="10"/>
      <c r="AA30" s="10"/>
      <c r="AB30" s="4" t="s">
        <v>6890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306.26579912039887</v>
      </c>
      <c r="AM30" s="6">
        <v>9.1961165928483357</v>
      </c>
      <c r="AN30" s="6">
        <v>0.83059323262502083</v>
      </c>
      <c r="AO30" s="4" t="s">
        <v>2172</v>
      </c>
      <c r="AP30" s="4" t="s">
        <v>7664</v>
      </c>
      <c r="AQ30" s="4" t="s">
        <v>1311</v>
      </c>
      <c r="AR30" s="4"/>
      <c r="AS30" s="4"/>
    </row>
    <row r="31" spans="1:45" customFormat="1">
      <c r="A31" s="4" t="s">
        <v>6362</v>
      </c>
      <c r="B31" s="4" t="s">
        <v>2208</v>
      </c>
      <c r="C31" s="4" t="s">
        <v>115</v>
      </c>
      <c r="D31" s="4" t="s">
        <v>144</v>
      </c>
      <c r="E31" s="4" t="s">
        <v>2209</v>
      </c>
      <c r="F31" s="4" t="s">
        <v>2210</v>
      </c>
      <c r="G31" s="14">
        <v>36.989471000000002</v>
      </c>
      <c r="H31" s="14">
        <v>-2.348471</v>
      </c>
      <c r="I31" s="4" t="s">
        <v>2167</v>
      </c>
      <c r="J31" s="4" t="s">
        <v>3114</v>
      </c>
      <c r="K31" s="4" t="s">
        <v>2212</v>
      </c>
      <c r="L31" s="4" t="s">
        <v>134</v>
      </c>
      <c r="M31" s="12">
        <v>18.356000000000002</v>
      </c>
      <c r="N31" s="12"/>
      <c r="O31" s="12">
        <v>15.752935640000002</v>
      </c>
      <c r="P31" s="12"/>
      <c r="Q31" s="12">
        <v>38.777600680000006</v>
      </c>
      <c r="R31" s="12"/>
      <c r="S31" s="7">
        <v>0.85819000000000001</v>
      </c>
      <c r="T31" s="7"/>
      <c r="U31" s="7">
        <v>2.11253</v>
      </c>
      <c r="V31" s="7"/>
      <c r="W31" s="5"/>
      <c r="X31" s="6"/>
      <c r="Y31" s="11"/>
      <c r="Z31" s="10"/>
      <c r="AA31" s="10"/>
      <c r="AB31" s="4" t="s">
        <v>6890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482.375748930307</v>
      </c>
      <c r="AM31" s="6">
        <v>9.270717503582528</v>
      </c>
      <c r="AN31" s="6">
        <v>0.85078377835587427</v>
      </c>
      <c r="AO31" s="4" t="s">
        <v>2211</v>
      </c>
      <c r="AP31" s="4" t="s">
        <v>7664</v>
      </c>
      <c r="AQ31" s="4" t="s">
        <v>1311</v>
      </c>
      <c r="AR31" s="4"/>
      <c r="AS31" s="4"/>
    </row>
    <row r="32" spans="1:45" customFormat="1">
      <c r="A32" s="4" t="s">
        <v>6364</v>
      </c>
      <c r="B32" s="4" t="s">
        <v>2213</v>
      </c>
      <c r="C32" s="4" t="s">
        <v>115</v>
      </c>
      <c r="D32" s="4" t="s">
        <v>144</v>
      </c>
      <c r="E32" s="4" t="s">
        <v>2209</v>
      </c>
      <c r="F32" s="4" t="s">
        <v>2210</v>
      </c>
      <c r="G32" s="14">
        <v>36.989471000000002</v>
      </c>
      <c r="H32" s="14">
        <v>-2.348471</v>
      </c>
      <c r="I32" s="4" t="s">
        <v>2167</v>
      </c>
      <c r="J32" s="4" t="s">
        <v>3114</v>
      </c>
      <c r="K32" s="4" t="s">
        <v>2212</v>
      </c>
      <c r="L32" s="4" t="s">
        <v>134</v>
      </c>
      <c r="M32" s="12">
        <v>18.338000000000001</v>
      </c>
      <c r="N32" s="12"/>
      <c r="O32" s="12">
        <v>15.72960288</v>
      </c>
      <c r="P32" s="12"/>
      <c r="Q32" s="12">
        <v>38.700881960000004</v>
      </c>
      <c r="R32" s="12"/>
      <c r="S32" s="7">
        <v>0.85775999999999986</v>
      </c>
      <c r="T32" s="7"/>
      <c r="U32" s="7">
        <v>2.11042</v>
      </c>
      <c r="V32" s="7"/>
      <c r="W32" s="5"/>
      <c r="X32" s="6"/>
      <c r="Y32" s="11"/>
      <c r="Z32" s="10"/>
      <c r="AA32" s="10"/>
      <c r="AB32" s="4" t="s">
        <v>6890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454.73848148661494</v>
      </c>
      <c r="AM32" s="6">
        <v>9.2416660643326622</v>
      </c>
      <c r="AN32" s="6">
        <v>0.84804580860976986</v>
      </c>
      <c r="AO32" s="4" t="s">
        <v>2211</v>
      </c>
      <c r="AP32" s="4" t="s">
        <v>7664</v>
      </c>
      <c r="AQ32" s="4" t="s">
        <v>1311</v>
      </c>
      <c r="AR32" s="4"/>
      <c r="AS32" s="4"/>
    </row>
    <row r="33" spans="1:45" customFormat="1">
      <c r="A33" s="4" t="s">
        <v>6366</v>
      </c>
      <c r="B33" s="4" t="s">
        <v>2214</v>
      </c>
      <c r="C33" s="4" t="s">
        <v>115</v>
      </c>
      <c r="D33" s="4" t="s">
        <v>144</v>
      </c>
      <c r="E33" s="4" t="s">
        <v>143</v>
      </c>
      <c r="F33" s="4" t="s">
        <v>2215</v>
      </c>
      <c r="G33" s="14">
        <v>37.282722</v>
      </c>
      <c r="H33" s="14">
        <v>-1.7531730000000001</v>
      </c>
      <c r="I33" s="4" t="s">
        <v>2167</v>
      </c>
      <c r="J33" s="4" t="s">
        <v>3114</v>
      </c>
      <c r="K33" s="4" t="s">
        <v>2216</v>
      </c>
      <c r="L33" s="4" t="s">
        <v>134</v>
      </c>
      <c r="M33" s="12">
        <v>18.824999999999999</v>
      </c>
      <c r="N33" s="12"/>
      <c r="O33" s="12">
        <v>15.770078999999999</v>
      </c>
      <c r="P33" s="12"/>
      <c r="Q33" s="12">
        <v>39.186496499999997</v>
      </c>
      <c r="R33" s="12"/>
      <c r="S33" s="7">
        <v>0.83772000000000002</v>
      </c>
      <c r="T33" s="7"/>
      <c r="U33" s="7">
        <v>2.08162</v>
      </c>
      <c r="V33" s="7"/>
      <c r="W33" s="5"/>
      <c r="X33" s="6"/>
      <c r="Y33" s="11"/>
      <c r="Z33" s="10"/>
      <c r="AA33" s="10"/>
      <c r="AB33" s="4" t="s">
        <v>6890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177.93963510098001</v>
      </c>
      <c r="AM33" s="6">
        <v>9.7905581731180522</v>
      </c>
      <c r="AN33" s="6">
        <v>0.82017286091158692</v>
      </c>
      <c r="AO33" s="4" t="s">
        <v>2211</v>
      </c>
      <c r="AP33" s="4" t="s">
        <v>7664</v>
      </c>
      <c r="AQ33" s="4" t="s">
        <v>1311</v>
      </c>
      <c r="AR33" s="4"/>
      <c r="AS33" s="4"/>
    </row>
    <row r="34" spans="1:45" customFormat="1">
      <c r="A34" s="4" t="s">
        <v>6368</v>
      </c>
      <c r="B34" s="4" t="s">
        <v>2217</v>
      </c>
      <c r="C34" s="4" t="s">
        <v>115</v>
      </c>
      <c r="D34" s="4" t="s">
        <v>144</v>
      </c>
      <c r="E34" s="4" t="s">
        <v>2218</v>
      </c>
      <c r="F34" s="4" t="s">
        <v>2219</v>
      </c>
      <c r="G34" s="14">
        <v>37.282722</v>
      </c>
      <c r="H34" s="14">
        <v>-1.7531730000000001</v>
      </c>
      <c r="I34" s="4" t="s">
        <v>2167</v>
      </c>
      <c r="J34" s="4" t="s">
        <v>6808</v>
      </c>
      <c r="K34" s="4" t="s">
        <v>2220</v>
      </c>
      <c r="L34" s="4" t="s">
        <v>2221</v>
      </c>
      <c r="M34" s="12">
        <v>18.701000000000001</v>
      </c>
      <c r="N34" s="12"/>
      <c r="O34" s="12">
        <v>15.629547759999999</v>
      </c>
      <c r="P34" s="12"/>
      <c r="Q34" s="12">
        <v>38.822527959999995</v>
      </c>
      <c r="R34" s="12"/>
      <c r="S34" s="7">
        <v>0.83575999999999995</v>
      </c>
      <c r="T34" s="7"/>
      <c r="U34" s="7">
        <v>2.0759599999999998</v>
      </c>
      <c r="V34" s="7"/>
      <c r="W34" s="5"/>
      <c r="X34" s="6"/>
      <c r="Y34" s="11"/>
      <c r="Z34" s="10"/>
      <c r="AA34" s="10"/>
      <c r="AB34" s="4" t="s">
        <v>6890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-5.2887604219880666</v>
      </c>
      <c r="AM34" s="6">
        <v>9.5979368421865381</v>
      </c>
      <c r="AN34" s="6">
        <v>0.80822298700468342</v>
      </c>
      <c r="AO34" s="4" t="s">
        <v>2211</v>
      </c>
      <c r="AP34" s="4" t="s">
        <v>7664</v>
      </c>
      <c r="AQ34" s="4" t="s">
        <v>1311</v>
      </c>
      <c r="AR34" s="4"/>
      <c r="AS34" s="4"/>
    </row>
    <row r="35" spans="1:45" customFormat="1">
      <c r="A35" s="4" t="s">
        <v>6370</v>
      </c>
      <c r="B35" s="4" t="s">
        <v>2222</v>
      </c>
      <c r="C35" s="4" t="s">
        <v>115</v>
      </c>
      <c r="D35" s="4" t="s">
        <v>144</v>
      </c>
      <c r="E35" s="4" t="s">
        <v>143</v>
      </c>
      <c r="F35" s="4" t="s">
        <v>2219</v>
      </c>
      <c r="G35" s="14">
        <v>37.282722</v>
      </c>
      <c r="H35" s="14">
        <v>-1.7531730000000001</v>
      </c>
      <c r="I35" s="4" t="s">
        <v>2167</v>
      </c>
      <c r="J35" s="4" t="s">
        <v>6808</v>
      </c>
      <c r="K35" s="4" t="s">
        <v>2220</v>
      </c>
      <c r="L35" s="4" t="s">
        <v>2221</v>
      </c>
      <c r="M35" s="12">
        <v>18.698</v>
      </c>
      <c r="N35" s="12"/>
      <c r="O35" s="12">
        <v>15.62909726</v>
      </c>
      <c r="P35" s="12"/>
      <c r="Q35" s="12">
        <v>38.818356860000002</v>
      </c>
      <c r="R35" s="12"/>
      <c r="S35" s="7">
        <v>0.83587000000000011</v>
      </c>
      <c r="T35" s="7"/>
      <c r="U35" s="7">
        <v>2.0760700000000001</v>
      </c>
      <c r="V35" s="7"/>
      <c r="W35" s="5"/>
      <c r="X35" s="6"/>
      <c r="Y35" s="11"/>
      <c r="Z35" s="10"/>
      <c r="AA35" s="10"/>
      <c r="AB35" s="4" t="s">
        <v>6890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-5.0492999730142181</v>
      </c>
      <c r="AM35" s="6">
        <v>9.5942487040553708</v>
      </c>
      <c r="AN35" s="6">
        <v>0.80825520513356874</v>
      </c>
      <c r="AO35" s="4" t="s">
        <v>2211</v>
      </c>
      <c r="AP35" s="4" t="s">
        <v>7664</v>
      </c>
      <c r="AQ35" s="4" t="s">
        <v>1311</v>
      </c>
      <c r="AR35" s="4"/>
      <c r="AS35" s="4"/>
    </row>
    <row r="36" spans="1:45" customFormat="1">
      <c r="A36" s="4" t="s">
        <v>6372</v>
      </c>
      <c r="B36" s="4" t="s">
        <v>2223</v>
      </c>
      <c r="C36" s="4" t="s">
        <v>115</v>
      </c>
      <c r="D36" s="4" t="s">
        <v>144</v>
      </c>
      <c r="E36" s="4" t="s">
        <v>143</v>
      </c>
      <c r="F36" s="4" t="s">
        <v>2219</v>
      </c>
      <c r="G36" s="14">
        <v>37.282722</v>
      </c>
      <c r="H36" s="14">
        <v>-1.7531730000000001</v>
      </c>
      <c r="I36" s="4" t="s">
        <v>2167</v>
      </c>
      <c r="J36" s="4" t="s">
        <v>6808</v>
      </c>
      <c r="K36" s="4" t="s">
        <v>2220</v>
      </c>
      <c r="L36" s="4" t="s">
        <v>2221</v>
      </c>
      <c r="M36" s="12">
        <v>18.72</v>
      </c>
      <c r="N36" s="12"/>
      <c r="O36" s="12">
        <v>15.653289599999999</v>
      </c>
      <c r="P36" s="12"/>
      <c r="Q36" s="12">
        <v>38.900908799999996</v>
      </c>
      <c r="R36" s="12"/>
      <c r="S36" s="7">
        <v>0.83618000000000003</v>
      </c>
      <c r="T36" s="7"/>
      <c r="U36" s="7">
        <v>2.0780400000000001</v>
      </c>
      <c r="V36" s="7"/>
      <c r="W36" s="5"/>
      <c r="X36" s="6"/>
      <c r="Y36" s="11"/>
      <c r="Z36" s="10"/>
      <c r="AA36" s="10"/>
      <c r="AB36" s="4" t="s">
        <v>6890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27.270921841966274</v>
      </c>
      <c r="AM36" s="6">
        <v>9.6280819233534007</v>
      </c>
      <c r="AN36" s="6">
        <v>0.81091892806601129</v>
      </c>
      <c r="AO36" s="4" t="s">
        <v>2211</v>
      </c>
      <c r="AP36" s="4" t="s">
        <v>7664</v>
      </c>
      <c r="AQ36" s="4" t="s">
        <v>1311</v>
      </c>
      <c r="AR36" s="4"/>
      <c r="AS36" s="4"/>
    </row>
    <row r="37" spans="1:45" customFormat="1">
      <c r="A37" s="4" t="s">
        <v>6374</v>
      </c>
      <c r="B37" s="4" t="s">
        <v>2224</v>
      </c>
      <c r="C37" s="4" t="s">
        <v>115</v>
      </c>
      <c r="D37" s="4" t="s">
        <v>144</v>
      </c>
      <c r="E37" s="4" t="s">
        <v>143</v>
      </c>
      <c r="F37" s="4" t="s">
        <v>2219</v>
      </c>
      <c r="G37" s="14">
        <v>37.282722</v>
      </c>
      <c r="H37" s="14">
        <v>-1.7531730000000001</v>
      </c>
      <c r="I37" s="4" t="s">
        <v>2167</v>
      </c>
      <c r="J37" s="4" t="s">
        <v>6808</v>
      </c>
      <c r="K37" s="4" t="s">
        <v>2220</v>
      </c>
      <c r="L37" s="4" t="s">
        <v>2221</v>
      </c>
      <c r="M37" s="12">
        <v>18.751000000000001</v>
      </c>
      <c r="N37" s="12"/>
      <c r="O37" s="12">
        <v>15.682961380000002</v>
      </c>
      <c r="P37" s="12"/>
      <c r="Q37" s="12">
        <v>38.996642210000005</v>
      </c>
      <c r="R37" s="12"/>
      <c r="S37" s="7">
        <v>0.83638000000000001</v>
      </c>
      <c r="T37" s="7"/>
      <c r="U37" s="7">
        <v>2.0797099999999999</v>
      </c>
      <c r="V37" s="7"/>
      <c r="W37" s="5"/>
      <c r="X37" s="6"/>
      <c r="Y37" s="11"/>
      <c r="Z37" s="10"/>
      <c r="AA37" s="10"/>
      <c r="AB37" s="4" t="s">
        <v>6890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64.182357344921556</v>
      </c>
      <c r="AM37" s="6">
        <v>9.6742011941854393</v>
      </c>
      <c r="AN37" s="6">
        <v>0.81365924903552067</v>
      </c>
      <c r="AO37" s="4" t="s">
        <v>2211</v>
      </c>
      <c r="AP37" s="4" t="s">
        <v>7664</v>
      </c>
      <c r="AQ37" s="4" t="s">
        <v>1311</v>
      </c>
      <c r="AR37" s="4"/>
      <c r="AS37" s="4"/>
    </row>
    <row r="38" spans="1:45" customFormat="1">
      <c r="A38" s="4" t="s">
        <v>6667</v>
      </c>
      <c r="B38" s="4" t="s">
        <v>2225</v>
      </c>
      <c r="C38" s="4" t="s">
        <v>115</v>
      </c>
      <c r="D38" s="4" t="s">
        <v>144</v>
      </c>
      <c r="E38" s="4" t="s">
        <v>143</v>
      </c>
      <c r="F38" s="4" t="s">
        <v>2219</v>
      </c>
      <c r="G38" s="14">
        <v>37.282722</v>
      </c>
      <c r="H38" s="14">
        <v>-1.7531730000000001</v>
      </c>
      <c r="I38" s="4" t="s">
        <v>2167</v>
      </c>
      <c r="J38" s="4" t="s">
        <v>6808</v>
      </c>
      <c r="K38" s="4" t="s">
        <v>2220</v>
      </c>
      <c r="L38" s="4" t="s">
        <v>2221</v>
      </c>
      <c r="M38" s="12">
        <v>18.731999999999999</v>
      </c>
      <c r="N38" s="12"/>
      <c r="O38" s="12">
        <v>15.65920272</v>
      </c>
      <c r="P38" s="12"/>
      <c r="Q38" s="12">
        <v>38.918165160000001</v>
      </c>
      <c r="R38" s="12"/>
      <c r="S38" s="7">
        <v>0.83596000000000004</v>
      </c>
      <c r="T38" s="7"/>
      <c r="U38" s="7">
        <v>2.0776300000000001</v>
      </c>
      <c r="V38" s="7"/>
      <c r="W38" s="5"/>
      <c r="X38" s="6"/>
      <c r="Y38" s="11"/>
      <c r="Z38" s="10"/>
      <c r="AA38" s="10"/>
      <c r="AB38" s="4" t="s">
        <v>6890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30.33115286315514</v>
      </c>
      <c r="AM38" s="6">
        <v>9.6436489006384036</v>
      </c>
      <c r="AN38" s="6">
        <v>0.81086672648855562</v>
      </c>
      <c r="AO38" s="4" t="s">
        <v>2211</v>
      </c>
      <c r="AP38" s="4" t="s">
        <v>7664</v>
      </c>
      <c r="AQ38" s="4" t="s">
        <v>1311</v>
      </c>
      <c r="AR38" s="4"/>
      <c r="AS38" s="4"/>
    </row>
    <row r="39" spans="1:45" customFormat="1">
      <c r="A39" s="4" t="s">
        <v>6673</v>
      </c>
      <c r="B39" s="4" t="s">
        <v>2226</v>
      </c>
      <c r="C39" s="4" t="s">
        <v>115</v>
      </c>
      <c r="D39" s="4" t="s">
        <v>144</v>
      </c>
      <c r="E39" s="4" t="s">
        <v>143</v>
      </c>
      <c r="F39" s="4" t="s">
        <v>2227</v>
      </c>
      <c r="G39" s="14">
        <v>37.282722</v>
      </c>
      <c r="H39" s="14">
        <v>-1.7531730000000001</v>
      </c>
      <c r="I39" s="4" t="s">
        <v>2167</v>
      </c>
      <c r="J39" s="4" t="s">
        <v>3114</v>
      </c>
      <c r="K39" s="4" t="s">
        <v>2195</v>
      </c>
      <c r="L39" s="4" t="s">
        <v>134</v>
      </c>
      <c r="M39" s="12">
        <v>18.765999999999998</v>
      </c>
      <c r="N39" s="12"/>
      <c r="O39" s="12">
        <v>15.691566219999999</v>
      </c>
      <c r="P39" s="12"/>
      <c r="Q39" s="12">
        <v>39.05467324</v>
      </c>
      <c r="R39" s="12"/>
      <c r="S39" s="7">
        <v>0.83616999999999986</v>
      </c>
      <c r="T39" s="7"/>
      <c r="U39" s="7">
        <v>2.08114</v>
      </c>
      <c r="V39" s="7"/>
      <c r="W39" s="5"/>
      <c r="X39" s="6"/>
      <c r="Y39" s="11"/>
      <c r="Z39" s="10"/>
      <c r="AA39" s="10"/>
      <c r="AB39" s="4" t="s">
        <v>6890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70.832903304361196</v>
      </c>
      <c r="AM39" s="6">
        <v>9.6942707343619432</v>
      </c>
      <c r="AN39" s="6">
        <v>0.81485852149609472</v>
      </c>
      <c r="AO39" s="4" t="s">
        <v>2172</v>
      </c>
      <c r="AP39" s="4" t="s">
        <v>7664</v>
      </c>
      <c r="AQ39" s="4" t="s">
        <v>1311</v>
      </c>
      <c r="AR39" s="4"/>
      <c r="AS39" s="4"/>
    </row>
    <row r="40" spans="1:45" customFormat="1">
      <c r="A40" s="4" t="s">
        <v>6675</v>
      </c>
      <c r="B40" s="4" t="s">
        <v>2228</v>
      </c>
      <c r="C40" s="4" t="s">
        <v>115</v>
      </c>
      <c r="D40" s="4" t="s">
        <v>144</v>
      </c>
      <c r="E40" s="4" t="s">
        <v>2229</v>
      </c>
      <c r="F40" s="4" t="s">
        <v>2230</v>
      </c>
      <c r="G40" s="14">
        <v>37.282722</v>
      </c>
      <c r="H40" s="14">
        <v>-1.7531730000000001</v>
      </c>
      <c r="I40" s="4" t="s">
        <v>2167</v>
      </c>
      <c r="J40" s="4" t="s">
        <v>3114</v>
      </c>
      <c r="K40" s="4" t="s">
        <v>2231</v>
      </c>
      <c r="L40" s="4" t="s">
        <v>134</v>
      </c>
      <c r="M40" s="12">
        <v>18.741</v>
      </c>
      <c r="N40" s="12"/>
      <c r="O40" s="12">
        <v>15.676471680000001</v>
      </c>
      <c r="P40" s="12"/>
      <c r="Q40" s="12">
        <v>38.961414539999993</v>
      </c>
      <c r="R40" s="12"/>
      <c r="S40" s="7">
        <v>0.83648000000000011</v>
      </c>
      <c r="T40" s="7"/>
      <c r="U40" s="7">
        <v>2.0789399999999998</v>
      </c>
      <c r="V40" s="7"/>
      <c r="W40" s="5"/>
      <c r="X40" s="6"/>
      <c r="Y40" s="11"/>
      <c r="Z40" s="10"/>
      <c r="AA40" s="10"/>
      <c r="AB40" s="4" t="s">
        <v>6890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57.726625665099</v>
      </c>
      <c r="AM40" s="6">
        <v>9.6604142883542643</v>
      </c>
      <c r="AN40" s="6">
        <v>0.81285337551259174</v>
      </c>
      <c r="AO40" s="4" t="s">
        <v>2211</v>
      </c>
      <c r="AP40" s="4" t="s">
        <v>7664</v>
      </c>
      <c r="AQ40" s="4" t="s">
        <v>1311</v>
      </c>
      <c r="AR40" s="4"/>
      <c r="AS40" s="4"/>
    </row>
    <row r="41" spans="1:45" customFormat="1">
      <c r="A41" s="4" t="s">
        <v>6677</v>
      </c>
      <c r="B41" s="4" t="s">
        <v>2232</v>
      </c>
      <c r="C41" s="4" t="s">
        <v>115</v>
      </c>
      <c r="D41" s="4" t="s">
        <v>144</v>
      </c>
      <c r="E41" s="4" t="s">
        <v>2229</v>
      </c>
      <c r="F41" s="4" t="s">
        <v>2230</v>
      </c>
      <c r="G41" s="14">
        <v>37.282722</v>
      </c>
      <c r="H41" s="14">
        <v>-1.7531730000000001</v>
      </c>
      <c r="I41" s="4" t="s">
        <v>2167</v>
      </c>
      <c r="J41" s="4" t="s">
        <v>3114</v>
      </c>
      <c r="K41" s="4" t="s">
        <v>2231</v>
      </c>
      <c r="L41" s="4" t="s">
        <v>134</v>
      </c>
      <c r="M41" s="12">
        <v>18.722000000000001</v>
      </c>
      <c r="N41" s="12"/>
      <c r="O41" s="12">
        <v>15.652715320000002</v>
      </c>
      <c r="P41" s="12"/>
      <c r="Q41" s="12">
        <v>38.88297292</v>
      </c>
      <c r="R41" s="12"/>
      <c r="S41" s="7">
        <v>0.83606000000000003</v>
      </c>
      <c r="T41" s="7"/>
      <c r="U41" s="7">
        <v>2.0768599999999999</v>
      </c>
      <c r="V41" s="7"/>
      <c r="W41" s="5"/>
      <c r="X41" s="6"/>
      <c r="Y41" s="11"/>
      <c r="Z41" s="10"/>
      <c r="AA41" s="10"/>
      <c r="AB41" s="4" t="s">
        <v>6890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25.752368885939017</v>
      </c>
      <c r="AM41" s="6">
        <v>9.6302692071874016</v>
      </c>
      <c r="AN41" s="6">
        <v>0.81017254157085095</v>
      </c>
      <c r="AO41" s="4" t="s">
        <v>2211</v>
      </c>
      <c r="AP41" s="4" t="s">
        <v>7664</v>
      </c>
      <c r="AQ41" s="4" t="s">
        <v>1311</v>
      </c>
      <c r="AR41" s="4"/>
      <c r="AS41" s="4"/>
    </row>
    <row r="42" spans="1:45" customFormat="1">
      <c r="A42" s="4" t="s">
        <v>6679</v>
      </c>
      <c r="B42" s="4" t="s">
        <v>2233</v>
      </c>
      <c r="C42" s="4" t="s">
        <v>115</v>
      </c>
      <c r="D42" s="4" t="s">
        <v>144</v>
      </c>
      <c r="E42" s="4" t="s">
        <v>2234</v>
      </c>
      <c r="F42" s="4" t="s">
        <v>2235</v>
      </c>
      <c r="G42" s="14">
        <v>37.352021999999998</v>
      </c>
      <c r="H42" s="14">
        <v>-1.8504290000000001</v>
      </c>
      <c r="I42" s="4" t="s">
        <v>2167</v>
      </c>
      <c r="J42" s="4" t="s">
        <v>5713</v>
      </c>
      <c r="K42" s="4" t="s">
        <v>2166</v>
      </c>
      <c r="L42" s="4" t="s">
        <v>137</v>
      </c>
      <c r="M42" s="12">
        <v>18.629000000000001</v>
      </c>
      <c r="N42" s="12"/>
      <c r="O42" s="12">
        <v>15.662145460000001</v>
      </c>
      <c r="P42" s="12"/>
      <c r="Q42" s="12">
        <v>38.670078200000006</v>
      </c>
      <c r="R42" s="12"/>
      <c r="S42" s="7">
        <v>0.84074000000000004</v>
      </c>
      <c r="T42" s="7"/>
      <c r="U42" s="7">
        <v>2.0758000000000001</v>
      </c>
      <c r="V42" s="7"/>
      <c r="W42" s="5"/>
      <c r="X42" s="6"/>
      <c r="Y42" s="11"/>
      <c r="Z42" s="10"/>
      <c r="AA42" s="10"/>
      <c r="AB42" s="4" t="s">
        <v>6890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114.04107454333521</v>
      </c>
      <c r="AM42" s="6">
        <v>9.5322254203279861</v>
      </c>
      <c r="AN42" s="6">
        <v>0.81288697805418597</v>
      </c>
      <c r="AO42" s="4" t="s">
        <v>2172</v>
      </c>
      <c r="AP42" s="4" t="s">
        <v>7664</v>
      </c>
      <c r="AQ42" s="4" t="s">
        <v>1311</v>
      </c>
      <c r="AR42" s="4"/>
      <c r="AS42" s="4"/>
    </row>
    <row r="43" spans="1:45" customFormat="1">
      <c r="A43" s="4" t="s">
        <v>6681</v>
      </c>
      <c r="B43" s="4" t="s">
        <v>2236</v>
      </c>
      <c r="C43" s="4" t="s">
        <v>115</v>
      </c>
      <c r="D43" s="4" t="s">
        <v>144</v>
      </c>
      <c r="E43" s="4" t="s">
        <v>2234</v>
      </c>
      <c r="F43" s="4" t="s">
        <v>2235</v>
      </c>
      <c r="G43" s="14">
        <v>37.352021999999998</v>
      </c>
      <c r="H43" s="14">
        <v>-1.8504290000000001</v>
      </c>
      <c r="I43" s="4" t="s">
        <v>2167</v>
      </c>
      <c r="J43" s="4" t="s">
        <v>5713</v>
      </c>
      <c r="K43" s="4" t="s">
        <v>2166</v>
      </c>
      <c r="L43" s="4" t="s">
        <v>137</v>
      </c>
      <c r="M43" s="12">
        <v>18.576000000000001</v>
      </c>
      <c r="N43" s="12"/>
      <c r="O43" s="12">
        <v>15.65752464</v>
      </c>
      <c r="P43" s="12"/>
      <c r="Q43" s="12">
        <v>38.611887840000001</v>
      </c>
      <c r="R43" s="12"/>
      <c r="S43" s="7">
        <v>0.84289000000000003</v>
      </c>
      <c r="T43" s="7"/>
      <c r="U43" s="7">
        <v>2.0785900000000002</v>
      </c>
      <c r="V43" s="7"/>
      <c r="W43" s="5"/>
      <c r="X43" s="6"/>
      <c r="Y43" s="11"/>
      <c r="Z43" s="10"/>
      <c r="AA43" s="10"/>
      <c r="AB43" s="4" t="s">
        <v>6890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145.95480531334772</v>
      </c>
      <c r="AM43" s="6">
        <v>9.4726335492063498</v>
      </c>
      <c r="AN43" s="6">
        <v>0.81566599134056594</v>
      </c>
      <c r="AO43" s="4" t="s">
        <v>2172</v>
      </c>
      <c r="AP43" s="4" t="s">
        <v>7664</v>
      </c>
      <c r="AQ43" s="4" t="s">
        <v>1311</v>
      </c>
      <c r="AR43" s="4"/>
      <c r="AS43" s="4"/>
    </row>
    <row r="44" spans="1:45" customFormat="1">
      <c r="A44" s="4" t="s">
        <v>6683</v>
      </c>
      <c r="B44" s="4" t="s">
        <v>2237</v>
      </c>
      <c r="C44" s="4" t="s">
        <v>115</v>
      </c>
      <c r="D44" s="4" t="s">
        <v>144</v>
      </c>
      <c r="E44" s="4" t="s">
        <v>187</v>
      </c>
      <c r="F44" s="4" t="s">
        <v>2238</v>
      </c>
      <c r="G44" s="14">
        <v>37.111308000000001</v>
      </c>
      <c r="H44" s="14">
        <v>-1.9291079999999998</v>
      </c>
      <c r="I44" s="4" t="s">
        <v>2167</v>
      </c>
      <c r="J44" s="4" t="s">
        <v>5713</v>
      </c>
      <c r="K44" s="4" t="s">
        <v>2166</v>
      </c>
      <c r="L44" s="4" t="s">
        <v>137</v>
      </c>
      <c r="M44" s="12">
        <v>18.8</v>
      </c>
      <c r="N44" s="12"/>
      <c r="O44" s="12">
        <v>15.671304000000001</v>
      </c>
      <c r="P44" s="12"/>
      <c r="Q44" s="12">
        <v>39.031807999999998</v>
      </c>
      <c r="R44" s="12"/>
      <c r="S44" s="7">
        <v>0.8335800000000001</v>
      </c>
      <c r="T44" s="7"/>
      <c r="U44" s="7">
        <v>2.0761599999999998</v>
      </c>
      <c r="V44" s="7"/>
      <c r="W44" s="5"/>
      <c r="X44" s="6"/>
      <c r="Y44" s="11"/>
      <c r="Z44" s="10"/>
      <c r="AA44" s="10"/>
      <c r="AB44" s="4" t="s">
        <v>6890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3.1910168490537676</v>
      </c>
      <c r="AM44" s="6">
        <v>9.7229030995563797</v>
      </c>
      <c r="AN44" s="6">
        <v>0.80922511473434067</v>
      </c>
      <c r="AO44" s="4" t="s">
        <v>2172</v>
      </c>
      <c r="AP44" s="4" t="s">
        <v>7664</v>
      </c>
      <c r="AQ44" s="4" t="s">
        <v>1311</v>
      </c>
      <c r="AR44" s="4"/>
      <c r="AS44" s="4"/>
    </row>
    <row r="45" spans="1:45" customFormat="1">
      <c r="A45" s="4" t="s">
        <v>6685</v>
      </c>
      <c r="B45" s="4" t="s">
        <v>2239</v>
      </c>
      <c r="C45" s="4" t="s">
        <v>115</v>
      </c>
      <c r="D45" s="4" t="s">
        <v>144</v>
      </c>
      <c r="E45" s="4" t="s">
        <v>187</v>
      </c>
      <c r="F45" s="4" t="s">
        <v>2238</v>
      </c>
      <c r="G45" s="14">
        <v>37.111308000000001</v>
      </c>
      <c r="H45" s="14">
        <v>-1.9291079999999998</v>
      </c>
      <c r="I45" s="4" t="s">
        <v>2167</v>
      </c>
      <c r="J45" s="4" t="s">
        <v>5713</v>
      </c>
      <c r="K45" s="4" t="s">
        <v>2166</v>
      </c>
      <c r="L45" s="4" t="s">
        <v>137</v>
      </c>
      <c r="M45" s="12">
        <v>18.829999999999998</v>
      </c>
      <c r="N45" s="12"/>
      <c r="O45" s="12">
        <v>15.677104799999999</v>
      </c>
      <c r="P45" s="12"/>
      <c r="Q45" s="12">
        <v>39.033271899999995</v>
      </c>
      <c r="R45" s="12"/>
      <c r="S45" s="7">
        <v>0.83255999999999986</v>
      </c>
      <c r="T45" s="7"/>
      <c r="U45" s="7">
        <v>2.0729299999999999</v>
      </c>
      <c r="V45" s="7"/>
      <c r="W45" s="5"/>
      <c r="X45" s="6"/>
      <c r="Y45" s="11"/>
      <c r="Z45" s="10"/>
      <c r="AA45" s="10"/>
      <c r="AB45" s="4" t="s">
        <v>6890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-7.2974933004523903</v>
      </c>
      <c r="AM45" s="6">
        <v>9.7581556313473676</v>
      </c>
      <c r="AN45" s="6">
        <v>0.80705055366989187</v>
      </c>
      <c r="AO45" s="4" t="s">
        <v>2172</v>
      </c>
      <c r="AP45" s="4" t="s">
        <v>7664</v>
      </c>
      <c r="AQ45" s="4" t="s">
        <v>1311</v>
      </c>
      <c r="AR45" s="4"/>
      <c r="AS45" s="4"/>
    </row>
    <row r="46" spans="1:45" customFormat="1">
      <c r="A46" s="4" t="s">
        <v>6687</v>
      </c>
      <c r="B46" s="4" t="s">
        <v>2240</v>
      </c>
      <c r="C46" s="4" t="s">
        <v>115</v>
      </c>
      <c r="D46" s="4" t="s">
        <v>144</v>
      </c>
      <c r="E46" s="4" t="s">
        <v>187</v>
      </c>
      <c r="F46" s="4" t="s">
        <v>2241</v>
      </c>
      <c r="G46" s="14">
        <v>37.111308000000001</v>
      </c>
      <c r="H46" s="14">
        <v>-1.9291079999999998</v>
      </c>
      <c r="I46" s="4" t="s">
        <v>2167</v>
      </c>
      <c r="J46" s="4" t="s">
        <v>5713</v>
      </c>
      <c r="K46" s="4" t="s">
        <v>2242</v>
      </c>
      <c r="L46" s="4" t="s">
        <v>137</v>
      </c>
      <c r="M46" s="12">
        <v>19.077000000000002</v>
      </c>
      <c r="N46" s="12"/>
      <c r="O46" s="12">
        <v>15.707620260000001</v>
      </c>
      <c r="P46" s="12"/>
      <c r="Q46" s="12">
        <v>39.250927500000003</v>
      </c>
      <c r="R46" s="12"/>
      <c r="S46" s="7">
        <v>0.82338000000000011</v>
      </c>
      <c r="T46" s="7"/>
      <c r="U46" s="7">
        <v>2.0575000000000001</v>
      </c>
      <c r="V46" s="7"/>
      <c r="W46" s="5"/>
      <c r="X46" s="6"/>
      <c r="Y46" s="11"/>
      <c r="Z46" s="10"/>
      <c r="AA46" s="10"/>
      <c r="AB46" s="4" t="s">
        <v>6890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-130.23896783861073</v>
      </c>
      <c r="AM46" s="6">
        <v>10.04090876863142</v>
      </c>
      <c r="AN46" s="6">
        <v>0.79445979099737729</v>
      </c>
      <c r="AO46" s="4" t="s">
        <v>2172</v>
      </c>
      <c r="AP46" s="4" t="s">
        <v>7664</v>
      </c>
      <c r="AQ46" s="4" t="s">
        <v>1311</v>
      </c>
      <c r="AR46" s="4"/>
      <c r="AS46" s="4"/>
    </row>
    <row r="47" spans="1:45" customFormat="1">
      <c r="A47" s="4" t="s">
        <v>6689</v>
      </c>
      <c r="B47" s="4" t="s">
        <v>2243</v>
      </c>
      <c r="C47" s="4" t="s">
        <v>115</v>
      </c>
      <c r="D47" s="4" t="s">
        <v>144</v>
      </c>
      <c r="E47" s="4" t="s">
        <v>187</v>
      </c>
      <c r="F47" s="4" t="s">
        <v>2244</v>
      </c>
      <c r="G47" s="14">
        <v>37.111308000000001</v>
      </c>
      <c r="H47" s="14">
        <v>-1.9291079999999998</v>
      </c>
      <c r="I47" s="4" t="s">
        <v>2167</v>
      </c>
      <c r="J47" s="4" t="s">
        <v>5713</v>
      </c>
      <c r="K47" s="4" t="s">
        <v>2166</v>
      </c>
      <c r="L47" s="4" t="s">
        <v>137</v>
      </c>
      <c r="M47" s="12">
        <v>19.006</v>
      </c>
      <c r="N47" s="12"/>
      <c r="O47" s="12">
        <v>15.67082712</v>
      </c>
      <c r="P47" s="12"/>
      <c r="Q47" s="12">
        <v>38.940443099999996</v>
      </c>
      <c r="R47" s="12"/>
      <c r="S47" s="7">
        <v>0.82452000000000003</v>
      </c>
      <c r="T47" s="7"/>
      <c r="U47" s="7">
        <v>2.0488499999999998</v>
      </c>
      <c r="V47" s="7"/>
      <c r="W47" s="5"/>
      <c r="X47" s="6"/>
      <c r="Y47" s="11"/>
      <c r="Z47" s="10"/>
      <c r="AA47" s="10"/>
      <c r="AB47" s="4" t="s">
        <v>6890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-153.6344025445803</v>
      </c>
      <c r="AM47" s="6">
        <v>9.9481933344582298</v>
      </c>
      <c r="AN47" s="6">
        <v>0.78811745978528602</v>
      </c>
      <c r="AO47" s="4" t="s">
        <v>2172</v>
      </c>
      <c r="AP47" s="4" t="s">
        <v>7664</v>
      </c>
      <c r="AQ47" s="4" t="s">
        <v>1311</v>
      </c>
      <c r="AR47" s="4"/>
      <c r="AS47" s="4"/>
    </row>
    <row r="48" spans="1:45" customFormat="1">
      <c r="A48" s="4" t="s">
        <v>6691</v>
      </c>
      <c r="B48" s="4" t="s">
        <v>2245</v>
      </c>
      <c r="C48" s="4" t="s">
        <v>115</v>
      </c>
      <c r="D48" s="4" t="s">
        <v>144</v>
      </c>
      <c r="E48" s="4" t="s">
        <v>187</v>
      </c>
      <c r="F48" s="4" t="s">
        <v>2246</v>
      </c>
      <c r="G48" s="14">
        <v>37.111308000000001</v>
      </c>
      <c r="H48" s="14">
        <v>-1.9291079999999998</v>
      </c>
      <c r="I48" s="4" t="s">
        <v>2167</v>
      </c>
      <c r="J48" s="4" t="s">
        <v>5713</v>
      </c>
      <c r="K48" s="4" t="s">
        <v>2247</v>
      </c>
      <c r="L48" s="4" t="s">
        <v>137</v>
      </c>
      <c r="M48" s="12">
        <v>18.945</v>
      </c>
      <c r="N48" s="12"/>
      <c r="O48" s="12">
        <v>15.72567615</v>
      </c>
      <c r="P48" s="12"/>
      <c r="Q48" s="12">
        <v>39.281889149999998</v>
      </c>
      <c r="R48" s="12"/>
      <c r="S48" s="7">
        <v>0.83006999999999986</v>
      </c>
      <c r="T48" s="7"/>
      <c r="U48" s="7">
        <v>2.0734699999999999</v>
      </c>
      <c r="V48" s="7"/>
      <c r="W48" s="5"/>
      <c r="X48" s="6"/>
      <c r="Y48" s="11"/>
      <c r="Z48" s="10"/>
      <c r="AA48" s="10"/>
      <c r="AB48" s="4" t="s">
        <v>6890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5.1443412420862096</v>
      </c>
      <c r="AM48" s="6">
        <v>9.9038778584305494</v>
      </c>
      <c r="AN48" s="6">
        <v>0.80851592457561505</v>
      </c>
      <c r="AO48" s="4" t="s">
        <v>2172</v>
      </c>
      <c r="AP48" s="4" t="s">
        <v>7664</v>
      </c>
      <c r="AQ48" s="4" t="s">
        <v>1311</v>
      </c>
      <c r="AR48" s="4"/>
      <c r="AS48" s="4"/>
    </row>
    <row r="49" spans="1:45" customFormat="1">
      <c r="A49" s="4" t="s">
        <v>6693</v>
      </c>
      <c r="B49" s="4" t="s">
        <v>2248</v>
      </c>
      <c r="C49" s="4" t="s">
        <v>115</v>
      </c>
      <c r="D49" s="4" t="s">
        <v>144</v>
      </c>
      <c r="E49" s="4" t="s">
        <v>187</v>
      </c>
      <c r="F49" s="4" t="s">
        <v>2249</v>
      </c>
      <c r="G49" s="14">
        <v>37.111308000000001</v>
      </c>
      <c r="H49" s="14">
        <v>-1.9291079999999998</v>
      </c>
      <c r="I49" s="4" t="s">
        <v>2167</v>
      </c>
      <c r="J49" s="4" t="s">
        <v>5713</v>
      </c>
      <c r="K49" s="4" t="s">
        <v>2166</v>
      </c>
      <c r="L49" s="4" t="s">
        <v>137</v>
      </c>
      <c r="M49" s="12">
        <v>18.867999999999999</v>
      </c>
      <c r="N49" s="12"/>
      <c r="O49" s="12">
        <v>15.686289159999999</v>
      </c>
      <c r="P49" s="12"/>
      <c r="Q49" s="12">
        <v>39.052420359999999</v>
      </c>
      <c r="R49" s="12"/>
      <c r="S49" s="7">
        <v>0.83137000000000005</v>
      </c>
      <c r="T49" s="7"/>
      <c r="U49" s="7">
        <v>2.0697700000000001</v>
      </c>
      <c r="V49" s="7"/>
      <c r="W49" s="5"/>
      <c r="X49" s="6"/>
      <c r="Y49" s="11"/>
      <c r="Z49" s="10"/>
      <c r="AA49" s="10"/>
      <c r="AB49" s="4" t="s">
        <v>6890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-17.691114331607334</v>
      </c>
      <c r="AM49" s="6">
        <v>9.8033789356148571</v>
      </c>
      <c r="AN49" s="6">
        <v>0.80498265505959499</v>
      </c>
      <c r="AO49" s="4" t="s">
        <v>2172</v>
      </c>
      <c r="AP49" s="4" t="s">
        <v>7664</v>
      </c>
      <c r="AQ49" s="4" t="s">
        <v>1311</v>
      </c>
      <c r="AR49" s="4"/>
      <c r="AS49" s="4"/>
    </row>
    <row r="50" spans="1:45" customFormat="1">
      <c r="A50" s="4" t="s">
        <v>6695</v>
      </c>
      <c r="B50" s="4" t="s">
        <v>2250</v>
      </c>
      <c r="C50" s="4" t="s">
        <v>115</v>
      </c>
      <c r="D50" s="4" t="s">
        <v>144</v>
      </c>
      <c r="E50" s="4" t="s">
        <v>187</v>
      </c>
      <c r="F50" s="4" t="s">
        <v>2251</v>
      </c>
      <c r="G50" s="14">
        <v>37.111308000000001</v>
      </c>
      <c r="H50" s="14">
        <v>-1.9291079999999998</v>
      </c>
      <c r="I50" s="4" t="s">
        <v>2167</v>
      </c>
      <c r="J50" s="4" t="s">
        <v>5713</v>
      </c>
      <c r="K50" s="4" t="s">
        <v>2166</v>
      </c>
      <c r="L50" s="4" t="s">
        <v>137</v>
      </c>
      <c r="M50" s="12">
        <v>18.68</v>
      </c>
      <c r="N50" s="12"/>
      <c r="O50" s="12">
        <v>15.655147599999999</v>
      </c>
      <c r="P50" s="12"/>
      <c r="Q50" s="12">
        <v>38.857015199999999</v>
      </c>
      <c r="R50" s="12"/>
      <c r="S50" s="7">
        <v>0.83807000000000009</v>
      </c>
      <c r="T50" s="7"/>
      <c r="U50" s="7">
        <v>2.0801400000000001</v>
      </c>
      <c r="V50" s="7"/>
      <c r="W50" s="5"/>
      <c r="X50" s="6"/>
      <c r="Y50" s="11"/>
      <c r="Z50" s="10"/>
      <c r="AA50" s="10"/>
      <c r="AB50" s="4" t="s">
        <v>6890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61.625729502532728</v>
      </c>
      <c r="AM50" s="6">
        <v>9.5851506714337678</v>
      </c>
      <c r="AN50" s="6">
        <v>0.8134138983601954</v>
      </c>
      <c r="AO50" s="4" t="s">
        <v>2172</v>
      </c>
      <c r="AP50" s="4" t="s">
        <v>7664</v>
      </c>
      <c r="AQ50" s="4" t="s">
        <v>1311</v>
      </c>
      <c r="AR50" s="4"/>
      <c r="AS50" s="4"/>
    </row>
    <row r="51" spans="1:45" customFormat="1">
      <c r="A51" s="4" t="s">
        <v>6697</v>
      </c>
      <c r="B51" s="4" t="s">
        <v>2252</v>
      </c>
      <c r="C51" s="4" t="s">
        <v>115</v>
      </c>
      <c r="D51" s="4" t="s">
        <v>144</v>
      </c>
      <c r="E51" s="4" t="s">
        <v>2253</v>
      </c>
      <c r="F51" s="4" t="s">
        <v>2254</v>
      </c>
      <c r="G51" s="14">
        <v>37.194387999999996</v>
      </c>
      <c r="H51" s="14">
        <v>-1.980923</v>
      </c>
      <c r="I51" s="4" t="s">
        <v>2167</v>
      </c>
      <c r="J51" s="4" t="s">
        <v>3114</v>
      </c>
      <c r="K51" s="4" t="s">
        <v>2195</v>
      </c>
      <c r="L51" s="4" t="s">
        <v>134</v>
      </c>
      <c r="M51" s="12">
        <v>18.777999999999999</v>
      </c>
      <c r="N51" s="12"/>
      <c r="O51" s="12">
        <v>15.65934976</v>
      </c>
      <c r="P51" s="12"/>
      <c r="Q51" s="12">
        <v>39.033453039999998</v>
      </c>
      <c r="R51" s="12"/>
      <c r="S51" s="7">
        <v>0.83392000000000011</v>
      </c>
      <c r="T51" s="7"/>
      <c r="U51" s="7">
        <v>2.0786799999999999</v>
      </c>
      <c r="V51" s="7"/>
      <c r="W51" s="5"/>
      <c r="X51" s="6"/>
      <c r="Y51" s="11"/>
      <c r="Z51" s="10"/>
      <c r="AA51" s="10"/>
      <c r="AB51" s="4" t="s">
        <v>6890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-4.5636584641892197</v>
      </c>
      <c r="AM51" s="6">
        <v>9.6939564288203712</v>
      </c>
      <c r="AN51" s="6">
        <v>0.81022694130402506</v>
      </c>
      <c r="AO51" s="4" t="s">
        <v>2211</v>
      </c>
      <c r="AP51" s="4" t="s">
        <v>7664</v>
      </c>
      <c r="AQ51" s="4" t="s">
        <v>1311</v>
      </c>
      <c r="AR51" s="4"/>
      <c r="AS51" s="4"/>
    </row>
    <row r="52" spans="1:45" customFormat="1">
      <c r="A52" s="4" t="s">
        <v>6699</v>
      </c>
      <c r="B52" s="4" t="s">
        <v>2255</v>
      </c>
      <c r="C52" s="4" t="s">
        <v>115</v>
      </c>
      <c r="D52" s="4" t="s">
        <v>144</v>
      </c>
      <c r="E52" s="4" t="s">
        <v>2253</v>
      </c>
      <c r="F52" s="4" t="s">
        <v>2254</v>
      </c>
      <c r="G52" s="14">
        <v>37.194387999999996</v>
      </c>
      <c r="H52" s="14">
        <v>-1.980923</v>
      </c>
      <c r="I52" s="4" t="s">
        <v>2167</v>
      </c>
      <c r="J52" s="4" t="s">
        <v>3114</v>
      </c>
      <c r="K52" s="4" t="s">
        <v>2195</v>
      </c>
      <c r="L52" s="4" t="s">
        <v>134</v>
      </c>
      <c r="M52" s="12">
        <v>18.759</v>
      </c>
      <c r="N52" s="12"/>
      <c r="O52" s="12">
        <v>15.635626500000001</v>
      </c>
      <c r="P52" s="12"/>
      <c r="Q52" s="12">
        <v>38.883467609999997</v>
      </c>
      <c r="R52" s="12"/>
      <c r="S52" s="7">
        <v>0.83350000000000002</v>
      </c>
      <c r="T52" s="7"/>
      <c r="U52" s="7">
        <v>2.0727899999999999</v>
      </c>
      <c r="V52" s="7"/>
      <c r="W52" s="5"/>
      <c r="X52" s="6"/>
      <c r="Y52" s="11"/>
      <c r="Z52" s="10"/>
      <c r="AA52" s="10"/>
      <c r="AB52" s="4" t="s">
        <v>6890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-37.40028757805014</v>
      </c>
      <c r="AM52" s="6">
        <v>9.6638113476535068</v>
      </c>
      <c r="AN52" s="6">
        <v>0.80530620317349311</v>
      </c>
      <c r="AO52" s="4" t="s">
        <v>2211</v>
      </c>
      <c r="AP52" s="4" t="s">
        <v>7664</v>
      </c>
      <c r="AQ52" s="4" t="s">
        <v>1311</v>
      </c>
      <c r="AR52" s="4"/>
      <c r="AS52" s="4"/>
    </row>
    <row r="53" spans="1:45" customFormat="1">
      <c r="A53" s="4" t="s">
        <v>6701</v>
      </c>
      <c r="B53" s="4" t="s">
        <v>2256</v>
      </c>
      <c r="C53" s="4" t="s">
        <v>115</v>
      </c>
      <c r="D53" s="4" t="s">
        <v>1983</v>
      </c>
      <c r="E53" s="4" t="s">
        <v>2257</v>
      </c>
      <c r="F53" s="4" t="s">
        <v>2258</v>
      </c>
      <c r="G53" s="14">
        <v>36.631104999999998</v>
      </c>
      <c r="H53" s="14">
        <v>-6.1621969999999999</v>
      </c>
      <c r="I53" s="4" t="s">
        <v>2167</v>
      </c>
      <c r="J53" s="4" t="s">
        <v>1104</v>
      </c>
      <c r="K53" s="4" t="s">
        <v>2260</v>
      </c>
      <c r="L53" s="4" t="s">
        <v>134</v>
      </c>
      <c r="M53" s="12">
        <v>18.18</v>
      </c>
      <c r="N53" s="12"/>
      <c r="O53" s="12">
        <v>15.6306186</v>
      </c>
      <c r="P53" s="12"/>
      <c r="Q53" s="12">
        <v>38.200179599999998</v>
      </c>
      <c r="R53" s="12"/>
      <c r="S53" s="7">
        <v>0.85977000000000003</v>
      </c>
      <c r="T53" s="7"/>
      <c r="U53" s="7">
        <v>2.1012200000000001</v>
      </c>
      <c r="V53" s="7"/>
      <c r="W53" s="5"/>
      <c r="X53" s="6"/>
      <c r="Y53" s="11"/>
      <c r="Z53" s="10"/>
      <c r="AA53" s="10"/>
      <c r="AB53" s="4" t="s">
        <v>6890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390.11879260342374</v>
      </c>
      <c r="AM53" s="6">
        <v>9.0285566158100821</v>
      </c>
      <c r="AN53" s="6">
        <v>0.83856703132837418</v>
      </c>
      <c r="AO53" s="4" t="s">
        <v>2259</v>
      </c>
      <c r="AP53" s="4" t="s">
        <v>7664</v>
      </c>
      <c r="AQ53" s="4" t="s">
        <v>1311</v>
      </c>
      <c r="AR53" s="4"/>
      <c r="AS53" s="4"/>
    </row>
    <row r="54" spans="1:45" customFormat="1">
      <c r="A54" s="4" t="s">
        <v>6703</v>
      </c>
      <c r="B54" s="4" t="s">
        <v>2261</v>
      </c>
      <c r="C54" s="4" t="s">
        <v>115</v>
      </c>
      <c r="D54" s="4" t="s">
        <v>1983</v>
      </c>
      <c r="E54" s="4" t="s">
        <v>2257</v>
      </c>
      <c r="F54" s="4" t="s">
        <v>2258</v>
      </c>
      <c r="G54" s="14">
        <v>36.631104999999998</v>
      </c>
      <c r="H54" s="14">
        <v>-6.1621969999999999</v>
      </c>
      <c r="I54" s="4" t="s">
        <v>2167</v>
      </c>
      <c r="J54" s="4" t="s">
        <v>1104</v>
      </c>
      <c r="K54" s="4" t="s">
        <v>2260</v>
      </c>
      <c r="L54" s="4" t="s">
        <v>134</v>
      </c>
      <c r="M54" s="12">
        <v>18.078970000000002</v>
      </c>
      <c r="N54" s="12"/>
      <c r="O54" s="12">
        <v>15.517602998898001</v>
      </c>
      <c r="P54" s="12"/>
      <c r="Q54" s="12">
        <v>37.773979354566002</v>
      </c>
      <c r="R54" s="12"/>
      <c r="S54" s="7">
        <v>0.85832339999999985</v>
      </c>
      <c r="T54" s="7"/>
      <c r="U54" s="7">
        <v>2.0893877999999999</v>
      </c>
      <c r="V54" s="7"/>
      <c r="W54" s="5"/>
      <c r="X54" s="6"/>
      <c r="Y54" s="11"/>
      <c r="Z54" s="10"/>
      <c r="AA54" s="10"/>
      <c r="AB54" s="4" t="s">
        <v>6890</v>
      </c>
      <c r="AC54" s="4"/>
      <c r="AD54" s="4"/>
      <c r="AE54" s="4"/>
      <c r="AF54" s="4"/>
      <c r="AG54" s="8"/>
      <c r="AH54" s="8"/>
      <c r="AI54" s="8"/>
      <c r="AJ54" s="8"/>
      <c r="AK54" s="8"/>
      <c r="AL54" s="5">
        <v>248.35032247569202</v>
      </c>
      <c r="AM54" s="6">
        <v>8.8720838045792618</v>
      </c>
      <c r="AN54" s="6">
        <v>0.82404020036732695</v>
      </c>
      <c r="AO54" s="4" t="s">
        <v>2259</v>
      </c>
      <c r="AP54" s="4" t="s">
        <v>7664</v>
      </c>
      <c r="AQ54" s="4" t="s">
        <v>1311</v>
      </c>
      <c r="AR54" s="4"/>
      <c r="AS54" s="4"/>
    </row>
    <row r="55" spans="1:45" customFormat="1">
      <c r="A55" s="4" t="s">
        <v>6705</v>
      </c>
      <c r="B55" s="4" t="s">
        <v>2262</v>
      </c>
      <c r="C55" s="4" t="s">
        <v>115</v>
      </c>
      <c r="D55" s="4" t="s">
        <v>1983</v>
      </c>
      <c r="E55" s="4" t="s">
        <v>2257</v>
      </c>
      <c r="F55" s="4" t="s">
        <v>2258</v>
      </c>
      <c r="G55" s="14">
        <v>36.631104999999998</v>
      </c>
      <c r="H55" s="14">
        <v>-6.1621969999999999</v>
      </c>
      <c r="I55" s="4" t="s">
        <v>2167</v>
      </c>
      <c r="J55" s="4" t="s">
        <v>1104</v>
      </c>
      <c r="K55" s="4" t="s">
        <v>2260</v>
      </c>
      <c r="L55" s="4" t="s">
        <v>134</v>
      </c>
      <c r="M55" s="12">
        <v>18.209537000000001</v>
      </c>
      <c r="N55" s="12"/>
      <c r="O55" s="12">
        <v>15.667886244614001</v>
      </c>
      <c r="P55" s="12"/>
      <c r="Q55" s="12">
        <v>38.314169650849202</v>
      </c>
      <c r="R55" s="12"/>
      <c r="S55" s="7">
        <v>0.86042200000000002</v>
      </c>
      <c r="T55" s="7"/>
      <c r="U55" s="7">
        <v>2.1040716000000002</v>
      </c>
      <c r="V55" s="7"/>
      <c r="W55" s="5"/>
      <c r="X55" s="6"/>
      <c r="Y55" s="11"/>
      <c r="Z55" s="10"/>
      <c r="AA55" s="10"/>
      <c r="AB55" s="4" t="s">
        <v>6890</v>
      </c>
      <c r="AC55" s="4"/>
      <c r="AD55" s="4"/>
      <c r="AE55" s="4"/>
      <c r="AF55" s="4"/>
      <c r="AG55" s="8"/>
      <c r="AH55" s="8"/>
      <c r="AI55" s="8"/>
      <c r="AJ55" s="8"/>
      <c r="AK55" s="8"/>
      <c r="AL55" s="5">
        <v>436.10566174392073</v>
      </c>
      <c r="AM55" s="6">
        <v>9.0764327313862996</v>
      </c>
      <c r="AN55" s="6">
        <v>0.8426821734260741</v>
      </c>
      <c r="AO55" s="4" t="s">
        <v>2259</v>
      </c>
      <c r="AP55" s="4" t="s">
        <v>7664</v>
      </c>
      <c r="AQ55" s="4" t="s">
        <v>1311</v>
      </c>
      <c r="AR55" s="4"/>
      <c r="AS55" s="4"/>
    </row>
    <row r="56" spans="1:45" customFormat="1">
      <c r="A56" s="4" t="s">
        <v>6707</v>
      </c>
      <c r="B56" s="4" t="s">
        <v>2263</v>
      </c>
      <c r="C56" s="4" t="s">
        <v>115</v>
      </c>
      <c r="D56" s="4" t="s">
        <v>1983</v>
      </c>
      <c r="E56" s="4" t="s">
        <v>2257</v>
      </c>
      <c r="F56" s="4" t="s">
        <v>2258</v>
      </c>
      <c r="G56" s="14">
        <v>36.631104999999998</v>
      </c>
      <c r="H56" s="14">
        <v>-6.1621969999999999</v>
      </c>
      <c r="I56" s="4" t="s">
        <v>2167</v>
      </c>
      <c r="J56" s="4" t="s">
        <v>1104</v>
      </c>
      <c r="K56" s="4" t="s">
        <v>2260</v>
      </c>
      <c r="L56" s="4" t="s">
        <v>134</v>
      </c>
      <c r="M56" s="12">
        <v>18.14676</v>
      </c>
      <c r="N56" s="12"/>
      <c r="O56" s="12">
        <v>15.577251371039999</v>
      </c>
      <c r="P56" s="12"/>
      <c r="Q56" s="12">
        <v>37.924303992864004</v>
      </c>
      <c r="R56" s="12"/>
      <c r="S56" s="7">
        <v>0.85840399999999994</v>
      </c>
      <c r="T56" s="7"/>
      <c r="U56" s="7">
        <v>2.0898664</v>
      </c>
      <c r="V56" s="7"/>
      <c r="W56" s="5"/>
      <c r="X56" s="6"/>
      <c r="Y56" s="11"/>
      <c r="Z56" s="10"/>
      <c r="AA56" s="10"/>
      <c r="AB56" s="4" t="s">
        <v>6890</v>
      </c>
      <c r="AC56" s="4"/>
      <c r="AD56" s="4"/>
      <c r="AE56" s="4"/>
      <c r="AF56" s="4"/>
      <c r="AG56" s="8"/>
      <c r="AH56" s="8"/>
      <c r="AI56" s="8"/>
      <c r="AJ56" s="8"/>
      <c r="AK56" s="8"/>
      <c r="AL56" s="5">
        <v>312.33661062441428</v>
      </c>
      <c r="AM56" s="6">
        <v>8.9704769906430926</v>
      </c>
      <c r="AN56" s="6">
        <v>0.8277120198591178</v>
      </c>
      <c r="AO56" s="4" t="s">
        <v>2259</v>
      </c>
      <c r="AP56" s="4" t="s">
        <v>7664</v>
      </c>
      <c r="AQ56" s="4" t="s">
        <v>1311</v>
      </c>
      <c r="AR56" s="4"/>
      <c r="AS56" s="4"/>
    </row>
    <row r="57" spans="1:45" customFormat="1">
      <c r="A57" s="4" t="s">
        <v>6709</v>
      </c>
      <c r="B57" s="4" t="s">
        <v>2264</v>
      </c>
      <c r="C57" s="4" t="s">
        <v>115</v>
      </c>
      <c r="D57" s="4" t="s">
        <v>1983</v>
      </c>
      <c r="E57" s="4" t="s">
        <v>2257</v>
      </c>
      <c r="F57" s="4" t="s">
        <v>2258</v>
      </c>
      <c r="G57" s="14">
        <v>36.631104999999998</v>
      </c>
      <c r="H57" s="14">
        <v>-6.1621969999999999</v>
      </c>
      <c r="I57" s="4" t="s">
        <v>2167</v>
      </c>
      <c r="J57" s="4" t="s">
        <v>1104</v>
      </c>
      <c r="K57" s="4" t="s">
        <v>2260</v>
      </c>
      <c r="L57" s="4" t="s">
        <v>134</v>
      </c>
      <c r="M57" s="12">
        <v>18.078530000000001</v>
      </c>
      <c r="N57" s="12"/>
      <c r="O57" s="12">
        <v>15.494746492399999</v>
      </c>
      <c r="P57" s="12"/>
      <c r="Q57" s="12">
        <v>37.850475905099998</v>
      </c>
      <c r="R57" s="12"/>
      <c r="S57" s="7">
        <v>0.85707999999999995</v>
      </c>
      <c r="T57" s="7"/>
      <c r="U57" s="7">
        <v>2.0936699999999999</v>
      </c>
      <c r="V57" s="7"/>
      <c r="W57" s="5"/>
      <c r="X57" s="6"/>
      <c r="Y57" s="11"/>
      <c r="Z57" s="10"/>
      <c r="AA57" s="10"/>
      <c r="AB57" s="4" t="s">
        <v>6890</v>
      </c>
      <c r="AC57" s="4"/>
      <c r="AD57" s="4"/>
      <c r="AE57" s="4"/>
      <c r="AF57" s="4"/>
      <c r="AG57" s="8"/>
      <c r="AH57" s="8"/>
      <c r="AI57" s="8"/>
      <c r="AJ57" s="8"/>
      <c r="AK57" s="8"/>
      <c r="AL57" s="5">
        <v>201.59766148702298</v>
      </c>
      <c r="AM57" s="6">
        <v>8.8627179189535124</v>
      </c>
      <c r="AN57" s="6">
        <v>0.82445977231233591</v>
      </c>
      <c r="AO57" s="4" t="s">
        <v>2259</v>
      </c>
      <c r="AP57" s="4" t="s">
        <v>7664</v>
      </c>
      <c r="AQ57" s="4" t="s">
        <v>1311</v>
      </c>
      <c r="AR57" s="4"/>
      <c r="AS57" s="4"/>
    </row>
    <row r="58" spans="1:45" customFormat="1">
      <c r="A58" s="4" t="s">
        <v>6711</v>
      </c>
      <c r="B58" s="4" t="s">
        <v>2265</v>
      </c>
      <c r="C58" s="4" t="s">
        <v>115</v>
      </c>
      <c r="D58" s="4" t="s">
        <v>1983</v>
      </c>
      <c r="E58" s="4" t="s">
        <v>2257</v>
      </c>
      <c r="F58" s="4" t="s">
        <v>2258</v>
      </c>
      <c r="G58" s="14">
        <v>36.631104999999998</v>
      </c>
      <c r="H58" s="14">
        <v>-6.1621969999999999</v>
      </c>
      <c r="I58" s="4" t="s">
        <v>2167</v>
      </c>
      <c r="J58" s="4" t="s">
        <v>1104</v>
      </c>
      <c r="K58" s="4" t="s">
        <v>2260</v>
      </c>
      <c r="L58" s="4" t="s">
        <v>134</v>
      </c>
      <c r="M58" s="12">
        <v>18.156196000000001</v>
      </c>
      <c r="N58" s="12"/>
      <c r="O58" s="12">
        <v>15.605077978138002</v>
      </c>
      <c r="P58" s="12"/>
      <c r="Q58" s="12">
        <v>38.111972416453604</v>
      </c>
      <c r="R58" s="12"/>
      <c r="S58" s="7">
        <v>0.85949050000000005</v>
      </c>
      <c r="T58" s="7"/>
      <c r="U58" s="7">
        <v>2.0991165999999999</v>
      </c>
      <c r="V58" s="7"/>
      <c r="W58" s="5"/>
      <c r="X58" s="6"/>
      <c r="Y58" s="11"/>
      <c r="Z58" s="10"/>
      <c r="AA58" s="10"/>
      <c r="AB58" s="4" t="s">
        <v>6890</v>
      </c>
      <c r="AC58" s="4"/>
      <c r="AD58" s="4"/>
      <c r="AE58" s="4"/>
      <c r="AF58" s="4"/>
      <c r="AG58" s="8"/>
      <c r="AH58" s="8"/>
      <c r="AI58" s="8"/>
      <c r="AJ58" s="8"/>
      <c r="AK58" s="8"/>
      <c r="AL58" s="5">
        <v>359.19447051652969</v>
      </c>
      <c r="AM58" s="6">
        <v>8.9917217160135312</v>
      </c>
      <c r="AN58" s="6">
        <v>0.83568177636094354</v>
      </c>
      <c r="AO58" s="4" t="s">
        <v>2259</v>
      </c>
      <c r="AP58" s="4" t="s">
        <v>7664</v>
      </c>
      <c r="AQ58" s="4" t="s">
        <v>1311</v>
      </c>
      <c r="AR58" s="4"/>
      <c r="AS58" s="4"/>
    </row>
    <row r="59" spans="1:45" customFormat="1">
      <c r="A59" s="4" t="s">
        <v>6713</v>
      </c>
      <c r="B59" s="4" t="s">
        <v>2266</v>
      </c>
      <c r="C59" s="4" t="s">
        <v>115</v>
      </c>
      <c r="D59" s="4" t="s">
        <v>1983</v>
      </c>
      <c r="E59" s="4" t="s">
        <v>2257</v>
      </c>
      <c r="F59" s="4" t="s">
        <v>2258</v>
      </c>
      <c r="G59" s="14">
        <v>36.631104999999998</v>
      </c>
      <c r="H59" s="14">
        <v>-6.1621969999999999</v>
      </c>
      <c r="I59" s="4" t="s">
        <v>2167</v>
      </c>
      <c r="J59" s="4" t="s">
        <v>1104</v>
      </c>
      <c r="K59" s="4" t="s">
        <v>2260</v>
      </c>
      <c r="L59" s="4" t="s">
        <v>134</v>
      </c>
      <c r="M59" s="12">
        <v>18.171250000000001</v>
      </c>
      <c r="N59" s="12"/>
      <c r="O59" s="12">
        <v>15.621400234874999</v>
      </c>
      <c r="P59" s="12"/>
      <c r="Q59" s="12">
        <v>38.165883178500003</v>
      </c>
      <c r="R59" s="12"/>
      <c r="S59" s="7">
        <v>0.85967669999999985</v>
      </c>
      <c r="T59" s="7"/>
      <c r="U59" s="7">
        <v>2.1003444</v>
      </c>
      <c r="V59" s="7"/>
      <c r="W59" s="5"/>
      <c r="X59" s="6"/>
      <c r="Y59" s="11"/>
      <c r="Z59" s="10"/>
      <c r="AA59" s="10"/>
      <c r="AB59" s="4" t="s">
        <v>6890</v>
      </c>
      <c r="AC59" s="4"/>
      <c r="AD59" s="4"/>
      <c r="AE59" s="4"/>
      <c r="AF59" s="4"/>
      <c r="AG59" s="8"/>
      <c r="AH59" s="8"/>
      <c r="AI59" s="8"/>
      <c r="AJ59" s="8"/>
      <c r="AK59" s="8"/>
      <c r="AL59" s="5">
        <v>378.12678055658347</v>
      </c>
      <c r="AM59" s="6">
        <v>9.0146417147554025</v>
      </c>
      <c r="AN59" s="6">
        <v>0.83743153004956106</v>
      </c>
      <c r="AO59" s="4" t="s">
        <v>2259</v>
      </c>
      <c r="AP59" s="4" t="s">
        <v>7664</v>
      </c>
      <c r="AQ59" s="4" t="s">
        <v>1311</v>
      </c>
      <c r="AR59" s="4"/>
      <c r="AS59" s="4"/>
    </row>
    <row r="60" spans="1:45" customFormat="1">
      <c r="A60" s="4" t="s">
        <v>6715</v>
      </c>
      <c r="B60" s="4" t="s">
        <v>2267</v>
      </c>
      <c r="C60" s="4" t="s">
        <v>115</v>
      </c>
      <c r="D60" s="4" t="s">
        <v>1983</v>
      </c>
      <c r="E60" s="4" t="s">
        <v>2257</v>
      </c>
      <c r="F60" s="4" t="s">
        <v>2258</v>
      </c>
      <c r="G60" s="14">
        <v>36.631104999999998</v>
      </c>
      <c r="H60" s="14">
        <v>-6.1621969999999999</v>
      </c>
      <c r="I60" s="4" t="s">
        <v>2167</v>
      </c>
      <c r="J60" s="4" t="s">
        <v>1104</v>
      </c>
      <c r="K60" s="4" t="s">
        <v>2260</v>
      </c>
      <c r="L60" s="4" t="s">
        <v>134</v>
      </c>
      <c r="M60" s="12">
        <v>18.167200000000001</v>
      </c>
      <c r="N60" s="12"/>
      <c r="O60" s="12">
        <v>15.61620537728</v>
      </c>
      <c r="P60" s="12"/>
      <c r="Q60" s="12">
        <v>38.152462556080003</v>
      </c>
      <c r="R60" s="12"/>
      <c r="S60" s="7">
        <v>0.85958239999999986</v>
      </c>
      <c r="T60" s="7"/>
      <c r="U60" s="7">
        <v>2.1000738999999999</v>
      </c>
      <c r="V60" s="7"/>
      <c r="W60" s="5"/>
      <c r="X60" s="6"/>
      <c r="Y60" s="11"/>
      <c r="Z60" s="10"/>
      <c r="AA60" s="10"/>
      <c r="AB60" s="4" t="s">
        <v>6890</v>
      </c>
      <c r="AC60" s="4"/>
      <c r="AD60" s="4"/>
      <c r="AE60" s="4"/>
      <c r="AF60" s="4"/>
      <c r="AG60" s="8"/>
      <c r="AH60" s="8"/>
      <c r="AI60" s="8"/>
      <c r="AJ60" s="8"/>
      <c r="AK60" s="8"/>
      <c r="AL60" s="5">
        <v>371.72107182389362</v>
      </c>
      <c r="AM60" s="6">
        <v>9.0082310851865639</v>
      </c>
      <c r="AN60" s="6">
        <v>0.83691183542757319</v>
      </c>
      <c r="AO60" s="4" t="s">
        <v>2259</v>
      </c>
      <c r="AP60" s="4" t="s">
        <v>7664</v>
      </c>
      <c r="AQ60" s="4" t="s">
        <v>1311</v>
      </c>
      <c r="AR60" s="4"/>
      <c r="AS60" s="4"/>
    </row>
    <row r="61" spans="1:45" customFormat="1">
      <c r="A61" s="4" t="s">
        <v>6717</v>
      </c>
      <c r="B61" s="4" t="s">
        <v>2268</v>
      </c>
      <c r="C61" s="4" t="s">
        <v>115</v>
      </c>
      <c r="D61" s="4" t="s">
        <v>1983</v>
      </c>
      <c r="E61" s="4" t="s">
        <v>2257</v>
      </c>
      <c r="F61" s="4" t="s">
        <v>2258</v>
      </c>
      <c r="G61" s="14">
        <v>36.631104999999998</v>
      </c>
      <c r="H61" s="14">
        <v>-6.1621969999999999</v>
      </c>
      <c r="I61" s="4" t="s">
        <v>2167</v>
      </c>
      <c r="J61" s="4" t="s">
        <v>1104</v>
      </c>
      <c r="K61" s="4" t="s">
        <v>2260</v>
      </c>
      <c r="L61" s="4" t="s">
        <v>134</v>
      </c>
      <c r="M61" s="12">
        <v>18.173755</v>
      </c>
      <c r="N61" s="12"/>
      <c r="O61" s="12">
        <v>15.622739540784499</v>
      </c>
      <c r="P61" s="12"/>
      <c r="Q61" s="12">
        <v>38.166519320574501</v>
      </c>
      <c r="R61" s="12"/>
      <c r="S61" s="7">
        <v>0.8596319</v>
      </c>
      <c r="T61" s="7"/>
      <c r="U61" s="7">
        <v>2.1000899</v>
      </c>
      <c r="V61" s="7"/>
      <c r="W61" s="5"/>
      <c r="X61" s="6"/>
      <c r="Y61" s="11"/>
      <c r="Z61" s="10"/>
      <c r="AA61" s="10"/>
      <c r="AB61" s="4" t="s">
        <v>6890</v>
      </c>
      <c r="AC61" s="4"/>
      <c r="AD61" s="4"/>
      <c r="AE61" s="4"/>
      <c r="AF61" s="4"/>
      <c r="AG61" s="8"/>
      <c r="AH61" s="8"/>
      <c r="AI61" s="8"/>
      <c r="AJ61" s="8"/>
      <c r="AK61" s="8"/>
      <c r="AL61" s="5">
        <v>379.6367569038934</v>
      </c>
      <c r="AM61" s="6">
        <v>9.0187370652667376</v>
      </c>
      <c r="AN61" s="6">
        <v>0.83734358025169864</v>
      </c>
      <c r="AO61" s="4" t="s">
        <v>2259</v>
      </c>
      <c r="AP61" s="4" t="s">
        <v>7664</v>
      </c>
      <c r="AQ61" s="4" t="s">
        <v>1311</v>
      </c>
      <c r="AR61" s="4"/>
      <c r="AS61" s="4"/>
    </row>
    <row r="62" spans="1:45" customFormat="1">
      <c r="A62" s="4" t="s">
        <v>6723</v>
      </c>
      <c r="B62" s="4" t="s">
        <v>2269</v>
      </c>
      <c r="C62" s="4" t="s">
        <v>115</v>
      </c>
      <c r="D62" s="4" t="s">
        <v>1983</v>
      </c>
      <c r="E62" s="4" t="s">
        <v>2257</v>
      </c>
      <c r="F62" s="4" t="s">
        <v>2258</v>
      </c>
      <c r="G62" s="14">
        <v>36.631104999999998</v>
      </c>
      <c r="H62" s="14">
        <v>-6.1621969999999999</v>
      </c>
      <c r="I62" s="4" t="s">
        <v>2167</v>
      </c>
      <c r="J62" s="4" t="s">
        <v>6806</v>
      </c>
      <c r="K62" s="4" t="s">
        <v>2270</v>
      </c>
      <c r="L62" s="4" t="s">
        <v>802</v>
      </c>
      <c r="M62" s="12">
        <v>18.295805000000001</v>
      </c>
      <c r="N62" s="12"/>
      <c r="O62" s="12">
        <v>15.638624738308001</v>
      </c>
      <c r="P62" s="12"/>
      <c r="Q62" s="12">
        <v>38.4158645911645</v>
      </c>
      <c r="R62" s="12"/>
      <c r="S62" s="7">
        <v>0.85476560000000001</v>
      </c>
      <c r="T62" s="7"/>
      <c r="U62" s="7">
        <v>2.0997089</v>
      </c>
      <c r="V62" s="7"/>
      <c r="W62" s="5"/>
      <c r="X62" s="6"/>
      <c r="Y62" s="11"/>
      <c r="Z62" s="10"/>
      <c r="AA62" s="10"/>
      <c r="AB62" s="4" t="s">
        <v>6890</v>
      </c>
      <c r="AC62" s="4"/>
      <c r="AD62" s="4"/>
      <c r="AE62" s="4"/>
      <c r="AF62" s="4"/>
      <c r="AG62" s="8"/>
      <c r="AH62" s="8"/>
      <c r="AI62" s="8"/>
      <c r="AJ62" s="8"/>
      <c r="AK62" s="8"/>
      <c r="AL62" s="5">
        <v>318.74788174368592</v>
      </c>
      <c r="AM62" s="6">
        <v>9.1586767772233468</v>
      </c>
      <c r="AN62" s="6">
        <v>0.83476714940946273</v>
      </c>
      <c r="AO62" s="4" t="s">
        <v>2259</v>
      </c>
      <c r="AP62" s="4" t="s">
        <v>7664</v>
      </c>
      <c r="AQ62" s="4" t="s">
        <v>1311</v>
      </c>
      <c r="AR62" s="4"/>
      <c r="AS62" s="4"/>
    </row>
    <row r="63" spans="1:45" customFormat="1">
      <c r="A63" s="4" t="s">
        <v>6731</v>
      </c>
      <c r="B63" s="4" t="s">
        <v>2271</v>
      </c>
      <c r="C63" s="4" t="s">
        <v>115</v>
      </c>
      <c r="D63" s="4" t="s">
        <v>1983</v>
      </c>
      <c r="E63" s="4" t="s">
        <v>2257</v>
      </c>
      <c r="F63" s="4" t="s">
        <v>2258</v>
      </c>
      <c r="G63" s="14">
        <v>36.631104999999998</v>
      </c>
      <c r="H63" s="14">
        <v>-6.1621969999999999</v>
      </c>
      <c r="I63" s="4" t="s">
        <v>2167</v>
      </c>
      <c r="J63" s="4" t="s">
        <v>6806</v>
      </c>
      <c r="K63" s="4" t="s">
        <v>2270</v>
      </c>
      <c r="L63" s="4" t="s">
        <v>802</v>
      </c>
      <c r="M63" s="12">
        <v>18.274325999999999</v>
      </c>
      <c r="N63" s="12"/>
      <c r="O63" s="12">
        <v>15.651514325445598</v>
      </c>
      <c r="P63" s="12"/>
      <c r="Q63" s="12">
        <v>38.392213520127591</v>
      </c>
      <c r="R63" s="12"/>
      <c r="S63" s="7">
        <v>0.8564756</v>
      </c>
      <c r="T63" s="7"/>
      <c r="U63" s="7">
        <v>2.1008825999999998</v>
      </c>
      <c r="V63" s="7"/>
      <c r="W63" s="5"/>
      <c r="X63" s="6"/>
      <c r="Y63" s="11"/>
      <c r="Z63" s="10"/>
      <c r="AA63" s="10"/>
      <c r="AB63" s="4" t="s">
        <v>6890</v>
      </c>
      <c r="AC63" s="4"/>
      <c r="AD63" s="4"/>
      <c r="AE63" s="4"/>
      <c r="AF63" s="4"/>
      <c r="AG63" s="8"/>
      <c r="AH63" s="8"/>
      <c r="AI63" s="8"/>
      <c r="AJ63" s="8"/>
      <c r="AK63" s="8"/>
      <c r="AL63" s="5">
        <v>359.52011621746061</v>
      </c>
      <c r="AM63" s="6">
        <v>9.1399104159915563</v>
      </c>
      <c r="AN63" s="6">
        <v>0.83735228570839682</v>
      </c>
      <c r="AO63" s="4" t="s">
        <v>2259</v>
      </c>
      <c r="AP63" s="4" t="s">
        <v>7664</v>
      </c>
      <c r="AQ63" s="4" t="s">
        <v>1311</v>
      </c>
      <c r="AR63" s="4"/>
      <c r="AS63" s="4"/>
    </row>
    <row r="64" spans="1:45" customFormat="1">
      <c r="A64" s="4" t="s">
        <v>6733</v>
      </c>
      <c r="B64" s="4" t="s">
        <v>2272</v>
      </c>
      <c r="C64" s="4" t="s">
        <v>115</v>
      </c>
      <c r="D64" s="4" t="s">
        <v>1983</v>
      </c>
      <c r="E64" s="4" t="s">
        <v>2257</v>
      </c>
      <c r="F64" s="4" t="s">
        <v>2258</v>
      </c>
      <c r="G64" s="14">
        <v>36.631104999999998</v>
      </c>
      <c r="H64" s="14">
        <v>-6.1621969999999999</v>
      </c>
      <c r="I64" s="4" t="s">
        <v>2167</v>
      </c>
      <c r="J64" s="4" t="s">
        <v>1104</v>
      </c>
      <c r="K64" s="4" t="s">
        <v>2260</v>
      </c>
      <c r="L64" s="4" t="s">
        <v>134</v>
      </c>
      <c r="M64" s="12">
        <v>18.180592999999998</v>
      </c>
      <c r="N64" s="12"/>
      <c r="O64" s="12">
        <v>15.634980911266698</v>
      </c>
      <c r="P64" s="12"/>
      <c r="Q64" s="12">
        <v>38.209955957695598</v>
      </c>
      <c r="R64" s="12"/>
      <c r="S64" s="7">
        <v>0.85998189999999985</v>
      </c>
      <c r="T64" s="7"/>
      <c r="U64" s="7">
        <v>2.1016892</v>
      </c>
      <c r="V64" s="7"/>
      <c r="W64" s="5"/>
      <c r="X64" s="6"/>
      <c r="Y64" s="11"/>
      <c r="Z64" s="10"/>
      <c r="AA64" s="10"/>
      <c r="AB64" s="4" t="s">
        <v>6890</v>
      </c>
      <c r="AC64" s="4"/>
      <c r="AD64" s="4"/>
      <c r="AE64" s="4"/>
      <c r="AF64" s="4"/>
      <c r="AG64" s="8"/>
      <c r="AH64" s="8"/>
      <c r="AI64" s="8"/>
      <c r="AJ64" s="8"/>
      <c r="AK64" s="8"/>
      <c r="AL64" s="5">
        <v>396.82044740926472</v>
      </c>
      <c r="AM64" s="6">
        <v>9.031279107247757</v>
      </c>
      <c r="AN64" s="6">
        <v>0.83916451743885745</v>
      </c>
      <c r="AO64" s="4" t="s">
        <v>2259</v>
      </c>
      <c r="AP64" s="4" t="s">
        <v>7664</v>
      </c>
      <c r="AQ64" s="4" t="s">
        <v>1311</v>
      </c>
      <c r="AR64" s="4"/>
      <c r="AS64" s="4"/>
    </row>
    <row r="65" spans="1:45" customFormat="1">
      <c r="A65" s="4" t="s">
        <v>6735</v>
      </c>
      <c r="B65" s="4" t="s">
        <v>2256</v>
      </c>
      <c r="C65" s="4" t="s">
        <v>115</v>
      </c>
      <c r="D65" s="4" t="s">
        <v>1983</v>
      </c>
      <c r="E65" s="4" t="s">
        <v>2257</v>
      </c>
      <c r="F65" s="4" t="s">
        <v>2258</v>
      </c>
      <c r="G65" s="14">
        <v>36.631104999999998</v>
      </c>
      <c r="H65" s="14">
        <v>-6.1621969999999999</v>
      </c>
      <c r="I65" s="4" t="s">
        <v>2167</v>
      </c>
      <c r="J65" s="4" t="s">
        <v>1104</v>
      </c>
      <c r="K65" s="4" t="s">
        <v>2260</v>
      </c>
      <c r="L65" s="4" t="s">
        <v>134</v>
      </c>
      <c r="M65" s="12">
        <v>18.175000000000001</v>
      </c>
      <c r="N65" s="12"/>
      <c r="O65" s="12">
        <v>15.623957000000001</v>
      </c>
      <c r="P65" s="12"/>
      <c r="Q65" s="12">
        <v>38.178223250000002</v>
      </c>
      <c r="R65" s="12"/>
      <c r="S65" s="7">
        <v>0.85963999999999985</v>
      </c>
      <c r="T65" s="7"/>
      <c r="U65" s="7">
        <v>2.10059</v>
      </c>
      <c r="V65" s="7"/>
      <c r="W65" s="5"/>
      <c r="X65" s="6"/>
      <c r="Y65" s="11"/>
      <c r="Z65" s="10"/>
      <c r="AA65" s="10"/>
      <c r="AB65" s="4" t="s">
        <v>6890</v>
      </c>
      <c r="AC65" s="4"/>
      <c r="AD65" s="4"/>
      <c r="AE65" s="4"/>
      <c r="AF65" s="4"/>
      <c r="AG65" s="8"/>
      <c r="AH65" s="8"/>
      <c r="AI65" s="8"/>
      <c r="AJ65" s="8"/>
      <c r="AK65" s="8"/>
      <c r="AL65" s="5">
        <v>380.76405491326398</v>
      </c>
      <c r="AM65" s="6">
        <v>9.0202379195639075</v>
      </c>
      <c r="AN65" s="6">
        <v>0.83770052459254907</v>
      </c>
      <c r="AO65" s="4" t="s">
        <v>2259</v>
      </c>
      <c r="AP65" s="4" t="s">
        <v>7664</v>
      </c>
      <c r="AQ65" s="4" t="s">
        <v>1311</v>
      </c>
      <c r="AR65" s="4"/>
      <c r="AS65" s="4"/>
    </row>
    <row r="66" spans="1:45" customFormat="1">
      <c r="A66" s="4" t="s">
        <v>6737</v>
      </c>
      <c r="B66" s="4" t="s">
        <v>2273</v>
      </c>
      <c r="C66" s="4" t="s">
        <v>115</v>
      </c>
      <c r="D66" s="4" t="s">
        <v>136</v>
      </c>
      <c r="E66" s="4" t="s">
        <v>2274</v>
      </c>
      <c r="F66" s="4" t="s">
        <v>2275</v>
      </c>
      <c r="G66" s="14">
        <v>37.608190999999998</v>
      </c>
      <c r="H66" s="14">
        <v>-6.546303</v>
      </c>
      <c r="I66" s="4" t="s">
        <v>2167</v>
      </c>
      <c r="J66" s="4" t="s">
        <v>6806</v>
      </c>
      <c r="K66" s="4" t="s">
        <v>2276</v>
      </c>
      <c r="L66" s="4" t="s">
        <v>802</v>
      </c>
      <c r="M66" s="12">
        <v>18.196963</v>
      </c>
      <c r="N66" s="12"/>
      <c r="O66" s="12">
        <v>15.635245500356399</v>
      </c>
      <c r="P66" s="12"/>
      <c r="Q66" s="12">
        <v>38.236805230862004</v>
      </c>
      <c r="R66" s="12"/>
      <c r="S66" s="7">
        <v>0.85922279999999995</v>
      </c>
      <c r="T66" s="7"/>
      <c r="U66" s="7">
        <v>2.1012740000000001</v>
      </c>
      <c r="V66" s="7"/>
      <c r="W66" s="5"/>
      <c r="X66" s="6"/>
      <c r="Y66" s="11"/>
      <c r="Z66" s="10"/>
      <c r="AA66" s="10"/>
      <c r="AB66" s="4" t="s">
        <v>6894</v>
      </c>
      <c r="AC66" s="4"/>
      <c r="AD66" s="4"/>
      <c r="AE66" s="4"/>
      <c r="AF66" s="4"/>
      <c r="AG66" s="8"/>
      <c r="AH66" s="8"/>
      <c r="AI66" s="8"/>
      <c r="AJ66" s="8"/>
      <c r="AK66" s="8"/>
      <c r="AL66" s="5">
        <v>384.93346618401381</v>
      </c>
      <c r="AM66" s="6">
        <v>9.0487773779197429</v>
      </c>
      <c r="AN66" s="6">
        <v>0.83843926441450745</v>
      </c>
      <c r="AO66" s="4" t="s">
        <v>2259</v>
      </c>
      <c r="AP66" s="4" t="s">
        <v>7664</v>
      </c>
      <c r="AQ66" s="4" t="s">
        <v>1311</v>
      </c>
      <c r="AR66" s="4"/>
      <c r="AS66" s="4"/>
    </row>
    <row r="67" spans="1:45" customFormat="1">
      <c r="A67" s="4" t="s">
        <v>6739</v>
      </c>
      <c r="B67" s="4" t="s">
        <v>2277</v>
      </c>
      <c r="C67" s="4" t="s">
        <v>115</v>
      </c>
      <c r="D67" s="4" t="s">
        <v>136</v>
      </c>
      <c r="E67" s="4" t="s">
        <v>2274</v>
      </c>
      <c r="F67" s="4" t="s">
        <v>2275</v>
      </c>
      <c r="G67" s="14">
        <v>37.608190999999998</v>
      </c>
      <c r="H67" s="14">
        <v>-6.546303</v>
      </c>
      <c r="I67" s="4" t="s">
        <v>2167</v>
      </c>
      <c r="J67" s="4" t="s">
        <v>6806</v>
      </c>
      <c r="K67" s="4" t="s">
        <v>2278</v>
      </c>
      <c r="L67" s="4" t="s">
        <v>802</v>
      </c>
      <c r="M67" s="12">
        <v>18.204726999999998</v>
      </c>
      <c r="N67" s="12"/>
      <c r="O67" s="12">
        <v>15.653594838546098</v>
      </c>
      <c r="P67" s="12"/>
      <c r="Q67" s="12">
        <v>38.288318361852497</v>
      </c>
      <c r="R67" s="12"/>
      <c r="S67" s="7">
        <v>0.85986430000000003</v>
      </c>
      <c r="T67" s="7"/>
      <c r="U67" s="7">
        <v>2.1032074999999999</v>
      </c>
      <c r="V67" s="7"/>
      <c r="W67" s="5"/>
      <c r="X67" s="6"/>
      <c r="Y67" s="11"/>
      <c r="Z67" s="10"/>
      <c r="AA67" s="10"/>
      <c r="AB67" s="4" t="s">
        <v>6894</v>
      </c>
      <c r="AC67" s="4"/>
      <c r="AD67" s="4"/>
      <c r="AE67" s="4"/>
      <c r="AF67" s="4"/>
      <c r="AG67" s="8"/>
      <c r="AH67" s="8"/>
      <c r="AI67" s="8"/>
      <c r="AJ67" s="8"/>
      <c r="AK67" s="8"/>
      <c r="AL67" s="5">
        <v>414.18084940078029</v>
      </c>
      <c r="AM67" s="6">
        <v>9.0652635484789403</v>
      </c>
      <c r="AN67" s="6">
        <v>0.8410542556796754</v>
      </c>
      <c r="AO67" s="4" t="s">
        <v>2259</v>
      </c>
      <c r="AP67" s="4" t="s">
        <v>7664</v>
      </c>
      <c r="AQ67" s="4" t="s">
        <v>1311</v>
      </c>
      <c r="AR67" s="4"/>
      <c r="AS67" s="4"/>
    </row>
    <row r="68" spans="1:45" customFormat="1">
      <c r="A68" s="4" t="s">
        <v>6741</v>
      </c>
      <c r="B68" s="4" t="s">
        <v>2279</v>
      </c>
      <c r="C68" s="4" t="s">
        <v>115</v>
      </c>
      <c r="D68" s="4" t="s">
        <v>136</v>
      </c>
      <c r="E68" s="4" t="s">
        <v>2274</v>
      </c>
      <c r="F68" s="4" t="s">
        <v>2275</v>
      </c>
      <c r="G68" s="14">
        <v>37.608190999999998</v>
      </c>
      <c r="H68" s="14">
        <v>-6.546303</v>
      </c>
      <c r="I68" s="4" t="s">
        <v>2167</v>
      </c>
      <c r="J68" s="4" t="s">
        <v>6806</v>
      </c>
      <c r="K68" s="4" t="s">
        <v>2276</v>
      </c>
      <c r="L68" s="4" t="s">
        <v>802</v>
      </c>
      <c r="M68" s="12">
        <v>18.19473</v>
      </c>
      <c r="N68" s="12"/>
      <c r="O68" s="12">
        <v>15.629729757723</v>
      </c>
      <c r="P68" s="12"/>
      <c r="Q68" s="12">
        <v>38.264921823156001</v>
      </c>
      <c r="R68" s="12"/>
      <c r="S68" s="7">
        <v>0.8590251000000001</v>
      </c>
      <c r="T68" s="7"/>
      <c r="U68" s="7">
        <v>2.1030772</v>
      </c>
      <c r="V68" s="7"/>
      <c r="W68" s="5"/>
      <c r="X68" s="6"/>
      <c r="Y68" s="11"/>
      <c r="Z68" s="10"/>
      <c r="AA68" s="10"/>
      <c r="AB68" s="4" t="s">
        <v>6894</v>
      </c>
      <c r="AC68" s="4"/>
      <c r="AD68" s="4"/>
      <c r="AE68" s="4"/>
      <c r="AF68" s="4"/>
      <c r="AG68" s="8"/>
      <c r="AH68" s="8"/>
      <c r="AI68" s="8"/>
      <c r="AJ68" s="8"/>
      <c r="AK68" s="8"/>
      <c r="AL68" s="5">
        <v>377.08410787745362</v>
      </c>
      <c r="AM68" s="6">
        <v>9.0445540321849034</v>
      </c>
      <c r="AN68" s="6">
        <v>0.83911637148478724</v>
      </c>
      <c r="AO68" s="4" t="s">
        <v>2259</v>
      </c>
      <c r="AP68" s="4" t="s">
        <v>7664</v>
      </c>
      <c r="AQ68" s="4" t="s">
        <v>1311</v>
      </c>
      <c r="AR68" s="4"/>
      <c r="AS68" s="4"/>
    </row>
    <row r="69" spans="1:45" customFormat="1">
      <c r="A69" s="4" t="s">
        <v>6743</v>
      </c>
      <c r="B69" s="4" t="s">
        <v>2280</v>
      </c>
      <c r="C69" s="4" t="s">
        <v>115</v>
      </c>
      <c r="D69" s="4" t="s">
        <v>136</v>
      </c>
      <c r="E69" s="4" t="s">
        <v>2281</v>
      </c>
      <c r="F69" s="4" t="s">
        <v>2282</v>
      </c>
      <c r="G69" s="14">
        <v>37.608190999999998</v>
      </c>
      <c r="H69" s="14">
        <v>-6.546303</v>
      </c>
      <c r="I69" s="4" t="s">
        <v>2167</v>
      </c>
      <c r="J69" s="4" t="s">
        <v>6808</v>
      </c>
      <c r="K69" s="4" t="s">
        <v>2283</v>
      </c>
      <c r="L69" s="4" t="s">
        <v>802</v>
      </c>
      <c r="M69" s="12">
        <v>18.380944</v>
      </c>
      <c r="N69" s="12"/>
      <c r="O69" s="12">
        <v>15.699928917670398</v>
      </c>
      <c r="P69" s="12"/>
      <c r="Q69" s="12">
        <v>38.493742381774396</v>
      </c>
      <c r="R69" s="12"/>
      <c r="S69" s="7">
        <v>0.85414159999999995</v>
      </c>
      <c r="T69" s="7"/>
      <c r="U69" s="7">
        <v>2.0942200999999998</v>
      </c>
      <c r="V69" s="7"/>
      <c r="W69" s="5"/>
      <c r="X69" s="6"/>
      <c r="Y69" s="11"/>
      <c r="Z69" s="10"/>
      <c r="AA69" s="10"/>
      <c r="AB69" s="4" t="s">
        <v>6894</v>
      </c>
      <c r="AC69" s="4"/>
      <c r="AD69" s="4"/>
      <c r="AE69" s="4"/>
      <c r="AF69" s="4"/>
      <c r="AG69" s="8"/>
      <c r="AH69" s="8"/>
      <c r="AI69" s="8"/>
      <c r="AJ69" s="8"/>
      <c r="AK69" s="8"/>
      <c r="AL69" s="5">
        <v>369.67512608364007</v>
      </c>
      <c r="AM69" s="6">
        <v>9.276476295358572</v>
      </c>
      <c r="AN69" s="6">
        <v>0.8343749309785905</v>
      </c>
      <c r="AO69" s="4" t="s">
        <v>2259</v>
      </c>
      <c r="AP69" s="4" t="s">
        <v>7664</v>
      </c>
      <c r="AQ69" s="4" t="s">
        <v>1311</v>
      </c>
      <c r="AR69" s="4"/>
      <c r="AS69" s="4"/>
    </row>
    <row r="70" spans="1:45" customFormat="1">
      <c r="A70" s="4" t="s">
        <v>6745</v>
      </c>
      <c r="B70" s="4" t="s">
        <v>2284</v>
      </c>
      <c r="C70" s="4" t="s">
        <v>115</v>
      </c>
      <c r="D70" s="4" t="s">
        <v>136</v>
      </c>
      <c r="E70" s="4" t="s">
        <v>2285</v>
      </c>
      <c r="F70" s="4" t="s">
        <v>2286</v>
      </c>
      <c r="G70" s="14">
        <v>37.409571</v>
      </c>
      <c r="H70" s="14">
        <v>-6.3970649999999996</v>
      </c>
      <c r="I70" s="4" t="s">
        <v>2167</v>
      </c>
      <c r="J70" s="4" t="s">
        <v>6806</v>
      </c>
      <c r="K70" s="4" t="s">
        <v>2270</v>
      </c>
      <c r="L70" s="4" t="s">
        <v>802</v>
      </c>
      <c r="M70" s="12">
        <v>18.320665000000002</v>
      </c>
      <c r="N70" s="12"/>
      <c r="O70" s="12">
        <v>15.680349386328</v>
      </c>
      <c r="P70" s="12"/>
      <c r="Q70" s="12">
        <v>38.520999083869505</v>
      </c>
      <c r="R70" s="12"/>
      <c r="S70" s="7">
        <v>0.85588319999999996</v>
      </c>
      <c r="T70" s="7"/>
      <c r="U70" s="7">
        <v>2.1025982999999999</v>
      </c>
      <c r="V70" s="7"/>
      <c r="W70" s="5"/>
      <c r="X70" s="6"/>
      <c r="Y70" s="11"/>
      <c r="Z70" s="10"/>
      <c r="AA70" s="10"/>
      <c r="AB70" s="4" t="s">
        <v>6894</v>
      </c>
      <c r="AC70" s="4"/>
      <c r="AD70" s="4"/>
      <c r="AE70" s="4"/>
      <c r="AF70" s="4"/>
      <c r="AG70" s="8"/>
      <c r="AH70" s="8"/>
      <c r="AI70" s="8"/>
      <c r="AJ70" s="8"/>
      <c r="AK70" s="8"/>
      <c r="AL70" s="5">
        <v>376.77767986240576</v>
      </c>
      <c r="AM70" s="6">
        <v>9.2027135327352436</v>
      </c>
      <c r="AN70" s="6">
        <v>0.83940727838581064</v>
      </c>
      <c r="AO70" s="4" t="s">
        <v>2259</v>
      </c>
      <c r="AP70" s="4" t="s">
        <v>7664</v>
      </c>
      <c r="AQ70" s="4" t="s">
        <v>1311</v>
      </c>
      <c r="AR70" s="4"/>
      <c r="AS70" s="4"/>
    </row>
    <row r="71" spans="1:45" customFormat="1">
      <c r="A71" s="4" t="s">
        <v>6747</v>
      </c>
      <c r="B71" s="4" t="s">
        <v>2287</v>
      </c>
      <c r="C71" s="4" t="s">
        <v>115</v>
      </c>
      <c r="D71" s="4" t="s">
        <v>136</v>
      </c>
      <c r="E71" s="4" t="s">
        <v>2285</v>
      </c>
      <c r="F71" s="4" t="s">
        <v>2286</v>
      </c>
      <c r="G71" s="14">
        <v>37.409571</v>
      </c>
      <c r="H71" s="14">
        <v>-6.3970649999999996</v>
      </c>
      <c r="I71" s="4" t="s">
        <v>2167</v>
      </c>
      <c r="J71" s="4" t="s">
        <v>6806</v>
      </c>
      <c r="K71" s="4" t="s">
        <v>2270</v>
      </c>
      <c r="L71" s="4" t="s">
        <v>802</v>
      </c>
      <c r="M71" s="12">
        <v>18.231852</v>
      </c>
      <c r="N71" s="12"/>
      <c r="O71" s="12">
        <v>15.631497644796001</v>
      </c>
      <c r="P71" s="12"/>
      <c r="Q71" s="12">
        <v>38.3579934228</v>
      </c>
      <c r="R71" s="12"/>
      <c r="S71" s="7">
        <v>0.85737300000000005</v>
      </c>
      <c r="T71" s="7"/>
      <c r="U71" s="7">
        <v>2.1038999999999999</v>
      </c>
      <c r="V71" s="7"/>
      <c r="W71" s="5"/>
      <c r="X71" s="6"/>
      <c r="Y71" s="11"/>
      <c r="Z71" s="10"/>
      <c r="AA71" s="10"/>
      <c r="AB71" s="4" t="s">
        <v>6894</v>
      </c>
      <c r="AC71" s="4"/>
      <c r="AD71" s="4"/>
      <c r="AE71" s="4"/>
      <c r="AF71" s="4"/>
      <c r="AG71" s="8"/>
      <c r="AH71" s="8"/>
      <c r="AI71" s="8"/>
      <c r="AJ71" s="8"/>
      <c r="AK71" s="8"/>
      <c r="AL71" s="5">
        <v>351.37833771258079</v>
      </c>
      <c r="AM71" s="6">
        <v>9.0854259954940435</v>
      </c>
      <c r="AN71" s="6">
        <v>0.83854895310019417</v>
      </c>
      <c r="AO71" s="4" t="s">
        <v>2259</v>
      </c>
      <c r="AP71" s="4" t="s">
        <v>7664</v>
      </c>
      <c r="AQ71" s="4" t="s">
        <v>1311</v>
      </c>
      <c r="AR71" s="4"/>
      <c r="AS71" s="4"/>
    </row>
    <row r="72" spans="1:45" customFormat="1">
      <c r="A72" s="4" t="s">
        <v>6749</v>
      </c>
      <c r="B72" s="4" t="s">
        <v>2288</v>
      </c>
      <c r="C72" s="4" t="s">
        <v>115</v>
      </c>
      <c r="D72" s="4" t="s">
        <v>136</v>
      </c>
      <c r="E72" s="4" t="s">
        <v>2285</v>
      </c>
      <c r="F72" s="4" t="s">
        <v>2286</v>
      </c>
      <c r="G72" s="14">
        <v>37.409571</v>
      </c>
      <c r="H72" s="14">
        <v>-6.3970649999999996</v>
      </c>
      <c r="I72" s="4" t="s">
        <v>2167</v>
      </c>
      <c r="J72" s="4" t="s">
        <v>6806</v>
      </c>
      <c r="K72" s="4" t="s">
        <v>2290</v>
      </c>
      <c r="L72" s="4" t="s">
        <v>802</v>
      </c>
      <c r="M72" s="12">
        <v>18.224648999999999</v>
      </c>
      <c r="N72" s="12"/>
      <c r="O72" s="12">
        <v>15.618600736525799</v>
      </c>
      <c r="P72" s="12"/>
      <c r="Q72" s="12">
        <v>38.309591803929294</v>
      </c>
      <c r="R72" s="12"/>
      <c r="S72" s="7">
        <v>0.8570042000000001</v>
      </c>
      <c r="T72" s="7"/>
      <c r="U72" s="7">
        <v>2.1020756999999999</v>
      </c>
      <c r="V72" s="7"/>
      <c r="W72" s="5"/>
      <c r="X72" s="6"/>
      <c r="Y72" s="11"/>
      <c r="Z72" s="10"/>
      <c r="AA72" s="10"/>
      <c r="AB72" s="4" t="s">
        <v>6894</v>
      </c>
      <c r="AC72" s="4"/>
      <c r="AD72" s="4"/>
      <c r="AE72" s="4"/>
      <c r="AF72" s="4"/>
      <c r="AG72" s="8"/>
      <c r="AH72" s="8"/>
      <c r="AI72" s="8"/>
      <c r="AJ72" s="8"/>
      <c r="AK72" s="8"/>
      <c r="AL72" s="5">
        <v>333.92446122284917</v>
      </c>
      <c r="AM72" s="6">
        <v>9.0728839535130277</v>
      </c>
      <c r="AN72" s="6">
        <v>0.83657227065905704</v>
      </c>
      <c r="AO72" s="4" t="s">
        <v>2259</v>
      </c>
      <c r="AP72" s="4" t="s">
        <v>7664</v>
      </c>
      <c r="AQ72" s="4" t="s">
        <v>1311</v>
      </c>
      <c r="AR72" s="4"/>
      <c r="AS72" s="4"/>
    </row>
    <row r="73" spans="1:45" customFormat="1">
      <c r="A73" s="4" t="s">
        <v>6751</v>
      </c>
      <c r="B73" s="4" t="s">
        <v>2291</v>
      </c>
      <c r="C73" s="4" t="s">
        <v>115</v>
      </c>
      <c r="D73" s="4" t="s">
        <v>136</v>
      </c>
      <c r="E73" s="4" t="s">
        <v>2285</v>
      </c>
      <c r="F73" s="4" t="s">
        <v>2286</v>
      </c>
      <c r="G73" s="14">
        <v>37.409571</v>
      </c>
      <c r="H73" s="14">
        <v>-6.3970649999999996</v>
      </c>
      <c r="I73" s="4" t="s">
        <v>2167</v>
      </c>
      <c r="J73" s="4" t="s">
        <v>6806</v>
      </c>
      <c r="K73" s="4" t="s">
        <v>2290</v>
      </c>
      <c r="L73" s="4" t="s">
        <v>802</v>
      </c>
      <c r="M73" s="12">
        <v>18.245835</v>
      </c>
      <c r="N73" s="12"/>
      <c r="O73" s="12">
        <v>15.636018271189499</v>
      </c>
      <c r="P73" s="12"/>
      <c r="Q73" s="12">
        <v>38.294013651718501</v>
      </c>
      <c r="R73" s="12"/>
      <c r="S73" s="7">
        <v>0.85696370000000011</v>
      </c>
      <c r="T73" s="7"/>
      <c r="U73" s="7">
        <v>2.0987811000000001</v>
      </c>
      <c r="V73" s="7"/>
      <c r="W73" s="5"/>
      <c r="X73" s="6"/>
      <c r="Y73" s="11"/>
      <c r="Z73" s="10"/>
      <c r="AA73" s="10"/>
      <c r="AB73" s="4" t="s">
        <v>6894</v>
      </c>
      <c r="AC73" s="4"/>
      <c r="AD73" s="4"/>
      <c r="AE73" s="4"/>
      <c r="AF73" s="4"/>
      <c r="AG73" s="8"/>
      <c r="AH73" s="8"/>
      <c r="AI73" s="8"/>
      <c r="AJ73" s="8"/>
      <c r="AK73" s="8"/>
      <c r="AL73" s="5">
        <v>350.34929327061445</v>
      </c>
      <c r="AM73" s="6">
        <v>9.102773044232876</v>
      </c>
      <c r="AN73" s="6">
        <v>0.83547759914315611</v>
      </c>
      <c r="AO73" s="4" t="s">
        <v>2259</v>
      </c>
      <c r="AP73" s="4" t="s">
        <v>7664</v>
      </c>
      <c r="AQ73" s="4" t="s">
        <v>1311</v>
      </c>
      <c r="AR73" s="4"/>
      <c r="AS73" s="4"/>
    </row>
    <row r="74" spans="1:45" customFormat="1">
      <c r="A74" s="4" t="s">
        <v>6753</v>
      </c>
      <c r="B74" s="4" t="s">
        <v>2292</v>
      </c>
      <c r="C74" s="4" t="s">
        <v>115</v>
      </c>
      <c r="D74" s="4" t="s">
        <v>136</v>
      </c>
      <c r="E74" s="4" t="s">
        <v>2285</v>
      </c>
      <c r="F74" s="4" t="s">
        <v>2286</v>
      </c>
      <c r="G74" s="14">
        <v>37.409571</v>
      </c>
      <c r="H74" s="14">
        <v>-6.3970649999999996</v>
      </c>
      <c r="I74" s="4" t="s">
        <v>2167</v>
      </c>
      <c r="J74" s="4" t="s">
        <v>6806</v>
      </c>
      <c r="K74" s="4" t="s">
        <v>2270</v>
      </c>
      <c r="L74" s="4" t="s">
        <v>802</v>
      </c>
      <c r="M74" s="12">
        <v>18.326924000000002</v>
      </c>
      <c r="N74" s="12"/>
      <c r="O74" s="12">
        <v>15.670482183510002</v>
      </c>
      <c r="P74" s="12"/>
      <c r="Q74" s="12">
        <v>38.496427775498006</v>
      </c>
      <c r="R74" s="12"/>
      <c r="S74" s="7">
        <v>0.8550525000000001</v>
      </c>
      <c r="T74" s="7"/>
      <c r="U74" s="7">
        <v>2.1005395</v>
      </c>
      <c r="V74" s="7"/>
      <c r="W74" s="5"/>
      <c r="X74" s="6"/>
      <c r="Y74" s="11"/>
      <c r="Z74" s="10"/>
      <c r="AA74" s="10"/>
      <c r="AB74" s="4" t="s">
        <v>6894</v>
      </c>
      <c r="AC74" s="4"/>
      <c r="AD74" s="4"/>
      <c r="AE74" s="4"/>
      <c r="AF74" s="4"/>
      <c r="AG74" s="8"/>
      <c r="AH74" s="8"/>
      <c r="AI74" s="8"/>
      <c r="AJ74" s="8"/>
      <c r="AK74" s="8"/>
      <c r="AL74" s="5">
        <v>353.89706972596457</v>
      </c>
      <c r="AM74" s="6">
        <v>9.2052032604355531</v>
      </c>
      <c r="AN74" s="6">
        <v>0.83709472598028722</v>
      </c>
      <c r="AO74" s="4" t="s">
        <v>2259</v>
      </c>
      <c r="AP74" s="4" t="s">
        <v>7664</v>
      </c>
      <c r="AQ74" s="4" t="s">
        <v>1311</v>
      </c>
      <c r="AR74" s="4"/>
      <c r="AS74" s="4"/>
    </row>
    <row r="75" spans="1:45" customFormat="1">
      <c r="A75" s="4" t="s">
        <v>6755</v>
      </c>
      <c r="B75" s="4" t="s">
        <v>2293</v>
      </c>
      <c r="C75" s="4" t="s">
        <v>115</v>
      </c>
      <c r="D75" s="4" t="s">
        <v>136</v>
      </c>
      <c r="E75" s="4" t="s">
        <v>2294</v>
      </c>
      <c r="F75" s="4" t="s">
        <v>2295</v>
      </c>
      <c r="G75" s="14">
        <v>37.657997999999999</v>
      </c>
      <c r="H75" s="14">
        <v>-6.5782069999999999</v>
      </c>
      <c r="I75" s="4" t="s">
        <v>2167</v>
      </c>
      <c r="J75" s="4" t="s">
        <v>6806</v>
      </c>
      <c r="K75" s="4" t="s">
        <v>2290</v>
      </c>
      <c r="L75" s="4" t="s">
        <v>802</v>
      </c>
      <c r="M75" s="12">
        <v>18.376439000000001</v>
      </c>
      <c r="N75" s="12"/>
      <c r="O75" s="12">
        <v>15.707209781220802</v>
      </c>
      <c r="P75" s="12"/>
      <c r="Q75" s="12">
        <v>38.637523318030304</v>
      </c>
      <c r="R75" s="12"/>
      <c r="S75" s="7">
        <v>0.85474720000000004</v>
      </c>
      <c r="T75" s="7"/>
      <c r="U75" s="7">
        <v>2.1025577000000002</v>
      </c>
      <c r="V75" s="7"/>
      <c r="W75" s="5"/>
      <c r="X75" s="6"/>
      <c r="Y75" s="11"/>
      <c r="Z75" s="10"/>
      <c r="AA75" s="10"/>
      <c r="AB75" s="4" t="s">
        <v>6894</v>
      </c>
      <c r="AC75" s="4"/>
      <c r="AD75" s="4"/>
      <c r="AE75" s="4"/>
      <c r="AF75" s="4"/>
      <c r="AG75" s="8"/>
      <c r="AH75" s="8"/>
      <c r="AI75" s="8"/>
      <c r="AJ75" s="8"/>
      <c r="AK75" s="8"/>
      <c r="AL75" s="5">
        <v>386.073738674472</v>
      </c>
      <c r="AM75" s="6">
        <v>9.2738585724347562</v>
      </c>
      <c r="AN75" s="6">
        <v>0.84016240371196116</v>
      </c>
      <c r="AO75" s="4" t="s">
        <v>2259</v>
      </c>
      <c r="AP75" s="4" t="s">
        <v>7664</v>
      </c>
      <c r="AQ75" s="4" t="s">
        <v>1311</v>
      </c>
      <c r="AR75" s="4"/>
      <c r="AS75" s="4"/>
    </row>
    <row r="76" spans="1:45" customFormat="1">
      <c r="A76" s="4" t="s">
        <v>6757</v>
      </c>
      <c r="B76" s="4" t="s">
        <v>2296</v>
      </c>
      <c r="C76" s="4" t="s">
        <v>115</v>
      </c>
      <c r="D76" s="4" t="s">
        <v>136</v>
      </c>
      <c r="E76" s="4" t="s">
        <v>2294</v>
      </c>
      <c r="F76" s="4" t="s">
        <v>2295</v>
      </c>
      <c r="G76" s="14">
        <v>37.657997999999999</v>
      </c>
      <c r="H76" s="14">
        <v>-6.5782069999999999</v>
      </c>
      <c r="I76" s="4" t="s">
        <v>2167</v>
      </c>
      <c r="J76" s="4" t="s">
        <v>6806</v>
      </c>
      <c r="K76" s="4" t="s">
        <v>2290</v>
      </c>
      <c r="L76" s="4" t="s">
        <v>802</v>
      </c>
      <c r="M76" s="12">
        <v>18.33333</v>
      </c>
      <c r="N76" s="12"/>
      <c r="O76" s="12">
        <v>15.674912816681999</v>
      </c>
      <c r="P76" s="12"/>
      <c r="Q76" s="12">
        <v>38.520412662953994</v>
      </c>
      <c r="R76" s="12"/>
      <c r="S76" s="7">
        <v>0.85499539999999985</v>
      </c>
      <c r="T76" s="7"/>
      <c r="U76" s="7">
        <v>2.1011137999999998</v>
      </c>
      <c r="V76" s="7"/>
      <c r="W76" s="5"/>
      <c r="X76" s="6"/>
      <c r="Y76" s="11"/>
      <c r="Z76" s="10"/>
      <c r="AA76" s="10"/>
      <c r="AB76" s="4" t="s">
        <v>6894</v>
      </c>
      <c r="AC76" s="4"/>
      <c r="AD76" s="4"/>
      <c r="AE76" s="4"/>
      <c r="AF76" s="4"/>
      <c r="AG76" s="8"/>
      <c r="AH76" s="8"/>
      <c r="AI76" s="8"/>
      <c r="AJ76" s="8"/>
      <c r="AK76" s="8"/>
      <c r="AL76" s="5">
        <v>358.753807296047</v>
      </c>
      <c r="AM76" s="6">
        <v>9.2138011738383891</v>
      </c>
      <c r="AN76" s="6">
        <v>0.83773079415418561</v>
      </c>
      <c r="AO76" s="4" t="s">
        <v>2259</v>
      </c>
      <c r="AP76" s="4" t="s">
        <v>7664</v>
      </c>
      <c r="AQ76" s="4" t="s">
        <v>1311</v>
      </c>
      <c r="AR76" s="4"/>
      <c r="AS76" s="4"/>
    </row>
    <row r="77" spans="1:45" customFormat="1">
      <c r="A77" s="4" t="s">
        <v>6759</v>
      </c>
      <c r="B77" s="4" t="s">
        <v>2297</v>
      </c>
      <c r="C77" s="4" t="s">
        <v>115</v>
      </c>
      <c r="D77" s="4" t="s">
        <v>136</v>
      </c>
      <c r="E77" s="4" t="s">
        <v>2294</v>
      </c>
      <c r="F77" s="4" t="s">
        <v>2295</v>
      </c>
      <c r="G77" s="14">
        <v>37.657997999999999</v>
      </c>
      <c r="H77" s="14">
        <v>-6.5782069999999999</v>
      </c>
      <c r="I77" s="4" t="s">
        <v>2167</v>
      </c>
      <c r="J77" s="4" t="s">
        <v>6806</v>
      </c>
      <c r="K77" s="4" t="s">
        <v>2290</v>
      </c>
      <c r="L77" s="4" t="s">
        <v>802</v>
      </c>
      <c r="M77" s="12">
        <v>18.351067</v>
      </c>
      <c r="N77" s="12"/>
      <c r="O77" s="12">
        <v>15.6946711421619</v>
      </c>
      <c r="P77" s="12"/>
      <c r="Q77" s="12">
        <v>38.591370842329901</v>
      </c>
      <c r="R77" s="12"/>
      <c r="S77" s="7">
        <v>0.8552457</v>
      </c>
      <c r="T77" s="7"/>
      <c r="U77" s="7">
        <v>2.1029496999999999</v>
      </c>
      <c r="V77" s="7"/>
      <c r="W77" s="5"/>
      <c r="X77" s="6"/>
      <c r="Y77" s="11"/>
      <c r="Z77" s="10"/>
      <c r="AA77" s="10"/>
      <c r="AB77" s="4" t="s">
        <v>6894</v>
      </c>
      <c r="AC77" s="4"/>
      <c r="AD77" s="4"/>
      <c r="AE77" s="4"/>
      <c r="AF77" s="4"/>
      <c r="AG77" s="8"/>
      <c r="AH77" s="8"/>
      <c r="AI77" s="8"/>
      <c r="AJ77" s="8"/>
      <c r="AK77" s="8"/>
      <c r="AL77" s="5">
        <v>382.36856501950723</v>
      </c>
      <c r="AM77" s="6">
        <v>9.24163097594775</v>
      </c>
      <c r="AN77" s="6">
        <v>0.84004617658862746</v>
      </c>
      <c r="AO77" s="4" t="s">
        <v>2259</v>
      </c>
      <c r="AP77" s="4" t="s">
        <v>7664</v>
      </c>
      <c r="AQ77" s="4" t="s">
        <v>1311</v>
      </c>
      <c r="AR77" s="4"/>
      <c r="AS77" s="4"/>
    </row>
    <row r="78" spans="1:45" customFormat="1">
      <c r="A78" s="4" t="s">
        <v>6761</v>
      </c>
      <c r="B78" s="4" t="s">
        <v>2298</v>
      </c>
      <c r="C78" s="4" t="s">
        <v>115</v>
      </c>
      <c r="D78" s="4" t="s">
        <v>136</v>
      </c>
      <c r="E78" s="4" t="s">
        <v>2299</v>
      </c>
      <c r="F78" s="4" t="s">
        <v>2300</v>
      </c>
      <c r="G78" s="14">
        <v>37.874352999999999</v>
      </c>
      <c r="H78" s="14">
        <v>-6.7540940000000003</v>
      </c>
      <c r="I78" s="4" t="s">
        <v>2167</v>
      </c>
      <c r="J78" s="4" t="s">
        <v>5713</v>
      </c>
      <c r="K78" s="4" t="s">
        <v>2301</v>
      </c>
      <c r="L78" s="4" t="s">
        <v>137</v>
      </c>
      <c r="M78" s="12">
        <v>18.173708999999999</v>
      </c>
      <c r="N78" s="12"/>
      <c r="O78" s="12">
        <v>15.609789394843499</v>
      </c>
      <c r="P78" s="12"/>
      <c r="Q78" s="12">
        <v>37.994630280003896</v>
      </c>
      <c r="R78" s="12"/>
      <c r="S78" s="7">
        <v>0.8589215</v>
      </c>
      <c r="T78" s="7"/>
      <c r="U78" s="7">
        <v>2.0906370999999999</v>
      </c>
      <c r="V78" s="7"/>
      <c r="W78" s="5"/>
      <c r="X78" s="6"/>
      <c r="Y78" s="11"/>
      <c r="Z78" s="10"/>
      <c r="AA78" s="10"/>
      <c r="AB78" s="4" t="s">
        <v>6894</v>
      </c>
      <c r="AC78" s="4"/>
      <c r="AD78" s="4"/>
      <c r="AE78" s="4"/>
      <c r="AF78" s="4"/>
      <c r="AG78" s="8"/>
      <c r="AH78" s="8"/>
      <c r="AI78" s="8"/>
      <c r="AJ78" s="8"/>
      <c r="AK78" s="8"/>
      <c r="AL78" s="5">
        <v>355.13791533413098</v>
      </c>
      <c r="AM78" s="6">
        <v>9.0134433043245448</v>
      </c>
      <c r="AN78" s="6">
        <v>0.83041124900297625</v>
      </c>
      <c r="AO78" s="4" t="s">
        <v>2259</v>
      </c>
      <c r="AP78" s="4" t="s">
        <v>7664</v>
      </c>
      <c r="AQ78" s="4" t="s">
        <v>1311</v>
      </c>
      <c r="AR78" s="4"/>
      <c r="AS78" s="4"/>
    </row>
    <row r="79" spans="1:45" customFormat="1">
      <c r="A79" s="4" t="s">
        <v>6764</v>
      </c>
      <c r="B79" s="4" t="s">
        <v>2302</v>
      </c>
      <c r="C79" s="4" t="s">
        <v>115</v>
      </c>
      <c r="D79" s="4" t="s">
        <v>136</v>
      </c>
      <c r="E79" s="4" t="s">
        <v>2299</v>
      </c>
      <c r="F79" s="4" t="s">
        <v>2300</v>
      </c>
      <c r="G79" s="14">
        <v>37.874352999999999</v>
      </c>
      <c r="H79" s="14">
        <v>-6.7540940000000003</v>
      </c>
      <c r="I79" s="4" t="s">
        <v>2167</v>
      </c>
      <c r="J79" s="4" t="s">
        <v>5713</v>
      </c>
      <c r="K79" s="4" t="s">
        <v>2301</v>
      </c>
      <c r="L79" s="4" t="s">
        <v>137</v>
      </c>
      <c r="M79" s="12">
        <v>18.384457000000001</v>
      </c>
      <c r="N79" s="12"/>
      <c r="O79" s="12">
        <v>15.650572422020902</v>
      </c>
      <c r="P79" s="12"/>
      <c r="Q79" s="12">
        <v>38.505546577134005</v>
      </c>
      <c r="R79" s="12"/>
      <c r="S79" s="7">
        <v>0.85129370000000004</v>
      </c>
      <c r="T79" s="7"/>
      <c r="U79" s="7">
        <v>2.094462</v>
      </c>
      <c r="V79" s="7"/>
      <c r="W79" s="5"/>
      <c r="X79" s="6"/>
      <c r="Y79" s="11"/>
      <c r="Z79" s="10"/>
      <c r="AA79" s="10"/>
      <c r="AB79" s="4" t="s">
        <v>6894</v>
      </c>
      <c r="AC79" s="4"/>
      <c r="AD79" s="4"/>
      <c r="AE79" s="4"/>
      <c r="AF79" s="4"/>
      <c r="AG79" s="8"/>
      <c r="AH79" s="8"/>
      <c r="AI79" s="8"/>
      <c r="AJ79" s="8"/>
      <c r="AK79" s="8"/>
      <c r="AL79" s="5">
        <v>275.95854761923431</v>
      </c>
      <c r="AM79" s="6">
        <v>9.2598038144813071</v>
      </c>
      <c r="AN79" s="6">
        <v>0.83008745097766712</v>
      </c>
      <c r="AO79" s="4" t="s">
        <v>2259</v>
      </c>
      <c r="AP79" s="4" t="s">
        <v>7664</v>
      </c>
      <c r="AQ79" s="4" t="s">
        <v>1311</v>
      </c>
      <c r="AR79" s="4"/>
      <c r="AS79" s="4"/>
    </row>
    <row r="80" spans="1:45" customFormat="1">
      <c r="A80" s="4" t="s">
        <v>6766</v>
      </c>
      <c r="B80" s="4" t="s">
        <v>2303</v>
      </c>
      <c r="C80" s="4" t="s">
        <v>115</v>
      </c>
      <c r="D80" s="4" t="s">
        <v>136</v>
      </c>
      <c r="E80" s="4" t="s">
        <v>2299</v>
      </c>
      <c r="F80" s="4" t="s">
        <v>2300</v>
      </c>
      <c r="G80" s="14">
        <v>37.874352999999999</v>
      </c>
      <c r="H80" s="14">
        <v>-6.7540940000000003</v>
      </c>
      <c r="I80" s="4" t="s">
        <v>2167</v>
      </c>
      <c r="J80" s="4" t="s">
        <v>5713</v>
      </c>
      <c r="K80" s="4" t="s">
        <v>2301</v>
      </c>
      <c r="L80" s="4" t="s">
        <v>137</v>
      </c>
      <c r="M80" s="12">
        <v>18.239836</v>
      </c>
      <c r="N80" s="12"/>
      <c r="O80" s="12">
        <v>15.6640282478832</v>
      </c>
      <c r="P80" s="12"/>
      <c r="Q80" s="12">
        <v>38.307071921282798</v>
      </c>
      <c r="R80" s="12"/>
      <c r="S80" s="7">
        <v>0.85878120000000002</v>
      </c>
      <c r="T80" s="7"/>
      <c r="U80" s="7">
        <v>2.1001873</v>
      </c>
      <c r="V80" s="7"/>
      <c r="W80" s="5"/>
      <c r="X80" s="6"/>
      <c r="Y80" s="11"/>
      <c r="Z80" s="10"/>
      <c r="AA80" s="10"/>
      <c r="AB80" s="4" t="s">
        <v>6894</v>
      </c>
      <c r="AC80" s="4"/>
      <c r="AD80" s="4"/>
      <c r="AE80" s="4"/>
      <c r="AF80" s="4"/>
      <c r="AG80" s="8"/>
      <c r="AH80" s="8"/>
      <c r="AI80" s="8"/>
      <c r="AJ80" s="8"/>
      <c r="AK80" s="8"/>
      <c r="AL80" s="5">
        <v>406.79325850679538</v>
      </c>
      <c r="AM80" s="6">
        <v>9.1076131393756015</v>
      </c>
      <c r="AN80" s="6">
        <v>0.83905313725471942</v>
      </c>
      <c r="AO80" s="4" t="s">
        <v>2259</v>
      </c>
      <c r="AP80" s="4" t="s">
        <v>7664</v>
      </c>
      <c r="AQ80" s="4" t="s">
        <v>1311</v>
      </c>
      <c r="AR80" s="4"/>
      <c r="AS80" s="4"/>
    </row>
    <row r="81" spans="1:45" customFormat="1">
      <c r="A81" s="4" t="s">
        <v>6768</v>
      </c>
      <c r="B81" s="4" t="s">
        <v>2304</v>
      </c>
      <c r="C81" s="4" t="s">
        <v>115</v>
      </c>
      <c r="D81" s="4" t="s">
        <v>136</v>
      </c>
      <c r="E81" s="4" t="s">
        <v>2299</v>
      </c>
      <c r="F81" s="4" t="s">
        <v>2300</v>
      </c>
      <c r="G81" s="14">
        <v>37.874352999999999</v>
      </c>
      <c r="H81" s="14">
        <v>-6.7540940000000003</v>
      </c>
      <c r="I81" s="4" t="s">
        <v>2167</v>
      </c>
      <c r="J81" s="4" t="s">
        <v>5713</v>
      </c>
      <c r="K81" s="4" t="s">
        <v>2301</v>
      </c>
      <c r="L81" s="4" t="s">
        <v>137</v>
      </c>
      <c r="M81" s="12">
        <v>18.184712000000001</v>
      </c>
      <c r="N81" s="12"/>
      <c r="O81" s="12">
        <v>15.6895585709408</v>
      </c>
      <c r="P81" s="12"/>
      <c r="Q81" s="12">
        <v>38.2101405581896</v>
      </c>
      <c r="R81" s="12"/>
      <c r="S81" s="7">
        <v>0.86278840000000001</v>
      </c>
      <c r="T81" s="7"/>
      <c r="U81" s="7">
        <v>2.1012233</v>
      </c>
      <c r="V81" s="7"/>
      <c r="W81" s="5"/>
      <c r="X81" s="6"/>
      <c r="Y81" s="11"/>
      <c r="Z81" s="10"/>
      <c r="AA81" s="10"/>
      <c r="AB81" s="4" t="s">
        <v>6894</v>
      </c>
      <c r="AC81" s="4"/>
      <c r="AD81" s="4"/>
      <c r="AE81" s="4"/>
      <c r="AF81" s="4"/>
      <c r="AG81" s="8"/>
      <c r="AH81" s="8"/>
      <c r="AI81" s="8"/>
      <c r="AJ81" s="8"/>
      <c r="AK81" s="8"/>
      <c r="AL81" s="5">
        <v>493.88026894412531</v>
      </c>
      <c r="AM81" s="6">
        <v>9.058050355825026</v>
      </c>
      <c r="AN81" s="6">
        <v>0.84377511707186936</v>
      </c>
      <c r="AO81" s="4" t="s">
        <v>2259</v>
      </c>
      <c r="AP81" s="4" t="s">
        <v>7664</v>
      </c>
      <c r="AQ81" s="4" t="s">
        <v>1311</v>
      </c>
      <c r="AR81" s="4"/>
      <c r="AS81" s="4"/>
    </row>
    <row r="82" spans="1:45" customFormat="1">
      <c r="A82" s="4" t="s">
        <v>6770</v>
      </c>
      <c r="B82" s="4" t="s">
        <v>2305</v>
      </c>
      <c r="C82" s="4" t="s">
        <v>115</v>
      </c>
      <c r="D82" s="4" t="s">
        <v>136</v>
      </c>
      <c r="E82" s="4" t="s">
        <v>2306</v>
      </c>
      <c r="F82" s="4" t="s">
        <v>2307</v>
      </c>
      <c r="G82" s="14">
        <v>37.954649000000003</v>
      </c>
      <c r="H82" s="14">
        <v>-6.3528149999999997</v>
      </c>
      <c r="I82" s="4" t="s">
        <v>2167</v>
      </c>
      <c r="J82" s="4" t="s">
        <v>5713</v>
      </c>
      <c r="K82" s="4" t="s">
        <v>2301</v>
      </c>
      <c r="L82" s="4" t="s">
        <v>137</v>
      </c>
      <c r="M82" s="12">
        <v>18.341196</v>
      </c>
      <c r="N82" s="12"/>
      <c r="O82" s="12">
        <v>15.5416471979088</v>
      </c>
      <c r="P82" s="12"/>
      <c r="Q82" s="12">
        <v>38.193501129004801</v>
      </c>
      <c r="R82" s="12"/>
      <c r="S82" s="7">
        <v>0.84736279999999986</v>
      </c>
      <c r="T82" s="7"/>
      <c r="U82" s="7">
        <v>2.0823887999999999</v>
      </c>
      <c r="V82" s="7"/>
      <c r="W82" s="5"/>
      <c r="X82" s="6"/>
      <c r="Y82" s="11"/>
      <c r="Z82" s="10"/>
      <c r="AA82" s="10"/>
      <c r="AB82" s="4" t="s">
        <v>6892</v>
      </c>
      <c r="AC82" s="4"/>
      <c r="AD82" s="4"/>
      <c r="AE82" s="4"/>
      <c r="AF82" s="4"/>
      <c r="AG82" s="8"/>
      <c r="AH82" s="8"/>
      <c r="AI82" s="8"/>
      <c r="AJ82" s="8"/>
      <c r="AK82" s="8"/>
      <c r="AL82" s="5">
        <v>92.048686463061102</v>
      </c>
      <c r="AM82" s="6">
        <v>9.1683910626119616</v>
      </c>
      <c r="AN82" s="6">
        <v>0.81424447259474919</v>
      </c>
      <c r="AO82" s="4" t="s">
        <v>2259</v>
      </c>
      <c r="AP82" s="4" t="s">
        <v>7664</v>
      </c>
      <c r="AQ82" s="4" t="s">
        <v>1311</v>
      </c>
      <c r="AR82" s="4"/>
      <c r="AS82" s="4"/>
    </row>
    <row r="83" spans="1:45" customFormat="1">
      <c r="A83" s="4" t="s">
        <v>6772</v>
      </c>
      <c r="B83" s="4" t="s">
        <v>2308</v>
      </c>
      <c r="C83" s="4" t="s">
        <v>115</v>
      </c>
      <c r="D83" s="4" t="s">
        <v>136</v>
      </c>
      <c r="E83" s="4" t="s">
        <v>2306</v>
      </c>
      <c r="F83" s="4" t="s">
        <v>2307</v>
      </c>
      <c r="G83" s="14">
        <v>37.954649000000003</v>
      </c>
      <c r="H83" s="14">
        <v>-6.3528149999999997</v>
      </c>
      <c r="I83" s="4" t="s">
        <v>2167</v>
      </c>
      <c r="J83" s="4" t="s">
        <v>5713</v>
      </c>
      <c r="K83" s="4" t="s">
        <v>2309</v>
      </c>
      <c r="L83" s="4" t="s">
        <v>802</v>
      </c>
      <c r="M83" s="12">
        <v>18.364961999999998</v>
      </c>
      <c r="N83" s="12"/>
      <c r="O83" s="12">
        <v>15.636753233593797</v>
      </c>
      <c r="P83" s="12"/>
      <c r="Q83" s="12">
        <v>38.418141496811998</v>
      </c>
      <c r="R83" s="12"/>
      <c r="S83" s="7">
        <v>0.85144489999999995</v>
      </c>
      <c r="T83" s="7"/>
      <c r="U83" s="7">
        <v>2.091926</v>
      </c>
      <c r="V83" s="7"/>
      <c r="W83" s="5"/>
      <c r="X83" s="6"/>
      <c r="Y83" s="11"/>
      <c r="Z83" s="10"/>
      <c r="AA83" s="10"/>
      <c r="AB83" s="4" t="s">
        <v>6892</v>
      </c>
      <c r="AC83" s="4"/>
      <c r="AD83" s="4"/>
      <c r="AE83" s="4"/>
      <c r="AF83" s="4"/>
      <c r="AG83" s="8"/>
      <c r="AH83" s="8"/>
      <c r="AI83" s="8"/>
      <c r="AJ83" s="8"/>
      <c r="AK83" s="8"/>
      <c r="AL83" s="5">
        <v>263.36007725128724</v>
      </c>
      <c r="AM83" s="6">
        <v>9.2333236447359592</v>
      </c>
      <c r="AN83" s="6">
        <v>0.82783066999621147</v>
      </c>
      <c r="AO83" s="4" t="s">
        <v>2259</v>
      </c>
      <c r="AP83" s="4" t="s">
        <v>7664</v>
      </c>
      <c r="AQ83" s="4" t="s">
        <v>1311</v>
      </c>
      <c r="AR83" s="4"/>
      <c r="AS83" s="4"/>
    </row>
    <row r="84" spans="1:45" customFormat="1">
      <c r="A84" s="4" t="s">
        <v>6774</v>
      </c>
      <c r="B84" s="4" t="s">
        <v>2310</v>
      </c>
      <c r="C84" s="4" t="s">
        <v>115</v>
      </c>
      <c r="D84" s="4" t="s">
        <v>136</v>
      </c>
      <c r="E84" s="4" t="s">
        <v>2306</v>
      </c>
      <c r="F84" s="4" t="s">
        <v>2307</v>
      </c>
      <c r="G84" s="14">
        <v>37.954649000000003</v>
      </c>
      <c r="H84" s="14">
        <v>-6.3528149999999997</v>
      </c>
      <c r="I84" s="4" t="s">
        <v>2167</v>
      </c>
      <c r="J84" s="4" t="s">
        <v>5713</v>
      </c>
      <c r="K84" s="4" t="s">
        <v>2311</v>
      </c>
      <c r="L84" s="4" t="s">
        <v>137</v>
      </c>
      <c r="M84" s="12">
        <v>18.310665</v>
      </c>
      <c r="N84" s="12"/>
      <c r="O84" s="12">
        <v>15.624541714362001</v>
      </c>
      <c r="P84" s="12"/>
      <c r="Q84" s="12">
        <v>38.261872199608497</v>
      </c>
      <c r="R84" s="12"/>
      <c r="S84" s="7">
        <v>0.85330280000000003</v>
      </c>
      <c r="T84" s="7"/>
      <c r="U84" s="7">
        <v>2.0895948999999998</v>
      </c>
      <c r="V84" s="7"/>
      <c r="W84" s="5"/>
      <c r="X84" s="6"/>
      <c r="Y84" s="11"/>
      <c r="Z84" s="10"/>
      <c r="AA84" s="10"/>
      <c r="AB84" s="4" t="s">
        <v>6892</v>
      </c>
      <c r="AC84" s="4"/>
      <c r="AD84" s="4"/>
      <c r="AE84" s="4"/>
      <c r="AF84" s="4"/>
      <c r="AG84" s="8"/>
      <c r="AH84" s="8"/>
      <c r="AI84" s="8"/>
      <c r="AJ84" s="8"/>
      <c r="AK84" s="8"/>
      <c r="AL84" s="5">
        <v>280.82184332697358</v>
      </c>
      <c r="AM84" s="6">
        <v>9.1693804326559754</v>
      </c>
      <c r="AN84" s="6">
        <v>0.8269579493074829</v>
      </c>
      <c r="AO84" s="4" t="s">
        <v>2259</v>
      </c>
      <c r="AP84" s="4" t="s">
        <v>7664</v>
      </c>
      <c r="AQ84" s="4" t="s">
        <v>1311</v>
      </c>
      <c r="AR84" s="4"/>
      <c r="AS84" s="4"/>
    </row>
    <row r="85" spans="1:45" customFormat="1">
      <c r="A85" s="4" t="s">
        <v>6777</v>
      </c>
      <c r="B85" s="4" t="s">
        <v>2312</v>
      </c>
      <c r="C85" s="4" t="s">
        <v>115</v>
      </c>
      <c r="D85" s="4" t="s">
        <v>136</v>
      </c>
      <c r="E85" s="4" t="s">
        <v>2306</v>
      </c>
      <c r="F85" s="4" t="s">
        <v>2307</v>
      </c>
      <c r="G85" s="14">
        <v>37.954649000000003</v>
      </c>
      <c r="H85" s="14">
        <v>-6.3528149999999997</v>
      </c>
      <c r="I85" s="4" t="s">
        <v>2167</v>
      </c>
      <c r="J85" s="4" t="s">
        <v>5713</v>
      </c>
      <c r="K85" s="4" t="s">
        <v>2313</v>
      </c>
      <c r="L85" s="4" t="s">
        <v>137</v>
      </c>
      <c r="M85" s="12">
        <v>18.502616</v>
      </c>
      <c r="N85" s="12"/>
      <c r="O85" s="12">
        <v>15.663313714074398</v>
      </c>
      <c r="P85" s="12"/>
      <c r="Q85" s="12">
        <v>38.619831330792799</v>
      </c>
      <c r="R85" s="12"/>
      <c r="S85" s="7">
        <v>0.84654589999999985</v>
      </c>
      <c r="T85" s="7"/>
      <c r="U85" s="7">
        <v>2.0872633</v>
      </c>
      <c r="V85" s="7"/>
      <c r="W85" s="5"/>
      <c r="X85" s="6"/>
      <c r="Y85" s="11"/>
      <c r="Z85" s="10"/>
      <c r="AA85" s="10"/>
      <c r="AB85" s="4" t="s">
        <v>6892</v>
      </c>
      <c r="AC85" s="4"/>
      <c r="AD85" s="4"/>
      <c r="AE85" s="4"/>
      <c r="AF85" s="4"/>
      <c r="AG85" s="8"/>
      <c r="AH85" s="8"/>
      <c r="AI85" s="8"/>
      <c r="AJ85" s="8"/>
      <c r="AK85" s="8"/>
      <c r="AL85" s="5">
        <v>210.29909284806459</v>
      </c>
      <c r="AM85" s="6">
        <v>9.3948337511662459</v>
      </c>
      <c r="AN85" s="6">
        <v>0.82329826191525601</v>
      </c>
      <c r="AO85" s="4" t="s">
        <v>2259</v>
      </c>
      <c r="AP85" s="4" t="s">
        <v>7664</v>
      </c>
      <c r="AQ85" s="4" t="s">
        <v>1311</v>
      </c>
      <c r="AR85" s="4"/>
      <c r="AS85" s="4"/>
    </row>
    <row r="86" spans="1:45" customFormat="1">
      <c r="A86" s="4" t="s">
        <v>6779</v>
      </c>
      <c r="B86" s="4" t="s">
        <v>2314</v>
      </c>
      <c r="C86" s="4" t="s">
        <v>115</v>
      </c>
      <c r="D86" s="4" t="s">
        <v>136</v>
      </c>
      <c r="E86" s="4" t="s">
        <v>2315</v>
      </c>
      <c r="F86" s="4" t="s">
        <v>2316</v>
      </c>
      <c r="G86" s="14">
        <v>37.954649000000003</v>
      </c>
      <c r="H86" s="14">
        <v>-6.3528149999999997</v>
      </c>
      <c r="I86" s="4" t="s">
        <v>2167</v>
      </c>
      <c r="J86" s="4" t="s">
        <v>6808</v>
      </c>
      <c r="K86" s="4" t="s">
        <v>2317</v>
      </c>
      <c r="L86" s="4" t="s">
        <v>802</v>
      </c>
      <c r="M86" s="12">
        <v>18.700776000000001</v>
      </c>
      <c r="N86" s="12"/>
      <c r="O86" s="12">
        <v>15.690631772246402</v>
      </c>
      <c r="P86" s="12"/>
      <c r="Q86" s="12">
        <v>38.930196442024808</v>
      </c>
      <c r="R86" s="12"/>
      <c r="S86" s="7">
        <v>0.83903640000000002</v>
      </c>
      <c r="T86" s="7"/>
      <c r="U86" s="7">
        <v>2.0817423000000002</v>
      </c>
      <c r="V86" s="7"/>
      <c r="W86" s="5"/>
      <c r="X86" s="6"/>
      <c r="Y86" s="11"/>
      <c r="Z86" s="10"/>
      <c r="AA86" s="10"/>
      <c r="AB86" s="4" t="s">
        <v>6892</v>
      </c>
      <c r="AC86" s="4"/>
      <c r="AD86" s="4"/>
      <c r="AE86" s="4"/>
      <c r="AF86" s="4"/>
      <c r="AG86" s="8"/>
      <c r="AH86" s="8"/>
      <c r="AI86" s="8"/>
      <c r="AJ86" s="8"/>
      <c r="AK86" s="8"/>
      <c r="AL86" s="5">
        <v>117.29494112637272</v>
      </c>
      <c r="AM86" s="6">
        <v>9.6227767973768241</v>
      </c>
      <c r="AN86" s="6">
        <v>0.81688404227036138</v>
      </c>
      <c r="AO86" s="4" t="s">
        <v>2259</v>
      </c>
      <c r="AP86" s="4" t="s">
        <v>7664</v>
      </c>
      <c r="AQ86" s="4" t="s">
        <v>1311</v>
      </c>
      <c r="AR86" s="4"/>
      <c r="AS86" s="4"/>
    </row>
    <row r="87" spans="1:45" customFormat="1">
      <c r="A87" s="4" t="s">
        <v>6781</v>
      </c>
      <c r="B87" s="4" t="s">
        <v>2318</v>
      </c>
      <c r="C87" s="4" t="s">
        <v>115</v>
      </c>
      <c r="D87" s="4" t="s">
        <v>136</v>
      </c>
      <c r="E87" s="4" t="s">
        <v>2315</v>
      </c>
      <c r="F87" s="4" t="s">
        <v>2316</v>
      </c>
      <c r="G87" s="14">
        <v>37.954649000000003</v>
      </c>
      <c r="H87" s="14">
        <v>-6.3528149999999997</v>
      </c>
      <c r="I87" s="4" t="s">
        <v>2167</v>
      </c>
      <c r="J87" s="4" t="s">
        <v>6808</v>
      </c>
      <c r="K87" s="4" t="s">
        <v>2319</v>
      </c>
      <c r="L87" s="4" t="s">
        <v>802</v>
      </c>
      <c r="M87" s="12">
        <v>18.437913000000002</v>
      </c>
      <c r="N87" s="12"/>
      <c r="O87" s="12">
        <v>15.678642443724002</v>
      </c>
      <c r="P87" s="12"/>
      <c r="Q87" s="12">
        <v>38.440358513493301</v>
      </c>
      <c r="R87" s="12"/>
      <c r="S87" s="7">
        <v>0.8503480000000001</v>
      </c>
      <c r="T87" s="7"/>
      <c r="U87" s="7">
        <v>2.0848540999999998</v>
      </c>
      <c r="V87" s="7"/>
      <c r="W87" s="5"/>
      <c r="X87" s="6"/>
      <c r="Y87" s="11"/>
      <c r="Z87" s="10"/>
      <c r="AA87" s="10"/>
      <c r="AB87" s="4" t="s">
        <v>6892</v>
      </c>
      <c r="AC87" s="4"/>
      <c r="AD87" s="4"/>
      <c r="AE87" s="4"/>
      <c r="AF87" s="4"/>
      <c r="AG87" s="8"/>
      <c r="AH87" s="8"/>
      <c r="AI87" s="8"/>
      <c r="AJ87" s="8"/>
      <c r="AK87" s="8"/>
      <c r="AL87" s="5">
        <v>288.97086381300676</v>
      </c>
      <c r="AM87" s="6">
        <v>9.3302624246439887</v>
      </c>
      <c r="AN87" s="6">
        <v>0.82519576970903563</v>
      </c>
      <c r="AO87" s="4" t="s">
        <v>2259</v>
      </c>
      <c r="AP87" s="4" t="s">
        <v>7664</v>
      </c>
      <c r="AQ87" s="4" t="s">
        <v>1311</v>
      </c>
      <c r="AR87" s="4"/>
      <c r="AS87" s="4"/>
    </row>
    <row r="88" spans="1:45" customFormat="1">
      <c r="A88" s="4" t="s">
        <v>6783</v>
      </c>
      <c r="B88" s="4" t="s">
        <v>2320</v>
      </c>
      <c r="C88" s="4" t="s">
        <v>115</v>
      </c>
      <c r="D88" s="4" t="s">
        <v>136</v>
      </c>
      <c r="E88" s="4" t="s">
        <v>2321</v>
      </c>
      <c r="F88" s="4" t="s">
        <v>2321</v>
      </c>
      <c r="G88" s="14">
        <v>37.258634000000001</v>
      </c>
      <c r="H88" s="14">
        <v>-6.9525040000000002</v>
      </c>
      <c r="I88" s="4" t="s">
        <v>2167</v>
      </c>
      <c r="J88" s="4" t="s">
        <v>6806</v>
      </c>
      <c r="K88" s="4" t="s">
        <v>2290</v>
      </c>
      <c r="L88" s="4" t="s">
        <v>802</v>
      </c>
      <c r="M88" s="12">
        <v>18.304309</v>
      </c>
      <c r="N88" s="12"/>
      <c r="O88" s="12">
        <v>15.6715032236923</v>
      </c>
      <c r="P88" s="12"/>
      <c r="Q88" s="12">
        <v>38.472970445438797</v>
      </c>
      <c r="R88" s="12"/>
      <c r="S88" s="7">
        <v>0.8561647</v>
      </c>
      <c r="T88" s="7"/>
      <c r="U88" s="7">
        <v>2.1018531999999999</v>
      </c>
      <c r="V88" s="7"/>
      <c r="W88" s="5"/>
      <c r="X88" s="6"/>
      <c r="Y88" s="11"/>
      <c r="Z88" s="10"/>
      <c r="AA88" s="10"/>
      <c r="AB88" s="4" t="s">
        <v>6894</v>
      </c>
      <c r="AC88" s="4"/>
      <c r="AD88" s="4"/>
      <c r="AE88" s="4"/>
      <c r="AF88" s="4"/>
      <c r="AG88" s="8"/>
      <c r="AH88" s="8"/>
      <c r="AI88" s="8"/>
      <c r="AJ88" s="8"/>
      <c r="AK88" s="8"/>
      <c r="AL88" s="5">
        <v>374.50574552798139</v>
      </c>
      <c r="AM88" s="6">
        <v>9.1808639211049048</v>
      </c>
      <c r="AN88" s="6">
        <v>0.83881480217377513</v>
      </c>
      <c r="AO88" s="4" t="s">
        <v>2259</v>
      </c>
      <c r="AP88" s="4" t="s">
        <v>7664</v>
      </c>
      <c r="AQ88" s="4" t="s">
        <v>1311</v>
      </c>
      <c r="AR88" s="4"/>
      <c r="AS88" s="4"/>
    </row>
    <row r="89" spans="1:45" customFormat="1">
      <c r="A89" s="4" t="s">
        <v>6785</v>
      </c>
      <c r="B89" s="4" t="s">
        <v>2322</v>
      </c>
      <c r="C89" s="4" t="s">
        <v>115</v>
      </c>
      <c r="D89" s="4" t="s">
        <v>136</v>
      </c>
      <c r="E89" s="4" t="s">
        <v>2321</v>
      </c>
      <c r="F89" s="4" t="s">
        <v>2321</v>
      </c>
      <c r="G89" s="14">
        <v>37.258634000000001</v>
      </c>
      <c r="H89" s="14">
        <v>-6.9525040000000002</v>
      </c>
      <c r="I89" s="4" t="s">
        <v>2167</v>
      </c>
      <c r="J89" s="4" t="s">
        <v>6806</v>
      </c>
      <c r="K89" s="4" t="s">
        <v>2290</v>
      </c>
      <c r="L89" s="4" t="s">
        <v>802</v>
      </c>
      <c r="M89" s="12">
        <v>18.27561</v>
      </c>
      <c r="N89" s="12"/>
      <c r="O89" s="12">
        <v>15.646928497845</v>
      </c>
      <c r="P89" s="12"/>
      <c r="Q89" s="12">
        <v>38.380078568309997</v>
      </c>
      <c r="R89" s="12"/>
      <c r="S89" s="7">
        <v>0.85616450000000011</v>
      </c>
      <c r="T89" s="7"/>
      <c r="U89" s="7">
        <v>2.1000709999999998</v>
      </c>
      <c r="V89" s="7"/>
      <c r="W89" s="5"/>
      <c r="X89" s="6"/>
      <c r="Y89" s="11"/>
      <c r="Z89" s="10"/>
      <c r="AA89" s="10"/>
      <c r="AB89" s="4" t="s">
        <v>6894</v>
      </c>
      <c r="AC89" s="4"/>
      <c r="AD89" s="4"/>
      <c r="AE89" s="4"/>
      <c r="AF89" s="4"/>
      <c r="AG89" s="8"/>
      <c r="AH89" s="8"/>
      <c r="AI89" s="8"/>
      <c r="AJ89" s="8"/>
      <c r="AK89" s="8"/>
      <c r="AL89" s="5">
        <v>348.69132064933041</v>
      </c>
      <c r="AM89" s="6">
        <v>9.1400616379247115</v>
      </c>
      <c r="AN89" s="6">
        <v>0.83630469516129746</v>
      </c>
      <c r="AO89" s="4" t="s">
        <v>2259</v>
      </c>
      <c r="AP89" s="4" t="s">
        <v>7664</v>
      </c>
      <c r="AQ89" s="4" t="s">
        <v>1311</v>
      </c>
      <c r="AR89" s="4"/>
      <c r="AS89" s="4"/>
    </row>
    <row r="90" spans="1:45" customFormat="1">
      <c r="A90" s="4" t="s">
        <v>6787</v>
      </c>
      <c r="B90" s="4" t="s">
        <v>2323</v>
      </c>
      <c r="C90" s="4" t="s">
        <v>115</v>
      </c>
      <c r="D90" s="4" t="s">
        <v>136</v>
      </c>
      <c r="E90" s="4" t="s">
        <v>2324</v>
      </c>
      <c r="F90" s="4" t="s">
        <v>2324</v>
      </c>
      <c r="G90" s="14">
        <v>37.258634000000001</v>
      </c>
      <c r="H90" s="14">
        <v>-6.9525040000000002</v>
      </c>
      <c r="I90" s="4" t="s">
        <v>2167</v>
      </c>
      <c r="J90" s="4" t="s">
        <v>1104</v>
      </c>
      <c r="K90" s="4" t="s">
        <v>2325</v>
      </c>
      <c r="L90" s="4" t="s">
        <v>134</v>
      </c>
      <c r="M90" s="12">
        <v>18.172636000000001</v>
      </c>
      <c r="N90" s="12"/>
      <c r="O90" s="12">
        <v>15.615727942164002</v>
      </c>
      <c r="P90" s="12"/>
      <c r="Q90" s="12">
        <v>38.195756995871605</v>
      </c>
      <c r="R90" s="12"/>
      <c r="S90" s="7">
        <v>0.85929900000000004</v>
      </c>
      <c r="T90" s="7"/>
      <c r="U90" s="7">
        <v>2.1018281000000001</v>
      </c>
      <c r="V90" s="7"/>
      <c r="W90" s="5"/>
      <c r="X90" s="6"/>
      <c r="Y90" s="11"/>
      <c r="Z90" s="10"/>
      <c r="AA90" s="10"/>
      <c r="AB90" s="4" t="s">
        <v>6894</v>
      </c>
      <c r="AC90" s="4"/>
      <c r="AD90" s="4"/>
      <c r="AE90" s="4"/>
      <c r="AF90" s="4"/>
      <c r="AG90" s="8"/>
      <c r="AH90" s="8"/>
      <c r="AI90" s="8"/>
      <c r="AJ90" s="8"/>
      <c r="AK90" s="8"/>
      <c r="AL90" s="5">
        <v>367.22713606063178</v>
      </c>
      <c r="AM90" s="6">
        <v>9.014792936688556</v>
      </c>
      <c r="AN90" s="6">
        <v>0.83777075592359307</v>
      </c>
      <c r="AO90" s="4" t="s">
        <v>2259</v>
      </c>
      <c r="AP90" s="4" t="s">
        <v>7664</v>
      </c>
      <c r="AQ90" s="4" t="s">
        <v>1311</v>
      </c>
      <c r="AR90" s="4"/>
      <c r="AS90" s="4"/>
    </row>
    <row r="91" spans="1:45" customFormat="1">
      <c r="A91" s="4" t="s">
        <v>5641</v>
      </c>
      <c r="B91" s="4" t="s">
        <v>2326</v>
      </c>
      <c r="C91" s="4" t="s">
        <v>115</v>
      </c>
      <c r="D91" s="4" t="s">
        <v>133</v>
      </c>
      <c r="E91" s="4" t="s">
        <v>2327</v>
      </c>
      <c r="F91" s="4" t="s">
        <v>132</v>
      </c>
      <c r="G91" s="14">
        <v>38.097772999999997</v>
      </c>
      <c r="H91" s="14">
        <v>-3.6533380000000002</v>
      </c>
      <c r="I91" s="4" t="s">
        <v>2167</v>
      </c>
      <c r="J91" s="4" t="s">
        <v>3114</v>
      </c>
      <c r="K91" s="4" t="s">
        <v>2195</v>
      </c>
      <c r="L91" s="4" t="s">
        <v>134</v>
      </c>
      <c r="M91" s="12">
        <v>18.257999999999999</v>
      </c>
      <c r="N91" s="12"/>
      <c r="O91" s="12">
        <v>15.67138914</v>
      </c>
      <c r="P91" s="12"/>
      <c r="Q91" s="12">
        <v>38.525475479999997</v>
      </c>
      <c r="R91" s="12"/>
      <c r="S91" s="7">
        <v>0.85833000000000004</v>
      </c>
      <c r="T91" s="7"/>
      <c r="U91" s="7">
        <v>2.1100599999999998</v>
      </c>
      <c r="V91" s="7"/>
      <c r="W91" s="5"/>
      <c r="X91" s="6"/>
      <c r="Y91" s="11"/>
      <c r="Z91" s="10"/>
      <c r="AA91" s="10"/>
      <c r="AB91" s="4" t="s">
        <v>7722</v>
      </c>
      <c r="AC91" s="4"/>
      <c r="AD91" s="4"/>
      <c r="AE91" s="4"/>
      <c r="AF91" s="4"/>
      <c r="AG91" s="8"/>
      <c r="AH91" s="8"/>
      <c r="AI91" s="8"/>
      <c r="AJ91" s="8"/>
      <c r="AK91" s="8"/>
      <c r="AL91" s="5">
        <v>406.41502191527815</v>
      </c>
      <c r="AM91" s="6">
        <v>9.1301491805427695</v>
      </c>
      <c r="AN91" s="6">
        <v>0.84505933003325995</v>
      </c>
      <c r="AO91" s="4" t="s">
        <v>2328</v>
      </c>
      <c r="AP91" s="4" t="s">
        <v>7664</v>
      </c>
      <c r="AQ91" s="4" t="s">
        <v>1311</v>
      </c>
      <c r="AR91" s="4"/>
      <c r="AS91" s="4"/>
    </row>
    <row r="92" spans="1:45" customFormat="1">
      <c r="A92" s="4" t="s">
        <v>5643</v>
      </c>
      <c r="B92" s="4" t="s">
        <v>2329</v>
      </c>
      <c r="C92" s="4" t="s">
        <v>115</v>
      </c>
      <c r="D92" s="4" t="s">
        <v>116</v>
      </c>
      <c r="E92" s="4" t="s">
        <v>114</v>
      </c>
      <c r="F92" s="4" t="s">
        <v>2330</v>
      </c>
      <c r="G92" s="14">
        <v>37.602043999999999</v>
      </c>
      <c r="H92" s="14">
        <v>-1.0103089999999999</v>
      </c>
      <c r="I92" s="4" t="s">
        <v>2167</v>
      </c>
      <c r="J92" s="4" t="s">
        <v>3114</v>
      </c>
      <c r="K92" s="4" t="s">
        <v>2195</v>
      </c>
      <c r="L92" s="4" t="s">
        <v>134</v>
      </c>
      <c r="M92" s="12">
        <v>18.756</v>
      </c>
      <c r="N92" s="12"/>
      <c r="O92" s="12">
        <v>15.731595</v>
      </c>
      <c r="P92" s="12"/>
      <c r="Q92" s="12">
        <v>39.171343319999998</v>
      </c>
      <c r="R92" s="12"/>
      <c r="S92" s="7">
        <v>0.83875000000000011</v>
      </c>
      <c r="T92" s="7"/>
      <c r="U92" s="7">
        <v>2.08847</v>
      </c>
      <c r="V92" s="7"/>
      <c r="W92" s="5"/>
      <c r="X92" s="6"/>
      <c r="Y92" s="11"/>
      <c r="Z92" s="10"/>
      <c r="AA92" s="10"/>
      <c r="AB92" s="4" t="s">
        <v>6890</v>
      </c>
      <c r="AC92" s="4"/>
      <c r="AD92" s="4"/>
      <c r="AE92" s="4"/>
      <c r="AF92" s="4"/>
      <c r="AG92" s="8"/>
      <c r="AH92" s="8"/>
      <c r="AI92" s="8"/>
      <c r="AJ92" s="8"/>
      <c r="AK92" s="8"/>
      <c r="AL92" s="5">
        <v>156.05046754997355</v>
      </c>
      <c r="AM92" s="6">
        <v>9.6996228103986954</v>
      </c>
      <c r="AN92" s="6">
        <v>0.82282191549044714</v>
      </c>
      <c r="AO92" s="4" t="s">
        <v>2331</v>
      </c>
      <c r="AP92" s="4" t="s">
        <v>7664</v>
      </c>
      <c r="AQ92" s="4" t="s">
        <v>1311</v>
      </c>
      <c r="AR92" s="4"/>
      <c r="AS92" s="4"/>
    </row>
    <row r="93" spans="1:45" customFormat="1">
      <c r="A93" s="4" t="s">
        <v>5646</v>
      </c>
      <c r="B93" s="4" t="s">
        <v>2332</v>
      </c>
      <c r="C93" s="4" t="s">
        <v>115</v>
      </c>
      <c r="D93" s="4" t="s">
        <v>116</v>
      </c>
      <c r="E93" s="4" t="s">
        <v>114</v>
      </c>
      <c r="F93" s="4" t="s">
        <v>2333</v>
      </c>
      <c r="G93" s="14">
        <v>37.602043999999999</v>
      </c>
      <c r="H93" s="14">
        <v>-1.0103089999999999</v>
      </c>
      <c r="I93" s="4" t="s">
        <v>2167</v>
      </c>
      <c r="J93" s="4" t="s">
        <v>3114</v>
      </c>
      <c r="K93" s="4" t="s">
        <v>2195</v>
      </c>
      <c r="L93" s="4" t="s">
        <v>134</v>
      </c>
      <c r="M93" s="12">
        <v>18.774000000000001</v>
      </c>
      <c r="N93" s="12"/>
      <c r="O93" s="12">
        <v>15.760585259999999</v>
      </c>
      <c r="P93" s="12"/>
      <c r="Q93" s="12">
        <v>39.193541100000004</v>
      </c>
      <c r="R93" s="12"/>
      <c r="S93" s="7">
        <v>0.83948999999999985</v>
      </c>
      <c r="T93" s="7"/>
      <c r="U93" s="7">
        <v>2.08765</v>
      </c>
      <c r="V93" s="7"/>
      <c r="W93" s="5"/>
      <c r="X93" s="6"/>
      <c r="Y93" s="11"/>
      <c r="Z93" s="10"/>
      <c r="AA93" s="10"/>
      <c r="AB93" s="4" t="s">
        <v>6890</v>
      </c>
      <c r="AC93" s="4"/>
      <c r="AD93" s="4"/>
      <c r="AE93" s="4"/>
      <c r="AF93" s="4"/>
      <c r="AG93" s="8"/>
      <c r="AH93" s="8"/>
      <c r="AI93" s="8"/>
      <c r="AJ93" s="8"/>
      <c r="AK93" s="8"/>
      <c r="AL93" s="5">
        <v>197.85028976777178</v>
      </c>
      <c r="AM93" s="6">
        <v>9.7311175239295729</v>
      </c>
      <c r="AN93" s="6">
        <v>0.82434995460641314</v>
      </c>
      <c r="AO93" s="4" t="s">
        <v>2328</v>
      </c>
      <c r="AP93" s="4" t="s">
        <v>7664</v>
      </c>
      <c r="AQ93" s="4" t="s">
        <v>1311</v>
      </c>
      <c r="AR93" s="4"/>
      <c r="AS93" s="4"/>
    </row>
    <row r="94" spans="1:45" customFormat="1">
      <c r="A94" s="4" t="s">
        <v>5649</v>
      </c>
      <c r="B94" s="4" t="s">
        <v>2334</v>
      </c>
      <c r="C94" s="4" t="s">
        <v>115</v>
      </c>
      <c r="D94" s="4" t="s">
        <v>116</v>
      </c>
      <c r="E94" s="4" t="s">
        <v>2335</v>
      </c>
      <c r="F94" s="4" t="s">
        <v>2336</v>
      </c>
      <c r="G94" s="14">
        <v>37.601391</v>
      </c>
      <c r="H94" s="14">
        <v>-1.3081130000000001</v>
      </c>
      <c r="I94" s="4" t="s">
        <v>2167</v>
      </c>
      <c r="J94" s="4" t="s">
        <v>3114</v>
      </c>
      <c r="K94" s="4" t="s">
        <v>2195</v>
      </c>
      <c r="L94" s="4" t="s">
        <v>134</v>
      </c>
      <c r="M94" s="12">
        <v>18.725000000000001</v>
      </c>
      <c r="N94" s="12"/>
      <c r="O94" s="12">
        <v>15.668892750000001</v>
      </c>
      <c r="P94" s="12"/>
      <c r="Q94" s="12">
        <v>38.949123500000006</v>
      </c>
      <c r="R94" s="12"/>
      <c r="S94" s="7">
        <v>0.83679000000000003</v>
      </c>
      <c r="T94" s="7"/>
      <c r="U94" s="7">
        <v>2.08006</v>
      </c>
      <c r="V94" s="7"/>
      <c r="W94" s="5"/>
      <c r="X94" s="6"/>
      <c r="Y94" s="11"/>
      <c r="Z94" s="10"/>
      <c r="AA94" s="10"/>
      <c r="AB94" s="4" t="s">
        <v>6890</v>
      </c>
      <c r="AC94" s="4"/>
      <c r="AD94" s="4"/>
      <c r="AE94" s="4"/>
      <c r="AF94" s="4"/>
      <c r="AG94" s="8"/>
      <c r="AH94" s="8"/>
      <c r="AI94" s="8"/>
      <c r="AJ94" s="8"/>
      <c r="AK94" s="8"/>
      <c r="AL94" s="5">
        <v>55.756602353720986</v>
      </c>
      <c r="AM94" s="6">
        <v>9.6400655310210972</v>
      </c>
      <c r="AN94" s="6">
        <v>0.81334679097240192</v>
      </c>
      <c r="AO94" s="4" t="s">
        <v>2172</v>
      </c>
      <c r="AP94" s="4" t="s">
        <v>7664</v>
      </c>
      <c r="AQ94" s="4" t="s">
        <v>1311</v>
      </c>
      <c r="AR94" s="4"/>
      <c r="AS94" s="4"/>
    </row>
    <row r="95" spans="1:45" customFormat="1">
      <c r="A95" s="4" t="s">
        <v>5651</v>
      </c>
      <c r="B95" s="4" t="s">
        <v>2337</v>
      </c>
      <c r="C95" s="4" t="s">
        <v>115</v>
      </c>
      <c r="D95" s="4" t="s">
        <v>116</v>
      </c>
      <c r="E95" s="4" t="s">
        <v>2335</v>
      </c>
      <c r="F95" s="4" t="s">
        <v>2336</v>
      </c>
      <c r="G95" s="14">
        <v>37.601391</v>
      </c>
      <c r="H95" s="14">
        <v>-1.3081130000000001</v>
      </c>
      <c r="I95" s="4" t="s">
        <v>2167</v>
      </c>
      <c r="J95" s="4" t="s">
        <v>3114</v>
      </c>
      <c r="K95" s="4" t="s">
        <v>2195</v>
      </c>
      <c r="L95" s="4" t="s">
        <v>134</v>
      </c>
      <c r="M95" s="12">
        <v>18.724</v>
      </c>
      <c r="N95" s="12"/>
      <c r="O95" s="12">
        <v>15.649144719999999</v>
      </c>
      <c r="P95" s="12"/>
      <c r="Q95" s="12">
        <v>38.897612080000002</v>
      </c>
      <c r="R95" s="12"/>
      <c r="S95" s="7">
        <v>0.83577999999999986</v>
      </c>
      <c r="T95" s="7"/>
      <c r="U95" s="7">
        <v>2.07742</v>
      </c>
      <c r="V95" s="7"/>
      <c r="W95" s="5"/>
      <c r="X95" s="6"/>
      <c r="Y95" s="11"/>
      <c r="Z95" s="10"/>
      <c r="AA95" s="10"/>
      <c r="AB95" s="4" t="s">
        <v>6890</v>
      </c>
      <c r="AC95" s="4"/>
      <c r="AD95" s="4"/>
      <c r="AE95" s="4"/>
      <c r="AF95" s="4"/>
      <c r="AG95" s="8"/>
      <c r="AH95" s="8"/>
      <c r="AI95" s="8"/>
      <c r="AJ95" s="8"/>
      <c r="AK95" s="8"/>
      <c r="AL95" s="5">
        <v>16.09478336166163</v>
      </c>
      <c r="AM95" s="6">
        <v>9.6308276415007246</v>
      </c>
      <c r="AN95" s="6">
        <v>0.81010901940569402</v>
      </c>
      <c r="AO95" s="4" t="s">
        <v>2172</v>
      </c>
      <c r="AP95" s="4" t="s">
        <v>7664</v>
      </c>
      <c r="AQ95" s="4" t="s">
        <v>1311</v>
      </c>
      <c r="AR95" s="4"/>
      <c r="AS95" s="4"/>
    </row>
    <row r="96" spans="1:45" customFormat="1">
      <c r="A96" s="4" t="s">
        <v>5656</v>
      </c>
      <c r="B96" s="4" t="s">
        <v>2338</v>
      </c>
      <c r="C96" s="4" t="s">
        <v>115</v>
      </c>
      <c r="D96" s="4" t="s">
        <v>116</v>
      </c>
      <c r="E96" s="4" t="s">
        <v>2335</v>
      </c>
      <c r="F96" s="4" t="s">
        <v>2339</v>
      </c>
      <c r="G96" s="14">
        <v>37.601391</v>
      </c>
      <c r="H96" s="14">
        <v>-1.3081130000000001</v>
      </c>
      <c r="I96" s="4" t="s">
        <v>2167</v>
      </c>
      <c r="J96" s="4" t="s">
        <v>3114</v>
      </c>
      <c r="K96" s="4" t="s">
        <v>2195</v>
      </c>
      <c r="L96" s="4" t="s">
        <v>134</v>
      </c>
      <c r="M96" s="12">
        <v>18.728999999999999</v>
      </c>
      <c r="N96" s="12"/>
      <c r="O96" s="12">
        <v>15.658567740000001</v>
      </c>
      <c r="P96" s="12"/>
      <c r="Q96" s="12">
        <v>38.946580920000002</v>
      </c>
      <c r="R96" s="12"/>
      <c r="S96" s="7">
        <v>0.83606000000000003</v>
      </c>
      <c r="T96" s="7"/>
      <c r="U96" s="7">
        <v>2.0794800000000002</v>
      </c>
      <c r="V96" s="7"/>
      <c r="W96" s="5"/>
      <c r="X96" s="6"/>
      <c r="Y96" s="11"/>
      <c r="Z96" s="10"/>
      <c r="AA96" s="10"/>
      <c r="AB96" s="4" t="s">
        <v>6890</v>
      </c>
      <c r="AC96" s="4"/>
      <c r="AD96" s="4"/>
      <c r="AE96" s="4"/>
      <c r="AF96" s="4"/>
      <c r="AG96" s="8"/>
      <c r="AH96" s="8"/>
      <c r="AI96" s="8"/>
      <c r="AJ96" s="8"/>
      <c r="AK96" s="8"/>
      <c r="AL96" s="5">
        <v>32.603311379078775</v>
      </c>
      <c r="AM96" s="6">
        <v>9.6403679748874058</v>
      </c>
      <c r="AN96" s="6">
        <v>0.81204751728116187</v>
      </c>
      <c r="AO96" s="4" t="s">
        <v>2172</v>
      </c>
      <c r="AP96" s="4" t="s">
        <v>7664</v>
      </c>
      <c r="AQ96" s="4" t="s">
        <v>1311</v>
      </c>
      <c r="AR96" s="4"/>
      <c r="AS96" s="4"/>
    </row>
    <row r="97" spans="1:45" customFormat="1">
      <c r="A97" s="4" t="s">
        <v>5658</v>
      </c>
      <c r="B97" s="4" t="s">
        <v>2340</v>
      </c>
      <c r="C97" s="4" t="s">
        <v>115</v>
      </c>
      <c r="D97" s="4" t="s">
        <v>116</v>
      </c>
      <c r="E97" s="4" t="s">
        <v>2335</v>
      </c>
      <c r="F97" s="4" t="s">
        <v>2339</v>
      </c>
      <c r="G97" s="14">
        <v>37.601391</v>
      </c>
      <c r="H97" s="14">
        <v>-1.3081130000000001</v>
      </c>
      <c r="I97" s="4" t="s">
        <v>2167</v>
      </c>
      <c r="J97" s="4" t="s">
        <v>3114</v>
      </c>
      <c r="K97" s="4" t="s">
        <v>2195</v>
      </c>
      <c r="L97" s="4" t="s">
        <v>134</v>
      </c>
      <c r="M97" s="12">
        <v>18.713000000000001</v>
      </c>
      <c r="N97" s="12"/>
      <c r="O97" s="12">
        <v>15.654734410000001</v>
      </c>
      <c r="P97" s="12"/>
      <c r="Q97" s="12">
        <v>38.923414260000008</v>
      </c>
      <c r="R97" s="12"/>
      <c r="S97" s="7">
        <v>0.83657000000000004</v>
      </c>
      <c r="T97" s="7"/>
      <c r="U97" s="7">
        <v>2.0800200000000002</v>
      </c>
      <c r="V97" s="7"/>
      <c r="W97" s="5"/>
      <c r="X97" s="6"/>
      <c r="Y97" s="11"/>
      <c r="Z97" s="10"/>
      <c r="AA97" s="10"/>
      <c r="AB97" s="4" t="s">
        <v>6890</v>
      </c>
      <c r="AC97" s="4"/>
      <c r="AD97" s="4"/>
      <c r="AE97" s="4"/>
      <c r="AF97" s="4"/>
      <c r="AG97" s="8"/>
      <c r="AH97" s="8"/>
      <c r="AI97" s="8"/>
      <c r="AJ97" s="8"/>
      <c r="AK97" s="8"/>
      <c r="AL97" s="5">
        <v>36.634564851204594</v>
      </c>
      <c r="AM97" s="6">
        <v>9.6212408546947454</v>
      </c>
      <c r="AN97" s="6">
        <v>0.81242605903223275</v>
      </c>
      <c r="AO97" s="4" t="s">
        <v>2172</v>
      </c>
      <c r="AP97" s="4" t="s">
        <v>7664</v>
      </c>
      <c r="AQ97" s="4" t="s">
        <v>1311</v>
      </c>
      <c r="AR97" s="4"/>
      <c r="AS97" s="4"/>
    </row>
    <row r="98" spans="1:45" customFormat="1">
      <c r="A98" s="4" t="s">
        <v>5661</v>
      </c>
      <c r="B98" s="4" t="s">
        <v>2341</v>
      </c>
      <c r="C98" s="4" t="s">
        <v>115</v>
      </c>
      <c r="D98" s="4" t="s">
        <v>116</v>
      </c>
      <c r="E98" s="4" t="s">
        <v>2335</v>
      </c>
      <c r="F98" s="4" t="s">
        <v>2339</v>
      </c>
      <c r="G98" s="14">
        <v>37.601391</v>
      </c>
      <c r="H98" s="14">
        <v>-1.3081130000000001</v>
      </c>
      <c r="I98" s="4" t="s">
        <v>2167</v>
      </c>
      <c r="J98" s="4" t="s">
        <v>3114</v>
      </c>
      <c r="K98" s="4" t="s">
        <v>2195</v>
      </c>
      <c r="L98" s="4" t="s">
        <v>134</v>
      </c>
      <c r="M98" s="12">
        <v>18.73</v>
      </c>
      <c r="N98" s="12"/>
      <c r="O98" s="12">
        <v>15.675698899999999</v>
      </c>
      <c r="P98" s="12"/>
      <c r="Q98" s="12">
        <v>38.984060100000001</v>
      </c>
      <c r="R98" s="12"/>
      <c r="S98" s="7">
        <v>0.83692999999999995</v>
      </c>
      <c r="T98" s="7"/>
      <c r="U98" s="7">
        <v>2.0813700000000002</v>
      </c>
      <c r="V98" s="7"/>
      <c r="W98" s="5"/>
      <c r="X98" s="6"/>
      <c r="Y98" s="11"/>
      <c r="Z98" s="10"/>
      <c r="AA98" s="10"/>
      <c r="AB98" s="4" t="s">
        <v>6890</v>
      </c>
      <c r="AC98" s="4"/>
      <c r="AD98" s="4"/>
      <c r="AE98" s="4"/>
      <c r="AF98" s="4"/>
      <c r="AG98" s="8"/>
      <c r="AH98" s="8"/>
      <c r="AI98" s="8"/>
      <c r="AJ98" s="8"/>
      <c r="AK98" s="8"/>
      <c r="AL98" s="5">
        <v>65.988180746900156</v>
      </c>
      <c r="AM98" s="6">
        <v>9.6483842272672735</v>
      </c>
      <c r="AN98" s="6">
        <v>0.81458390406426018</v>
      </c>
      <c r="AO98" s="4" t="s">
        <v>2172</v>
      </c>
      <c r="AP98" s="4" t="s">
        <v>7664</v>
      </c>
      <c r="AQ98" s="4" t="s">
        <v>1311</v>
      </c>
      <c r="AR98" s="4"/>
      <c r="AS98" s="4"/>
    </row>
    <row r="99" spans="1:45" customFormat="1">
      <c r="A99" s="4" t="s">
        <v>5663</v>
      </c>
      <c r="B99" s="4" t="s">
        <v>2342</v>
      </c>
      <c r="C99" s="4" t="s">
        <v>115</v>
      </c>
      <c r="D99" s="4" t="s">
        <v>116</v>
      </c>
      <c r="E99" s="4" t="s">
        <v>2335</v>
      </c>
      <c r="F99" s="4" t="s">
        <v>2339</v>
      </c>
      <c r="G99" s="14">
        <v>37.601391</v>
      </c>
      <c r="H99" s="14">
        <v>-1.3081130000000001</v>
      </c>
      <c r="I99" s="4" t="s">
        <v>2167</v>
      </c>
      <c r="J99" s="4" t="s">
        <v>3114</v>
      </c>
      <c r="K99" s="4" t="s">
        <v>2195</v>
      </c>
      <c r="L99" s="4" t="s">
        <v>134</v>
      </c>
      <c r="M99" s="12">
        <v>18.722000000000001</v>
      </c>
      <c r="N99" s="12"/>
      <c r="O99" s="12">
        <v>15.66263798</v>
      </c>
      <c r="P99" s="12"/>
      <c r="Q99" s="12">
        <v>38.93970058</v>
      </c>
      <c r="R99" s="12"/>
      <c r="S99" s="7">
        <v>0.83658999999999994</v>
      </c>
      <c r="T99" s="7"/>
      <c r="U99" s="7">
        <v>2.0798899999999998</v>
      </c>
      <c r="V99" s="7"/>
      <c r="W99" s="5"/>
      <c r="X99" s="6"/>
      <c r="Y99" s="11"/>
      <c r="Z99" s="10"/>
      <c r="AA99" s="10"/>
      <c r="AB99" s="4" t="s">
        <v>6890</v>
      </c>
      <c r="AC99" s="4"/>
      <c r="AD99" s="4"/>
      <c r="AE99" s="4"/>
      <c r="AF99" s="4"/>
      <c r="AG99" s="8"/>
      <c r="AH99" s="8"/>
      <c r="AI99" s="8"/>
      <c r="AJ99" s="8"/>
      <c r="AK99" s="8"/>
      <c r="AL99" s="5">
        <v>45.969153426069113</v>
      </c>
      <c r="AM99" s="6">
        <v>9.6343413309890877</v>
      </c>
      <c r="AN99" s="6">
        <v>0.81282178606067745</v>
      </c>
      <c r="AO99" s="4" t="s">
        <v>2172</v>
      </c>
      <c r="AP99" s="4" t="s">
        <v>7664</v>
      </c>
      <c r="AQ99" s="4" t="s">
        <v>1311</v>
      </c>
      <c r="AR99" s="4"/>
      <c r="AS99" s="4"/>
    </row>
    <row r="100" spans="1:45" customFormat="1">
      <c r="A100" s="4" t="s">
        <v>5665</v>
      </c>
      <c r="B100" s="4" t="s">
        <v>2343</v>
      </c>
      <c r="C100" s="4" t="s">
        <v>115</v>
      </c>
      <c r="D100" s="4" t="s">
        <v>116</v>
      </c>
      <c r="E100" s="4" t="s">
        <v>2335</v>
      </c>
      <c r="F100" s="4" t="s">
        <v>2339</v>
      </c>
      <c r="G100" s="14">
        <v>37.601391</v>
      </c>
      <c r="H100" s="14">
        <v>-1.3081130000000001</v>
      </c>
      <c r="I100" s="4" t="s">
        <v>2167</v>
      </c>
      <c r="J100" s="4" t="s">
        <v>3114</v>
      </c>
      <c r="K100" s="4" t="s">
        <v>2195</v>
      </c>
      <c r="L100" s="4" t="s">
        <v>134</v>
      </c>
      <c r="M100" s="12">
        <v>18.731999999999999</v>
      </c>
      <c r="N100" s="12"/>
      <c r="O100" s="12">
        <v>15.66856872</v>
      </c>
      <c r="P100" s="12"/>
      <c r="Q100" s="12">
        <v>38.974548479999996</v>
      </c>
      <c r="R100" s="12"/>
      <c r="S100" s="7">
        <v>0.83646000000000009</v>
      </c>
      <c r="T100" s="7"/>
      <c r="U100" s="7">
        <v>2.0806399999999998</v>
      </c>
      <c r="V100" s="7"/>
      <c r="W100" s="5"/>
      <c r="X100" s="6"/>
      <c r="Y100" s="11"/>
      <c r="Z100" s="10"/>
      <c r="AA100" s="10"/>
      <c r="AB100" s="4" t="s">
        <v>6890</v>
      </c>
      <c r="AC100" s="4"/>
      <c r="AD100" s="4"/>
      <c r="AE100" s="4"/>
      <c r="AF100" s="4"/>
      <c r="AG100" s="8"/>
      <c r="AH100" s="8"/>
      <c r="AI100" s="8"/>
      <c r="AJ100" s="8"/>
      <c r="AK100" s="8"/>
      <c r="AL100" s="5">
        <v>50.482745280061394</v>
      </c>
      <c r="AM100" s="6">
        <v>9.6477210244400915</v>
      </c>
      <c r="AN100" s="6">
        <v>0.81351200327627882</v>
      </c>
      <c r="AO100" s="4" t="s">
        <v>2172</v>
      </c>
      <c r="AP100" s="4" t="s">
        <v>7664</v>
      </c>
      <c r="AQ100" s="4" t="s">
        <v>1311</v>
      </c>
      <c r="AR100" s="4"/>
      <c r="AS100" s="4"/>
    </row>
    <row r="101" spans="1:45" customFormat="1">
      <c r="A101" s="4" t="s">
        <v>5667</v>
      </c>
      <c r="B101" s="4" t="s">
        <v>2344</v>
      </c>
      <c r="C101" s="4" t="s">
        <v>115</v>
      </c>
      <c r="D101" s="4" t="s">
        <v>136</v>
      </c>
      <c r="E101" s="4" t="s">
        <v>2345</v>
      </c>
      <c r="F101" s="4" t="s">
        <v>2346</v>
      </c>
      <c r="G101" s="14">
        <v>37.260069000000001</v>
      </c>
      <c r="H101" s="14">
        <v>-6.5372750000000002</v>
      </c>
      <c r="I101" s="4" t="s">
        <v>2167</v>
      </c>
      <c r="J101" s="4" t="s">
        <v>6806</v>
      </c>
      <c r="K101" s="4" t="s">
        <v>2290</v>
      </c>
      <c r="L101" s="4" t="s">
        <v>802</v>
      </c>
      <c r="M101" s="12">
        <v>18.193014999999999</v>
      </c>
      <c r="N101" s="12"/>
      <c r="O101" s="12">
        <v>15.627883572868999</v>
      </c>
      <c r="P101" s="12"/>
      <c r="Q101" s="12">
        <v>38.4696596342365</v>
      </c>
      <c r="R101" s="12"/>
      <c r="S101" s="7">
        <v>0.85900460000000001</v>
      </c>
      <c r="T101" s="7"/>
      <c r="U101" s="7">
        <v>2.1145290999999999</v>
      </c>
      <c r="V101" s="7"/>
      <c r="W101" s="5"/>
      <c r="X101" s="6"/>
      <c r="Y101" s="11"/>
      <c r="Z101" s="10"/>
      <c r="AA101" s="10"/>
      <c r="AB101" s="4" t="s">
        <v>6894</v>
      </c>
      <c r="AC101" s="4"/>
      <c r="AD101" s="4"/>
      <c r="AE101" s="4"/>
      <c r="AF101" s="4"/>
      <c r="AG101" s="8"/>
      <c r="AH101" s="8"/>
      <c r="AI101" s="8"/>
      <c r="AJ101" s="8"/>
      <c r="AK101" s="8"/>
      <c r="AL101" s="5">
        <v>374.83021608482204</v>
      </c>
      <c r="AM101" s="6">
        <v>9.0415523235905688</v>
      </c>
      <c r="AN101" s="6">
        <v>0.84595643415908661</v>
      </c>
      <c r="AO101" s="4" t="s">
        <v>2259</v>
      </c>
      <c r="AP101" s="4" t="s">
        <v>7664</v>
      </c>
      <c r="AQ101" s="4" t="s">
        <v>1311</v>
      </c>
      <c r="AR101" s="4"/>
      <c r="AS101" s="4"/>
    </row>
    <row r="102" spans="1:45" customFormat="1">
      <c r="A102" s="4" t="s">
        <v>5670</v>
      </c>
      <c r="B102" s="4" t="s">
        <v>2347</v>
      </c>
      <c r="C102" s="4" t="s">
        <v>115</v>
      </c>
      <c r="D102" s="4" t="s">
        <v>136</v>
      </c>
      <c r="E102" s="4" t="s">
        <v>2345</v>
      </c>
      <c r="F102" s="4" t="s">
        <v>2346</v>
      </c>
      <c r="G102" s="14">
        <v>37.260069000000001</v>
      </c>
      <c r="H102" s="14">
        <v>-6.5372750000000002</v>
      </c>
      <c r="I102" s="4" t="s">
        <v>2167</v>
      </c>
      <c r="J102" s="4" t="s">
        <v>6806</v>
      </c>
      <c r="K102" s="4" t="s">
        <v>2290</v>
      </c>
      <c r="L102" s="4" t="s">
        <v>802</v>
      </c>
      <c r="M102" s="12">
        <v>18.186727000000001</v>
      </c>
      <c r="N102" s="12"/>
      <c r="O102" s="12">
        <v>15.6253920282642</v>
      </c>
      <c r="P102" s="12"/>
      <c r="Q102" s="12">
        <v>38.3481542682784</v>
      </c>
      <c r="R102" s="12"/>
      <c r="S102" s="7">
        <v>0.85916459999999995</v>
      </c>
      <c r="T102" s="7"/>
      <c r="U102" s="7">
        <v>2.1085791999999999</v>
      </c>
      <c r="V102" s="7"/>
      <c r="W102" s="5"/>
      <c r="X102" s="6"/>
      <c r="Y102" s="11"/>
      <c r="Z102" s="10"/>
      <c r="AA102" s="10"/>
      <c r="AB102" s="4" t="s">
        <v>6894</v>
      </c>
      <c r="AC102" s="4"/>
      <c r="AD102" s="4"/>
      <c r="AE102" s="4"/>
      <c r="AF102" s="4"/>
      <c r="AG102" s="8"/>
      <c r="AH102" s="8"/>
      <c r="AI102" s="8"/>
      <c r="AJ102" s="8"/>
      <c r="AK102" s="8"/>
      <c r="AL102" s="5">
        <v>373.68223328122633</v>
      </c>
      <c r="AM102" s="6">
        <v>9.0337688349480665</v>
      </c>
      <c r="AN102" s="6">
        <v>0.84223539144059145</v>
      </c>
      <c r="AO102" s="4" t="s">
        <v>2259</v>
      </c>
      <c r="AP102" s="4" t="s">
        <v>7664</v>
      </c>
      <c r="AQ102" s="4" t="s">
        <v>1311</v>
      </c>
      <c r="AR102" s="4"/>
      <c r="AS102" s="4"/>
    </row>
    <row r="103" spans="1:45" customFormat="1">
      <c r="A103" s="4" t="s">
        <v>5672</v>
      </c>
      <c r="B103" s="4" t="s">
        <v>2348</v>
      </c>
      <c r="C103" s="4" t="s">
        <v>115</v>
      </c>
      <c r="D103" s="4" t="s">
        <v>136</v>
      </c>
      <c r="E103" s="4" t="s">
        <v>2345</v>
      </c>
      <c r="F103" s="4" t="s">
        <v>2346</v>
      </c>
      <c r="G103" s="14">
        <v>37.260069000000001</v>
      </c>
      <c r="H103" s="14">
        <v>-6.5372750000000002</v>
      </c>
      <c r="I103" s="4" t="s">
        <v>2167</v>
      </c>
      <c r="J103" s="4" t="s">
        <v>6806</v>
      </c>
      <c r="K103" s="4" t="s">
        <v>2290</v>
      </c>
      <c r="L103" s="4" t="s">
        <v>802</v>
      </c>
      <c r="M103" s="12">
        <v>18.165033000000001</v>
      </c>
      <c r="N103" s="12"/>
      <c r="O103" s="12">
        <v>15.5929442533452</v>
      </c>
      <c r="P103" s="12"/>
      <c r="Q103" s="12">
        <v>38.3934357314766</v>
      </c>
      <c r="R103" s="12"/>
      <c r="S103" s="7">
        <v>0.85840439999999996</v>
      </c>
      <c r="T103" s="7"/>
      <c r="U103" s="7">
        <v>2.1135902</v>
      </c>
      <c r="V103" s="7"/>
      <c r="W103" s="5"/>
      <c r="X103" s="6"/>
      <c r="Y103" s="11"/>
      <c r="Z103" s="10"/>
      <c r="AA103" s="10"/>
      <c r="AB103" s="4" t="s">
        <v>6894</v>
      </c>
      <c r="AC103" s="4"/>
      <c r="AD103" s="4"/>
      <c r="AE103" s="4"/>
      <c r="AF103" s="4"/>
      <c r="AG103" s="8"/>
      <c r="AH103" s="8"/>
      <c r="AI103" s="8"/>
      <c r="AJ103" s="8"/>
      <c r="AK103" s="8"/>
      <c r="AL103" s="5">
        <v>329.51300286606948</v>
      </c>
      <c r="AM103" s="6">
        <v>8.9966779446435368</v>
      </c>
      <c r="AN103" s="6">
        <v>0.84305851717060165</v>
      </c>
      <c r="AO103" s="4" t="s">
        <v>2259</v>
      </c>
      <c r="AP103" s="4" t="s">
        <v>7664</v>
      </c>
      <c r="AQ103" s="4" t="s">
        <v>1311</v>
      </c>
      <c r="AR103" s="4"/>
      <c r="AS103" s="4"/>
    </row>
    <row r="104" spans="1:45" customFormat="1">
      <c r="A104" s="4" t="s">
        <v>5676</v>
      </c>
      <c r="B104" s="4" t="s">
        <v>2349</v>
      </c>
      <c r="C104" s="4" t="s">
        <v>115</v>
      </c>
      <c r="D104" s="4" t="s">
        <v>136</v>
      </c>
      <c r="E104" s="4" t="s">
        <v>2345</v>
      </c>
      <c r="F104" s="4" t="s">
        <v>2346</v>
      </c>
      <c r="G104" s="14">
        <v>37.260069000000001</v>
      </c>
      <c r="H104" s="14">
        <v>-6.5372750000000002</v>
      </c>
      <c r="I104" s="4" t="s">
        <v>2167</v>
      </c>
      <c r="J104" s="4" t="s">
        <v>6806</v>
      </c>
      <c r="K104" s="4" t="s">
        <v>2290</v>
      </c>
      <c r="L104" s="4" t="s">
        <v>802</v>
      </c>
      <c r="M104" s="12">
        <v>18.189634000000002</v>
      </c>
      <c r="N104" s="12"/>
      <c r="O104" s="12">
        <v>15.602829760994602</v>
      </c>
      <c r="P104" s="12"/>
      <c r="Q104" s="12">
        <v>38.334126155614001</v>
      </c>
      <c r="R104" s="12"/>
      <c r="S104" s="7">
        <v>0.85778690000000002</v>
      </c>
      <c r="T104" s="7"/>
      <c r="U104" s="7">
        <v>2.1074709999999999</v>
      </c>
      <c r="V104" s="7"/>
      <c r="W104" s="5"/>
      <c r="X104" s="6"/>
      <c r="Y104" s="11"/>
      <c r="Z104" s="10"/>
      <c r="AA104" s="10"/>
      <c r="AB104" s="4" t="s">
        <v>6894</v>
      </c>
      <c r="AC104" s="4"/>
      <c r="AD104" s="4"/>
      <c r="AE104" s="4"/>
      <c r="AF104" s="4"/>
      <c r="AG104" s="8"/>
      <c r="AH104" s="8"/>
      <c r="AI104" s="8"/>
      <c r="AJ104" s="8"/>
      <c r="AK104" s="8"/>
      <c r="AL104" s="5">
        <v>329.76850112745376</v>
      </c>
      <c r="AM104" s="6">
        <v>9.0280910883353549</v>
      </c>
      <c r="AN104" s="6">
        <v>0.8394529152976512</v>
      </c>
      <c r="AO104" s="4" t="s">
        <v>2259</v>
      </c>
      <c r="AP104" s="4" t="s">
        <v>7664</v>
      </c>
      <c r="AQ104" s="4" t="s">
        <v>1311</v>
      </c>
      <c r="AR104" s="4"/>
      <c r="AS104" s="4"/>
    </row>
    <row r="105" spans="1:45" customFormat="1">
      <c r="A105" s="4" t="s">
        <v>5679</v>
      </c>
      <c r="B105" s="4" t="s">
        <v>2350</v>
      </c>
      <c r="C105" s="4" t="s">
        <v>115</v>
      </c>
      <c r="D105" s="4" t="s">
        <v>136</v>
      </c>
      <c r="E105" s="4" t="s">
        <v>2345</v>
      </c>
      <c r="F105" s="4" t="s">
        <v>2346</v>
      </c>
      <c r="G105" s="14">
        <v>37.260069000000001</v>
      </c>
      <c r="H105" s="14">
        <v>-6.5372750000000002</v>
      </c>
      <c r="I105" s="4" t="s">
        <v>2167</v>
      </c>
      <c r="J105" s="4" t="s">
        <v>6806</v>
      </c>
      <c r="K105" s="4" t="s">
        <v>2290</v>
      </c>
      <c r="L105" s="4" t="s">
        <v>802</v>
      </c>
      <c r="M105" s="12">
        <v>18.199000000000002</v>
      </c>
      <c r="N105" s="12"/>
      <c r="O105" s="12">
        <v>15.606552450000002</v>
      </c>
      <c r="P105" s="12"/>
      <c r="Q105" s="12">
        <v>38.270313120000004</v>
      </c>
      <c r="R105" s="12"/>
      <c r="S105" s="7">
        <v>0.85755000000000003</v>
      </c>
      <c r="T105" s="7"/>
      <c r="U105" s="7">
        <v>2.1028799999999999</v>
      </c>
      <c r="V105" s="7"/>
      <c r="W105" s="5"/>
      <c r="X105" s="6"/>
      <c r="Y105" s="11"/>
      <c r="Z105" s="10"/>
      <c r="AA105" s="10"/>
      <c r="AB105" s="4" t="s">
        <v>6894</v>
      </c>
      <c r="AC105" s="4"/>
      <c r="AD105" s="4"/>
      <c r="AE105" s="4"/>
      <c r="AF105" s="4"/>
      <c r="AG105" s="8"/>
      <c r="AH105" s="8"/>
      <c r="AI105" s="8"/>
      <c r="AJ105" s="8"/>
      <c r="AK105" s="8"/>
      <c r="AL105" s="5">
        <v>330.62363633511291</v>
      </c>
      <c r="AM105" s="6">
        <v>9.0395627151090245</v>
      </c>
      <c r="AN105" s="6">
        <v>0.83677478027408292</v>
      </c>
      <c r="AO105" s="4" t="s">
        <v>2259</v>
      </c>
      <c r="AP105" s="4" t="s">
        <v>7664</v>
      </c>
      <c r="AQ105" s="4" t="s">
        <v>1311</v>
      </c>
      <c r="AR105" s="4"/>
      <c r="AS105" s="4"/>
    </row>
    <row r="106" spans="1:45" customFormat="1">
      <c r="A106" s="4" t="s">
        <v>5682</v>
      </c>
      <c r="B106" s="4" t="s">
        <v>2351</v>
      </c>
      <c r="C106" s="4" t="s">
        <v>115</v>
      </c>
      <c r="D106" s="4" t="s">
        <v>136</v>
      </c>
      <c r="E106" s="4" t="s">
        <v>2345</v>
      </c>
      <c r="F106" s="4" t="s">
        <v>2346</v>
      </c>
      <c r="G106" s="14">
        <v>37.260069000000001</v>
      </c>
      <c r="H106" s="14">
        <v>-6.5372750000000002</v>
      </c>
      <c r="I106" s="4" t="s">
        <v>2167</v>
      </c>
      <c r="J106" s="4" t="s">
        <v>6806</v>
      </c>
      <c r="K106" s="4" t="s">
        <v>2290</v>
      </c>
      <c r="L106" s="4" t="s">
        <v>802</v>
      </c>
      <c r="M106" s="12">
        <v>18.204000000000001</v>
      </c>
      <c r="N106" s="12"/>
      <c r="O106" s="12">
        <v>15.613206720000001</v>
      </c>
      <c r="P106" s="12"/>
      <c r="Q106" s="12">
        <v>38.292296040000004</v>
      </c>
      <c r="R106" s="12"/>
      <c r="S106" s="7">
        <v>0.85768000000000011</v>
      </c>
      <c r="T106" s="7"/>
      <c r="U106" s="7">
        <v>2.10351</v>
      </c>
      <c r="V106" s="7"/>
      <c r="W106" s="5"/>
      <c r="X106" s="6"/>
      <c r="Y106" s="11"/>
      <c r="Z106" s="10"/>
      <c r="AA106" s="10"/>
      <c r="AB106" s="4" t="s">
        <v>6894</v>
      </c>
      <c r="AC106" s="4"/>
      <c r="AD106" s="4"/>
      <c r="AE106" s="4"/>
      <c r="AF106" s="4"/>
      <c r="AG106" s="8"/>
      <c r="AH106" s="8"/>
      <c r="AI106" s="8"/>
      <c r="AJ106" s="8"/>
      <c r="AK106" s="8"/>
      <c r="AL106" s="5">
        <v>338.29029436457881</v>
      </c>
      <c r="AM106" s="6">
        <v>9.0474741989750314</v>
      </c>
      <c r="AN106" s="6">
        <v>0.83754891374728913</v>
      </c>
      <c r="AO106" s="4" t="s">
        <v>2259</v>
      </c>
      <c r="AP106" s="4" t="s">
        <v>7664</v>
      </c>
      <c r="AQ106" s="4" t="s">
        <v>1311</v>
      </c>
      <c r="AR106" s="4"/>
      <c r="AS106" s="4"/>
    </row>
    <row r="107" spans="1:45" customFormat="1">
      <c r="A107" s="4" t="s">
        <v>5685</v>
      </c>
      <c r="B107" s="4" t="s">
        <v>2352</v>
      </c>
      <c r="C107" s="4" t="s">
        <v>115</v>
      </c>
      <c r="D107" s="4" t="s">
        <v>136</v>
      </c>
      <c r="E107" s="4" t="s">
        <v>2345</v>
      </c>
      <c r="F107" s="4" t="s">
        <v>2346</v>
      </c>
      <c r="G107" s="14">
        <v>37.260069000000001</v>
      </c>
      <c r="H107" s="14">
        <v>-6.5372750000000002</v>
      </c>
      <c r="I107" s="4" t="s">
        <v>2167</v>
      </c>
      <c r="J107" s="4" t="s">
        <v>6806</v>
      </c>
      <c r="K107" s="4" t="s">
        <v>2290</v>
      </c>
      <c r="L107" s="4" t="s">
        <v>802</v>
      </c>
      <c r="M107" s="12">
        <v>18.239394000000001</v>
      </c>
      <c r="N107" s="12"/>
      <c r="O107" s="12">
        <v>15.638538492873002</v>
      </c>
      <c r="P107" s="12"/>
      <c r="Q107" s="12">
        <v>38.383637351784003</v>
      </c>
      <c r="R107" s="12"/>
      <c r="S107" s="7">
        <v>0.85740450000000001</v>
      </c>
      <c r="T107" s="7"/>
      <c r="U107" s="7">
        <v>2.1044360000000002</v>
      </c>
      <c r="V107" s="7"/>
      <c r="W107" s="5"/>
      <c r="X107" s="6"/>
      <c r="Y107" s="11"/>
      <c r="Z107" s="10"/>
      <c r="AA107" s="10"/>
      <c r="AB107" s="4" t="s">
        <v>6894</v>
      </c>
      <c r="AC107" s="4"/>
      <c r="AD107" s="4"/>
      <c r="AE107" s="4"/>
      <c r="AF107" s="4"/>
      <c r="AG107" s="8"/>
      <c r="AH107" s="8"/>
      <c r="AI107" s="8"/>
      <c r="AJ107" s="8"/>
      <c r="AK107" s="8"/>
      <c r="AL107" s="5">
        <v>361.18697871354357</v>
      </c>
      <c r="AM107" s="6">
        <v>9.0963391879543902</v>
      </c>
      <c r="AN107" s="6">
        <v>0.83942970077581802</v>
      </c>
      <c r="AO107" s="4" t="s">
        <v>2259</v>
      </c>
      <c r="AP107" s="4" t="s">
        <v>7664</v>
      </c>
      <c r="AQ107" s="4" t="s">
        <v>1311</v>
      </c>
      <c r="AR107" s="4"/>
      <c r="AS107" s="4"/>
    </row>
    <row r="108" spans="1:45" customFormat="1">
      <c r="A108" s="4" t="s">
        <v>5687</v>
      </c>
      <c r="B108" s="4" t="s">
        <v>2353</v>
      </c>
      <c r="C108" s="4" t="s">
        <v>115</v>
      </c>
      <c r="D108" s="4" t="s">
        <v>136</v>
      </c>
      <c r="E108" s="4" t="s">
        <v>2345</v>
      </c>
      <c r="F108" s="4" t="s">
        <v>2346</v>
      </c>
      <c r="G108" s="14">
        <v>37.260069000000001</v>
      </c>
      <c r="H108" s="14">
        <v>-6.5372750000000002</v>
      </c>
      <c r="I108" s="4" t="s">
        <v>2167</v>
      </c>
      <c r="J108" s="4" t="s">
        <v>6806</v>
      </c>
      <c r="K108" s="4" t="s">
        <v>2290</v>
      </c>
      <c r="L108" s="4" t="s">
        <v>802</v>
      </c>
      <c r="M108" s="12">
        <v>18.178091999999999</v>
      </c>
      <c r="N108" s="12"/>
      <c r="O108" s="12">
        <v>15.592505635051198</v>
      </c>
      <c r="P108" s="12"/>
      <c r="Q108" s="12">
        <v>38.306482405732794</v>
      </c>
      <c r="R108" s="12"/>
      <c r="S108" s="7">
        <v>0.85776359999999985</v>
      </c>
      <c r="T108" s="7"/>
      <c r="U108" s="7">
        <v>2.1072883999999998</v>
      </c>
      <c r="V108" s="7"/>
      <c r="W108" s="5"/>
      <c r="X108" s="6"/>
      <c r="Y108" s="11"/>
      <c r="Z108" s="10"/>
      <c r="AA108" s="10"/>
      <c r="AB108" s="4" t="s">
        <v>6894</v>
      </c>
      <c r="AC108" s="4"/>
      <c r="AD108" s="4"/>
      <c r="AE108" s="4"/>
      <c r="AF108" s="4"/>
      <c r="AG108" s="8"/>
      <c r="AH108" s="8"/>
      <c r="AI108" s="8"/>
      <c r="AJ108" s="8"/>
      <c r="AK108" s="8"/>
      <c r="AL108" s="5">
        <v>319.66584867201072</v>
      </c>
      <c r="AM108" s="6">
        <v>9.0108952615296776</v>
      </c>
      <c r="AN108" s="6">
        <v>0.8388242433129065</v>
      </c>
      <c r="AO108" s="4" t="s">
        <v>2259</v>
      </c>
      <c r="AP108" s="4" t="s">
        <v>7664</v>
      </c>
      <c r="AQ108" s="4" t="s">
        <v>1311</v>
      </c>
      <c r="AR108" s="4"/>
      <c r="AS108" s="4"/>
    </row>
    <row r="109" spans="1:45" customFormat="1">
      <c r="A109" s="4" t="s">
        <v>5689</v>
      </c>
      <c r="B109" s="4" t="s">
        <v>2354</v>
      </c>
      <c r="C109" s="4" t="s">
        <v>115</v>
      </c>
      <c r="D109" s="4" t="s">
        <v>440</v>
      </c>
      <c r="E109" s="4" t="s">
        <v>2355</v>
      </c>
      <c r="F109" s="4" t="s">
        <v>2356</v>
      </c>
      <c r="G109" s="14">
        <v>37.522553000000002</v>
      </c>
      <c r="H109" s="14">
        <v>-6.2790080000000001</v>
      </c>
      <c r="I109" s="4" t="s">
        <v>2167</v>
      </c>
      <c r="J109" s="4" t="s">
        <v>6806</v>
      </c>
      <c r="K109" s="4" t="s">
        <v>2357</v>
      </c>
      <c r="L109" s="4" t="s">
        <v>802</v>
      </c>
      <c r="M109" s="12">
        <v>18.172768999999999</v>
      </c>
      <c r="N109" s="12"/>
      <c r="O109" s="12">
        <v>15.616843548502899</v>
      </c>
      <c r="P109" s="12"/>
      <c r="Q109" s="12">
        <v>38.150671855754197</v>
      </c>
      <c r="R109" s="12"/>
      <c r="S109" s="7">
        <v>0.85935410000000001</v>
      </c>
      <c r="T109" s="7"/>
      <c r="U109" s="7">
        <v>2.0993317999999999</v>
      </c>
      <c r="V109" s="7"/>
      <c r="W109" s="5"/>
      <c r="X109" s="6"/>
      <c r="Y109" s="11"/>
      <c r="Z109" s="10"/>
      <c r="AA109" s="10"/>
      <c r="AB109" s="4" t="s">
        <v>6894</v>
      </c>
      <c r="AC109" s="4"/>
      <c r="AD109" s="4"/>
      <c r="AE109" s="4"/>
      <c r="AF109" s="4"/>
      <c r="AG109" s="8"/>
      <c r="AH109" s="8"/>
      <c r="AI109" s="8"/>
      <c r="AJ109" s="8"/>
      <c r="AK109" s="8"/>
      <c r="AL109" s="5">
        <v>369.11128555855043</v>
      </c>
      <c r="AM109" s="6">
        <v>9.0152001490687255</v>
      </c>
      <c r="AN109" s="6">
        <v>0.83636104566218916</v>
      </c>
      <c r="AO109" s="4" t="s">
        <v>2259</v>
      </c>
      <c r="AP109" s="4" t="s">
        <v>7664</v>
      </c>
      <c r="AQ109" s="4" t="s">
        <v>1311</v>
      </c>
      <c r="AR109" s="4"/>
      <c r="AS109" s="4"/>
    </row>
    <row r="110" spans="1:45" customFormat="1">
      <c r="A110" s="4" t="s">
        <v>5691</v>
      </c>
      <c r="B110" s="4" t="s">
        <v>2358</v>
      </c>
      <c r="C110" s="4" t="s">
        <v>115</v>
      </c>
      <c r="D110" s="4" t="s">
        <v>440</v>
      </c>
      <c r="E110" s="4" t="s">
        <v>2355</v>
      </c>
      <c r="F110" s="4" t="s">
        <v>2356</v>
      </c>
      <c r="G110" s="14">
        <v>37.522553000000002</v>
      </c>
      <c r="H110" s="14">
        <v>-6.2790080000000001</v>
      </c>
      <c r="I110" s="4" t="s">
        <v>2167</v>
      </c>
      <c r="J110" s="4" t="s">
        <v>6806</v>
      </c>
      <c r="K110" s="4" t="s">
        <v>2357</v>
      </c>
      <c r="L110" s="4" t="s">
        <v>802</v>
      </c>
      <c r="M110" s="12">
        <v>18.180734999999999</v>
      </c>
      <c r="N110" s="12"/>
      <c r="O110" s="12">
        <v>15.6270089654745</v>
      </c>
      <c r="P110" s="12"/>
      <c r="Q110" s="12">
        <v>38.185021355455497</v>
      </c>
      <c r="R110" s="12"/>
      <c r="S110" s="7">
        <v>0.85953670000000004</v>
      </c>
      <c r="T110" s="7"/>
      <c r="U110" s="7">
        <v>2.1003012999999999</v>
      </c>
      <c r="V110" s="7"/>
      <c r="W110" s="5"/>
      <c r="X110" s="6"/>
      <c r="Y110" s="11"/>
      <c r="Z110" s="10"/>
      <c r="AA110" s="10"/>
      <c r="AB110" s="4" t="s">
        <v>6894</v>
      </c>
      <c r="AC110" s="4"/>
      <c r="AD110" s="4"/>
      <c r="AE110" s="4"/>
      <c r="AF110" s="4"/>
      <c r="AG110" s="8"/>
      <c r="AH110" s="8"/>
      <c r="AI110" s="8"/>
      <c r="AJ110" s="8"/>
      <c r="AK110" s="8"/>
      <c r="AL110" s="5">
        <v>381.904461803412</v>
      </c>
      <c r="AM110" s="6">
        <v>9.0280214082064081</v>
      </c>
      <c r="AN110" s="6">
        <v>0.8375995788329873</v>
      </c>
      <c r="AO110" s="4" t="s">
        <v>2259</v>
      </c>
      <c r="AP110" s="4" t="s">
        <v>7664</v>
      </c>
      <c r="AQ110" s="4" t="s">
        <v>1311</v>
      </c>
      <c r="AR110" s="4"/>
      <c r="AS110" s="4"/>
    </row>
    <row r="111" spans="1:45" customFormat="1">
      <c r="A111" s="4" t="s">
        <v>5694</v>
      </c>
      <c r="B111" s="4" t="s">
        <v>2359</v>
      </c>
      <c r="C111" s="4" t="s">
        <v>115</v>
      </c>
      <c r="D111" s="4" t="s">
        <v>440</v>
      </c>
      <c r="E111" s="4" t="s">
        <v>2355</v>
      </c>
      <c r="F111" s="4" t="s">
        <v>2356</v>
      </c>
      <c r="G111" s="14">
        <v>37.522553000000002</v>
      </c>
      <c r="H111" s="14">
        <v>-6.2790080000000001</v>
      </c>
      <c r="I111" s="4" t="s">
        <v>2167</v>
      </c>
      <c r="J111" s="4" t="s">
        <v>6806</v>
      </c>
      <c r="K111" s="4" t="s">
        <v>2290</v>
      </c>
      <c r="L111" s="4" t="s">
        <v>802</v>
      </c>
      <c r="M111" s="12">
        <v>18.180696000000001</v>
      </c>
      <c r="N111" s="12"/>
      <c r="O111" s="12">
        <v>15.631731513616801</v>
      </c>
      <c r="P111" s="12"/>
      <c r="Q111" s="12">
        <v>38.197787741568007</v>
      </c>
      <c r="R111" s="12"/>
      <c r="S111" s="7">
        <v>0.85979830000000002</v>
      </c>
      <c r="T111" s="7"/>
      <c r="U111" s="7">
        <v>2.1010080000000002</v>
      </c>
      <c r="V111" s="7"/>
      <c r="W111" s="5"/>
      <c r="X111" s="6"/>
      <c r="Y111" s="11"/>
      <c r="Z111" s="10"/>
      <c r="AA111" s="10"/>
      <c r="AB111" s="4" t="s">
        <v>6894</v>
      </c>
      <c r="AC111" s="4"/>
      <c r="AD111" s="4"/>
      <c r="AE111" s="4"/>
      <c r="AF111" s="4"/>
      <c r="AG111" s="8"/>
      <c r="AH111" s="8"/>
      <c r="AI111" s="8"/>
      <c r="AJ111" s="8"/>
      <c r="AK111" s="8"/>
      <c r="AL111" s="5">
        <v>391.23848620216523</v>
      </c>
      <c r="AM111" s="6">
        <v>9.030057470107252</v>
      </c>
      <c r="AN111" s="6">
        <v>0.83849035940605843</v>
      </c>
      <c r="AO111" s="4" t="s">
        <v>2259</v>
      </c>
      <c r="AP111" s="4" t="s">
        <v>7664</v>
      </c>
      <c r="AQ111" s="4" t="s">
        <v>1311</v>
      </c>
      <c r="AR111" s="4"/>
      <c r="AS111" s="4"/>
    </row>
    <row r="112" spans="1:45" customFormat="1">
      <c r="A112" s="4" t="s">
        <v>5698</v>
      </c>
      <c r="B112" s="4" t="s">
        <v>2360</v>
      </c>
      <c r="C112" s="4" t="s">
        <v>115</v>
      </c>
      <c r="D112" s="4" t="s">
        <v>440</v>
      </c>
      <c r="E112" s="4" t="s">
        <v>2355</v>
      </c>
      <c r="F112" s="4" t="s">
        <v>2361</v>
      </c>
      <c r="G112" s="14">
        <v>37.522553000000002</v>
      </c>
      <c r="H112" s="14">
        <v>-6.2790080000000001</v>
      </c>
      <c r="I112" s="4" t="s">
        <v>2167</v>
      </c>
      <c r="J112" s="4" t="s">
        <v>6806</v>
      </c>
      <c r="K112" s="4" t="s">
        <v>2290</v>
      </c>
      <c r="L112" s="4" t="s">
        <v>802</v>
      </c>
      <c r="M112" s="12">
        <v>18.236999999999998</v>
      </c>
      <c r="N112" s="12"/>
      <c r="O112" s="12">
        <v>15.630020849999998</v>
      </c>
      <c r="P112" s="12"/>
      <c r="Q112" s="12">
        <v>38.360070539999995</v>
      </c>
      <c r="R112" s="12"/>
      <c r="S112" s="7">
        <v>0.85705000000000009</v>
      </c>
      <c r="T112" s="7"/>
      <c r="U112" s="7">
        <v>2.1034199999999998</v>
      </c>
      <c r="V112" s="7"/>
      <c r="W112" s="5"/>
      <c r="X112" s="6"/>
      <c r="Y112" s="11"/>
      <c r="Z112" s="10"/>
      <c r="AA112" s="10"/>
      <c r="AB112" s="4" t="s">
        <v>6894</v>
      </c>
      <c r="AC112" s="4"/>
      <c r="AD112" s="4"/>
      <c r="AE112" s="4"/>
      <c r="AF112" s="4"/>
      <c r="AG112" s="8"/>
      <c r="AH112" s="8"/>
      <c r="AI112" s="8"/>
      <c r="AJ112" s="8"/>
      <c r="AK112" s="8"/>
      <c r="AL112" s="5">
        <v>345.76249278433647</v>
      </c>
      <c r="AM112" s="6">
        <v>9.0904869926988709</v>
      </c>
      <c r="AN112" s="6">
        <v>0.83801981654467272</v>
      </c>
      <c r="AO112" s="4" t="s">
        <v>2259</v>
      </c>
      <c r="AP112" s="4" t="s">
        <v>7664</v>
      </c>
      <c r="AQ112" s="4" t="s">
        <v>1311</v>
      </c>
      <c r="AR112" s="4"/>
      <c r="AS112" s="4"/>
    </row>
    <row r="113" spans="1:45" customFormat="1">
      <c r="A113" s="4" t="s">
        <v>5741</v>
      </c>
      <c r="B113" s="4" t="s">
        <v>2362</v>
      </c>
      <c r="C113" s="4" t="s">
        <v>115</v>
      </c>
      <c r="D113" s="4" t="s">
        <v>440</v>
      </c>
      <c r="E113" s="4" t="s">
        <v>2355</v>
      </c>
      <c r="F113" s="4" t="s">
        <v>2361</v>
      </c>
      <c r="G113" s="14">
        <v>37.522553000000002</v>
      </c>
      <c r="H113" s="14">
        <v>-6.2790080000000001</v>
      </c>
      <c r="I113" s="4" t="s">
        <v>2167</v>
      </c>
      <c r="J113" s="4" t="s">
        <v>6806</v>
      </c>
      <c r="K113" s="4" t="s">
        <v>2290</v>
      </c>
      <c r="L113" s="4" t="s">
        <v>802</v>
      </c>
      <c r="M113" s="12">
        <v>18.228999999999999</v>
      </c>
      <c r="N113" s="12"/>
      <c r="O113" s="12">
        <v>15.623711319999998</v>
      </c>
      <c r="P113" s="12"/>
      <c r="Q113" s="12">
        <v>38.339961959999997</v>
      </c>
      <c r="R113" s="12"/>
      <c r="S113" s="7">
        <v>0.85707999999999995</v>
      </c>
      <c r="T113" s="7"/>
      <c r="U113" s="7">
        <v>2.10324</v>
      </c>
      <c r="V113" s="7"/>
      <c r="W113" s="5"/>
      <c r="X113" s="6"/>
      <c r="Y113" s="11"/>
      <c r="Z113" s="10"/>
      <c r="AA113" s="10"/>
      <c r="AB113" s="4" t="s">
        <v>6894</v>
      </c>
      <c r="AC113" s="4"/>
      <c r="AD113" s="4"/>
      <c r="AE113" s="4"/>
      <c r="AF113" s="4"/>
      <c r="AG113" s="8"/>
      <c r="AH113" s="8"/>
      <c r="AI113" s="8"/>
      <c r="AJ113" s="8"/>
      <c r="AK113" s="8"/>
      <c r="AL113" s="5">
        <v>340.40655757226472</v>
      </c>
      <c r="AM113" s="6">
        <v>9.0792945830818663</v>
      </c>
      <c r="AN113" s="6">
        <v>0.83761856873522467</v>
      </c>
      <c r="AO113" s="4" t="s">
        <v>2259</v>
      </c>
      <c r="AP113" s="4" t="s">
        <v>7664</v>
      </c>
      <c r="AQ113" s="4" t="s">
        <v>1311</v>
      </c>
      <c r="AR113" s="4"/>
      <c r="AS113" s="4"/>
    </row>
    <row r="114" spans="1:45" customFormat="1">
      <c r="A114" s="4" t="s">
        <v>5745</v>
      </c>
      <c r="B114" s="4" t="s">
        <v>2360</v>
      </c>
      <c r="C114" s="4" t="s">
        <v>115</v>
      </c>
      <c r="D114" s="4" t="s">
        <v>440</v>
      </c>
      <c r="E114" s="4" t="s">
        <v>2355</v>
      </c>
      <c r="F114" s="4" t="s">
        <v>2363</v>
      </c>
      <c r="G114" s="14">
        <v>37.522553000000002</v>
      </c>
      <c r="H114" s="14">
        <v>-6.2790080000000001</v>
      </c>
      <c r="I114" s="4" t="s">
        <v>2167</v>
      </c>
      <c r="J114" s="4" t="s">
        <v>6806</v>
      </c>
      <c r="K114" s="4" t="s">
        <v>2290</v>
      </c>
      <c r="L114" s="4" t="s">
        <v>802</v>
      </c>
      <c r="M114" s="12">
        <v>18.242999999999999</v>
      </c>
      <c r="N114" s="12"/>
      <c r="O114" s="12">
        <v>15.63753474</v>
      </c>
      <c r="P114" s="12"/>
      <c r="Q114" s="12">
        <v>38.384184149999996</v>
      </c>
      <c r="R114" s="12"/>
      <c r="S114" s="7">
        <v>0.85718000000000005</v>
      </c>
      <c r="T114" s="7"/>
      <c r="U114" s="7">
        <v>2.10405</v>
      </c>
      <c r="V114" s="7"/>
      <c r="W114" s="5"/>
      <c r="X114" s="6"/>
      <c r="Y114" s="11"/>
      <c r="Z114" s="10"/>
      <c r="AA114" s="10"/>
      <c r="AB114" s="4" t="s">
        <v>6894</v>
      </c>
      <c r="AC114" s="4"/>
      <c r="AD114" s="4"/>
      <c r="AE114" s="4"/>
      <c r="AF114" s="4"/>
      <c r="AG114" s="8"/>
      <c r="AH114" s="8"/>
      <c r="AI114" s="8"/>
      <c r="AJ114" s="8"/>
      <c r="AK114" s="8"/>
      <c r="AL114" s="5">
        <v>356.33799613426226</v>
      </c>
      <c r="AM114" s="6">
        <v>9.1003065432422154</v>
      </c>
      <c r="AN114" s="6">
        <v>0.8389354199134178</v>
      </c>
      <c r="AO114" s="4" t="s">
        <v>2259</v>
      </c>
      <c r="AP114" s="4" t="s">
        <v>7664</v>
      </c>
      <c r="AQ114" s="4" t="s">
        <v>1311</v>
      </c>
      <c r="AR114" s="4"/>
      <c r="AS114" s="4"/>
    </row>
    <row r="115" spans="1:45" customFormat="1">
      <c r="A115" s="4" t="s">
        <v>5747</v>
      </c>
      <c r="B115" s="4" t="s">
        <v>2362</v>
      </c>
      <c r="C115" s="4" t="s">
        <v>115</v>
      </c>
      <c r="D115" s="4" t="s">
        <v>440</v>
      </c>
      <c r="E115" s="4" t="s">
        <v>2355</v>
      </c>
      <c r="F115" s="4" t="s">
        <v>2363</v>
      </c>
      <c r="G115" s="14">
        <v>37.522553000000002</v>
      </c>
      <c r="H115" s="14">
        <v>-6.2790080000000001</v>
      </c>
      <c r="I115" s="4" t="s">
        <v>2167</v>
      </c>
      <c r="J115" s="4" t="s">
        <v>6806</v>
      </c>
      <c r="K115" s="4" t="s">
        <v>2290</v>
      </c>
      <c r="L115" s="4" t="s">
        <v>802</v>
      </c>
      <c r="M115" s="12">
        <v>18.234999999999999</v>
      </c>
      <c r="N115" s="12"/>
      <c r="O115" s="12">
        <v>15.63122435</v>
      </c>
      <c r="P115" s="12"/>
      <c r="Q115" s="12">
        <v>38.364069450000002</v>
      </c>
      <c r="R115" s="12"/>
      <c r="S115" s="7">
        <v>0.85721000000000003</v>
      </c>
      <c r="T115" s="7"/>
      <c r="U115" s="7">
        <v>2.1038700000000001</v>
      </c>
      <c r="V115" s="7"/>
      <c r="W115" s="5"/>
      <c r="X115" s="6"/>
      <c r="Y115" s="11"/>
      <c r="Z115" s="10"/>
      <c r="AA115" s="10"/>
      <c r="AB115" s="4" t="s">
        <v>6894</v>
      </c>
      <c r="AC115" s="4"/>
      <c r="AD115" s="4"/>
      <c r="AE115" s="4"/>
      <c r="AF115" s="4"/>
      <c r="AG115" s="8"/>
      <c r="AH115" s="8"/>
      <c r="AI115" s="8"/>
      <c r="AJ115" s="8"/>
      <c r="AK115" s="8"/>
      <c r="AL115" s="5">
        <v>349.14010898083473</v>
      </c>
      <c r="AM115" s="6">
        <v>9.0887069212450431</v>
      </c>
      <c r="AN115" s="6">
        <v>0.83844481424390538</v>
      </c>
      <c r="AO115" s="4" t="s">
        <v>2259</v>
      </c>
      <c r="AP115" s="4" t="s">
        <v>7664</v>
      </c>
      <c r="AQ115" s="4" t="s">
        <v>1311</v>
      </c>
      <c r="AR115" s="4"/>
      <c r="AS115" s="4"/>
    </row>
    <row r="116" spans="1:45" customFormat="1">
      <c r="A116" s="4" t="s">
        <v>5749</v>
      </c>
      <c r="B116" s="4" t="s">
        <v>2364</v>
      </c>
      <c r="C116" s="4" t="s">
        <v>115</v>
      </c>
      <c r="D116" s="4" t="s">
        <v>440</v>
      </c>
      <c r="E116" s="4" t="s">
        <v>2355</v>
      </c>
      <c r="F116" s="4" t="s">
        <v>2363</v>
      </c>
      <c r="G116" s="14">
        <v>37.522553000000002</v>
      </c>
      <c r="H116" s="14">
        <v>-6.2790080000000001</v>
      </c>
      <c r="I116" s="4" t="s">
        <v>2167</v>
      </c>
      <c r="J116" s="4" t="s">
        <v>6806</v>
      </c>
      <c r="K116" s="4" t="s">
        <v>2290</v>
      </c>
      <c r="L116" s="4" t="s">
        <v>802</v>
      </c>
      <c r="M116" s="12">
        <v>18.234788999999999</v>
      </c>
      <c r="N116" s="12"/>
      <c r="O116" s="12">
        <v>15.630839249053199</v>
      </c>
      <c r="P116" s="12"/>
      <c r="Q116" s="12">
        <v>38.365027788704097</v>
      </c>
      <c r="R116" s="12"/>
      <c r="S116" s="7">
        <v>0.85719880000000004</v>
      </c>
      <c r="T116" s="7"/>
      <c r="U116" s="7">
        <v>2.1039469</v>
      </c>
      <c r="V116" s="7"/>
      <c r="W116" s="5"/>
      <c r="X116" s="6"/>
      <c r="Y116" s="11"/>
      <c r="Z116" s="10"/>
      <c r="AA116" s="10"/>
      <c r="AB116" s="4" t="s">
        <v>6894</v>
      </c>
      <c r="AC116" s="4"/>
      <c r="AD116" s="4"/>
      <c r="AE116" s="4"/>
      <c r="AF116" s="4"/>
      <c r="AG116" s="8"/>
      <c r="AH116" s="8"/>
      <c r="AI116" s="8"/>
      <c r="AJ116" s="8"/>
      <c r="AK116" s="8"/>
      <c r="AL116" s="5">
        <v>349.14010898083473</v>
      </c>
      <c r="AM116" s="6">
        <v>9.0887069212450431</v>
      </c>
      <c r="AN116" s="6">
        <v>0.83847790947288681</v>
      </c>
      <c r="AO116" s="4" t="s">
        <v>2259</v>
      </c>
      <c r="AP116" s="4" t="s">
        <v>7664</v>
      </c>
      <c r="AQ116" s="4" t="s">
        <v>1311</v>
      </c>
      <c r="AR116" s="4"/>
      <c r="AS116" s="4"/>
    </row>
    <row r="117" spans="1:45" customFormat="1">
      <c r="A117" s="4" t="s">
        <v>5757</v>
      </c>
      <c r="B117" s="4" t="s">
        <v>2365</v>
      </c>
      <c r="C117" s="4" t="s">
        <v>115</v>
      </c>
      <c r="D117" s="4" t="s">
        <v>440</v>
      </c>
      <c r="E117" s="4" t="s">
        <v>2355</v>
      </c>
      <c r="F117" s="4" t="s">
        <v>2366</v>
      </c>
      <c r="G117" s="14">
        <v>37.522553000000002</v>
      </c>
      <c r="H117" s="14">
        <v>-6.2790080000000001</v>
      </c>
      <c r="I117" s="4" t="s">
        <v>2167</v>
      </c>
      <c r="J117" s="4" t="s">
        <v>6806</v>
      </c>
      <c r="K117" s="4" t="s">
        <v>2290</v>
      </c>
      <c r="L117" s="4" t="s">
        <v>802</v>
      </c>
      <c r="M117" s="12">
        <v>18.201649</v>
      </c>
      <c r="N117" s="12"/>
      <c r="O117" s="12">
        <v>15.614435668336698</v>
      </c>
      <c r="P117" s="12"/>
      <c r="Q117" s="12">
        <v>38.349460174872696</v>
      </c>
      <c r="R117" s="12"/>
      <c r="S117" s="7">
        <v>0.85785829999999985</v>
      </c>
      <c r="T117" s="7"/>
      <c r="U117" s="7">
        <v>2.1069222999999999</v>
      </c>
      <c r="V117" s="7"/>
      <c r="W117" s="5"/>
      <c r="X117" s="6"/>
      <c r="Y117" s="11"/>
      <c r="Z117" s="10"/>
      <c r="AA117" s="10"/>
      <c r="AB117" s="4" t="s">
        <v>6894</v>
      </c>
      <c r="AC117" s="4"/>
      <c r="AD117" s="4"/>
      <c r="AE117" s="4"/>
      <c r="AF117" s="4"/>
      <c r="AG117" s="8"/>
      <c r="AH117" s="8"/>
      <c r="AI117" s="8"/>
      <c r="AJ117" s="8"/>
      <c r="AK117" s="8"/>
      <c r="AL117" s="5">
        <v>341.69246224818357</v>
      </c>
      <c r="AM117" s="6">
        <v>9.0456941275212017</v>
      </c>
      <c r="AN117" s="6">
        <v>0.83973820033828195</v>
      </c>
      <c r="AO117" s="4" t="s">
        <v>2259</v>
      </c>
      <c r="AP117" s="4" t="s">
        <v>7664</v>
      </c>
      <c r="AQ117" s="4" t="s">
        <v>1311</v>
      </c>
      <c r="AR117" s="4"/>
      <c r="AS117" s="4"/>
    </row>
    <row r="118" spans="1:45" customFormat="1">
      <c r="A118" s="4" t="s">
        <v>5759</v>
      </c>
      <c r="B118" s="4" t="s">
        <v>2367</v>
      </c>
      <c r="C118" s="4" t="s">
        <v>115</v>
      </c>
      <c r="D118" s="4" t="s">
        <v>440</v>
      </c>
      <c r="E118" s="4" t="s">
        <v>2355</v>
      </c>
      <c r="F118" s="4" t="s">
        <v>2366</v>
      </c>
      <c r="G118" s="14">
        <v>37.522553000000002</v>
      </c>
      <c r="H118" s="14">
        <v>-6.2790080000000001</v>
      </c>
      <c r="I118" s="4" t="s">
        <v>2167</v>
      </c>
      <c r="J118" s="4" t="s">
        <v>6806</v>
      </c>
      <c r="K118" s="4" t="s">
        <v>2290</v>
      </c>
      <c r="L118" s="4" t="s">
        <v>802</v>
      </c>
      <c r="M118" s="12">
        <v>18.206598</v>
      </c>
      <c r="N118" s="12"/>
      <c r="O118" s="12">
        <v>15.608139588821398</v>
      </c>
      <c r="P118" s="12"/>
      <c r="Q118" s="12">
        <v>38.301147386207994</v>
      </c>
      <c r="R118" s="12"/>
      <c r="S118" s="7">
        <v>0.85727929999999986</v>
      </c>
      <c r="T118" s="7"/>
      <c r="U118" s="7">
        <v>2.1036959999999998</v>
      </c>
      <c r="V118" s="7"/>
      <c r="W118" s="5"/>
      <c r="X118" s="6"/>
      <c r="Y118" s="11"/>
      <c r="Z118" s="10"/>
      <c r="AA118" s="10"/>
      <c r="AB118" s="4" t="s">
        <v>6894</v>
      </c>
      <c r="AC118" s="4"/>
      <c r="AD118" s="4"/>
      <c r="AE118" s="4"/>
      <c r="AF118" s="4"/>
      <c r="AG118" s="8"/>
      <c r="AH118" s="8"/>
      <c r="AI118" s="8"/>
      <c r="AJ118" s="8"/>
      <c r="AK118" s="8"/>
      <c r="AL118" s="5">
        <v>326.50578995350344</v>
      </c>
      <c r="AM118" s="6">
        <v>9.0487190628251852</v>
      </c>
      <c r="AN118" s="6">
        <v>0.83708757796123257</v>
      </c>
      <c r="AO118" s="4" t="s">
        <v>2259</v>
      </c>
      <c r="AP118" s="4" t="s">
        <v>7664</v>
      </c>
      <c r="AQ118" s="4" t="s">
        <v>1311</v>
      </c>
      <c r="AR118" s="4"/>
      <c r="AS118" s="4"/>
    </row>
    <row r="119" spans="1:45" customFormat="1">
      <c r="A119" s="4" t="s">
        <v>5762</v>
      </c>
      <c r="B119" s="4" t="s">
        <v>2368</v>
      </c>
      <c r="C119" s="4" t="s">
        <v>115</v>
      </c>
      <c r="D119" s="4" t="s">
        <v>440</v>
      </c>
      <c r="E119" s="4" t="s">
        <v>2355</v>
      </c>
      <c r="F119" s="4" t="s">
        <v>2366</v>
      </c>
      <c r="G119" s="14">
        <v>37.522553000000002</v>
      </c>
      <c r="H119" s="14">
        <v>-6.2790080000000001</v>
      </c>
      <c r="I119" s="4" t="s">
        <v>2167</v>
      </c>
      <c r="J119" s="4" t="s">
        <v>6806</v>
      </c>
      <c r="K119" s="4" t="s">
        <v>2290</v>
      </c>
      <c r="L119" s="4" t="s">
        <v>802</v>
      </c>
      <c r="M119" s="12">
        <v>18.184087000000002</v>
      </c>
      <c r="N119" s="12"/>
      <c r="O119" s="12">
        <v>15.595198531314303</v>
      </c>
      <c r="P119" s="12"/>
      <c r="Q119" s="12">
        <v>38.304961106370008</v>
      </c>
      <c r="R119" s="12"/>
      <c r="S119" s="7">
        <v>0.85762890000000003</v>
      </c>
      <c r="T119" s="7"/>
      <c r="U119" s="7">
        <v>2.1065100000000001</v>
      </c>
      <c r="V119" s="7"/>
      <c r="W119" s="5"/>
      <c r="X119" s="6"/>
      <c r="Y119" s="11"/>
      <c r="Z119" s="10"/>
      <c r="AA119" s="10"/>
      <c r="AB119" s="4" t="s">
        <v>6894</v>
      </c>
      <c r="AC119" s="4"/>
      <c r="AD119" s="4"/>
      <c r="AE119" s="4"/>
      <c r="AF119" s="4"/>
      <c r="AG119" s="8"/>
      <c r="AH119" s="8"/>
      <c r="AI119" s="8"/>
      <c r="AJ119" s="8"/>
      <c r="AK119" s="8"/>
      <c r="AL119" s="5">
        <v>318.96686074246509</v>
      </c>
      <c r="AM119" s="6">
        <v>9.0182715377920104</v>
      </c>
      <c r="AN119" s="6">
        <v>0.83836377687092922</v>
      </c>
      <c r="AO119" s="4" t="s">
        <v>2259</v>
      </c>
      <c r="AP119" s="4" t="s">
        <v>7664</v>
      </c>
      <c r="AQ119" s="4" t="s">
        <v>1311</v>
      </c>
      <c r="AR119" s="4"/>
      <c r="AS119" s="4"/>
    </row>
    <row r="120" spans="1:45" customFormat="1">
      <c r="A120" s="4" t="s">
        <v>5764</v>
      </c>
      <c r="B120" s="4" t="s">
        <v>2369</v>
      </c>
      <c r="C120" s="4" t="s">
        <v>115</v>
      </c>
      <c r="D120" s="4" t="s">
        <v>440</v>
      </c>
      <c r="E120" s="4" t="s">
        <v>2355</v>
      </c>
      <c r="F120" s="4" t="s">
        <v>2370</v>
      </c>
      <c r="G120" s="14">
        <v>37.522553000000002</v>
      </c>
      <c r="H120" s="14">
        <v>-6.2790080000000001</v>
      </c>
      <c r="I120" s="4" t="s">
        <v>2167</v>
      </c>
      <c r="J120" s="4" t="s">
        <v>6806</v>
      </c>
      <c r="K120" s="4" t="s">
        <v>2371</v>
      </c>
      <c r="L120" s="4" t="s">
        <v>802</v>
      </c>
      <c r="M120" s="12">
        <v>18.204355</v>
      </c>
      <c r="N120" s="12"/>
      <c r="O120" s="12">
        <v>15.659371607516</v>
      </c>
      <c r="P120" s="12"/>
      <c r="Q120" s="12">
        <v>38.288620948220498</v>
      </c>
      <c r="R120" s="12"/>
      <c r="S120" s="7">
        <v>0.86019920000000005</v>
      </c>
      <c r="T120" s="7"/>
      <c r="U120" s="7">
        <v>2.1032671000000001</v>
      </c>
      <c r="V120" s="7"/>
      <c r="W120" s="5"/>
      <c r="X120" s="6"/>
      <c r="Y120" s="11"/>
      <c r="Z120" s="10"/>
      <c r="AA120" s="10"/>
      <c r="AB120" s="4" t="s">
        <v>6894</v>
      </c>
      <c r="AC120" s="4"/>
      <c r="AD120" s="4"/>
      <c r="AE120" s="4"/>
      <c r="AF120" s="4"/>
      <c r="AG120" s="8"/>
      <c r="AH120" s="8"/>
      <c r="AI120" s="8"/>
      <c r="AJ120" s="8"/>
      <c r="AK120" s="8"/>
      <c r="AL120" s="5">
        <v>424.08715593220762</v>
      </c>
      <c r="AM120" s="6">
        <v>9.0662059684627874</v>
      </c>
      <c r="AN120" s="6">
        <v>0.84164404202222554</v>
      </c>
      <c r="AO120" s="4" t="s">
        <v>2259</v>
      </c>
      <c r="AP120" s="4" t="s">
        <v>7664</v>
      </c>
      <c r="AQ120" s="4" t="s">
        <v>1311</v>
      </c>
      <c r="AR120" s="4"/>
      <c r="AS120" s="4"/>
    </row>
    <row r="121" spans="1:45" customFormat="1">
      <c r="A121" s="4" t="s">
        <v>5766</v>
      </c>
      <c r="B121" s="4" t="s">
        <v>2372</v>
      </c>
      <c r="C121" s="4" t="s">
        <v>115</v>
      </c>
      <c r="D121" s="4" t="s">
        <v>440</v>
      </c>
      <c r="E121" s="4" t="s">
        <v>2355</v>
      </c>
      <c r="F121" s="4" t="s">
        <v>2370</v>
      </c>
      <c r="G121" s="14">
        <v>37.522553000000002</v>
      </c>
      <c r="H121" s="14">
        <v>-6.2790080000000001</v>
      </c>
      <c r="I121" s="4" t="s">
        <v>2167</v>
      </c>
      <c r="J121" s="4" t="s">
        <v>6806</v>
      </c>
      <c r="K121" s="4" t="s">
        <v>2371</v>
      </c>
      <c r="L121" s="4" t="s">
        <v>802</v>
      </c>
      <c r="M121" s="12">
        <v>18.196242999999999</v>
      </c>
      <c r="N121" s="12"/>
      <c r="O121" s="12">
        <v>15.649291212174099</v>
      </c>
      <c r="P121" s="12"/>
      <c r="Q121" s="12">
        <v>38.2610964057803</v>
      </c>
      <c r="R121" s="12"/>
      <c r="S121" s="7">
        <v>0.86002870000000009</v>
      </c>
      <c r="T121" s="7"/>
      <c r="U121" s="7">
        <v>2.1026921000000001</v>
      </c>
      <c r="V121" s="7"/>
      <c r="W121" s="5"/>
      <c r="X121" s="6"/>
      <c r="Y121" s="11"/>
      <c r="Z121" s="10"/>
      <c r="AA121" s="10"/>
      <c r="AB121" s="4" t="s">
        <v>6894</v>
      </c>
      <c r="AC121" s="4"/>
      <c r="AD121" s="4"/>
      <c r="AE121" s="4"/>
      <c r="AF121" s="4"/>
      <c r="AG121" s="8"/>
      <c r="AH121" s="8"/>
      <c r="AI121" s="8"/>
      <c r="AJ121" s="8"/>
      <c r="AK121" s="8"/>
      <c r="AL121" s="5">
        <v>411.61831242041831</v>
      </c>
      <c r="AM121" s="6">
        <v>9.0533847093251065</v>
      </c>
      <c r="AN121" s="6">
        <v>0.84061580185058915</v>
      </c>
      <c r="AO121" s="4" t="s">
        <v>2259</v>
      </c>
      <c r="AP121" s="4" t="s">
        <v>7664</v>
      </c>
      <c r="AQ121" s="4" t="s">
        <v>1311</v>
      </c>
      <c r="AR121" s="4"/>
      <c r="AS121" s="4"/>
    </row>
    <row r="122" spans="1:45" customFormat="1">
      <c r="A122" s="4" t="s">
        <v>5768</v>
      </c>
      <c r="B122" s="4" t="s">
        <v>2373</v>
      </c>
      <c r="C122" s="4" t="s">
        <v>115</v>
      </c>
      <c r="D122" s="4" t="s">
        <v>440</v>
      </c>
      <c r="E122" s="4" t="s">
        <v>2355</v>
      </c>
      <c r="F122" s="4" t="s">
        <v>2374</v>
      </c>
      <c r="G122" s="14">
        <v>37.522553000000002</v>
      </c>
      <c r="H122" s="14">
        <v>-6.2790080000000001</v>
      </c>
      <c r="I122" s="4" t="s">
        <v>2167</v>
      </c>
      <c r="J122" s="4" t="s">
        <v>5713</v>
      </c>
      <c r="K122" s="4" t="s">
        <v>2247</v>
      </c>
      <c r="L122" s="4" t="s">
        <v>137</v>
      </c>
      <c r="M122" s="12">
        <v>18.172999999999998</v>
      </c>
      <c r="N122" s="12"/>
      <c r="O122" s="12">
        <v>15.619511769999997</v>
      </c>
      <c r="P122" s="12"/>
      <c r="Q122" s="12">
        <v>38.166207679999992</v>
      </c>
      <c r="R122" s="12"/>
      <c r="S122" s="7">
        <v>0.85949000000000009</v>
      </c>
      <c r="T122" s="7"/>
      <c r="U122" s="7">
        <v>2.1001599999999998</v>
      </c>
      <c r="V122" s="7"/>
      <c r="W122" s="5"/>
      <c r="X122" s="6"/>
      <c r="Y122" s="11"/>
      <c r="Z122" s="10"/>
      <c r="AA122" s="10"/>
      <c r="AB122" s="4" t="s">
        <v>6894</v>
      </c>
      <c r="AC122" s="4"/>
      <c r="AD122" s="4"/>
      <c r="AE122" s="4"/>
      <c r="AF122" s="4"/>
      <c r="AG122" s="8"/>
      <c r="AH122" s="8"/>
      <c r="AI122" s="8"/>
      <c r="AJ122" s="8"/>
      <c r="AK122" s="8"/>
      <c r="AL122" s="5">
        <v>374.75434474944484</v>
      </c>
      <c r="AM122" s="6">
        <v>9.0164217862092304</v>
      </c>
      <c r="AN122" s="6">
        <v>0.83713668143573305</v>
      </c>
      <c r="AO122" s="4" t="s">
        <v>2259</v>
      </c>
      <c r="AP122" s="4" t="s">
        <v>7664</v>
      </c>
      <c r="AQ122" s="4" t="s">
        <v>1311</v>
      </c>
      <c r="AR122" s="4"/>
      <c r="AS122" s="4"/>
    </row>
    <row r="123" spans="1:45" customFormat="1">
      <c r="A123" s="4" t="s">
        <v>5771</v>
      </c>
      <c r="B123" s="4" t="s">
        <v>2375</v>
      </c>
      <c r="C123" s="4" t="s">
        <v>115</v>
      </c>
      <c r="D123" s="4" t="s">
        <v>440</v>
      </c>
      <c r="E123" s="4" t="s">
        <v>2355</v>
      </c>
      <c r="F123" s="4" t="s">
        <v>2374</v>
      </c>
      <c r="G123" s="14">
        <v>37.522553000000002</v>
      </c>
      <c r="H123" s="14">
        <v>-6.2790080000000001</v>
      </c>
      <c r="I123" s="4" t="s">
        <v>2167</v>
      </c>
      <c r="J123" s="4" t="s">
        <v>5713</v>
      </c>
      <c r="K123" s="4" t="s">
        <v>2247</v>
      </c>
      <c r="L123" s="4" t="s">
        <v>137</v>
      </c>
      <c r="M123" s="12">
        <v>18.167999999999999</v>
      </c>
      <c r="N123" s="12"/>
      <c r="O123" s="12">
        <v>15.61757616</v>
      </c>
      <c r="P123" s="12"/>
      <c r="Q123" s="12">
        <v>38.160430560000002</v>
      </c>
      <c r="R123" s="12"/>
      <c r="S123" s="7">
        <v>0.85962000000000005</v>
      </c>
      <c r="T123" s="7"/>
      <c r="U123" s="7">
        <v>2.1004200000000002</v>
      </c>
      <c r="V123" s="7"/>
      <c r="W123" s="5"/>
      <c r="X123" s="6"/>
      <c r="Y123" s="11"/>
      <c r="Z123" s="10"/>
      <c r="AA123" s="10"/>
      <c r="AB123" s="4" t="s">
        <v>6894</v>
      </c>
      <c r="AC123" s="4"/>
      <c r="AD123" s="4"/>
      <c r="AE123" s="4"/>
      <c r="AF123" s="4"/>
      <c r="AG123" s="8"/>
      <c r="AH123" s="8"/>
      <c r="AI123" s="8"/>
      <c r="AJ123" s="8"/>
      <c r="AK123" s="8"/>
      <c r="AL123" s="5">
        <v>374.73531042210516</v>
      </c>
      <c r="AM123" s="6">
        <v>9.010139151863898</v>
      </c>
      <c r="AN123" s="6">
        <v>0.83726088721430603</v>
      </c>
      <c r="AO123" s="4" t="s">
        <v>2259</v>
      </c>
      <c r="AP123" s="4" t="s">
        <v>7664</v>
      </c>
      <c r="AQ123" s="4" t="s">
        <v>1311</v>
      </c>
      <c r="AR123" s="4"/>
      <c r="AS123" s="4"/>
    </row>
    <row r="124" spans="1:45" customFormat="1">
      <c r="A124" s="4" t="s">
        <v>5774</v>
      </c>
      <c r="B124" s="4" t="s">
        <v>2376</v>
      </c>
      <c r="C124" s="4" t="s">
        <v>115</v>
      </c>
      <c r="D124" s="4" t="s">
        <v>440</v>
      </c>
      <c r="E124" s="4" t="s">
        <v>2355</v>
      </c>
      <c r="F124" s="4" t="s">
        <v>2377</v>
      </c>
      <c r="G124" s="14">
        <v>37.522553000000002</v>
      </c>
      <c r="H124" s="14">
        <v>-6.2790080000000001</v>
      </c>
      <c r="I124" s="4" t="s">
        <v>2167</v>
      </c>
      <c r="J124" s="4" t="s">
        <v>2289</v>
      </c>
      <c r="K124" s="4" t="s">
        <v>2290</v>
      </c>
      <c r="L124" s="4" t="s">
        <v>802</v>
      </c>
      <c r="M124" s="12">
        <v>18.329284999999999</v>
      </c>
      <c r="N124" s="12"/>
      <c r="O124" s="12">
        <v>15.6825784033555</v>
      </c>
      <c r="P124" s="12"/>
      <c r="Q124" s="12">
        <v>38.525875074017492</v>
      </c>
      <c r="R124" s="12"/>
      <c r="S124" s="7">
        <v>0.85560230000000004</v>
      </c>
      <c r="T124" s="7"/>
      <c r="U124" s="7">
        <v>2.1018754999999998</v>
      </c>
      <c r="V124" s="7"/>
      <c r="W124" s="5"/>
      <c r="X124" s="6"/>
      <c r="Y124" s="11"/>
      <c r="Z124" s="10"/>
      <c r="AA124" s="10"/>
      <c r="AB124" s="4" t="s">
        <v>6894</v>
      </c>
      <c r="AC124" s="4"/>
      <c r="AD124" s="4"/>
      <c r="AE124" s="4"/>
      <c r="AF124" s="4"/>
      <c r="AG124" s="8"/>
      <c r="AH124" s="8"/>
      <c r="AI124" s="8"/>
      <c r="AJ124" s="8"/>
      <c r="AK124" s="8"/>
      <c r="AL124" s="5">
        <v>376.4377916924899</v>
      </c>
      <c r="AM124" s="6">
        <v>9.2126843052117433</v>
      </c>
      <c r="AN124" s="6">
        <v>0.83904232249754662</v>
      </c>
      <c r="AO124" s="4" t="s">
        <v>2259</v>
      </c>
      <c r="AP124" s="4" t="s">
        <v>7664</v>
      </c>
      <c r="AQ124" s="4" t="s">
        <v>1311</v>
      </c>
      <c r="AR124" s="4"/>
      <c r="AS124" s="4"/>
    </row>
    <row r="125" spans="1:45" customFormat="1">
      <c r="A125" s="4" t="s">
        <v>5783</v>
      </c>
      <c r="B125" s="4" t="s">
        <v>2378</v>
      </c>
      <c r="C125" s="4" t="s">
        <v>115</v>
      </c>
      <c r="D125" s="4" t="s">
        <v>440</v>
      </c>
      <c r="E125" s="4" t="s">
        <v>2355</v>
      </c>
      <c r="F125" s="4" t="s">
        <v>2377</v>
      </c>
      <c r="G125" s="14">
        <v>37.522553000000002</v>
      </c>
      <c r="H125" s="14">
        <v>-6.2790080000000001</v>
      </c>
      <c r="I125" s="4" t="s">
        <v>2167</v>
      </c>
      <c r="J125" s="4" t="s">
        <v>6806</v>
      </c>
      <c r="K125" s="4" t="s">
        <v>2290</v>
      </c>
      <c r="L125" s="4" t="s">
        <v>802</v>
      </c>
      <c r="M125" s="12">
        <v>18.317799999999998</v>
      </c>
      <c r="N125" s="12"/>
      <c r="O125" s="12">
        <v>15.667304097219999</v>
      </c>
      <c r="P125" s="12"/>
      <c r="Q125" s="12">
        <v>38.474839008159996</v>
      </c>
      <c r="R125" s="12"/>
      <c r="S125" s="7">
        <v>0.85530490000000003</v>
      </c>
      <c r="T125" s="7"/>
      <c r="U125" s="7">
        <v>2.1004071999999998</v>
      </c>
      <c r="V125" s="7"/>
      <c r="W125" s="5"/>
      <c r="X125" s="6"/>
      <c r="Y125" s="11"/>
      <c r="Z125" s="10"/>
      <c r="AA125" s="10"/>
      <c r="AB125" s="4" t="s">
        <v>6894</v>
      </c>
      <c r="AC125" s="4"/>
      <c r="AD125" s="4"/>
      <c r="AE125" s="4"/>
      <c r="AF125" s="4"/>
      <c r="AG125" s="8"/>
      <c r="AH125" s="8"/>
      <c r="AI125" s="8"/>
      <c r="AJ125" s="8"/>
      <c r="AK125" s="8"/>
      <c r="AL125" s="5">
        <v>354.95232280770841</v>
      </c>
      <c r="AM125" s="6">
        <v>9.1941388460420548</v>
      </c>
      <c r="AN125" s="6">
        <v>0.83703403908930529</v>
      </c>
      <c r="AO125" s="4" t="s">
        <v>2259</v>
      </c>
      <c r="AP125" s="4" t="s">
        <v>7664</v>
      </c>
      <c r="AQ125" s="4" t="s">
        <v>1311</v>
      </c>
      <c r="AR125" s="4"/>
      <c r="AS125" s="4"/>
    </row>
    <row r="126" spans="1:45" customFormat="1">
      <c r="A126" s="4" t="s">
        <v>5789</v>
      </c>
      <c r="B126" s="4" t="s">
        <v>2379</v>
      </c>
      <c r="C126" s="4" t="s">
        <v>115</v>
      </c>
      <c r="D126" s="4" t="s">
        <v>440</v>
      </c>
      <c r="E126" s="4" t="s">
        <v>2380</v>
      </c>
      <c r="F126" s="4" t="s">
        <v>2381</v>
      </c>
      <c r="G126" s="14">
        <v>37.693624</v>
      </c>
      <c r="H126" s="14">
        <v>-6.3194379999999999</v>
      </c>
      <c r="I126" s="4" t="s">
        <v>2167</v>
      </c>
      <c r="J126" s="4" t="s">
        <v>6806</v>
      </c>
      <c r="K126" s="4" t="s">
        <v>2290</v>
      </c>
      <c r="L126" s="4" t="s">
        <v>802</v>
      </c>
      <c r="M126" s="12">
        <v>18.300782000000002</v>
      </c>
      <c r="N126" s="12"/>
      <c r="O126" s="12">
        <v>15.659345950342802</v>
      </c>
      <c r="P126" s="12"/>
      <c r="Q126" s="12">
        <v>38.478429979261207</v>
      </c>
      <c r="R126" s="12"/>
      <c r="S126" s="7">
        <v>0.85566540000000002</v>
      </c>
      <c r="T126" s="7"/>
      <c r="U126" s="7">
        <v>2.1025566000000002</v>
      </c>
      <c r="V126" s="7"/>
      <c r="W126" s="5"/>
      <c r="X126" s="6"/>
      <c r="Y126" s="11"/>
      <c r="Z126" s="10"/>
      <c r="AA126" s="10"/>
      <c r="AB126" s="4" t="s">
        <v>6894</v>
      </c>
      <c r="AC126" s="4"/>
      <c r="AD126" s="4"/>
      <c r="AE126" s="4"/>
      <c r="AF126" s="4"/>
      <c r="AG126" s="8"/>
      <c r="AH126" s="8"/>
      <c r="AI126" s="8"/>
      <c r="AJ126" s="8"/>
      <c r="AK126" s="8"/>
      <c r="AL126" s="5">
        <v>352.60637703992433</v>
      </c>
      <c r="AM126" s="6">
        <v>9.1722892344117142</v>
      </c>
      <c r="AN126" s="6">
        <v>0.83810780589675193</v>
      </c>
      <c r="AO126" s="4" t="s">
        <v>2259</v>
      </c>
      <c r="AP126" s="4" t="s">
        <v>7664</v>
      </c>
      <c r="AQ126" s="4" t="s">
        <v>1311</v>
      </c>
      <c r="AR126" s="4"/>
      <c r="AS126" s="4"/>
    </row>
    <row r="127" spans="1:45" customFormat="1">
      <c r="A127" s="4" t="s">
        <v>5793</v>
      </c>
      <c r="B127" s="4" t="s">
        <v>2382</v>
      </c>
      <c r="C127" s="4" t="s">
        <v>115</v>
      </c>
      <c r="D127" s="4" t="s">
        <v>440</v>
      </c>
      <c r="E127" s="4" t="s">
        <v>2380</v>
      </c>
      <c r="F127" s="4" t="s">
        <v>2381</v>
      </c>
      <c r="G127" s="14">
        <v>37.693624</v>
      </c>
      <c r="H127" s="14">
        <v>-6.3194379999999999</v>
      </c>
      <c r="I127" s="4" t="s">
        <v>2167</v>
      </c>
      <c r="J127" s="4" t="s">
        <v>6806</v>
      </c>
      <c r="K127" s="4" t="s">
        <v>2290</v>
      </c>
      <c r="L127" s="4" t="s">
        <v>802</v>
      </c>
      <c r="M127" s="12">
        <v>18.310483999999999</v>
      </c>
      <c r="N127" s="12"/>
      <c r="O127" s="12">
        <v>15.673419080610399</v>
      </c>
      <c r="P127" s="12"/>
      <c r="Q127" s="12">
        <v>38.500374388244005</v>
      </c>
      <c r="R127" s="12"/>
      <c r="S127" s="7">
        <v>0.85598060000000009</v>
      </c>
      <c r="T127" s="7"/>
      <c r="U127" s="7">
        <v>2.1026410000000002</v>
      </c>
      <c r="V127" s="7"/>
      <c r="W127" s="5"/>
      <c r="X127" s="6"/>
      <c r="Y127" s="11"/>
      <c r="Z127" s="10"/>
      <c r="AA127" s="10"/>
      <c r="AB127" s="4" t="s">
        <v>6894</v>
      </c>
      <c r="AC127" s="4"/>
      <c r="AD127" s="4"/>
      <c r="AE127" s="4"/>
      <c r="AF127" s="4"/>
      <c r="AG127" s="8"/>
      <c r="AH127" s="8"/>
      <c r="AI127" s="8"/>
      <c r="AJ127" s="8"/>
      <c r="AK127" s="8"/>
      <c r="AL127" s="5">
        <v>371.94571419441246</v>
      </c>
      <c r="AM127" s="6">
        <v>9.1878329849870681</v>
      </c>
      <c r="AN127" s="6">
        <v>0.83918957166100294</v>
      </c>
      <c r="AO127" s="4" t="s">
        <v>2259</v>
      </c>
      <c r="AP127" s="4" t="s">
        <v>7664</v>
      </c>
      <c r="AQ127" s="4" t="s">
        <v>1311</v>
      </c>
      <c r="AR127" s="4"/>
      <c r="AS127" s="4"/>
    </row>
    <row r="128" spans="1:45" customFormat="1">
      <c r="A128" s="4" t="s">
        <v>5795</v>
      </c>
      <c r="B128" s="4" t="s">
        <v>2383</v>
      </c>
      <c r="C128" s="4" t="s">
        <v>115</v>
      </c>
      <c r="D128" s="4" t="s">
        <v>440</v>
      </c>
      <c r="E128" s="4" t="s">
        <v>2380</v>
      </c>
      <c r="F128" s="4" t="s">
        <v>2381</v>
      </c>
      <c r="G128" s="14">
        <v>37.693624</v>
      </c>
      <c r="H128" s="14">
        <v>-6.3194379999999999</v>
      </c>
      <c r="I128" s="4" t="s">
        <v>2167</v>
      </c>
      <c r="J128" s="4" t="s">
        <v>6806</v>
      </c>
      <c r="K128" s="4" t="s">
        <v>2290</v>
      </c>
      <c r="L128" s="4" t="s">
        <v>802</v>
      </c>
      <c r="M128" s="12">
        <v>18.316867999999999</v>
      </c>
      <c r="N128" s="12"/>
      <c r="O128" s="12">
        <v>15.656874112171998</v>
      </c>
      <c r="P128" s="12"/>
      <c r="Q128" s="12">
        <v>38.463008636797596</v>
      </c>
      <c r="R128" s="12"/>
      <c r="S128" s="7">
        <v>0.85477899999999996</v>
      </c>
      <c r="T128" s="7"/>
      <c r="U128" s="7">
        <v>2.0998682</v>
      </c>
      <c r="V128" s="7"/>
      <c r="W128" s="5"/>
      <c r="X128" s="6"/>
      <c r="Y128" s="11"/>
      <c r="Z128" s="10"/>
      <c r="AA128" s="10"/>
      <c r="AB128" s="4" t="s">
        <v>6894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5">
        <v>337.03939599224958</v>
      </c>
      <c r="AM128" s="6">
        <v>9.1889730803233682</v>
      </c>
      <c r="AN128" s="6">
        <v>0.83584092932723297</v>
      </c>
      <c r="AO128" s="4" t="s">
        <v>2259</v>
      </c>
      <c r="AP128" s="4" t="s">
        <v>7664</v>
      </c>
      <c r="AQ128" s="4" t="s">
        <v>1311</v>
      </c>
      <c r="AR128" s="4"/>
      <c r="AS128" s="4"/>
    </row>
    <row r="129" spans="1:45" customFormat="1">
      <c r="A129" s="4" t="s">
        <v>5799</v>
      </c>
      <c r="B129" s="4" t="s">
        <v>2384</v>
      </c>
      <c r="C129" s="4" t="s">
        <v>115</v>
      </c>
      <c r="D129" s="4" t="s">
        <v>440</v>
      </c>
      <c r="E129" s="4" t="s">
        <v>2380</v>
      </c>
      <c r="F129" s="4" t="s">
        <v>2381</v>
      </c>
      <c r="G129" s="14">
        <v>37.693624</v>
      </c>
      <c r="H129" s="14">
        <v>-6.3194379999999999</v>
      </c>
      <c r="I129" s="4" t="s">
        <v>2167</v>
      </c>
      <c r="J129" s="4" t="s">
        <v>6806</v>
      </c>
      <c r="K129" s="4" t="s">
        <v>2290</v>
      </c>
      <c r="L129" s="4" t="s">
        <v>802</v>
      </c>
      <c r="M129" s="12">
        <v>18.321000000000002</v>
      </c>
      <c r="N129" s="12"/>
      <c r="O129" s="12">
        <v>15.655477710000001</v>
      </c>
      <c r="P129" s="12"/>
      <c r="Q129" s="12">
        <v>38.453580479999999</v>
      </c>
      <c r="R129" s="12"/>
      <c r="S129" s="7">
        <v>0.8545100000000001</v>
      </c>
      <c r="T129" s="7"/>
      <c r="U129" s="7">
        <v>2.0988799999999999</v>
      </c>
      <c r="V129" s="7"/>
      <c r="W129" s="5"/>
      <c r="X129" s="6"/>
      <c r="Y129" s="11"/>
      <c r="Z129" s="10"/>
      <c r="AA129" s="10"/>
      <c r="AB129" s="4" t="s">
        <v>6894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5">
        <v>330.32762930092412</v>
      </c>
      <c r="AM129" s="6">
        <v>9.1925332232310293</v>
      </c>
      <c r="AN129" s="6">
        <v>0.83496865724131586</v>
      </c>
      <c r="AO129" s="4" t="s">
        <v>2259</v>
      </c>
      <c r="AP129" s="4" t="s">
        <v>7664</v>
      </c>
      <c r="AQ129" s="4" t="s">
        <v>1311</v>
      </c>
      <c r="AR129" s="4"/>
      <c r="AS129" s="4"/>
    </row>
    <row r="130" spans="1:45" customFormat="1">
      <c r="A130" s="4" t="s">
        <v>5802</v>
      </c>
      <c r="B130" s="4" t="s">
        <v>2385</v>
      </c>
      <c r="C130" s="4" t="s">
        <v>115</v>
      </c>
      <c r="D130" s="4" t="s">
        <v>440</v>
      </c>
      <c r="E130" s="4" t="s">
        <v>2386</v>
      </c>
      <c r="F130" s="4" t="s">
        <v>2387</v>
      </c>
      <c r="G130" s="14">
        <v>37.522553000000002</v>
      </c>
      <c r="H130" s="14">
        <v>-6.2790080000000001</v>
      </c>
      <c r="I130" s="4" t="s">
        <v>2167</v>
      </c>
      <c r="J130" s="4" t="s">
        <v>6808</v>
      </c>
      <c r="K130" s="4" t="s">
        <v>2388</v>
      </c>
      <c r="L130" s="4" t="s">
        <v>134</v>
      </c>
      <c r="M130" s="12">
        <v>18.147949000000001</v>
      </c>
      <c r="N130" s="12"/>
      <c r="O130" s="12">
        <v>15.617956133474301</v>
      </c>
      <c r="P130" s="12"/>
      <c r="Q130" s="12">
        <v>38.177566277270103</v>
      </c>
      <c r="R130" s="12"/>
      <c r="S130" s="7">
        <v>0.86059070000000004</v>
      </c>
      <c r="T130" s="7"/>
      <c r="U130" s="7">
        <v>2.1036849000000002</v>
      </c>
      <c r="V130" s="7"/>
      <c r="W130" s="5"/>
      <c r="X130" s="6"/>
      <c r="Y130" s="11"/>
      <c r="Z130" s="10"/>
      <c r="AA130" s="10"/>
      <c r="AB130" s="4" t="s">
        <v>6894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5">
        <v>389.69140408058308</v>
      </c>
      <c r="AM130" s="6">
        <v>8.988266341763385</v>
      </c>
      <c r="AN130" s="6">
        <v>0.83990071067055017</v>
      </c>
      <c r="AO130" s="4" t="s">
        <v>2259</v>
      </c>
      <c r="AP130" s="4" t="s">
        <v>7664</v>
      </c>
      <c r="AQ130" s="4" t="s">
        <v>1311</v>
      </c>
      <c r="AR130" s="4"/>
      <c r="AS130" s="4"/>
    </row>
    <row r="131" spans="1:45" customFormat="1">
      <c r="A131" s="4" t="s">
        <v>5806</v>
      </c>
      <c r="B131" s="4" t="s">
        <v>2373</v>
      </c>
      <c r="C131" s="4" t="s">
        <v>115</v>
      </c>
      <c r="D131" s="4" t="s">
        <v>440</v>
      </c>
      <c r="E131" s="4" t="s">
        <v>2386</v>
      </c>
      <c r="F131" s="4" t="s">
        <v>2374</v>
      </c>
      <c r="G131" s="14">
        <v>37.522553000000002</v>
      </c>
      <c r="H131" s="14">
        <v>-6.2790080000000001</v>
      </c>
      <c r="I131" s="4" t="s">
        <v>2167</v>
      </c>
      <c r="J131" s="4" t="s">
        <v>5713</v>
      </c>
      <c r="K131" s="4" t="s">
        <v>2247</v>
      </c>
      <c r="L131" s="4" t="s">
        <v>137</v>
      </c>
      <c r="M131" s="12">
        <v>18.178999999999998</v>
      </c>
      <c r="N131" s="12"/>
      <c r="O131" s="12">
        <v>15.62703198</v>
      </c>
      <c r="P131" s="12"/>
      <c r="Q131" s="12">
        <v>38.190261409999998</v>
      </c>
      <c r="R131" s="12"/>
      <c r="S131" s="7">
        <v>0.85962000000000005</v>
      </c>
      <c r="T131" s="7"/>
      <c r="U131" s="7">
        <v>2.1007899999999999</v>
      </c>
      <c r="V131" s="7"/>
      <c r="W131" s="5"/>
      <c r="X131" s="6"/>
      <c r="Y131" s="11"/>
      <c r="Z131" s="10"/>
      <c r="AA131" s="10"/>
      <c r="AB131" s="4" t="s">
        <v>6894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5">
        <v>383.39532679118753</v>
      </c>
      <c r="AM131" s="6">
        <v>9.0258341243724072</v>
      </c>
      <c r="AN131" s="6">
        <v>0.8379691855711191</v>
      </c>
      <c r="AO131" s="4" t="s">
        <v>2259</v>
      </c>
      <c r="AP131" s="4" t="s">
        <v>7664</v>
      </c>
      <c r="AQ131" s="4" t="s">
        <v>1311</v>
      </c>
      <c r="AR131" s="4"/>
      <c r="AS131" s="4"/>
    </row>
    <row r="132" spans="1:45" customFormat="1">
      <c r="A132" s="4" t="s">
        <v>5808</v>
      </c>
      <c r="B132" s="4" t="s">
        <v>2375</v>
      </c>
      <c r="C132" s="4" t="s">
        <v>115</v>
      </c>
      <c r="D132" s="4" t="s">
        <v>440</v>
      </c>
      <c r="E132" s="4" t="s">
        <v>2386</v>
      </c>
      <c r="F132" s="4" t="s">
        <v>2374</v>
      </c>
      <c r="G132" s="14">
        <v>37.522553000000002</v>
      </c>
      <c r="H132" s="14">
        <v>-6.2790080000000001</v>
      </c>
      <c r="I132" s="4" t="s">
        <v>2167</v>
      </c>
      <c r="J132" s="4" t="s">
        <v>5713</v>
      </c>
      <c r="K132" s="4" t="s">
        <v>2247</v>
      </c>
      <c r="L132" s="4" t="s">
        <v>137</v>
      </c>
      <c r="M132" s="12">
        <v>18.172999999999998</v>
      </c>
      <c r="N132" s="12"/>
      <c r="O132" s="12">
        <v>15.624236749999998</v>
      </c>
      <c r="P132" s="12"/>
      <c r="Q132" s="12">
        <v>38.182381649999996</v>
      </c>
      <c r="R132" s="12"/>
      <c r="S132" s="7">
        <v>0.85975000000000001</v>
      </c>
      <c r="T132" s="7"/>
      <c r="U132" s="7">
        <v>2.1010499999999999</v>
      </c>
      <c r="V132" s="7"/>
      <c r="W132" s="5"/>
      <c r="X132" s="6"/>
      <c r="Y132" s="11"/>
      <c r="Z132" s="10"/>
      <c r="AA132" s="10"/>
      <c r="AB132" s="4" t="s">
        <v>6894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5">
        <v>382.25660023317499</v>
      </c>
      <c r="AM132" s="6">
        <v>9.0180506357299048</v>
      </c>
      <c r="AN132" s="6">
        <v>0.83803712169481637</v>
      </c>
      <c r="AO132" s="4" t="s">
        <v>2259</v>
      </c>
      <c r="AP132" s="4" t="s">
        <v>7664</v>
      </c>
      <c r="AQ132" s="4" t="s">
        <v>1311</v>
      </c>
      <c r="AR132" s="4"/>
      <c r="AS132" s="4"/>
    </row>
    <row r="133" spans="1:45" customFormat="1">
      <c r="A133" s="4" t="s">
        <v>5812</v>
      </c>
      <c r="B133" s="4" t="s">
        <v>2389</v>
      </c>
      <c r="C133" s="4" t="s">
        <v>115</v>
      </c>
      <c r="D133" s="4" t="s">
        <v>440</v>
      </c>
      <c r="E133" s="4" t="s">
        <v>2386</v>
      </c>
      <c r="F133" s="4" t="s">
        <v>2374</v>
      </c>
      <c r="G133" s="14">
        <v>37.522553000000002</v>
      </c>
      <c r="H133" s="14">
        <v>-6.2790080000000001</v>
      </c>
      <c r="I133" s="4" t="s">
        <v>2167</v>
      </c>
      <c r="J133" s="4" t="s">
        <v>6808</v>
      </c>
      <c r="K133" s="4" t="s">
        <v>2390</v>
      </c>
      <c r="L133" s="4" t="s">
        <v>802</v>
      </c>
      <c r="M133" s="12">
        <v>18.173211999999999</v>
      </c>
      <c r="N133" s="12"/>
      <c r="O133" s="12">
        <v>15.623595770496399</v>
      </c>
      <c r="P133" s="12"/>
      <c r="Q133" s="12">
        <v>38.171772307740405</v>
      </c>
      <c r="R133" s="12"/>
      <c r="S133" s="7">
        <v>0.8597047000000001</v>
      </c>
      <c r="T133" s="7"/>
      <c r="U133" s="7">
        <v>2.1004417000000002</v>
      </c>
      <c r="V133" s="7"/>
      <c r="W133" s="5"/>
      <c r="X133" s="6"/>
      <c r="Y133" s="11"/>
      <c r="Z133" s="10"/>
      <c r="AA133" s="10"/>
      <c r="AB133" s="4" t="s">
        <v>6894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5">
        <v>382.25660023317499</v>
      </c>
      <c r="AM133" s="6">
        <v>9.0180506357299048</v>
      </c>
      <c r="AN133" s="6">
        <v>0.83770358063054562</v>
      </c>
      <c r="AO133" s="4" t="s">
        <v>2259</v>
      </c>
      <c r="AP133" s="4" t="s">
        <v>7664</v>
      </c>
      <c r="AQ133" s="4" t="s">
        <v>1311</v>
      </c>
      <c r="AR133" s="4"/>
      <c r="AS133" s="4"/>
    </row>
    <row r="134" spans="1:45" customFormat="1">
      <c r="A134" s="4" t="s">
        <v>5815</v>
      </c>
      <c r="B134" s="4" t="s">
        <v>2391</v>
      </c>
      <c r="C134" s="4" t="s">
        <v>115</v>
      </c>
      <c r="D134" s="4" t="s">
        <v>440</v>
      </c>
      <c r="E134" s="4" t="s">
        <v>2386</v>
      </c>
      <c r="F134" s="4" t="s">
        <v>2374</v>
      </c>
      <c r="G134" s="14">
        <v>37.522553000000002</v>
      </c>
      <c r="H134" s="14">
        <v>-6.2790080000000001</v>
      </c>
      <c r="I134" s="4" t="s">
        <v>2167</v>
      </c>
      <c r="J134" s="4" t="s">
        <v>6808</v>
      </c>
      <c r="K134" s="4" t="s">
        <v>2392</v>
      </c>
      <c r="L134" s="4" t="s">
        <v>802</v>
      </c>
      <c r="M134" s="12">
        <v>18.188490000000002</v>
      </c>
      <c r="N134" s="12"/>
      <c r="O134" s="12">
        <v>15.636701237319002</v>
      </c>
      <c r="P134" s="12"/>
      <c r="Q134" s="12">
        <v>38.219363087211001</v>
      </c>
      <c r="R134" s="12"/>
      <c r="S134" s="7">
        <v>0.85970310000000005</v>
      </c>
      <c r="T134" s="7"/>
      <c r="U134" s="7">
        <v>2.1012938999999999</v>
      </c>
      <c r="V134" s="7"/>
      <c r="W134" s="5"/>
      <c r="X134" s="6"/>
      <c r="Y134" s="11"/>
      <c r="Z134" s="10"/>
      <c r="AA134" s="10"/>
      <c r="AB134" s="4" t="s">
        <v>6894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5">
        <v>395.33967680024119</v>
      </c>
      <c r="AM134" s="6">
        <v>9.0397490254270867</v>
      </c>
      <c r="AN134" s="6">
        <v>0.83893608355065785</v>
      </c>
      <c r="AO134" s="4" t="s">
        <v>2259</v>
      </c>
      <c r="AP134" s="4" t="s">
        <v>7664</v>
      </c>
      <c r="AQ134" s="4" t="s">
        <v>1311</v>
      </c>
      <c r="AR134" s="4"/>
      <c r="AS134" s="4"/>
    </row>
    <row r="135" spans="1:45" customFormat="1">
      <c r="A135" s="4" t="s">
        <v>5819</v>
      </c>
      <c r="B135" s="4" t="s">
        <v>2393</v>
      </c>
      <c r="C135" s="4" t="s">
        <v>115</v>
      </c>
      <c r="D135" s="4" t="s">
        <v>440</v>
      </c>
      <c r="E135" s="4" t="s">
        <v>2386</v>
      </c>
      <c r="F135" s="4" t="s">
        <v>2374</v>
      </c>
      <c r="G135" s="14">
        <v>37.522553000000002</v>
      </c>
      <c r="H135" s="14">
        <v>-6.2790080000000001</v>
      </c>
      <c r="I135" s="4" t="s">
        <v>2167</v>
      </c>
      <c r="J135" s="4" t="s">
        <v>6808</v>
      </c>
      <c r="K135" s="4" t="s">
        <v>2390</v>
      </c>
      <c r="L135" s="4" t="s">
        <v>802</v>
      </c>
      <c r="M135" s="12">
        <v>18.177216000000001</v>
      </c>
      <c r="N135" s="12"/>
      <c r="O135" s="12">
        <v>15.6205742101056</v>
      </c>
      <c r="P135" s="12"/>
      <c r="Q135" s="12">
        <v>38.091481297670398</v>
      </c>
      <c r="R135" s="12"/>
      <c r="S135" s="7">
        <v>0.85934910000000009</v>
      </c>
      <c r="T135" s="7"/>
      <c r="U135" s="7">
        <v>2.0955618999999999</v>
      </c>
      <c r="V135" s="7"/>
      <c r="W135" s="5"/>
      <c r="X135" s="6"/>
      <c r="Y135" s="11"/>
      <c r="Z135" s="10"/>
      <c r="AA135" s="10"/>
      <c r="AB135" s="4" t="s">
        <v>6894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5">
        <v>373.64270151902946</v>
      </c>
      <c r="AM135" s="6">
        <v>9.0212035662573982</v>
      </c>
      <c r="AN135" s="6">
        <v>0.8343217223828201</v>
      </c>
      <c r="AO135" s="4" t="s">
        <v>2259</v>
      </c>
      <c r="AP135" s="4" t="s">
        <v>7664</v>
      </c>
      <c r="AQ135" s="4" t="s">
        <v>1311</v>
      </c>
      <c r="AR135" s="4"/>
      <c r="AS135" s="4"/>
    </row>
    <row r="136" spans="1:45" customFormat="1">
      <c r="A136" s="4" t="s">
        <v>5822</v>
      </c>
      <c r="B136" s="4" t="s">
        <v>2394</v>
      </c>
      <c r="C136" s="4" t="s">
        <v>115</v>
      </c>
      <c r="D136" s="4" t="s">
        <v>440</v>
      </c>
      <c r="E136" s="4" t="s">
        <v>2386</v>
      </c>
      <c r="F136" s="4" t="s">
        <v>2374</v>
      </c>
      <c r="G136" s="14">
        <v>37.522553000000002</v>
      </c>
      <c r="H136" s="14">
        <v>-6.2790080000000001</v>
      </c>
      <c r="I136" s="4" t="s">
        <v>2167</v>
      </c>
      <c r="J136" s="4" t="s">
        <v>6808</v>
      </c>
      <c r="K136" s="4" t="s">
        <v>2390</v>
      </c>
      <c r="L136" s="4" t="s">
        <v>802</v>
      </c>
      <c r="M136" s="12">
        <v>18.250108000000001</v>
      </c>
      <c r="N136" s="12"/>
      <c r="O136" s="12">
        <v>15.666710312038401</v>
      </c>
      <c r="P136" s="12"/>
      <c r="Q136" s="12">
        <v>38.338624204282802</v>
      </c>
      <c r="R136" s="12"/>
      <c r="S136" s="7">
        <v>0.85844480000000001</v>
      </c>
      <c r="T136" s="7"/>
      <c r="U136" s="7">
        <v>2.1007340999999999</v>
      </c>
      <c r="V136" s="7"/>
      <c r="W136" s="5"/>
      <c r="X136" s="6"/>
      <c r="Y136" s="11"/>
      <c r="Z136" s="10"/>
      <c r="AA136" s="10"/>
      <c r="AB136" s="4" t="s">
        <v>6894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5">
        <v>404.95321114014899</v>
      </c>
      <c r="AM136" s="6">
        <v>9.1197711956861021</v>
      </c>
      <c r="AN136" s="6">
        <v>0.83937412624450503</v>
      </c>
      <c r="AO136" s="4" t="s">
        <v>2259</v>
      </c>
      <c r="AP136" s="4" t="s">
        <v>7664</v>
      </c>
      <c r="AQ136" s="4" t="s">
        <v>1311</v>
      </c>
      <c r="AR136" s="4"/>
      <c r="AS136" s="4"/>
    </row>
    <row r="137" spans="1:45" customFormat="1">
      <c r="A137" s="4" t="s">
        <v>5826</v>
      </c>
      <c r="B137" s="4" t="s">
        <v>2395</v>
      </c>
      <c r="C137" s="4" t="s">
        <v>115</v>
      </c>
      <c r="D137" s="4" t="s">
        <v>440</v>
      </c>
      <c r="E137" s="4" t="s">
        <v>2386</v>
      </c>
      <c r="F137" s="4" t="s">
        <v>2396</v>
      </c>
      <c r="G137" s="14">
        <v>37.522553000000002</v>
      </c>
      <c r="H137" s="14">
        <v>-6.2790080000000001</v>
      </c>
      <c r="I137" s="4" t="s">
        <v>2167</v>
      </c>
      <c r="J137" s="4" t="s">
        <v>6808</v>
      </c>
      <c r="K137" s="4" t="s">
        <v>2390</v>
      </c>
      <c r="L137" s="4" t="s">
        <v>802</v>
      </c>
      <c r="M137" s="12">
        <v>18.157382999999999</v>
      </c>
      <c r="N137" s="12"/>
      <c r="O137" s="12">
        <v>15.607588914505801</v>
      </c>
      <c r="P137" s="12"/>
      <c r="Q137" s="12">
        <v>38.120495950490394</v>
      </c>
      <c r="R137" s="12"/>
      <c r="S137" s="7">
        <v>0.85957260000000002</v>
      </c>
      <c r="T137" s="7"/>
      <c r="U137" s="7">
        <v>2.0994487999999998</v>
      </c>
      <c r="V137" s="7"/>
      <c r="W137" s="5"/>
      <c r="X137" s="6"/>
      <c r="Y137" s="11"/>
      <c r="Z137" s="10"/>
      <c r="AA137" s="10"/>
      <c r="AB137" s="4" t="s">
        <v>6894</v>
      </c>
      <c r="AC137" s="4"/>
      <c r="AD137" s="4"/>
      <c r="AE137" s="4"/>
      <c r="AF137" s="4"/>
      <c r="AG137" s="8"/>
      <c r="AH137" s="8"/>
      <c r="AI137" s="8"/>
      <c r="AJ137" s="8"/>
      <c r="AK137" s="8"/>
      <c r="AL137" s="5">
        <v>364.12433857297009</v>
      </c>
      <c r="AM137" s="6">
        <v>8.9940369952304131</v>
      </c>
      <c r="AN137" s="6">
        <v>0.83612371953057185</v>
      </c>
      <c r="AO137" s="4" t="s">
        <v>2259</v>
      </c>
      <c r="AP137" s="4" t="s">
        <v>7664</v>
      </c>
      <c r="AQ137" s="4" t="s">
        <v>1311</v>
      </c>
      <c r="AR137" s="4"/>
      <c r="AS137" s="4"/>
    </row>
    <row r="138" spans="1:45" customFormat="1">
      <c r="A138" s="4" t="s">
        <v>5829</v>
      </c>
      <c r="B138" s="4" t="s">
        <v>2397</v>
      </c>
      <c r="C138" s="4" t="s">
        <v>115</v>
      </c>
      <c r="D138" s="4" t="s">
        <v>440</v>
      </c>
      <c r="E138" s="4" t="s">
        <v>2386</v>
      </c>
      <c r="F138" s="4" t="s">
        <v>2398</v>
      </c>
      <c r="G138" s="14">
        <v>37.522553000000002</v>
      </c>
      <c r="H138" s="14">
        <v>-6.2790080000000001</v>
      </c>
      <c r="I138" s="4" t="s">
        <v>2167</v>
      </c>
      <c r="J138" s="4" t="s">
        <v>6808</v>
      </c>
      <c r="K138" s="4" t="s">
        <v>2390</v>
      </c>
      <c r="L138" s="4" t="s">
        <v>802</v>
      </c>
      <c r="M138" s="12">
        <v>18.158017000000001</v>
      </c>
      <c r="N138" s="12"/>
      <c r="O138" s="12">
        <v>15.601916578513402</v>
      </c>
      <c r="P138" s="12"/>
      <c r="Q138" s="12">
        <v>38.102343448788602</v>
      </c>
      <c r="R138" s="12"/>
      <c r="S138" s="7">
        <v>0.85923020000000006</v>
      </c>
      <c r="T138" s="7"/>
      <c r="U138" s="7">
        <v>2.0983757999999999</v>
      </c>
      <c r="V138" s="7"/>
      <c r="W138" s="5"/>
      <c r="X138" s="6"/>
      <c r="Y138" s="11"/>
      <c r="Z138" s="10"/>
      <c r="AA138" s="10"/>
      <c r="AB138" s="4" t="s">
        <v>6894</v>
      </c>
      <c r="AC138" s="4"/>
      <c r="AD138" s="4"/>
      <c r="AE138" s="4"/>
      <c r="AF138" s="4"/>
      <c r="AG138" s="8"/>
      <c r="AH138" s="8"/>
      <c r="AI138" s="8"/>
      <c r="AJ138" s="8"/>
      <c r="AK138" s="8"/>
      <c r="AL138" s="5">
        <v>351.99184564433239</v>
      </c>
      <c r="AM138" s="6">
        <v>8.992687362680698</v>
      </c>
      <c r="AN138" s="6">
        <v>0.83486797959333203</v>
      </c>
      <c r="AO138" s="4" t="s">
        <v>2259</v>
      </c>
      <c r="AP138" s="4" t="s">
        <v>7664</v>
      </c>
      <c r="AQ138" s="4" t="s">
        <v>1311</v>
      </c>
      <c r="AR138" s="4"/>
      <c r="AS138" s="4"/>
    </row>
    <row r="139" spans="1:45" customFormat="1">
      <c r="A139" s="4" t="s">
        <v>5833</v>
      </c>
      <c r="B139" s="4" t="s">
        <v>2399</v>
      </c>
      <c r="C139" s="4" t="s">
        <v>115</v>
      </c>
      <c r="D139" s="4" t="s">
        <v>440</v>
      </c>
      <c r="E139" s="4" t="s">
        <v>2386</v>
      </c>
      <c r="F139" s="4" t="s">
        <v>2400</v>
      </c>
      <c r="G139" s="14">
        <v>37.522553000000002</v>
      </c>
      <c r="H139" s="14">
        <v>-6.2790080000000001</v>
      </c>
      <c r="I139" s="4" t="s">
        <v>2167</v>
      </c>
      <c r="J139" s="4" t="s">
        <v>6808</v>
      </c>
      <c r="K139" s="4" t="s">
        <v>2392</v>
      </c>
      <c r="L139" s="4" t="s">
        <v>802</v>
      </c>
      <c r="M139" s="12">
        <v>18.190823000000002</v>
      </c>
      <c r="N139" s="12"/>
      <c r="O139" s="12">
        <v>15.634741325237302</v>
      </c>
      <c r="P139" s="12"/>
      <c r="Q139" s="12">
        <v>38.218378855556907</v>
      </c>
      <c r="R139" s="12"/>
      <c r="S139" s="7">
        <v>0.8594851</v>
      </c>
      <c r="T139" s="7"/>
      <c r="U139" s="7">
        <v>2.1009703000000002</v>
      </c>
      <c r="V139" s="7"/>
      <c r="W139" s="5"/>
      <c r="X139" s="6"/>
      <c r="Y139" s="11"/>
      <c r="Z139" s="10"/>
      <c r="AA139" s="10"/>
      <c r="AB139" s="4" t="s">
        <v>6894</v>
      </c>
      <c r="AC139" s="4"/>
      <c r="AD139" s="4"/>
      <c r="AE139" s="4"/>
      <c r="AF139" s="4"/>
      <c r="AG139" s="8"/>
      <c r="AH139" s="8"/>
      <c r="AI139" s="8"/>
      <c r="AJ139" s="8"/>
      <c r="AK139" s="8"/>
      <c r="AL139" s="5">
        <v>389.39221991703545</v>
      </c>
      <c r="AM139" s="6">
        <v>9.0422155264177473</v>
      </c>
      <c r="AN139" s="6">
        <v>0.83841568002303224</v>
      </c>
      <c r="AO139" s="4" t="s">
        <v>2259</v>
      </c>
      <c r="AP139" s="4" t="s">
        <v>7664</v>
      </c>
      <c r="AQ139" s="4" t="s">
        <v>1311</v>
      </c>
      <c r="AR139" s="4"/>
      <c r="AS139" s="4"/>
    </row>
    <row r="140" spans="1:45" customFormat="1">
      <c r="A140" s="4" t="s">
        <v>5837</v>
      </c>
      <c r="B140" s="4" t="s">
        <v>2401</v>
      </c>
      <c r="C140" s="4" t="s">
        <v>115</v>
      </c>
      <c r="D140" s="4" t="s">
        <v>440</v>
      </c>
      <c r="E140" s="4" t="s">
        <v>2386</v>
      </c>
      <c r="F140" s="4" t="s">
        <v>2402</v>
      </c>
      <c r="G140" s="14">
        <v>37.522553000000002</v>
      </c>
      <c r="H140" s="14">
        <v>-6.2790080000000001</v>
      </c>
      <c r="I140" s="4" t="s">
        <v>2167</v>
      </c>
      <c r="J140" s="4" t="s">
        <v>6808</v>
      </c>
      <c r="K140" s="4" t="s">
        <v>2390</v>
      </c>
      <c r="L140" s="4" t="s">
        <v>802</v>
      </c>
      <c r="M140" s="12">
        <v>18.152884</v>
      </c>
      <c r="N140" s="12"/>
      <c r="O140" s="12">
        <v>15.598301246216</v>
      </c>
      <c r="P140" s="12"/>
      <c r="Q140" s="12">
        <v>38.090880860926802</v>
      </c>
      <c r="R140" s="12"/>
      <c r="S140" s="7">
        <v>0.85927400000000009</v>
      </c>
      <c r="T140" s="7"/>
      <c r="U140" s="7">
        <v>2.0983377000000001</v>
      </c>
      <c r="V140" s="7"/>
      <c r="W140" s="5"/>
      <c r="X140" s="6"/>
      <c r="Y140" s="11"/>
      <c r="Z140" s="10"/>
      <c r="AA140" s="10"/>
      <c r="AB140" s="4" t="s">
        <v>6894</v>
      </c>
      <c r="AC140" s="4"/>
      <c r="AD140" s="4"/>
      <c r="AE140" s="4"/>
      <c r="AF140" s="4"/>
      <c r="AG140" s="8"/>
      <c r="AH140" s="8"/>
      <c r="AI140" s="8"/>
      <c r="AJ140" s="8"/>
      <c r="AK140" s="8"/>
      <c r="AL140" s="5">
        <v>348.14745814749153</v>
      </c>
      <c r="AM140" s="6">
        <v>8.9855903031999098</v>
      </c>
      <c r="AN140" s="6">
        <v>0.83463930916116458</v>
      </c>
      <c r="AO140" s="4" t="s">
        <v>2259</v>
      </c>
      <c r="AP140" s="4" t="s">
        <v>7664</v>
      </c>
      <c r="AQ140" s="4" t="s">
        <v>1311</v>
      </c>
      <c r="AR140" s="4"/>
      <c r="AS140" s="4"/>
    </row>
    <row r="141" spans="1:45" customFormat="1">
      <c r="A141" s="4" t="s">
        <v>5861</v>
      </c>
      <c r="B141" s="4" t="s">
        <v>2403</v>
      </c>
      <c r="C141" s="4" t="s">
        <v>115</v>
      </c>
      <c r="D141" s="4" t="s">
        <v>136</v>
      </c>
      <c r="E141" s="4" t="s">
        <v>2404</v>
      </c>
      <c r="F141" s="4" t="s">
        <v>2404</v>
      </c>
      <c r="G141" s="14">
        <v>37.692563999999997</v>
      </c>
      <c r="H141" s="14">
        <v>-6.6048220000000004</v>
      </c>
      <c r="I141" s="4" t="s">
        <v>2167</v>
      </c>
      <c r="J141" s="4" t="s">
        <v>5713</v>
      </c>
      <c r="K141" s="4" t="s">
        <v>2405</v>
      </c>
      <c r="L141" s="4" t="s">
        <v>137</v>
      </c>
      <c r="M141" s="12">
        <v>18.254180999999999</v>
      </c>
      <c r="N141" s="12"/>
      <c r="O141" s="12">
        <v>15.6521332931007</v>
      </c>
      <c r="P141" s="12"/>
      <c r="Q141" s="12">
        <v>38.351085063587995</v>
      </c>
      <c r="R141" s="12"/>
      <c r="S141" s="7">
        <v>0.85745470000000001</v>
      </c>
      <c r="T141" s="7"/>
      <c r="U141" s="7">
        <v>2.1009479999999998</v>
      </c>
      <c r="V141" s="7"/>
      <c r="W141" s="5"/>
      <c r="X141" s="6"/>
      <c r="Y141" s="11"/>
      <c r="Z141" s="10"/>
      <c r="AA141" s="10"/>
      <c r="AB141" s="4" t="s">
        <v>6894</v>
      </c>
      <c r="AC141" s="4"/>
      <c r="AD141" s="4"/>
      <c r="AE141" s="4"/>
      <c r="AF141" s="4"/>
      <c r="AG141" s="8"/>
      <c r="AH141" s="8"/>
      <c r="AI141" s="8"/>
      <c r="AJ141" s="8"/>
      <c r="AK141" s="8"/>
      <c r="AL141" s="5">
        <v>374.31591685370324</v>
      </c>
      <c r="AM141" s="6">
        <v>9.1180375776515703</v>
      </c>
      <c r="AN141" s="6">
        <v>0.83800845258397905</v>
      </c>
      <c r="AO141" s="4" t="s">
        <v>2259</v>
      </c>
      <c r="AP141" s="4" t="s">
        <v>7664</v>
      </c>
      <c r="AQ141" s="4" t="s">
        <v>1311</v>
      </c>
      <c r="AR141" s="4"/>
      <c r="AS141" s="4"/>
    </row>
    <row r="142" spans="1:45" customFormat="1">
      <c r="A142" s="4" t="s">
        <v>5867</v>
      </c>
      <c r="B142" s="4" t="s">
        <v>2406</v>
      </c>
      <c r="C142" s="4" t="s">
        <v>115</v>
      </c>
      <c r="D142" s="4" t="s">
        <v>136</v>
      </c>
      <c r="E142" s="4" t="s">
        <v>2404</v>
      </c>
      <c r="F142" s="4" t="s">
        <v>2404</v>
      </c>
      <c r="G142" s="14">
        <v>37.692563999999997</v>
      </c>
      <c r="H142" s="14">
        <v>-6.6048220000000004</v>
      </c>
      <c r="I142" s="4" t="s">
        <v>2167</v>
      </c>
      <c r="J142" s="4" t="s">
        <v>5713</v>
      </c>
      <c r="K142" s="4" t="s">
        <v>2405</v>
      </c>
      <c r="L142" s="4" t="s">
        <v>137</v>
      </c>
      <c r="M142" s="12">
        <v>18.215067999999999</v>
      </c>
      <c r="N142" s="12"/>
      <c r="O142" s="12">
        <v>15.647510266362799</v>
      </c>
      <c r="P142" s="12"/>
      <c r="Q142" s="12">
        <v>38.304971054583596</v>
      </c>
      <c r="R142" s="12"/>
      <c r="S142" s="7">
        <v>0.85904210000000003</v>
      </c>
      <c r="T142" s="7"/>
      <c r="U142" s="7">
        <v>2.1029277</v>
      </c>
      <c r="V142" s="7"/>
      <c r="W142" s="5"/>
      <c r="X142" s="6"/>
      <c r="Y142" s="11"/>
      <c r="Z142" s="10"/>
      <c r="AA142" s="10"/>
      <c r="AB142" s="4" t="s">
        <v>6894</v>
      </c>
      <c r="AC142" s="4"/>
      <c r="AD142" s="4"/>
      <c r="AE142" s="4"/>
      <c r="AF142" s="4"/>
      <c r="AG142" s="8"/>
      <c r="AH142" s="8"/>
      <c r="AI142" s="8"/>
      <c r="AJ142" s="8"/>
      <c r="AK142" s="8"/>
      <c r="AL142" s="5">
        <v>395.73439064706753</v>
      </c>
      <c r="AM142" s="6">
        <v>9.0737566933679226</v>
      </c>
      <c r="AN142" s="6">
        <v>0.84005835670724804</v>
      </c>
      <c r="AO142" s="4" t="s">
        <v>2259</v>
      </c>
      <c r="AP142" s="4" t="s">
        <v>7664</v>
      </c>
      <c r="AQ142" s="4" t="s">
        <v>1311</v>
      </c>
      <c r="AR142" s="4"/>
      <c r="AS142" s="4"/>
    </row>
    <row r="143" spans="1:45" customFormat="1">
      <c r="A143" s="4" t="s">
        <v>5869</v>
      </c>
      <c r="B143" s="4" t="s">
        <v>2407</v>
      </c>
      <c r="C143" s="4" t="s">
        <v>115</v>
      </c>
      <c r="D143" s="4" t="s">
        <v>136</v>
      </c>
      <c r="E143" s="4" t="s">
        <v>2404</v>
      </c>
      <c r="F143" s="4" t="s">
        <v>2404</v>
      </c>
      <c r="G143" s="14">
        <v>37.692563999999997</v>
      </c>
      <c r="H143" s="14">
        <v>-6.6048220000000004</v>
      </c>
      <c r="I143" s="4" t="s">
        <v>2167</v>
      </c>
      <c r="J143" s="4" t="s">
        <v>3114</v>
      </c>
      <c r="K143" s="4" t="s">
        <v>2408</v>
      </c>
      <c r="L143" s="4" t="s">
        <v>134</v>
      </c>
      <c r="M143" s="12">
        <v>18.172255</v>
      </c>
      <c r="N143" s="12"/>
      <c r="O143" s="12">
        <v>15.6249755104045</v>
      </c>
      <c r="P143" s="12"/>
      <c r="Q143" s="12">
        <v>38.201283778556501</v>
      </c>
      <c r="R143" s="12"/>
      <c r="S143" s="7">
        <v>0.85982590000000003</v>
      </c>
      <c r="T143" s="7"/>
      <c r="U143" s="7">
        <v>2.1021763</v>
      </c>
      <c r="V143" s="7"/>
      <c r="W143" s="5"/>
      <c r="X143" s="6"/>
      <c r="Y143" s="11"/>
      <c r="Z143" s="10"/>
      <c r="AA143" s="10"/>
      <c r="AB143" s="4" t="s">
        <v>6894</v>
      </c>
      <c r="AC143" s="4"/>
      <c r="AD143" s="4"/>
      <c r="AE143" s="4"/>
      <c r="AF143" s="4"/>
      <c r="AG143" s="8"/>
      <c r="AH143" s="8"/>
      <c r="AI143" s="8"/>
      <c r="AJ143" s="8"/>
      <c r="AK143" s="8"/>
      <c r="AL143" s="5">
        <v>384.87414032520485</v>
      </c>
      <c r="AM143" s="6">
        <v>9.0173642061930774</v>
      </c>
      <c r="AN143" s="6">
        <v>0.83886419494508946</v>
      </c>
      <c r="AO143" s="4" t="s">
        <v>2259</v>
      </c>
      <c r="AP143" s="4" t="s">
        <v>7664</v>
      </c>
      <c r="AQ143" s="4" t="s">
        <v>1311</v>
      </c>
      <c r="AR143" s="4"/>
      <c r="AS143" s="4"/>
    </row>
    <row r="144" spans="1:45" customFormat="1">
      <c r="A144" s="4" t="s">
        <v>5871</v>
      </c>
      <c r="B144" s="4" t="s">
        <v>2409</v>
      </c>
      <c r="C144" s="4" t="s">
        <v>115</v>
      </c>
      <c r="D144" s="4" t="s">
        <v>136</v>
      </c>
      <c r="E144" s="4" t="s">
        <v>2404</v>
      </c>
      <c r="F144" s="4" t="s">
        <v>2404</v>
      </c>
      <c r="G144" s="14">
        <v>37.692563999999997</v>
      </c>
      <c r="H144" s="14">
        <v>-6.6048220000000004</v>
      </c>
      <c r="I144" s="4" t="s">
        <v>2167</v>
      </c>
      <c r="J144" s="4" t="s">
        <v>3114</v>
      </c>
      <c r="K144" s="4" t="s">
        <v>2408</v>
      </c>
      <c r="L144" s="4" t="s">
        <v>134</v>
      </c>
      <c r="M144" s="12">
        <v>18.205095</v>
      </c>
      <c r="N144" s="12"/>
      <c r="O144" s="12">
        <v>15.6469023070335</v>
      </c>
      <c r="P144" s="12"/>
      <c r="Q144" s="12">
        <v>38.267065997771994</v>
      </c>
      <c r="R144" s="12"/>
      <c r="S144" s="7">
        <v>0.85947929999999995</v>
      </c>
      <c r="T144" s="7"/>
      <c r="U144" s="7">
        <v>2.1019975999999998</v>
      </c>
      <c r="V144" s="7"/>
      <c r="W144" s="5"/>
      <c r="X144" s="6"/>
      <c r="Y144" s="11"/>
      <c r="Z144" s="10"/>
      <c r="AA144" s="10"/>
      <c r="AB144" s="4" t="s">
        <v>6894</v>
      </c>
      <c r="AC144" s="4"/>
      <c r="AD144" s="4"/>
      <c r="AE144" s="4"/>
      <c r="AF144" s="4"/>
      <c r="AG144" s="8"/>
      <c r="AH144" s="8"/>
      <c r="AI144" s="8"/>
      <c r="AJ144" s="8"/>
      <c r="AK144" s="8"/>
      <c r="AL144" s="5">
        <v>401.27819875288344</v>
      </c>
      <c r="AM144" s="6">
        <v>9.062413061817761</v>
      </c>
      <c r="AN144" s="6">
        <v>0.83971976793410597</v>
      </c>
      <c r="AO144" s="4" t="s">
        <v>2259</v>
      </c>
      <c r="AP144" s="4" t="s">
        <v>7664</v>
      </c>
      <c r="AQ144" s="4" t="s">
        <v>1311</v>
      </c>
      <c r="AR144" s="4"/>
      <c r="AS144" s="4"/>
    </row>
    <row r="145" spans="1:45" customFormat="1">
      <c r="A145" s="4" t="s">
        <v>5873</v>
      </c>
      <c r="B145" s="4" t="s">
        <v>2410</v>
      </c>
      <c r="C145" s="4" t="s">
        <v>115</v>
      </c>
      <c r="D145" s="4" t="s">
        <v>136</v>
      </c>
      <c r="E145" s="4" t="s">
        <v>2404</v>
      </c>
      <c r="F145" s="4" t="s">
        <v>2404</v>
      </c>
      <c r="G145" s="14">
        <v>37.692563999999997</v>
      </c>
      <c r="H145" s="14">
        <v>-6.6048220000000004</v>
      </c>
      <c r="I145" s="4" t="s">
        <v>2167</v>
      </c>
      <c r="J145" s="4" t="s">
        <v>3114</v>
      </c>
      <c r="K145" s="4" t="s">
        <v>2408</v>
      </c>
      <c r="L145" s="4" t="s">
        <v>134</v>
      </c>
      <c r="M145" s="12">
        <v>18.197137000000001</v>
      </c>
      <c r="N145" s="12"/>
      <c r="O145" s="12">
        <v>15.654591164944902</v>
      </c>
      <c r="P145" s="12"/>
      <c r="Q145" s="12">
        <v>38.291525700757006</v>
      </c>
      <c r="R145" s="12"/>
      <c r="S145" s="7">
        <v>0.86027770000000003</v>
      </c>
      <c r="T145" s="7"/>
      <c r="U145" s="7">
        <v>2.1042610000000002</v>
      </c>
      <c r="V145" s="7"/>
      <c r="W145" s="5"/>
      <c r="X145" s="6"/>
      <c r="Y145" s="11"/>
      <c r="Z145" s="10"/>
      <c r="AA145" s="10"/>
      <c r="AB145" s="4" t="s">
        <v>6894</v>
      </c>
      <c r="AC145" s="4"/>
      <c r="AD145" s="4"/>
      <c r="AE145" s="4"/>
      <c r="AF145" s="4"/>
      <c r="AG145" s="8"/>
      <c r="AH145" s="8"/>
      <c r="AI145" s="8"/>
      <c r="AJ145" s="8"/>
      <c r="AK145" s="8"/>
      <c r="AL145" s="5">
        <v>421.90922380839442</v>
      </c>
      <c r="AM145" s="6">
        <v>9.0569216255231151</v>
      </c>
      <c r="AN145" s="6">
        <v>0.84209069549532456</v>
      </c>
      <c r="AO145" s="4" t="s">
        <v>2259</v>
      </c>
      <c r="AP145" s="4" t="s">
        <v>7664</v>
      </c>
      <c r="AQ145" s="4" t="s">
        <v>1311</v>
      </c>
      <c r="AR145" s="4"/>
      <c r="AS145" s="4"/>
    </row>
    <row r="146" spans="1:45" customFormat="1">
      <c r="A146" s="4" t="s">
        <v>5875</v>
      </c>
      <c r="B146" s="4" t="s">
        <v>2411</v>
      </c>
      <c r="C146" s="4" t="s">
        <v>115</v>
      </c>
      <c r="D146" s="4" t="s">
        <v>136</v>
      </c>
      <c r="E146" s="4" t="s">
        <v>2404</v>
      </c>
      <c r="F146" s="4" t="s">
        <v>2404</v>
      </c>
      <c r="G146" s="14">
        <v>37.692563999999997</v>
      </c>
      <c r="H146" s="14">
        <v>-6.6048220000000004</v>
      </c>
      <c r="I146" s="4" t="s">
        <v>2167</v>
      </c>
      <c r="J146" s="4" t="s">
        <v>3114</v>
      </c>
      <c r="K146" s="4" t="s">
        <v>2408</v>
      </c>
      <c r="L146" s="4" t="s">
        <v>134</v>
      </c>
      <c r="M146" s="12">
        <v>18.195761999999998</v>
      </c>
      <c r="N146" s="12"/>
      <c r="O146" s="12">
        <v>15.634362779021998</v>
      </c>
      <c r="P146" s="12"/>
      <c r="Q146" s="12">
        <v>38.222954738942995</v>
      </c>
      <c r="R146" s="12"/>
      <c r="S146" s="7">
        <v>0.85923099999999986</v>
      </c>
      <c r="T146" s="7"/>
      <c r="U146" s="7">
        <v>2.1006515000000001</v>
      </c>
      <c r="V146" s="7"/>
      <c r="W146" s="5"/>
      <c r="X146" s="6"/>
      <c r="Y146" s="11"/>
      <c r="Z146" s="10"/>
      <c r="AA146" s="10"/>
      <c r="AB146" s="4" t="s">
        <v>6894</v>
      </c>
      <c r="AC146" s="4"/>
      <c r="AD146" s="4"/>
      <c r="AE146" s="4"/>
      <c r="AF146" s="4"/>
      <c r="AG146" s="8"/>
      <c r="AH146" s="8"/>
      <c r="AI146" s="8"/>
      <c r="AJ146" s="8"/>
      <c r="AK146" s="8"/>
      <c r="AL146" s="5">
        <v>383.81226132129569</v>
      </c>
      <c r="AM146" s="6">
        <v>9.0472765236225783</v>
      </c>
      <c r="AN146" s="6">
        <v>0.8379838296345713</v>
      </c>
      <c r="AO146" s="4" t="s">
        <v>2259</v>
      </c>
      <c r="AP146" s="4" t="s">
        <v>7664</v>
      </c>
      <c r="AQ146" s="4" t="s">
        <v>1311</v>
      </c>
      <c r="AR146" s="4"/>
      <c r="AS146" s="4"/>
    </row>
    <row r="147" spans="1:45" customFormat="1">
      <c r="A147" s="4" t="s">
        <v>5877</v>
      </c>
      <c r="B147" s="4" t="s">
        <v>2412</v>
      </c>
      <c r="C147" s="4" t="s">
        <v>115</v>
      </c>
      <c r="D147" s="4" t="s">
        <v>136</v>
      </c>
      <c r="E147" s="4" t="s">
        <v>2404</v>
      </c>
      <c r="F147" s="4" t="s">
        <v>2404</v>
      </c>
      <c r="G147" s="14">
        <v>37.692563999999997</v>
      </c>
      <c r="H147" s="14">
        <v>-6.6048220000000004</v>
      </c>
      <c r="I147" s="4" t="s">
        <v>2167</v>
      </c>
      <c r="J147" s="4" t="s">
        <v>3114</v>
      </c>
      <c r="K147" s="4" t="s">
        <v>2408</v>
      </c>
      <c r="L147" s="4" t="s">
        <v>134</v>
      </c>
      <c r="M147" s="12">
        <v>18.185739999999999</v>
      </c>
      <c r="N147" s="12"/>
      <c r="O147" s="12">
        <v>15.639765497183999</v>
      </c>
      <c r="P147" s="12"/>
      <c r="Q147" s="12">
        <v>38.254873433081997</v>
      </c>
      <c r="R147" s="12"/>
      <c r="S147" s="7">
        <v>0.86000160000000003</v>
      </c>
      <c r="T147" s="7"/>
      <c r="U147" s="7">
        <v>2.1035642999999999</v>
      </c>
      <c r="V147" s="7"/>
      <c r="W147" s="5"/>
      <c r="X147" s="6"/>
      <c r="Y147" s="11"/>
      <c r="Z147" s="10"/>
      <c r="AA147" s="10"/>
      <c r="AB147" s="4" t="s">
        <v>6894</v>
      </c>
      <c r="AC147" s="4"/>
      <c r="AD147" s="4"/>
      <c r="AE147" s="4"/>
      <c r="AF147" s="4"/>
      <c r="AG147" s="8"/>
      <c r="AH147" s="8"/>
      <c r="AI147" s="8"/>
      <c r="AJ147" s="8"/>
      <c r="AK147" s="8"/>
      <c r="AL147" s="5">
        <v>402.38830662382861</v>
      </c>
      <c r="AM147" s="6">
        <v>9.0387833787335961</v>
      </c>
      <c r="AN147" s="6">
        <v>0.84061129420588154</v>
      </c>
      <c r="AO147" s="4" t="s">
        <v>2259</v>
      </c>
      <c r="AP147" s="4" t="s">
        <v>7664</v>
      </c>
      <c r="AQ147" s="4" t="s">
        <v>1311</v>
      </c>
      <c r="AR147" s="4"/>
      <c r="AS147" s="4"/>
    </row>
    <row r="148" spans="1:45" customFormat="1">
      <c r="A148" s="4" t="s">
        <v>5879</v>
      </c>
      <c r="B148" s="4" t="s">
        <v>2413</v>
      </c>
      <c r="C148" s="4" t="s">
        <v>115</v>
      </c>
      <c r="D148" s="4" t="s">
        <v>136</v>
      </c>
      <c r="E148" s="4" t="s">
        <v>2404</v>
      </c>
      <c r="F148" s="4" t="s">
        <v>2404</v>
      </c>
      <c r="G148" s="14">
        <v>37.692563999999997</v>
      </c>
      <c r="H148" s="14">
        <v>-6.6048220000000004</v>
      </c>
      <c r="I148" s="4" t="s">
        <v>2167</v>
      </c>
      <c r="J148" s="4" t="s">
        <v>3114</v>
      </c>
      <c r="K148" s="4" t="s">
        <v>2408</v>
      </c>
      <c r="L148" s="4" t="s">
        <v>134</v>
      </c>
      <c r="M148" s="12">
        <v>18.197666000000002</v>
      </c>
      <c r="N148" s="12"/>
      <c r="O148" s="12">
        <v>15.640455363249401</v>
      </c>
      <c r="P148" s="12"/>
      <c r="Q148" s="12">
        <v>38.246387666920398</v>
      </c>
      <c r="R148" s="12"/>
      <c r="S148" s="7">
        <v>0.85947589999999985</v>
      </c>
      <c r="T148" s="7"/>
      <c r="U148" s="7">
        <v>2.1017193999999999</v>
      </c>
      <c r="V148" s="7"/>
      <c r="W148" s="5"/>
      <c r="X148" s="6"/>
      <c r="Y148" s="11"/>
      <c r="Z148" s="10"/>
      <c r="AA148" s="10"/>
      <c r="AB148" s="4" t="s">
        <v>6894</v>
      </c>
      <c r="AC148" s="4"/>
      <c r="AD148" s="4"/>
      <c r="AE148" s="4"/>
      <c r="AF148" s="4"/>
      <c r="AG148" s="8"/>
      <c r="AH148" s="8"/>
      <c r="AI148" s="8"/>
      <c r="AJ148" s="8"/>
      <c r="AK148" s="8"/>
      <c r="AL148" s="5">
        <v>393.49286084232489</v>
      </c>
      <c r="AM148" s="6">
        <v>9.0519070817375873</v>
      </c>
      <c r="AN148" s="6">
        <v>0.83909348952587737</v>
      </c>
      <c r="AO148" s="4" t="s">
        <v>2259</v>
      </c>
      <c r="AP148" s="4" t="s">
        <v>7664</v>
      </c>
      <c r="AQ148" s="4" t="s">
        <v>1311</v>
      </c>
      <c r="AR148" s="4"/>
      <c r="AS148" s="4"/>
    </row>
    <row r="149" spans="1:45" customFormat="1">
      <c r="A149" s="4" t="s">
        <v>5881</v>
      </c>
      <c r="B149" s="4" t="s">
        <v>2414</v>
      </c>
      <c r="C149" s="4" t="s">
        <v>115</v>
      </c>
      <c r="D149" s="4" t="s">
        <v>136</v>
      </c>
      <c r="E149" s="4" t="s">
        <v>2404</v>
      </c>
      <c r="F149" s="4" t="s">
        <v>2404</v>
      </c>
      <c r="G149" s="14">
        <v>37.692563999999997</v>
      </c>
      <c r="H149" s="14">
        <v>-6.6048220000000004</v>
      </c>
      <c r="I149" s="4" t="s">
        <v>2167</v>
      </c>
      <c r="J149" s="4" t="s">
        <v>3114</v>
      </c>
      <c r="K149" s="4" t="s">
        <v>2408</v>
      </c>
      <c r="L149" s="4" t="s">
        <v>134</v>
      </c>
      <c r="M149" s="12">
        <v>18.197137999999999</v>
      </c>
      <c r="N149" s="12"/>
      <c r="O149" s="12">
        <v>15.6400379542502</v>
      </c>
      <c r="P149" s="12"/>
      <c r="Q149" s="12">
        <v>38.245671017257997</v>
      </c>
      <c r="R149" s="12"/>
      <c r="S149" s="7">
        <v>0.85947790000000002</v>
      </c>
      <c r="T149" s="7"/>
      <c r="U149" s="7">
        <v>2.1017410000000001</v>
      </c>
      <c r="V149" s="7"/>
      <c r="W149" s="5"/>
      <c r="X149" s="6"/>
      <c r="Y149" s="11"/>
      <c r="Z149" s="10"/>
      <c r="AA149" s="10"/>
      <c r="AB149" s="4" t="s">
        <v>6894</v>
      </c>
      <c r="AC149" s="4"/>
      <c r="AD149" s="4"/>
      <c r="AE149" s="4"/>
      <c r="AF149" s="4"/>
      <c r="AG149" s="8"/>
      <c r="AH149" s="8"/>
      <c r="AI149" s="8"/>
      <c r="AJ149" s="8"/>
      <c r="AK149" s="8"/>
      <c r="AL149" s="5">
        <v>394.23435437685976</v>
      </c>
      <c r="AM149" s="6">
        <v>9.0508134398205868</v>
      </c>
      <c r="AN149" s="6">
        <v>0.8391948801708764</v>
      </c>
      <c r="AO149" s="4" t="s">
        <v>2259</v>
      </c>
      <c r="AP149" s="4" t="s">
        <v>7664</v>
      </c>
      <c r="AQ149" s="4" t="s">
        <v>1311</v>
      </c>
      <c r="AR149" s="4"/>
      <c r="AS149" s="4"/>
    </row>
    <row r="150" spans="1:45" customFormat="1">
      <c r="A150" s="4" t="s">
        <v>5883</v>
      </c>
      <c r="B150" s="4" t="s">
        <v>2415</v>
      </c>
      <c r="C150" s="4" t="s">
        <v>115</v>
      </c>
      <c r="D150" s="4" t="s">
        <v>136</v>
      </c>
      <c r="E150" s="4" t="s">
        <v>2404</v>
      </c>
      <c r="F150" s="4" t="s">
        <v>2404</v>
      </c>
      <c r="G150" s="14">
        <v>37.692563999999997</v>
      </c>
      <c r="H150" s="14">
        <v>-6.6048220000000004</v>
      </c>
      <c r="I150" s="4" t="s">
        <v>2167</v>
      </c>
      <c r="J150" s="4" t="s">
        <v>3114</v>
      </c>
      <c r="K150" s="4" t="s">
        <v>2408</v>
      </c>
      <c r="L150" s="4" t="s">
        <v>134</v>
      </c>
      <c r="M150" s="12">
        <v>18.18834</v>
      </c>
      <c r="N150" s="12"/>
      <c r="O150" s="12">
        <v>15.629096874114</v>
      </c>
      <c r="P150" s="12"/>
      <c r="Q150" s="12">
        <v>38.206410634494006</v>
      </c>
      <c r="R150" s="12"/>
      <c r="S150" s="7">
        <v>0.8592921</v>
      </c>
      <c r="T150" s="7"/>
      <c r="U150" s="7">
        <v>2.1005991000000002</v>
      </c>
      <c r="V150" s="7"/>
      <c r="W150" s="5"/>
      <c r="X150" s="6"/>
      <c r="Y150" s="11"/>
      <c r="Z150" s="10"/>
      <c r="AA150" s="10"/>
      <c r="AB150" s="4" t="s">
        <v>6894</v>
      </c>
      <c r="AC150" s="4"/>
      <c r="AD150" s="4"/>
      <c r="AE150" s="4"/>
      <c r="AF150" s="4"/>
      <c r="AG150" s="8"/>
      <c r="AH150" s="8"/>
      <c r="AI150" s="8"/>
      <c r="AJ150" s="8"/>
      <c r="AK150" s="8"/>
      <c r="AL150" s="5">
        <v>380.4284497665779</v>
      </c>
      <c r="AM150" s="6">
        <v>9.0364913263857378</v>
      </c>
      <c r="AN150" s="6">
        <v>0.83777196163473466</v>
      </c>
      <c r="AO150" s="4" t="s">
        <v>2259</v>
      </c>
      <c r="AP150" s="4" t="s">
        <v>7664</v>
      </c>
      <c r="AQ150" s="4" t="s">
        <v>1311</v>
      </c>
      <c r="AR150" s="4"/>
      <c r="AS150" s="4"/>
    </row>
    <row r="151" spans="1:45" customFormat="1">
      <c r="A151" s="4" t="s">
        <v>5885</v>
      </c>
      <c r="B151" s="4" t="s">
        <v>2416</v>
      </c>
      <c r="C151" s="4" t="s">
        <v>115</v>
      </c>
      <c r="D151" s="4" t="s">
        <v>440</v>
      </c>
      <c r="E151" s="4" t="s">
        <v>2417</v>
      </c>
      <c r="F151" s="4" t="s">
        <v>2418</v>
      </c>
      <c r="G151" s="14">
        <v>37.502397999999999</v>
      </c>
      <c r="H151" s="14">
        <v>-6.0890219999999999</v>
      </c>
      <c r="I151" s="4" t="s">
        <v>2167</v>
      </c>
      <c r="J151" s="4" t="s">
        <v>5713</v>
      </c>
      <c r="K151" s="4" t="s">
        <v>2301</v>
      </c>
      <c r="L151" s="4" t="s">
        <v>137</v>
      </c>
      <c r="M151" s="12">
        <v>18.349564000000001</v>
      </c>
      <c r="N151" s="12"/>
      <c r="O151" s="12">
        <v>15.6800749341492</v>
      </c>
      <c r="P151" s="12"/>
      <c r="Q151" s="12">
        <v>38.456761172260407</v>
      </c>
      <c r="R151" s="12"/>
      <c r="S151" s="7">
        <v>0.85452030000000001</v>
      </c>
      <c r="T151" s="7"/>
      <c r="U151" s="7">
        <v>2.0957861000000002</v>
      </c>
      <c r="V151" s="7"/>
      <c r="W151" s="5"/>
      <c r="X151" s="6"/>
      <c r="Y151" s="11"/>
      <c r="Z151" s="10"/>
      <c r="AA151" s="10"/>
      <c r="AB151" s="4" t="s">
        <v>6894</v>
      </c>
      <c r="AC151" s="4"/>
      <c r="AD151" s="4"/>
      <c r="AE151" s="4"/>
      <c r="AF151" s="4"/>
      <c r="AG151" s="8"/>
      <c r="AH151" s="8"/>
      <c r="AI151" s="8"/>
      <c r="AJ151" s="8"/>
      <c r="AK151" s="8"/>
      <c r="AL151" s="5">
        <v>355.52851744117436</v>
      </c>
      <c r="AM151" s="6">
        <v>9.234429148328223</v>
      </c>
      <c r="AN151" s="6">
        <v>0.83443969849523369</v>
      </c>
      <c r="AO151" s="4" t="s">
        <v>2259</v>
      </c>
      <c r="AP151" s="4" t="s">
        <v>7664</v>
      </c>
      <c r="AQ151" s="4" t="s">
        <v>1311</v>
      </c>
      <c r="AR151" s="4"/>
      <c r="AS151" s="4"/>
    </row>
    <row r="152" spans="1:45" customFormat="1">
      <c r="A152" s="4" t="s">
        <v>5887</v>
      </c>
      <c r="B152" s="4" t="s">
        <v>2419</v>
      </c>
      <c r="C152" s="4" t="s">
        <v>115</v>
      </c>
      <c r="D152" s="4" t="s">
        <v>440</v>
      </c>
      <c r="E152" s="4" t="s">
        <v>2417</v>
      </c>
      <c r="F152" s="4" t="s">
        <v>2418</v>
      </c>
      <c r="G152" s="14">
        <v>37.502397999999999</v>
      </c>
      <c r="H152" s="14">
        <v>-6.0890219999999999</v>
      </c>
      <c r="I152" s="4" t="s">
        <v>2167</v>
      </c>
      <c r="J152" s="4" t="s">
        <v>5713</v>
      </c>
      <c r="K152" s="4" t="s">
        <v>2301</v>
      </c>
      <c r="L152" s="4" t="s">
        <v>137</v>
      </c>
      <c r="M152" s="12">
        <v>18.145030999999999</v>
      </c>
      <c r="N152" s="12"/>
      <c r="O152" s="12">
        <v>15.616041901331601</v>
      </c>
      <c r="P152" s="12"/>
      <c r="Q152" s="12">
        <v>38.197674512073398</v>
      </c>
      <c r="R152" s="12"/>
      <c r="S152" s="7">
        <v>0.86062360000000004</v>
      </c>
      <c r="T152" s="7"/>
      <c r="U152" s="7">
        <v>2.1051313999999999</v>
      </c>
      <c r="V152" s="7"/>
      <c r="W152" s="5"/>
      <c r="X152" s="6"/>
      <c r="Y152" s="11"/>
      <c r="Z152" s="10"/>
      <c r="AA152" s="10"/>
      <c r="AB152" s="4" t="s">
        <v>6894</v>
      </c>
      <c r="AC152" s="4"/>
      <c r="AD152" s="4"/>
      <c r="AE152" s="4"/>
      <c r="AF152" s="4"/>
      <c r="AG152" s="8"/>
      <c r="AH152" s="8"/>
      <c r="AI152" s="8"/>
      <c r="AJ152" s="8"/>
      <c r="AK152" s="8"/>
      <c r="AL152" s="5">
        <v>388.18687465808659</v>
      </c>
      <c r="AM152" s="6">
        <v>8.9841709910423173</v>
      </c>
      <c r="AN152" s="6">
        <v>0.84069320107904166</v>
      </c>
      <c r="AO152" s="4" t="s">
        <v>2259</v>
      </c>
      <c r="AP152" s="4" t="s">
        <v>7664</v>
      </c>
      <c r="AQ152" s="4" t="s">
        <v>1311</v>
      </c>
      <c r="AR152" s="4"/>
      <c r="AS152" s="4"/>
    </row>
    <row r="153" spans="1:45" customFormat="1">
      <c r="A153" s="4" t="s">
        <v>5889</v>
      </c>
      <c r="B153" s="4" t="s">
        <v>2420</v>
      </c>
      <c r="C153" s="4" t="s">
        <v>115</v>
      </c>
      <c r="D153" s="4" t="s">
        <v>440</v>
      </c>
      <c r="E153" s="4" t="s">
        <v>2417</v>
      </c>
      <c r="F153" s="4" t="s">
        <v>2421</v>
      </c>
      <c r="G153" s="14">
        <v>37.502397999999999</v>
      </c>
      <c r="H153" s="14">
        <v>-6.0890219999999999</v>
      </c>
      <c r="I153" s="4" t="s">
        <v>2167</v>
      </c>
      <c r="J153" s="4" t="s">
        <v>6806</v>
      </c>
      <c r="K153" s="4" t="s">
        <v>2422</v>
      </c>
      <c r="L153" s="4" t="s">
        <v>802</v>
      </c>
      <c r="M153" s="12">
        <v>18.183059</v>
      </c>
      <c r="N153" s="12"/>
      <c r="O153" s="12">
        <v>15.633648663728</v>
      </c>
      <c r="P153" s="12"/>
      <c r="Q153" s="12">
        <v>38.181721897432595</v>
      </c>
      <c r="R153" s="12"/>
      <c r="S153" s="7">
        <v>0.859792</v>
      </c>
      <c r="T153" s="7"/>
      <c r="U153" s="7">
        <v>2.0998513999999999</v>
      </c>
      <c r="V153" s="7"/>
      <c r="W153" s="5"/>
      <c r="X153" s="6"/>
      <c r="Y153" s="11"/>
      <c r="Z153" s="10"/>
      <c r="AA153" s="10"/>
      <c r="AB153" s="4" t="s">
        <v>6894</v>
      </c>
      <c r="AC153" s="4"/>
      <c r="AD153" s="4"/>
      <c r="AE153" s="4"/>
      <c r="AF153" s="4"/>
      <c r="AG153" s="8"/>
      <c r="AH153" s="8"/>
      <c r="AI153" s="8"/>
      <c r="AJ153" s="8"/>
      <c r="AK153" s="8"/>
      <c r="AL153" s="5">
        <v>393.47527664090563</v>
      </c>
      <c r="AM153" s="6">
        <v>9.0330591787015866</v>
      </c>
      <c r="AN153" s="6">
        <v>0.83793750880431939</v>
      </c>
      <c r="AO153" s="4" t="s">
        <v>2259</v>
      </c>
      <c r="AP153" s="4" t="s">
        <v>7664</v>
      </c>
      <c r="AQ153" s="4" t="s">
        <v>1311</v>
      </c>
      <c r="AR153" s="4"/>
      <c r="AS153" s="4"/>
    </row>
    <row r="154" spans="1:45" customFormat="1">
      <c r="A154" s="4" t="s">
        <v>5891</v>
      </c>
      <c r="B154" s="4" t="s">
        <v>2423</v>
      </c>
      <c r="C154" s="4" t="s">
        <v>115</v>
      </c>
      <c r="D154" s="4" t="s">
        <v>440</v>
      </c>
      <c r="E154" s="4" t="s">
        <v>2417</v>
      </c>
      <c r="F154" s="4" t="s">
        <v>2421</v>
      </c>
      <c r="G154" s="14">
        <v>37.502397999999999</v>
      </c>
      <c r="H154" s="14">
        <v>-6.0890219999999999</v>
      </c>
      <c r="I154" s="4" t="s">
        <v>2167</v>
      </c>
      <c r="J154" s="4" t="s">
        <v>6806</v>
      </c>
      <c r="K154" s="4" t="s">
        <v>2424</v>
      </c>
      <c r="L154" s="4" t="s">
        <v>802</v>
      </c>
      <c r="M154" s="12">
        <v>18.272932999999998</v>
      </c>
      <c r="N154" s="12"/>
      <c r="O154" s="12">
        <v>15.672987001028</v>
      </c>
      <c r="P154" s="12"/>
      <c r="Q154" s="12">
        <v>38.343818451481894</v>
      </c>
      <c r="R154" s="12"/>
      <c r="S154" s="7">
        <v>0.85771600000000003</v>
      </c>
      <c r="T154" s="7"/>
      <c r="U154" s="7">
        <v>2.0983942999999998</v>
      </c>
      <c r="V154" s="7"/>
      <c r="W154" s="5"/>
      <c r="X154" s="6"/>
      <c r="Y154" s="11"/>
      <c r="Z154" s="10"/>
      <c r="AA154" s="10"/>
      <c r="AB154" s="4" t="s">
        <v>6894</v>
      </c>
      <c r="AC154" s="4"/>
      <c r="AD154" s="4"/>
      <c r="AE154" s="4"/>
      <c r="AF154" s="4"/>
      <c r="AG154" s="8"/>
      <c r="AH154" s="8"/>
      <c r="AI154" s="8"/>
      <c r="AJ154" s="8"/>
      <c r="AK154" s="8"/>
      <c r="AL154" s="5">
        <v>399.08549828492966</v>
      </c>
      <c r="AM154" s="6">
        <v>9.1473682340580975</v>
      </c>
      <c r="AN154" s="6">
        <v>0.83777218419796295</v>
      </c>
      <c r="AO154" s="4" t="s">
        <v>2259</v>
      </c>
      <c r="AP154" s="4" t="s">
        <v>7664</v>
      </c>
      <c r="AQ154" s="4" t="s">
        <v>1311</v>
      </c>
      <c r="AR154" s="4"/>
      <c r="AS154" s="4"/>
    </row>
    <row r="155" spans="1:45" customFormat="1">
      <c r="A155" s="4" t="s">
        <v>5893</v>
      </c>
      <c r="B155" s="4" t="s">
        <v>2425</v>
      </c>
      <c r="C155" s="4" t="s">
        <v>115</v>
      </c>
      <c r="D155" s="4" t="s">
        <v>440</v>
      </c>
      <c r="E155" s="4" t="s">
        <v>2417</v>
      </c>
      <c r="F155" s="4" t="s">
        <v>2421</v>
      </c>
      <c r="G155" s="14">
        <v>37.502397999999999</v>
      </c>
      <c r="H155" s="14">
        <v>-6.0890219999999999</v>
      </c>
      <c r="I155" s="4" t="s">
        <v>2167</v>
      </c>
      <c r="J155" s="4" t="s">
        <v>5713</v>
      </c>
      <c r="K155" s="4" t="s">
        <v>2301</v>
      </c>
      <c r="L155" s="4" t="s">
        <v>137</v>
      </c>
      <c r="M155" s="12">
        <v>18.250845000000002</v>
      </c>
      <c r="N155" s="12"/>
      <c r="O155" s="12">
        <v>15.674546594377501</v>
      </c>
      <c r="P155" s="12"/>
      <c r="Q155" s="12">
        <v>38.378086750717507</v>
      </c>
      <c r="R155" s="12"/>
      <c r="S155" s="7">
        <v>0.85883950000000009</v>
      </c>
      <c r="T155" s="7"/>
      <c r="U155" s="7">
        <v>2.1028115000000001</v>
      </c>
      <c r="V155" s="7"/>
      <c r="W155" s="5"/>
      <c r="X155" s="6"/>
      <c r="Y155" s="11"/>
      <c r="Z155" s="10"/>
      <c r="AA155" s="10"/>
      <c r="AB155" s="4" t="s">
        <v>6894</v>
      </c>
      <c r="AC155" s="4"/>
      <c r="AD155" s="4"/>
      <c r="AE155" s="4"/>
      <c r="AF155" s="4"/>
      <c r="AG155" s="8"/>
      <c r="AH155" s="8"/>
      <c r="AI155" s="8"/>
      <c r="AJ155" s="8"/>
      <c r="AK155" s="8"/>
      <c r="AL155" s="5">
        <v>418.846876985694</v>
      </c>
      <c r="AM155" s="6">
        <v>9.1241225366444514</v>
      </c>
      <c r="AN155" s="6">
        <v>0.84128342388125155</v>
      </c>
      <c r="AO155" s="4" t="s">
        <v>2259</v>
      </c>
      <c r="AP155" s="4" t="s">
        <v>7664</v>
      </c>
      <c r="AQ155" s="4" t="s">
        <v>1311</v>
      </c>
      <c r="AR155" s="4"/>
      <c r="AS155" s="4"/>
    </row>
    <row r="156" spans="1:45" customFormat="1">
      <c r="A156" s="4" t="s">
        <v>5895</v>
      </c>
      <c r="B156" s="4" t="s">
        <v>2426</v>
      </c>
      <c r="C156" s="4" t="s">
        <v>115</v>
      </c>
      <c r="D156" s="4" t="s">
        <v>440</v>
      </c>
      <c r="E156" s="4" t="s">
        <v>2417</v>
      </c>
      <c r="F156" s="4" t="s">
        <v>2421</v>
      </c>
      <c r="G156" s="14">
        <v>37.502397999999999</v>
      </c>
      <c r="H156" s="14">
        <v>-6.0890219999999999</v>
      </c>
      <c r="I156" s="4" t="s">
        <v>2167</v>
      </c>
      <c r="J156" s="4" t="s">
        <v>5713</v>
      </c>
      <c r="K156" s="4" t="s">
        <v>2301</v>
      </c>
      <c r="L156" s="4" t="s">
        <v>137</v>
      </c>
      <c r="M156" s="12">
        <v>18.254553000000001</v>
      </c>
      <c r="N156" s="12"/>
      <c r="O156" s="12">
        <v>15.625097818578601</v>
      </c>
      <c r="P156" s="12"/>
      <c r="Q156" s="12">
        <v>38.294454221603701</v>
      </c>
      <c r="R156" s="12"/>
      <c r="S156" s="7">
        <v>0.85595619999999994</v>
      </c>
      <c r="T156" s="7"/>
      <c r="U156" s="7">
        <v>2.0978029</v>
      </c>
      <c r="V156" s="7"/>
      <c r="W156" s="5"/>
      <c r="X156" s="6"/>
      <c r="Y156" s="11"/>
      <c r="Z156" s="10"/>
      <c r="AA156" s="10"/>
      <c r="AB156" s="4" t="s">
        <v>6894</v>
      </c>
      <c r="AC156" s="4"/>
      <c r="AD156" s="4"/>
      <c r="AE156" s="4"/>
      <c r="AF156" s="4"/>
      <c r="AG156" s="8"/>
      <c r="AH156" s="8"/>
      <c r="AI156" s="8"/>
      <c r="AJ156" s="8"/>
      <c r="AK156" s="8"/>
      <c r="AL156" s="5">
        <v>322.8353073436009</v>
      </c>
      <c r="AM156" s="6">
        <v>9.1081364853040157</v>
      </c>
      <c r="AN156" s="6">
        <v>0.83357526254080982</v>
      </c>
      <c r="AO156" s="4" t="s">
        <v>2259</v>
      </c>
      <c r="AP156" s="4" t="s">
        <v>7664</v>
      </c>
      <c r="AQ156" s="4" t="s">
        <v>1311</v>
      </c>
      <c r="AR156" s="4"/>
      <c r="AS156" s="4"/>
    </row>
    <row r="157" spans="1:45" customFormat="1">
      <c r="A157" s="4" t="s">
        <v>5897</v>
      </c>
      <c r="B157" s="4" t="s">
        <v>2427</v>
      </c>
      <c r="C157" s="4" t="s">
        <v>115</v>
      </c>
      <c r="D157" s="4" t="s">
        <v>440</v>
      </c>
      <c r="E157" s="4" t="s">
        <v>2417</v>
      </c>
      <c r="F157" s="4" t="s">
        <v>2421</v>
      </c>
      <c r="G157" s="14">
        <v>37.502397999999999</v>
      </c>
      <c r="H157" s="14">
        <v>-6.0890219999999999</v>
      </c>
      <c r="I157" s="4" t="s">
        <v>2167</v>
      </c>
      <c r="J157" s="4" t="s">
        <v>6806</v>
      </c>
      <c r="K157" s="4" t="s">
        <v>2429</v>
      </c>
      <c r="L157" s="4" t="s">
        <v>802</v>
      </c>
      <c r="M157" s="12">
        <v>18.211134000000001</v>
      </c>
      <c r="N157" s="12"/>
      <c r="O157" s="12">
        <v>15.624865236082801</v>
      </c>
      <c r="P157" s="12"/>
      <c r="Q157" s="12">
        <v>38.296883890578606</v>
      </c>
      <c r="R157" s="12"/>
      <c r="S157" s="7">
        <v>0.85798419999999986</v>
      </c>
      <c r="T157" s="7"/>
      <c r="U157" s="7">
        <v>2.1029379000000001</v>
      </c>
      <c r="V157" s="7"/>
      <c r="W157" s="5"/>
      <c r="X157" s="6"/>
      <c r="Y157" s="11"/>
      <c r="Z157" s="10"/>
      <c r="AA157" s="10"/>
      <c r="AB157" s="4" t="s">
        <v>6894</v>
      </c>
      <c r="AC157" s="4"/>
      <c r="AD157" s="4"/>
      <c r="AE157" s="4"/>
      <c r="AF157" s="4"/>
      <c r="AG157" s="8"/>
      <c r="AH157" s="8"/>
      <c r="AI157" s="8"/>
      <c r="AJ157" s="8"/>
      <c r="AK157" s="8"/>
      <c r="AL157" s="5">
        <v>355.75705686007035</v>
      </c>
      <c r="AM157" s="6">
        <v>9.0600162409560472</v>
      </c>
      <c r="AN157" s="6">
        <v>0.83810220916871658</v>
      </c>
      <c r="AO157" s="4" t="s">
        <v>2259</v>
      </c>
      <c r="AP157" s="4" t="s">
        <v>7664</v>
      </c>
      <c r="AQ157" s="4" t="s">
        <v>1311</v>
      </c>
      <c r="AR157" s="4"/>
      <c r="AS157" s="4"/>
    </row>
    <row r="158" spans="1:45" customFormat="1">
      <c r="A158" s="4" t="s">
        <v>5899</v>
      </c>
      <c r="B158" s="4" t="s">
        <v>2430</v>
      </c>
      <c r="C158" s="4" t="s">
        <v>115</v>
      </c>
      <c r="D158" s="4" t="s">
        <v>440</v>
      </c>
      <c r="E158" s="4" t="s">
        <v>2417</v>
      </c>
      <c r="F158" s="4" t="s">
        <v>2421</v>
      </c>
      <c r="G158" s="14">
        <v>37.502397999999999</v>
      </c>
      <c r="H158" s="14">
        <v>-6.0890219999999999</v>
      </c>
      <c r="I158" s="4" t="s">
        <v>2167</v>
      </c>
      <c r="J158" s="4" t="s">
        <v>6806</v>
      </c>
      <c r="K158" s="4" t="s">
        <v>2429</v>
      </c>
      <c r="L158" s="4" t="s">
        <v>802</v>
      </c>
      <c r="M158" s="12">
        <v>18.235472000000001</v>
      </c>
      <c r="N158" s="12"/>
      <c r="O158" s="12">
        <v>15.662868140203202</v>
      </c>
      <c r="P158" s="12"/>
      <c r="Q158" s="12">
        <v>38.418229818803198</v>
      </c>
      <c r="R158" s="12"/>
      <c r="S158" s="7">
        <v>0.85892310000000005</v>
      </c>
      <c r="T158" s="7"/>
      <c r="U158" s="7">
        <v>2.1067855999999998</v>
      </c>
      <c r="V158" s="7"/>
      <c r="W158" s="5"/>
      <c r="X158" s="6"/>
      <c r="Y158" s="11"/>
      <c r="Z158" s="10"/>
      <c r="AA158" s="10"/>
      <c r="AB158" s="4" t="s">
        <v>6894</v>
      </c>
      <c r="AC158" s="4"/>
      <c r="AD158" s="4"/>
      <c r="AE158" s="4"/>
      <c r="AF158" s="4"/>
      <c r="AG158" s="8"/>
      <c r="AH158" s="8"/>
      <c r="AI158" s="8"/>
      <c r="AJ158" s="8"/>
      <c r="AK158" s="8"/>
      <c r="AL158" s="5">
        <v>408.63224463523301</v>
      </c>
      <c r="AM158" s="6">
        <v>9.1017377174104386</v>
      </c>
      <c r="AN158" s="6">
        <v>0.84313471959785957</v>
      </c>
      <c r="AO158" s="4" t="s">
        <v>2259</v>
      </c>
      <c r="AP158" s="4" t="s">
        <v>7664</v>
      </c>
      <c r="AQ158" s="4" t="s">
        <v>1311</v>
      </c>
      <c r="AR158" s="4"/>
      <c r="AS158" s="4"/>
    </row>
    <row r="159" spans="1:45" customFormat="1">
      <c r="A159" s="4" t="s">
        <v>5901</v>
      </c>
      <c r="B159" s="4" t="s">
        <v>2431</v>
      </c>
      <c r="C159" s="4" t="s">
        <v>115</v>
      </c>
      <c r="D159" s="4" t="s">
        <v>136</v>
      </c>
      <c r="E159" s="4" t="s">
        <v>2432</v>
      </c>
      <c r="F159" s="4" t="s">
        <v>2433</v>
      </c>
      <c r="G159" s="14">
        <v>37.420076000000002</v>
      </c>
      <c r="H159" s="14">
        <v>-6.4121730000000001</v>
      </c>
      <c r="I159" s="4" t="s">
        <v>2167</v>
      </c>
      <c r="J159" s="4" t="s">
        <v>6806</v>
      </c>
      <c r="K159" s="4" t="s">
        <v>2270</v>
      </c>
      <c r="L159" s="4" t="s">
        <v>802</v>
      </c>
      <c r="M159" s="12">
        <v>18.208966</v>
      </c>
      <c r="N159" s="12"/>
      <c r="O159" s="12">
        <v>15.617660794816201</v>
      </c>
      <c r="P159" s="12"/>
      <c r="Q159" s="12">
        <v>38.339888361299998</v>
      </c>
      <c r="R159" s="12"/>
      <c r="S159" s="7">
        <v>0.85769070000000003</v>
      </c>
      <c r="T159" s="7"/>
      <c r="U159" s="7">
        <v>2.10555</v>
      </c>
      <c r="V159" s="7"/>
      <c r="W159" s="5"/>
      <c r="X159" s="6"/>
      <c r="Y159" s="11"/>
      <c r="Z159" s="10"/>
      <c r="AA159" s="10"/>
      <c r="AB159" s="4" t="s">
        <v>6894</v>
      </c>
      <c r="AC159" s="4"/>
      <c r="AD159" s="4"/>
      <c r="AE159" s="4"/>
      <c r="AF159" s="4"/>
      <c r="AG159" s="8"/>
      <c r="AH159" s="8"/>
      <c r="AI159" s="8"/>
      <c r="AJ159" s="8"/>
      <c r="AK159" s="8"/>
      <c r="AL159" s="5">
        <v>344.0265717896404</v>
      </c>
      <c r="AM159" s="6">
        <v>9.0549784704608687</v>
      </c>
      <c r="AN159" s="6">
        <v>0.83909409661142276</v>
      </c>
      <c r="AO159" s="4" t="s">
        <v>2259</v>
      </c>
      <c r="AP159" s="4" t="s">
        <v>7664</v>
      </c>
      <c r="AQ159" s="4" t="s">
        <v>1311</v>
      </c>
      <c r="AR159" s="4"/>
      <c r="AS159" s="4"/>
    </row>
    <row r="160" spans="1:45" customFormat="1">
      <c r="A160" s="4" t="s">
        <v>5903</v>
      </c>
      <c r="B160" s="4" t="s">
        <v>2434</v>
      </c>
      <c r="C160" s="4" t="s">
        <v>115</v>
      </c>
      <c r="D160" s="4" t="s">
        <v>136</v>
      </c>
      <c r="E160" s="4" t="s">
        <v>2432</v>
      </c>
      <c r="F160" s="4" t="s">
        <v>2433</v>
      </c>
      <c r="G160" s="14">
        <v>37.420076000000002</v>
      </c>
      <c r="H160" s="14">
        <v>-6.4121730000000001</v>
      </c>
      <c r="I160" s="4" t="s">
        <v>2167</v>
      </c>
      <c r="J160" s="4" t="s">
        <v>6806</v>
      </c>
      <c r="K160" s="4" t="s">
        <v>2270</v>
      </c>
      <c r="L160" s="4" t="s">
        <v>802</v>
      </c>
      <c r="M160" s="12">
        <v>18.210366</v>
      </c>
      <c r="N160" s="12"/>
      <c r="O160" s="12">
        <v>15.628440214312201</v>
      </c>
      <c r="P160" s="12"/>
      <c r="Q160" s="12">
        <v>38.380935859045202</v>
      </c>
      <c r="R160" s="12"/>
      <c r="S160" s="7">
        <v>0.85821670000000005</v>
      </c>
      <c r="T160" s="7"/>
      <c r="U160" s="7">
        <v>2.1076421999999999</v>
      </c>
      <c r="V160" s="7"/>
      <c r="W160" s="5"/>
      <c r="X160" s="6"/>
      <c r="Y160" s="11"/>
      <c r="Z160" s="10"/>
      <c r="AA160" s="10"/>
      <c r="AB160" s="4" t="s">
        <v>6894</v>
      </c>
      <c r="AC160" s="4"/>
      <c r="AD160" s="4"/>
      <c r="AE160" s="4"/>
      <c r="AF160" s="4"/>
      <c r="AG160" s="8"/>
      <c r="AH160" s="8"/>
      <c r="AI160" s="8"/>
      <c r="AJ160" s="8"/>
      <c r="AK160" s="8"/>
      <c r="AL160" s="5">
        <v>362.14984602828741</v>
      </c>
      <c r="AM160" s="6">
        <v>9.0601442361795552</v>
      </c>
      <c r="AN160" s="6">
        <v>0.8412657693751161</v>
      </c>
      <c r="AO160" s="4" t="s">
        <v>2259</v>
      </c>
      <c r="AP160" s="4" t="s">
        <v>7664</v>
      </c>
      <c r="AQ160" s="4" t="s">
        <v>1311</v>
      </c>
      <c r="AR160" s="4"/>
      <c r="AS160" s="4"/>
    </row>
    <row r="161" spans="1:45" customFormat="1">
      <c r="A161" s="4" t="s">
        <v>5908</v>
      </c>
      <c r="B161" s="4" t="s">
        <v>2435</v>
      </c>
      <c r="C161" s="4" t="s">
        <v>115</v>
      </c>
      <c r="D161" s="4" t="s">
        <v>136</v>
      </c>
      <c r="E161" s="4" t="s">
        <v>2432</v>
      </c>
      <c r="F161" s="4" t="s">
        <v>2433</v>
      </c>
      <c r="G161" s="14">
        <v>37.420076000000002</v>
      </c>
      <c r="H161" s="14">
        <v>-6.4121730000000001</v>
      </c>
      <c r="I161" s="4" t="s">
        <v>2167</v>
      </c>
      <c r="J161" s="4" t="s">
        <v>6806</v>
      </c>
      <c r="K161" s="4" t="s">
        <v>2270</v>
      </c>
      <c r="L161" s="4" t="s">
        <v>802</v>
      </c>
      <c r="M161" s="12">
        <v>18.200997999999998</v>
      </c>
      <c r="N161" s="12"/>
      <c r="O161" s="12">
        <v>15.620251192083</v>
      </c>
      <c r="P161" s="12"/>
      <c r="Q161" s="12">
        <v>38.320408490696998</v>
      </c>
      <c r="R161" s="12"/>
      <c r="S161" s="7">
        <v>0.85820850000000004</v>
      </c>
      <c r="T161" s="7"/>
      <c r="U161" s="7">
        <v>2.1054015000000001</v>
      </c>
      <c r="V161" s="7"/>
      <c r="W161" s="5"/>
      <c r="X161" s="6"/>
      <c r="Y161" s="11"/>
      <c r="Z161" s="10"/>
      <c r="AA161" s="10"/>
      <c r="AB161" s="4" t="s">
        <v>6894</v>
      </c>
      <c r="AC161" s="4"/>
      <c r="AD161" s="4"/>
      <c r="AE161" s="4"/>
      <c r="AF161" s="4"/>
      <c r="AG161" s="8"/>
      <c r="AH161" s="8"/>
      <c r="AI161" s="8"/>
      <c r="AJ161" s="8"/>
      <c r="AK161" s="8"/>
      <c r="AL161" s="5">
        <v>353.80439932949372</v>
      </c>
      <c r="AM161" s="6">
        <v>9.0470437598852129</v>
      </c>
      <c r="AN161" s="6">
        <v>0.8394232414153836</v>
      </c>
      <c r="AO161" s="4" t="s">
        <v>2259</v>
      </c>
      <c r="AP161" s="4" t="s">
        <v>7664</v>
      </c>
      <c r="AQ161" s="4" t="s">
        <v>1311</v>
      </c>
      <c r="AR161" s="4"/>
      <c r="AS161" s="4"/>
    </row>
    <row r="162" spans="1:45" customFormat="1">
      <c r="A162" s="4" t="s">
        <v>5915</v>
      </c>
      <c r="B162" s="4" t="s">
        <v>2436</v>
      </c>
      <c r="C162" s="4" t="s">
        <v>115</v>
      </c>
      <c r="D162" s="4" t="s">
        <v>136</v>
      </c>
      <c r="E162" s="4" t="s">
        <v>2432</v>
      </c>
      <c r="F162" s="4" t="s">
        <v>2433</v>
      </c>
      <c r="G162" s="14">
        <v>37.420076000000002</v>
      </c>
      <c r="H162" s="14">
        <v>-6.4121730000000001</v>
      </c>
      <c r="I162" s="4" t="s">
        <v>2167</v>
      </c>
      <c r="J162" s="4" t="s">
        <v>6806</v>
      </c>
      <c r="K162" s="4" t="s">
        <v>2270</v>
      </c>
      <c r="L162" s="4" t="s">
        <v>802</v>
      </c>
      <c r="M162" s="12">
        <v>18.200420000000001</v>
      </c>
      <c r="N162" s="12"/>
      <c r="O162" s="12">
        <v>15.634302743276001</v>
      </c>
      <c r="P162" s="12"/>
      <c r="Q162" s="12">
        <v>38.461125723958006</v>
      </c>
      <c r="R162" s="12"/>
      <c r="S162" s="7">
        <v>0.8590078000000001</v>
      </c>
      <c r="T162" s="7"/>
      <c r="U162" s="7">
        <v>2.1131999000000001</v>
      </c>
      <c r="V162" s="7"/>
      <c r="W162" s="5"/>
      <c r="X162" s="6"/>
      <c r="Y162" s="11"/>
      <c r="Z162" s="10"/>
      <c r="AA162" s="10"/>
      <c r="AB162" s="4" t="s">
        <v>6894</v>
      </c>
      <c r="AC162" s="4"/>
      <c r="AD162" s="4"/>
      <c r="AE162" s="4"/>
      <c r="AF162" s="4"/>
      <c r="AG162" s="8"/>
      <c r="AH162" s="8"/>
      <c r="AI162" s="8"/>
      <c r="AJ162" s="8"/>
      <c r="AK162" s="8"/>
      <c r="AL162" s="5">
        <v>380.83773305104859</v>
      </c>
      <c r="AM162" s="6">
        <v>9.051651091290573</v>
      </c>
      <c r="AN162" s="6">
        <v>0.84548762880968342</v>
      </c>
      <c r="AO162" s="4" t="s">
        <v>2259</v>
      </c>
      <c r="AP162" s="4" t="s">
        <v>7664</v>
      </c>
      <c r="AQ162" s="4" t="s">
        <v>1311</v>
      </c>
      <c r="AR162" s="4"/>
      <c r="AS162" s="4"/>
    </row>
    <row r="163" spans="1:45" customFormat="1">
      <c r="A163" s="4" t="s">
        <v>5918</v>
      </c>
      <c r="B163" s="4" t="s">
        <v>2437</v>
      </c>
      <c r="C163" s="4" t="s">
        <v>115</v>
      </c>
      <c r="D163" s="4" t="s">
        <v>136</v>
      </c>
      <c r="E163" s="4" t="s">
        <v>2432</v>
      </c>
      <c r="F163" s="4" t="s">
        <v>2433</v>
      </c>
      <c r="G163" s="14">
        <v>37.420076000000002</v>
      </c>
      <c r="H163" s="14">
        <v>-6.4121730000000001</v>
      </c>
      <c r="I163" s="4" t="s">
        <v>2167</v>
      </c>
      <c r="J163" s="4" t="s">
        <v>6806</v>
      </c>
      <c r="K163" s="4" t="s">
        <v>2270</v>
      </c>
      <c r="L163" s="4" t="s">
        <v>802</v>
      </c>
      <c r="M163" s="12">
        <v>18.202698000000002</v>
      </c>
      <c r="N163" s="12"/>
      <c r="O163" s="12">
        <v>15.626315429127001</v>
      </c>
      <c r="P163" s="12"/>
      <c r="Q163" s="12">
        <v>38.371332890745002</v>
      </c>
      <c r="R163" s="12"/>
      <c r="S163" s="7">
        <v>0.8584615000000001</v>
      </c>
      <c r="T163" s="7"/>
      <c r="U163" s="7">
        <v>2.1080025</v>
      </c>
      <c r="V163" s="7"/>
      <c r="W163" s="5"/>
      <c r="X163" s="6"/>
      <c r="Y163" s="11"/>
      <c r="Z163" s="10"/>
      <c r="AA163" s="10"/>
      <c r="AB163" s="4" t="s">
        <v>6894</v>
      </c>
      <c r="AC163" s="4"/>
      <c r="AD163" s="4"/>
      <c r="AE163" s="4"/>
      <c r="AF163" s="4"/>
      <c r="AG163" s="8"/>
      <c r="AH163" s="8"/>
      <c r="AI163" s="8"/>
      <c r="AJ163" s="8"/>
      <c r="AK163" s="8"/>
      <c r="AL163" s="5">
        <v>363.61547643403088</v>
      </c>
      <c r="AM163" s="6">
        <v>9.0516743180002219</v>
      </c>
      <c r="AN163" s="6">
        <v>0.84146263759858153</v>
      </c>
      <c r="AO163" s="4" t="s">
        <v>2259</v>
      </c>
      <c r="AP163" s="4" t="s">
        <v>7664</v>
      </c>
      <c r="AQ163" s="4" t="s">
        <v>1311</v>
      </c>
      <c r="AR163" s="4"/>
      <c r="AS163" s="4"/>
    </row>
    <row r="164" spans="1:45" customFormat="1">
      <c r="A164" s="4" t="s">
        <v>5922</v>
      </c>
      <c r="B164" s="4" t="s">
        <v>2438</v>
      </c>
      <c r="C164" s="4" t="s">
        <v>115</v>
      </c>
      <c r="D164" s="4" t="s">
        <v>136</v>
      </c>
      <c r="E164" s="4" t="s">
        <v>2439</v>
      </c>
      <c r="F164" s="4" t="s">
        <v>2440</v>
      </c>
      <c r="G164" s="14">
        <v>37.689574999999998</v>
      </c>
      <c r="H164" s="14">
        <v>-6.6038779999999999</v>
      </c>
      <c r="I164" s="4" t="s">
        <v>2167</v>
      </c>
      <c r="J164" s="4" t="s">
        <v>5713</v>
      </c>
      <c r="K164" s="4" t="s">
        <v>2166</v>
      </c>
      <c r="L164" s="4" t="s">
        <v>137</v>
      </c>
      <c r="M164" s="12">
        <v>18.317</v>
      </c>
      <c r="N164" s="12"/>
      <c r="O164" s="12">
        <v>15.62495051</v>
      </c>
      <c r="P164" s="12"/>
      <c r="Q164" s="12">
        <v>38.387120070000002</v>
      </c>
      <c r="R164" s="12"/>
      <c r="S164" s="7">
        <v>0.85302999999999995</v>
      </c>
      <c r="T164" s="7"/>
      <c r="U164" s="7">
        <v>2.09571</v>
      </c>
      <c r="V164" s="7"/>
      <c r="W164" s="5"/>
      <c r="X164" s="6"/>
      <c r="Y164" s="11"/>
      <c r="Z164" s="10"/>
      <c r="AA164" s="10"/>
      <c r="AB164" s="4" t="s">
        <v>6894</v>
      </c>
      <c r="AC164" s="4"/>
      <c r="AD164" s="4"/>
      <c r="AE164" s="4"/>
      <c r="AF164" s="4"/>
      <c r="AG164" s="8"/>
      <c r="AH164" s="8"/>
      <c r="AI164" s="8"/>
      <c r="AJ164" s="8"/>
      <c r="AK164" s="8"/>
      <c r="AL164" s="5">
        <v>276.31273325419301</v>
      </c>
      <c r="AM164" s="6">
        <v>9.1759422841579728</v>
      </c>
      <c r="AN164" s="6">
        <v>0.83046409080543271</v>
      </c>
      <c r="AO164" s="4" t="s">
        <v>2441</v>
      </c>
      <c r="AP164" s="4" t="s">
        <v>7664</v>
      </c>
      <c r="AQ164" s="4" t="s">
        <v>1311</v>
      </c>
      <c r="AR164" s="4"/>
      <c r="AS164" s="4"/>
    </row>
    <row r="165" spans="1:45" customFormat="1">
      <c r="A165" s="4" t="s">
        <v>5925</v>
      </c>
      <c r="B165" s="4" t="s">
        <v>2442</v>
      </c>
      <c r="C165" s="4" t="s">
        <v>115</v>
      </c>
      <c r="D165" s="4" t="s">
        <v>144</v>
      </c>
      <c r="E165" s="4" t="s">
        <v>2443</v>
      </c>
      <c r="F165" s="4" t="s">
        <v>2444</v>
      </c>
      <c r="G165" s="14">
        <v>37.252125999999997</v>
      </c>
      <c r="H165" s="14">
        <v>-1.917122</v>
      </c>
      <c r="I165" s="4" t="s">
        <v>2447</v>
      </c>
      <c r="J165" s="4" t="s">
        <v>6835</v>
      </c>
      <c r="K165" s="4" t="s">
        <v>2445</v>
      </c>
      <c r="L165" s="4"/>
      <c r="M165" s="12">
        <v>18.456</v>
      </c>
      <c r="N165" s="12"/>
      <c r="O165" s="12">
        <v>15.716391359999999</v>
      </c>
      <c r="P165" s="12"/>
      <c r="Q165" s="12">
        <v>38.689497359999997</v>
      </c>
      <c r="R165" s="12"/>
      <c r="S165" s="7">
        <v>0.85156000000000009</v>
      </c>
      <c r="T165" s="7"/>
      <c r="U165" s="7">
        <v>2.0963099999999999</v>
      </c>
      <c r="V165" s="7"/>
      <c r="W165" s="5"/>
      <c r="X165" s="6"/>
      <c r="Y165" s="11"/>
      <c r="Z165" s="10"/>
      <c r="AA165" s="10"/>
      <c r="AB165" s="4"/>
      <c r="AC165" s="4"/>
      <c r="AD165" s="4"/>
      <c r="AE165" s="4"/>
      <c r="AF165" s="4"/>
      <c r="AG165" s="8">
        <v>13763</v>
      </c>
      <c r="AH165" s="8" t="s">
        <v>2448</v>
      </c>
      <c r="AI165" s="8" t="s">
        <v>2449</v>
      </c>
      <c r="AJ165" s="8" t="s">
        <v>5722</v>
      </c>
      <c r="AK165" s="8" t="s">
        <v>5722</v>
      </c>
      <c r="AL165" s="5">
        <v>344.50103341551164</v>
      </c>
      <c r="AM165" s="6">
        <v>9.365014837216215</v>
      </c>
      <c r="AN165" s="6">
        <v>0.83474482072733347</v>
      </c>
      <c r="AO165" s="4" t="s">
        <v>2446</v>
      </c>
      <c r="AP165" s="4" t="s">
        <v>7664</v>
      </c>
      <c r="AQ165" s="4" t="s">
        <v>1311</v>
      </c>
      <c r="AR165" s="4"/>
      <c r="AS165" s="4"/>
    </row>
    <row r="166" spans="1:45" customFormat="1">
      <c r="A166" s="4" t="s">
        <v>5928</v>
      </c>
      <c r="B166" s="4" t="s">
        <v>2451</v>
      </c>
      <c r="C166" s="4" t="s">
        <v>115</v>
      </c>
      <c r="D166" s="4" t="s">
        <v>144</v>
      </c>
      <c r="E166" s="4" t="s">
        <v>2443</v>
      </c>
      <c r="F166" s="4" t="s">
        <v>2444</v>
      </c>
      <c r="G166" s="14">
        <v>37.252125999999997</v>
      </c>
      <c r="H166" s="14">
        <v>-1.9171230000000001</v>
      </c>
      <c r="I166" s="4" t="s">
        <v>2447</v>
      </c>
      <c r="J166" s="4" t="s">
        <v>6835</v>
      </c>
      <c r="K166" s="4" t="s">
        <v>2452</v>
      </c>
      <c r="L166" s="4"/>
      <c r="M166" s="12">
        <v>18.649000000000001</v>
      </c>
      <c r="N166" s="12"/>
      <c r="O166" s="12">
        <v>15.653038150000002</v>
      </c>
      <c r="P166" s="12"/>
      <c r="Q166" s="12">
        <v>38.760454580000001</v>
      </c>
      <c r="R166" s="12"/>
      <c r="S166" s="7">
        <v>0.83935000000000004</v>
      </c>
      <c r="T166" s="7"/>
      <c r="U166" s="7">
        <v>2.0784199999999999</v>
      </c>
      <c r="V166" s="7"/>
      <c r="W166" s="5"/>
      <c r="X166" s="6"/>
      <c r="Y166" s="11"/>
      <c r="Z166" s="10"/>
      <c r="AA166" s="10"/>
      <c r="AB166" s="4"/>
      <c r="AC166" s="4"/>
      <c r="AD166" s="4"/>
      <c r="AE166" s="4"/>
      <c r="AF166" s="4"/>
      <c r="AG166" s="8">
        <v>14014</v>
      </c>
      <c r="AH166" s="8" t="s">
        <v>2448</v>
      </c>
      <c r="AI166" s="8" t="s">
        <v>2449</v>
      </c>
      <c r="AJ166" s="8" t="s">
        <v>5722</v>
      </c>
      <c r="AK166" s="8" t="s">
        <v>5722</v>
      </c>
      <c r="AL166" s="5">
        <v>81.054599381871384</v>
      </c>
      <c r="AM166" s="6">
        <v>9.5504333472464538</v>
      </c>
      <c r="AN166" s="6">
        <v>0.81307124489040472</v>
      </c>
      <c r="AO166" s="4" t="s">
        <v>2446</v>
      </c>
      <c r="AP166" s="4" t="s">
        <v>7664</v>
      </c>
      <c r="AQ166" s="4" t="s">
        <v>1311</v>
      </c>
      <c r="AR166" s="4"/>
      <c r="AS166" s="4"/>
    </row>
    <row r="167" spans="1:45" customFormat="1">
      <c r="A167" s="4" t="s">
        <v>5931</v>
      </c>
      <c r="B167" s="4" t="s">
        <v>2453</v>
      </c>
      <c r="C167" s="4" t="s">
        <v>115</v>
      </c>
      <c r="D167" s="4" t="s">
        <v>144</v>
      </c>
      <c r="E167" s="4" t="s">
        <v>2443</v>
      </c>
      <c r="F167" s="4" t="s">
        <v>2444</v>
      </c>
      <c r="G167" s="14">
        <v>37.252125999999997</v>
      </c>
      <c r="H167" s="14">
        <v>-1.9171239999999998</v>
      </c>
      <c r="I167" s="4" t="s">
        <v>2447</v>
      </c>
      <c r="J167" s="4" t="s">
        <v>6835</v>
      </c>
      <c r="K167" s="4" t="s">
        <v>2454</v>
      </c>
      <c r="L167" s="4"/>
      <c r="M167" s="12">
        <v>18.300999999999998</v>
      </c>
      <c r="N167" s="12"/>
      <c r="O167" s="12">
        <v>15.665655999999998</v>
      </c>
      <c r="P167" s="12"/>
      <c r="Q167" s="12">
        <v>38.415446089999996</v>
      </c>
      <c r="R167" s="12"/>
      <c r="S167" s="7">
        <v>0.85600000000000009</v>
      </c>
      <c r="T167" s="7"/>
      <c r="U167" s="7">
        <v>2.0990899999999999</v>
      </c>
      <c r="V167" s="7"/>
      <c r="W167" s="5"/>
      <c r="X167" s="6"/>
      <c r="Y167" s="11"/>
      <c r="Z167" s="10"/>
      <c r="AA167" s="10"/>
      <c r="AB167" s="4"/>
      <c r="AC167" s="4"/>
      <c r="AD167" s="4"/>
      <c r="AE167" s="4"/>
      <c r="AF167" s="4"/>
      <c r="AG167" s="8">
        <v>14025</v>
      </c>
      <c r="AH167" s="8" t="s">
        <v>2448</v>
      </c>
      <c r="AI167" s="8" t="s">
        <v>2449</v>
      </c>
      <c r="AJ167" s="8" t="s">
        <v>5722</v>
      </c>
      <c r="AK167" s="8" t="s">
        <v>5722</v>
      </c>
      <c r="AL167" s="5">
        <v>365.6163129642307</v>
      </c>
      <c r="AM167" s="6">
        <v>9.1751397210728953</v>
      </c>
      <c r="AN167" s="6">
        <v>0.83667304521728902</v>
      </c>
      <c r="AO167" s="4" t="s">
        <v>2446</v>
      </c>
      <c r="AP167" s="4" t="s">
        <v>7664</v>
      </c>
      <c r="AQ167" s="4" t="s">
        <v>1311</v>
      </c>
      <c r="AR167" s="4"/>
      <c r="AS167" s="4"/>
    </row>
    <row r="168" spans="1:45" customFormat="1">
      <c r="A168" s="4" t="s">
        <v>5935</v>
      </c>
      <c r="B168" s="4" t="s">
        <v>2455</v>
      </c>
      <c r="C168" s="4" t="s">
        <v>115</v>
      </c>
      <c r="D168" s="4" t="s">
        <v>144</v>
      </c>
      <c r="E168" s="4" t="s">
        <v>2096</v>
      </c>
      <c r="F168" s="4" t="s">
        <v>2456</v>
      </c>
      <c r="G168" s="14">
        <v>37.329563</v>
      </c>
      <c r="H168" s="14">
        <v>-1.8585179999999999</v>
      </c>
      <c r="I168" s="4" t="s">
        <v>2447</v>
      </c>
      <c r="J168" s="4" t="s">
        <v>6835</v>
      </c>
      <c r="K168" s="4" t="s">
        <v>2457</v>
      </c>
      <c r="L168" s="4"/>
      <c r="M168" s="12">
        <v>18.071999999999999</v>
      </c>
      <c r="N168" s="12"/>
      <c r="O168" s="12">
        <v>15.65703864</v>
      </c>
      <c r="P168" s="12"/>
      <c r="Q168" s="12">
        <v>38.277580319999998</v>
      </c>
      <c r="R168" s="12"/>
      <c r="S168" s="7">
        <v>0.86636999999999986</v>
      </c>
      <c r="T168" s="7"/>
      <c r="U168" s="7">
        <v>2.1180599999999998</v>
      </c>
      <c r="V168" s="7"/>
      <c r="W168" s="5"/>
      <c r="X168" s="6"/>
      <c r="Y168" s="11"/>
      <c r="Z168" s="10"/>
      <c r="AA168" s="10"/>
      <c r="AB168" s="4"/>
      <c r="AC168" s="4"/>
      <c r="AD168" s="4"/>
      <c r="AE168" s="4"/>
      <c r="AF168" s="4"/>
      <c r="AG168" s="8" t="s">
        <v>2459</v>
      </c>
      <c r="AH168" s="8" t="s">
        <v>2460</v>
      </c>
      <c r="AI168" s="8" t="s">
        <v>2449</v>
      </c>
      <c r="AJ168" s="8" t="s">
        <v>5722</v>
      </c>
      <c r="AK168" s="8" t="s">
        <v>5722</v>
      </c>
      <c r="AL168" s="5">
        <v>517.24331563764281</v>
      </c>
      <c r="AM168" s="6">
        <v>8.9210308370228244</v>
      </c>
      <c r="AN168" s="6">
        <v>0.8547077258148138</v>
      </c>
      <c r="AO168" s="4" t="s">
        <v>2458</v>
      </c>
      <c r="AP168" s="4" t="s">
        <v>7664</v>
      </c>
      <c r="AQ168" s="4" t="s">
        <v>1311</v>
      </c>
      <c r="AR168" s="4"/>
      <c r="AS168" s="4"/>
    </row>
    <row r="169" spans="1:45" customFormat="1">
      <c r="A169" s="4" t="s">
        <v>5938</v>
      </c>
      <c r="B169" s="4" t="s">
        <v>2461</v>
      </c>
      <c r="C169" s="4" t="s">
        <v>115</v>
      </c>
      <c r="D169" s="4" t="s">
        <v>144</v>
      </c>
      <c r="E169" s="4" t="s">
        <v>2096</v>
      </c>
      <c r="F169" s="4" t="s">
        <v>2456</v>
      </c>
      <c r="G169" s="14">
        <v>37.329563</v>
      </c>
      <c r="H169" s="14">
        <v>-1.8585179999999999</v>
      </c>
      <c r="I169" s="4" t="s">
        <v>2447</v>
      </c>
      <c r="J169" s="4" t="s">
        <v>6835</v>
      </c>
      <c r="K169" s="4" t="s">
        <v>2462</v>
      </c>
      <c r="L169" s="4"/>
      <c r="M169" s="12">
        <v>18.292999999999999</v>
      </c>
      <c r="N169" s="12"/>
      <c r="O169" s="12">
        <v>15.684235269999999</v>
      </c>
      <c r="P169" s="12"/>
      <c r="Q169" s="12">
        <v>38.524143349999996</v>
      </c>
      <c r="R169" s="12"/>
      <c r="S169" s="7">
        <v>0.8573900000000001</v>
      </c>
      <c r="T169" s="7"/>
      <c r="U169" s="7">
        <v>2.10595</v>
      </c>
      <c r="V169" s="7"/>
      <c r="W169" s="5"/>
      <c r="X169" s="6"/>
      <c r="Y169" s="11"/>
      <c r="Z169" s="10"/>
      <c r="AA169" s="10"/>
      <c r="AB169" s="4"/>
      <c r="AC169" s="4"/>
      <c r="AD169" s="4"/>
      <c r="AE169" s="4"/>
      <c r="AF169" s="4"/>
      <c r="AG169" s="8" t="s">
        <v>2464</v>
      </c>
      <c r="AH169" s="8" t="s">
        <v>2465</v>
      </c>
      <c r="AI169" s="8" t="s">
        <v>2449</v>
      </c>
      <c r="AJ169" s="8" t="s">
        <v>5722</v>
      </c>
      <c r="AK169" s="8" t="s">
        <v>5722</v>
      </c>
      <c r="AL169" s="5">
        <v>404.57059155825482</v>
      </c>
      <c r="AM169" s="6">
        <v>9.1737204085799355</v>
      </c>
      <c r="AN169" s="6">
        <v>0.84266774074770145</v>
      </c>
      <c r="AO169" s="4" t="s">
        <v>2463</v>
      </c>
      <c r="AP169" s="4" t="s">
        <v>7664</v>
      </c>
      <c r="AQ169" s="4" t="s">
        <v>1311</v>
      </c>
      <c r="AR169" s="4"/>
      <c r="AS169" s="4"/>
    </row>
    <row r="170" spans="1:45" customFormat="1">
      <c r="A170" s="4" t="s">
        <v>5941</v>
      </c>
      <c r="B170" s="4" t="s">
        <v>2466</v>
      </c>
      <c r="C170" s="4" t="s">
        <v>115</v>
      </c>
      <c r="D170" s="4" t="s">
        <v>144</v>
      </c>
      <c r="E170" s="4" t="s">
        <v>2096</v>
      </c>
      <c r="F170" s="4" t="s">
        <v>2456</v>
      </c>
      <c r="G170" s="14">
        <v>37.329563</v>
      </c>
      <c r="H170" s="14">
        <v>-1.8585179999999999</v>
      </c>
      <c r="I170" s="4" t="s">
        <v>2447</v>
      </c>
      <c r="J170" s="4" t="s">
        <v>6835</v>
      </c>
      <c r="K170" s="4" t="s">
        <v>2467</v>
      </c>
      <c r="L170" s="4"/>
      <c r="M170" s="12">
        <v>18.603999999999999</v>
      </c>
      <c r="N170" s="12"/>
      <c r="O170" s="12">
        <v>15.69972956</v>
      </c>
      <c r="P170" s="12"/>
      <c r="Q170" s="12">
        <v>38.768875599999994</v>
      </c>
      <c r="R170" s="12"/>
      <c r="S170" s="7">
        <v>0.84389000000000003</v>
      </c>
      <c r="T170" s="7"/>
      <c r="U170" s="7">
        <v>2.0838999999999999</v>
      </c>
      <c r="V170" s="7"/>
      <c r="W170" s="5"/>
      <c r="X170" s="6"/>
      <c r="Y170" s="11"/>
      <c r="Z170" s="10"/>
      <c r="AA170" s="10"/>
      <c r="AB170" s="4"/>
      <c r="AC170" s="4"/>
      <c r="AD170" s="4"/>
      <c r="AE170" s="4"/>
      <c r="AF170" s="4"/>
      <c r="AG170" s="8" t="s">
        <v>2469</v>
      </c>
      <c r="AH170" s="8" t="s">
        <v>2470</v>
      </c>
      <c r="AI170" s="8" t="s">
        <v>2449</v>
      </c>
      <c r="AJ170" s="8" t="s">
        <v>5722</v>
      </c>
      <c r="AK170" s="8" t="s">
        <v>5722</v>
      </c>
      <c r="AL170" s="5">
        <v>206.47213455273226</v>
      </c>
      <c r="AM170" s="6">
        <v>9.5203584428494086</v>
      </c>
      <c r="AN170" s="6">
        <v>0.82168923317945464</v>
      </c>
      <c r="AO170" s="4" t="s">
        <v>2468</v>
      </c>
      <c r="AP170" s="4" t="s">
        <v>7664</v>
      </c>
      <c r="AQ170" s="4" t="s">
        <v>1311</v>
      </c>
      <c r="AR170" s="4"/>
      <c r="AS170" s="4"/>
    </row>
    <row r="171" spans="1:45" customFormat="1">
      <c r="A171" s="4" t="s">
        <v>5944</v>
      </c>
      <c r="B171" s="4" t="s">
        <v>2471</v>
      </c>
      <c r="C171" s="4" t="s">
        <v>115</v>
      </c>
      <c r="D171" s="4" t="s">
        <v>144</v>
      </c>
      <c r="E171" s="4" t="s">
        <v>2096</v>
      </c>
      <c r="F171" s="4" t="s">
        <v>2456</v>
      </c>
      <c r="G171" s="14">
        <v>37.329563</v>
      </c>
      <c r="H171" s="14">
        <v>-1.8585179999999999</v>
      </c>
      <c r="I171" s="4" t="s">
        <v>2447</v>
      </c>
      <c r="J171" s="4" t="s">
        <v>6835</v>
      </c>
      <c r="K171" s="4" t="s">
        <v>2472</v>
      </c>
      <c r="L171" s="4"/>
      <c r="M171" s="12">
        <v>18.318000000000001</v>
      </c>
      <c r="N171" s="12"/>
      <c r="O171" s="12">
        <v>15.633680280000002</v>
      </c>
      <c r="P171" s="12"/>
      <c r="Q171" s="12">
        <v>38.41229646</v>
      </c>
      <c r="R171" s="12"/>
      <c r="S171" s="7">
        <v>0.85346000000000011</v>
      </c>
      <c r="T171" s="7"/>
      <c r="U171" s="7">
        <v>2.0969699999999998</v>
      </c>
      <c r="V171" s="7"/>
      <c r="W171" s="5"/>
      <c r="X171" s="6"/>
      <c r="Y171" s="11"/>
      <c r="Z171" s="10"/>
      <c r="AA171" s="10"/>
      <c r="AB171" s="4"/>
      <c r="AC171" s="4"/>
      <c r="AD171" s="4"/>
      <c r="AE171" s="4"/>
      <c r="AF171" s="4"/>
      <c r="AG171" s="8" t="s">
        <v>2474</v>
      </c>
      <c r="AH171" s="8" t="s">
        <v>2475</v>
      </c>
      <c r="AI171" s="8" t="s">
        <v>2449</v>
      </c>
      <c r="AJ171" s="8" t="s">
        <v>5722</v>
      </c>
      <c r="AK171" s="8" t="s">
        <v>5722</v>
      </c>
      <c r="AL171" s="5">
        <v>292.80780348193144</v>
      </c>
      <c r="AM171" s="6">
        <v>9.1807008374964898</v>
      </c>
      <c r="AN171" s="6">
        <v>0.8319975272578698</v>
      </c>
      <c r="AO171" s="4" t="s">
        <v>2473</v>
      </c>
      <c r="AP171" s="4" t="s">
        <v>7664</v>
      </c>
      <c r="AQ171" s="4" t="s">
        <v>1311</v>
      </c>
      <c r="AR171" s="4"/>
      <c r="AS171" s="4"/>
    </row>
    <row r="172" spans="1:45" customFormat="1">
      <c r="A172" s="4" t="s">
        <v>5948</v>
      </c>
      <c r="B172" s="4" t="s">
        <v>2476</v>
      </c>
      <c r="C172" s="4" t="s">
        <v>115</v>
      </c>
      <c r="D172" s="4" t="s">
        <v>144</v>
      </c>
      <c r="E172" s="4" t="s">
        <v>2096</v>
      </c>
      <c r="F172" s="4" t="s">
        <v>2456</v>
      </c>
      <c r="G172" s="14">
        <v>37.329563</v>
      </c>
      <c r="H172" s="14">
        <v>-1.8585179999999999</v>
      </c>
      <c r="I172" s="4" t="s">
        <v>2447</v>
      </c>
      <c r="J172" s="4" t="s">
        <v>6835</v>
      </c>
      <c r="K172" s="4" t="s">
        <v>2477</v>
      </c>
      <c r="L172" s="4"/>
      <c r="M172" s="12">
        <v>18.27</v>
      </c>
      <c r="N172" s="12"/>
      <c r="O172" s="12">
        <v>15.641860499999998</v>
      </c>
      <c r="P172" s="12"/>
      <c r="Q172" s="12">
        <v>38.456705699999993</v>
      </c>
      <c r="R172" s="12"/>
      <c r="S172" s="7">
        <v>0.85614999999999986</v>
      </c>
      <c r="T172" s="7"/>
      <c r="U172" s="7">
        <v>2.1049099999999998</v>
      </c>
      <c r="V172" s="7"/>
      <c r="W172" s="5"/>
      <c r="X172" s="6"/>
      <c r="Y172" s="11"/>
      <c r="Z172" s="10"/>
      <c r="AA172" s="10"/>
      <c r="AB172" s="4"/>
      <c r="AC172" s="4"/>
      <c r="AD172" s="4"/>
      <c r="AE172" s="4"/>
      <c r="AF172" s="4"/>
      <c r="AG172" s="8" t="s">
        <v>2479</v>
      </c>
      <c r="AH172" s="8" t="s">
        <v>2448</v>
      </c>
      <c r="AI172" s="8" t="s">
        <v>2449</v>
      </c>
      <c r="AJ172" s="8" t="s">
        <v>5722</v>
      </c>
      <c r="AK172" s="8" t="s">
        <v>5722</v>
      </c>
      <c r="AL172" s="5">
        <v>343.7663879458928</v>
      </c>
      <c r="AM172" s="6">
        <v>9.1314637245218719</v>
      </c>
      <c r="AN172" s="6">
        <v>0.8389890633387137</v>
      </c>
      <c r="AO172" s="4" t="s">
        <v>2478</v>
      </c>
      <c r="AP172" s="4" t="s">
        <v>7664</v>
      </c>
      <c r="AQ172" s="4" t="s">
        <v>1311</v>
      </c>
      <c r="AR172" s="4"/>
      <c r="AS172" s="4"/>
    </row>
    <row r="173" spans="1:45" customFormat="1">
      <c r="A173" s="4" t="s">
        <v>5951</v>
      </c>
      <c r="B173" s="4" t="s">
        <v>2480</v>
      </c>
      <c r="C173" s="4" t="s">
        <v>115</v>
      </c>
      <c r="D173" s="4" t="s">
        <v>133</v>
      </c>
      <c r="E173" s="4" t="s">
        <v>2481</v>
      </c>
      <c r="F173" s="4" t="s">
        <v>2433</v>
      </c>
      <c r="G173" s="14">
        <v>38.170560999999999</v>
      </c>
      <c r="H173" s="14">
        <v>-3.7950400000000002</v>
      </c>
      <c r="I173" s="4" t="s">
        <v>2447</v>
      </c>
      <c r="J173" s="4" t="s">
        <v>6835</v>
      </c>
      <c r="K173" s="4" t="s">
        <v>2482</v>
      </c>
      <c r="L173" s="4"/>
      <c r="M173" s="12">
        <v>18.749949999999998</v>
      </c>
      <c r="N173" s="12"/>
      <c r="O173" s="12">
        <v>15.677958191999998</v>
      </c>
      <c r="P173" s="12"/>
      <c r="Q173" s="12">
        <v>38.724271735000002</v>
      </c>
      <c r="R173" s="12"/>
      <c r="S173" s="7">
        <v>0.83616000000000001</v>
      </c>
      <c r="T173" s="7"/>
      <c r="U173" s="7">
        <v>2.0653000000000001</v>
      </c>
      <c r="V173" s="7"/>
      <c r="W173" s="5"/>
      <c r="X173" s="6"/>
      <c r="Y173" s="11"/>
      <c r="Z173" s="10"/>
      <c r="AA173" s="10"/>
      <c r="AB173" s="4"/>
      <c r="AC173" s="4"/>
      <c r="AD173" s="4"/>
      <c r="AE173" s="4"/>
      <c r="AF173" s="4"/>
      <c r="AG173" s="8" t="s">
        <v>2483</v>
      </c>
      <c r="AH173" s="8" t="s">
        <v>2433</v>
      </c>
      <c r="AI173" s="8" t="s">
        <v>2484</v>
      </c>
      <c r="AJ173" s="8" t="s">
        <v>5722</v>
      </c>
      <c r="AK173" s="8" t="s">
        <v>2485</v>
      </c>
      <c r="AL173" s="5">
        <v>54.962444092742388</v>
      </c>
      <c r="AM173" s="6">
        <v>9.6710714903675949</v>
      </c>
      <c r="AN173" s="6">
        <v>0.80482800208185634</v>
      </c>
      <c r="AO173" s="4" t="s">
        <v>2446</v>
      </c>
      <c r="AP173" s="4" t="s">
        <v>7664</v>
      </c>
      <c r="AQ173" s="4" t="s">
        <v>1311</v>
      </c>
      <c r="AR173" s="4"/>
      <c r="AS173" s="4"/>
    </row>
    <row r="174" spans="1:45" customFormat="1">
      <c r="A174" s="4" t="s">
        <v>5954</v>
      </c>
      <c r="B174" s="4" t="s">
        <v>2486</v>
      </c>
      <c r="C174" s="4" t="s">
        <v>115</v>
      </c>
      <c r="D174" s="4" t="s">
        <v>133</v>
      </c>
      <c r="E174" s="4" t="s">
        <v>2481</v>
      </c>
      <c r="F174" s="4" t="s">
        <v>2433</v>
      </c>
      <c r="G174" s="14">
        <v>38.170560999999999</v>
      </c>
      <c r="H174" s="14">
        <v>-3.7950400000000002</v>
      </c>
      <c r="I174" s="4" t="s">
        <v>2447</v>
      </c>
      <c r="J174" s="4" t="s">
        <v>6835</v>
      </c>
      <c r="K174" s="4" t="s">
        <v>2482</v>
      </c>
      <c r="L174" s="4"/>
      <c r="M174" s="12">
        <v>18.295000000000002</v>
      </c>
      <c r="N174" s="12"/>
      <c r="O174" s="12">
        <v>15.626491300000001</v>
      </c>
      <c r="P174" s="12"/>
      <c r="Q174" s="12">
        <v>38.421329499999999</v>
      </c>
      <c r="R174" s="12"/>
      <c r="S174" s="7">
        <v>0.85414000000000001</v>
      </c>
      <c r="T174" s="7"/>
      <c r="U174" s="7">
        <v>2.1000999999999999</v>
      </c>
      <c r="V174" s="7"/>
      <c r="W174" s="5"/>
      <c r="X174" s="6"/>
      <c r="Y174" s="11"/>
      <c r="Z174" s="10"/>
      <c r="AA174" s="10"/>
      <c r="AB174" s="4"/>
      <c r="AC174" s="4"/>
      <c r="AD174" s="4"/>
      <c r="AE174" s="4"/>
      <c r="AF174" s="4"/>
      <c r="AG174" s="8" t="s">
        <v>2483</v>
      </c>
      <c r="AH174" s="8" t="s">
        <v>2433</v>
      </c>
      <c r="AI174" s="8" t="s">
        <v>2484</v>
      </c>
      <c r="AJ174" s="8" t="s">
        <v>5722</v>
      </c>
      <c r="AK174" s="8" t="s">
        <v>2485</v>
      </c>
      <c r="AL174" s="5">
        <v>294.75309818003933</v>
      </c>
      <c r="AM174" s="6">
        <v>9.1522893743641589</v>
      </c>
      <c r="AN174" s="6">
        <v>0.83385531738111429</v>
      </c>
      <c r="AO174" s="4" t="s">
        <v>2446</v>
      </c>
      <c r="AP174" s="4" t="s">
        <v>7664</v>
      </c>
      <c r="AQ174" s="4" t="s">
        <v>1311</v>
      </c>
      <c r="AR174" s="4"/>
      <c r="AS174" s="4"/>
    </row>
    <row r="175" spans="1:45" customFormat="1">
      <c r="A175" s="4" t="s">
        <v>5958</v>
      </c>
      <c r="B175" s="4" t="s">
        <v>2487</v>
      </c>
      <c r="C175" s="4" t="s">
        <v>115</v>
      </c>
      <c r="D175" s="4" t="s">
        <v>116</v>
      </c>
      <c r="E175" s="4" t="s">
        <v>2488</v>
      </c>
      <c r="F175" s="4" t="s">
        <v>2489</v>
      </c>
      <c r="G175" s="14">
        <v>37.673273999999999</v>
      </c>
      <c r="H175" s="14">
        <v>-1.706013</v>
      </c>
      <c r="I175" s="4" t="s">
        <v>2447</v>
      </c>
      <c r="J175" s="4" t="s">
        <v>6835</v>
      </c>
      <c r="K175" s="4" t="s">
        <v>2490</v>
      </c>
      <c r="L175" s="4"/>
      <c r="M175" s="12">
        <v>18.16</v>
      </c>
      <c r="N175" s="12"/>
      <c r="O175" s="12">
        <v>15.6343072</v>
      </c>
      <c r="P175" s="12"/>
      <c r="Q175" s="12">
        <v>38.265480800000006</v>
      </c>
      <c r="R175" s="12"/>
      <c r="S175" s="7">
        <v>0.86092000000000002</v>
      </c>
      <c r="T175" s="7"/>
      <c r="U175" s="7">
        <v>2.1071300000000002</v>
      </c>
      <c r="V175" s="7"/>
      <c r="W175" s="5"/>
      <c r="X175" s="6"/>
      <c r="Y175" s="11"/>
      <c r="Z175" s="10"/>
      <c r="AA175" s="10"/>
      <c r="AB175" s="4"/>
      <c r="AC175" s="4"/>
      <c r="AD175" s="4"/>
      <c r="AE175" s="4"/>
      <c r="AF175" s="4"/>
      <c r="AG175" s="8" t="s">
        <v>2483</v>
      </c>
      <c r="AH175" s="8" t="s">
        <v>2448</v>
      </c>
      <c r="AI175" s="8" t="s">
        <v>2491</v>
      </c>
      <c r="AJ175" s="8" t="s">
        <v>2682</v>
      </c>
      <c r="AK175" s="8" t="s">
        <v>2492</v>
      </c>
      <c r="AL175" s="5">
        <v>410.55576916143923</v>
      </c>
      <c r="AM175" s="6">
        <v>9.0079054146106028</v>
      </c>
      <c r="AN175" s="6">
        <v>0.84304887514519589</v>
      </c>
      <c r="AO175" s="4" t="s">
        <v>2446</v>
      </c>
      <c r="AP175" s="4" t="s">
        <v>7664</v>
      </c>
      <c r="AQ175" s="4" t="s">
        <v>1311</v>
      </c>
      <c r="AR175" s="4"/>
      <c r="AS175" s="4"/>
    </row>
    <row r="176" spans="1:45" customFormat="1">
      <c r="A176" s="4" t="s">
        <v>5964</v>
      </c>
      <c r="B176" s="4" t="s">
        <v>2493</v>
      </c>
      <c r="C176" s="4" t="s">
        <v>115</v>
      </c>
      <c r="D176" s="4" t="s">
        <v>116</v>
      </c>
      <c r="E176" s="4" t="s">
        <v>2488</v>
      </c>
      <c r="F176" s="4" t="s">
        <v>2489</v>
      </c>
      <c r="G176" s="14">
        <v>37.673273999999999</v>
      </c>
      <c r="H176" s="14">
        <v>-1.706013</v>
      </c>
      <c r="I176" s="4" t="s">
        <v>2447</v>
      </c>
      <c r="J176" s="4" t="s">
        <v>6835</v>
      </c>
      <c r="K176" s="4" t="s">
        <v>2494</v>
      </c>
      <c r="L176" s="4"/>
      <c r="M176" s="12">
        <v>18.920999999999999</v>
      </c>
      <c r="N176" s="12"/>
      <c r="O176" s="12">
        <v>15.713512079999999</v>
      </c>
      <c r="P176" s="12"/>
      <c r="Q176" s="12">
        <v>38.863923209999996</v>
      </c>
      <c r="R176" s="12"/>
      <c r="S176" s="7">
        <v>0.83048000000000011</v>
      </c>
      <c r="T176" s="7"/>
      <c r="U176" s="7">
        <v>2.0540099999999999</v>
      </c>
      <c r="V176" s="7"/>
      <c r="W176" s="5"/>
      <c r="X176" s="6"/>
      <c r="Y176" s="11"/>
      <c r="Z176" s="10"/>
      <c r="AA176" s="10"/>
      <c r="AB176" s="4"/>
      <c r="AC176" s="4"/>
      <c r="AD176" s="4"/>
      <c r="AE176" s="4"/>
      <c r="AF176" s="4"/>
      <c r="AG176" s="8">
        <v>354</v>
      </c>
      <c r="AH176" s="8" t="s">
        <v>2448</v>
      </c>
      <c r="AI176" s="8" t="s">
        <v>2491</v>
      </c>
      <c r="AJ176" s="8" t="s">
        <v>2682</v>
      </c>
      <c r="AK176" s="8" t="s">
        <v>2492</v>
      </c>
      <c r="AL176" s="5">
        <v>-0.96581396945175346</v>
      </c>
      <c r="AM176" s="6">
        <v>9.8727439038605418</v>
      </c>
      <c r="AN176" s="6">
        <v>0.79691117959805746</v>
      </c>
      <c r="AO176" s="4" t="s">
        <v>2446</v>
      </c>
      <c r="AP176" s="4" t="s">
        <v>7664</v>
      </c>
      <c r="AQ176" s="4" t="s">
        <v>1311</v>
      </c>
      <c r="AR176" s="4"/>
      <c r="AS176" s="4"/>
    </row>
    <row r="177" spans="1:45" customFormat="1">
      <c r="A177" s="4" t="s">
        <v>5966</v>
      </c>
      <c r="B177" s="4" t="s">
        <v>2495</v>
      </c>
      <c r="C177" s="4" t="s">
        <v>115</v>
      </c>
      <c r="D177" s="4" t="s">
        <v>116</v>
      </c>
      <c r="E177" s="4" t="s">
        <v>2488</v>
      </c>
      <c r="F177" s="4" t="s">
        <v>2496</v>
      </c>
      <c r="G177" s="14">
        <v>37.673273999999999</v>
      </c>
      <c r="H177" s="14">
        <v>-1.706013</v>
      </c>
      <c r="I177" s="4" t="s">
        <v>2447</v>
      </c>
      <c r="J177" s="4" t="s">
        <v>6835</v>
      </c>
      <c r="K177" s="4" t="s">
        <v>2159</v>
      </c>
      <c r="L177" s="4"/>
      <c r="M177" s="12">
        <v>18.314</v>
      </c>
      <c r="N177" s="12"/>
      <c r="O177" s="12">
        <v>15.60499312</v>
      </c>
      <c r="P177" s="12"/>
      <c r="Q177" s="12">
        <v>38.385411439999999</v>
      </c>
      <c r="R177" s="12"/>
      <c r="S177" s="7">
        <v>0.85207999999999995</v>
      </c>
      <c r="T177" s="7"/>
      <c r="U177" s="7">
        <v>2.0959599999999998</v>
      </c>
      <c r="V177" s="7"/>
      <c r="W177" s="5"/>
      <c r="X177" s="6"/>
      <c r="Y177" s="11"/>
      <c r="Z177" s="10"/>
      <c r="AA177" s="10"/>
      <c r="AB177" s="4"/>
      <c r="AC177" s="4"/>
      <c r="AD177" s="4"/>
      <c r="AE177" s="4"/>
      <c r="AF177" s="4"/>
      <c r="AG177" s="8" t="s">
        <v>2483</v>
      </c>
      <c r="AH177" s="8" t="s">
        <v>2448</v>
      </c>
      <c r="AI177" s="8" t="s">
        <v>2491</v>
      </c>
      <c r="AJ177" s="8" t="s">
        <v>5722</v>
      </c>
      <c r="AK177" s="8" t="s">
        <v>5722</v>
      </c>
      <c r="AL177" s="5">
        <v>239.79967499991042</v>
      </c>
      <c r="AM177" s="6">
        <v>9.1645171108036028</v>
      </c>
      <c r="AN177" s="6">
        <v>0.82888526126721795</v>
      </c>
      <c r="AO177" s="4" t="s">
        <v>2446</v>
      </c>
      <c r="AP177" s="4" t="s">
        <v>7664</v>
      </c>
      <c r="AQ177" s="4" t="s">
        <v>1311</v>
      </c>
      <c r="AR177" s="4"/>
      <c r="AS177" s="4"/>
    </row>
    <row r="178" spans="1:45" customFormat="1">
      <c r="A178" s="4" t="s">
        <v>5968</v>
      </c>
      <c r="B178" s="4" t="s">
        <v>2497</v>
      </c>
      <c r="C178" s="4" t="s">
        <v>115</v>
      </c>
      <c r="D178" s="4" t="s">
        <v>116</v>
      </c>
      <c r="E178" s="4" t="s">
        <v>2335</v>
      </c>
      <c r="F178" s="4" t="s">
        <v>2498</v>
      </c>
      <c r="G178" s="14">
        <v>37.645256000000003</v>
      </c>
      <c r="H178" s="14">
        <v>-1.351815</v>
      </c>
      <c r="I178" s="4" t="s">
        <v>2447</v>
      </c>
      <c r="J178" s="4" t="s">
        <v>6835</v>
      </c>
      <c r="K178" s="4" t="s">
        <v>2499</v>
      </c>
      <c r="L178" s="4"/>
      <c r="M178" s="12">
        <v>18.484999999999999</v>
      </c>
      <c r="N178" s="12"/>
      <c r="O178" s="12">
        <v>15.72352585</v>
      </c>
      <c r="P178" s="12"/>
      <c r="Q178" s="12">
        <v>38.783193650000001</v>
      </c>
      <c r="R178" s="12"/>
      <c r="S178" s="7">
        <v>0.85061000000000009</v>
      </c>
      <c r="T178" s="7"/>
      <c r="U178" s="7">
        <v>2.09809</v>
      </c>
      <c r="V178" s="7"/>
      <c r="W178" s="5"/>
      <c r="X178" s="6"/>
      <c r="Y178" s="11"/>
      <c r="Z178" s="10"/>
      <c r="AA178" s="10"/>
      <c r="AB178" s="4"/>
      <c r="AC178" s="4"/>
      <c r="AD178" s="4"/>
      <c r="AE178" s="4"/>
      <c r="AF178" s="4"/>
      <c r="AG178" s="8" t="s">
        <v>2500</v>
      </c>
      <c r="AH178" s="8" t="s">
        <v>2448</v>
      </c>
      <c r="AI178" s="8" t="s">
        <v>2491</v>
      </c>
      <c r="AJ178" s="8" t="s">
        <v>5722</v>
      </c>
      <c r="AK178" s="8" t="s">
        <v>5722</v>
      </c>
      <c r="AL178" s="5">
        <v>338.14850107412212</v>
      </c>
      <c r="AM178" s="6">
        <v>9.3999881518505433</v>
      </c>
      <c r="AN178" s="6">
        <v>0.83564084685663942</v>
      </c>
      <c r="AO178" s="4" t="s">
        <v>2446</v>
      </c>
      <c r="AP178" s="4" t="s">
        <v>7664</v>
      </c>
      <c r="AQ178" s="4" t="s">
        <v>1311</v>
      </c>
      <c r="AR178" s="4"/>
      <c r="AS178" s="4"/>
    </row>
    <row r="179" spans="1:45" customFormat="1">
      <c r="A179" s="4" t="s">
        <v>5970</v>
      </c>
      <c r="B179" s="4" t="s">
        <v>2501</v>
      </c>
      <c r="C179" s="4" t="s">
        <v>115</v>
      </c>
      <c r="D179" s="4" t="s">
        <v>116</v>
      </c>
      <c r="E179" s="4" t="s">
        <v>2335</v>
      </c>
      <c r="F179" s="4" t="s">
        <v>2498</v>
      </c>
      <c r="G179" s="14">
        <v>37.645256000000003</v>
      </c>
      <c r="H179" s="14">
        <v>-1.351815</v>
      </c>
      <c r="I179" s="4" t="s">
        <v>2447</v>
      </c>
      <c r="J179" s="4" t="s">
        <v>6835</v>
      </c>
      <c r="K179" s="4" t="s">
        <v>2502</v>
      </c>
      <c r="L179" s="4"/>
      <c r="M179" s="12">
        <v>18.48</v>
      </c>
      <c r="N179" s="12"/>
      <c r="O179" s="12">
        <v>15.7087392</v>
      </c>
      <c r="P179" s="12"/>
      <c r="Q179" s="12">
        <v>38.768083200000007</v>
      </c>
      <c r="R179" s="12"/>
      <c r="S179" s="7">
        <v>0.85004000000000002</v>
      </c>
      <c r="T179" s="7"/>
      <c r="U179" s="7">
        <v>2.0978400000000001</v>
      </c>
      <c r="V179" s="7"/>
      <c r="W179" s="5"/>
      <c r="X179" s="6"/>
      <c r="Y179" s="11"/>
      <c r="Z179" s="10"/>
      <c r="AA179" s="10"/>
      <c r="AB179" s="4"/>
      <c r="AC179" s="4"/>
      <c r="AD179" s="4"/>
      <c r="AE179" s="4"/>
      <c r="AF179" s="4"/>
      <c r="AG179" s="8" t="s">
        <v>2503</v>
      </c>
      <c r="AH179" s="8" t="s">
        <v>2504</v>
      </c>
      <c r="AI179" s="8" t="s">
        <v>2491</v>
      </c>
      <c r="AJ179" s="8" t="s">
        <v>5722</v>
      </c>
      <c r="AK179" s="8" t="s">
        <v>5722</v>
      </c>
      <c r="AL179" s="5">
        <v>314.17683081925117</v>
      </c>
      <c r="AM179" s="6">
        <v>9.3884117565630181</v>
      </c>
      <c r="AN179" s="6">
        <v>0.83432486419676311</v>
      </c>
      <c r="AO179" s="4" t="s">
        <v>2446</v>
      </c>
      <c r="AP179" s="4" t="s">
        <v>7664</v>
      </c>
      <c r="AQ179" s="4" t="s">
        <v>1311</v>
      </c>
      <c r="AR179" s="4"/>
      <c r="AS179" s="4"/>
    </row>
    <row r="180" spans="1:45" customFormat="1">
      <c r="A180" s="4" t="s">
        <v>5973</v>
      </c>
      <c r="B180" s="4" t="s">
        <v>2505</v>
      </c>
      <c r="C180" s="4" t="s">
        <v>115</v>
      </c>
      <c r="D180" s="4" t="s">
        <v>116</v>
      </c>
      <c r="E180" s="4" t="s">
        <v>2335</v>
      </c>
      <c r="F180" s="4" t="s">
        <v>2498</v>
      </c>
      <c r="G180" s="14">
        <v>37.645256000000003</v>
      </c>
      <c r="H180" s="14">
        <v>-1.351815</v>
      </c>
      <c r="I180" s="4" t="s">
        <v>2447</v>
      </c>
      <c r="J180" s="4" t="s">
        <v>6835</v>
      </c>
      <c r="K180" s="4" t="s">
        <v>2506</v>
      </c>
      <c r="L180" s="4"/>
      <c r="M180" s="12">
        <v>18.260000000000002</v>
      </c>
      <c r="N180" s="12"/>
      <c r="O180" s="12">
        <v>15.628551400000003</v>
      </c>
      <c r="P180" s="12"/>
      <c r="Q180" s="12">
        <v>38.402058200000006</v>
      </c>
      <c r="R180" s="12"/>
      <c r="S180" s="7">
        <v>0.85589000000000004</v>
      </c>
      <c r="T180" s="7"/>
      <c r="U180" s="7">
        <v>2.1030700000000002</v>
      </c>
      <c r="V180" s="7"/>
      <c r="W180" s="5"/>
      <c r="X180" s="6"/>
      <c r="Y180" s="11"/>
      <c r="Z180" s="10"/>
      <c r="AA180" s="10"/>
      <c r="AB180" s="4"/>
      <c r="AC180" s="4"/>
      <c r="AD180" s="4"/>
      <c r="AE180" s="4"/>
      <c r="AF180" s="4"/>
      <c r="AG180" s="8" t="s">
        <v>2507</v>
      </c>
      <c r="AH180" s="8" t="s">
        <v>2508</v>
      </c>
      <c r="AI180" s="8" t="s">
        <v>2491</v>
      </c>
      <c r="AJ180" s="8" t="s">
        <v>5722</v>
      </c>
      <c r="AK180" s="8" t="s">
        <v>5722</v>
      </c>
      <c r="AL180" s="5">
        <v>326.68569136831951</v>
      </c>
      <c r="AM180" s="6">
        <v>9.1152335444096888</v>
      </c>
      <c r="AN180" s="6">
        <v>0.8370025319062302</v>
      </c>
      <c r="AO180" s="4" t="s">
        <v>2446</v>
      </c>
      <c r="AP180" s="4" t="s">
        <v>7664</v>
      </c>
      <c r="AQ180" s="4" t="s">
        <v>1311</v>
      </c>
      <c r="AR180" s="4"/>
      <c r="AS180" s="4"/>
    </row>
    <row r="181" spans="1:45" customFormat="1">
      <c r="A181" s="4" t="s">
        <v>5975</v>
      </c>
      <c r="B181" s="4" t="s">
        <v>2509</v>
      </c>
      <c r="C181" s="4" t="s">
        <v>115</v>
      </c>
      <c r="D181" s="4" t="s">
        <v>1308</v>
      </c>
      <c r="E181" s="4" t="s">
        <v>1308</v>
      </c>
      <c r="F181" s="4" t="s">
        <v>2510</v>
      </c>
      <c r="G181" s="14">
        <v>39.998317999999998</v>
      </c>
      <c r="H181" s="14">
        <v>3.845513</v>
      </c>
      <c r="I181" s="4" t="s">
        <v>2447</v>
      </c>
      <c r="J181" s="4" t="s">
        <v>6835</v>
      </c>
      <c r="K181" s="4" t="s">
        <v>2511</v>
      </c>
      <c r="L181" s="4"/>
      <c r="M181" s="12">
        <v>18.337064000000002</v>
      </c>
      <c r="N181" s="12"/>
      <c r="O181" s="12">
        <v>15.655345405668802</v>
      </c>
      <c r="P181" s="12"/>
      <c r="Q181" s="12">
        <v>38.484498652353601</v>
      </c>
      <c r="R181" s="12"/>
      <c r="S181" s="7">
        <v>0.85375420000000002</v>
      </c>
      <c r="T181" s="7"/>
      <c r="U181" s="7">
        <v>2.0987274</v>
      </c>
      <c r="V181" s="7"/>
      <c r="W181" s="5"/>
      <c r="X181" s="6"/>
      <c r="Y181" s="11"/>
      <c r="Z181" s="10"/>
      <c r="AA181" s="10"/>
      <c r="AB181" s="4"/>
      <c r="AC181" s="4"/>
      <c r="AD181" s="4"/>
      <c r="AE181" s="4"/>
      <c r="AF181" s="4"/>
      <c r="AG181" s="8" t="s">
        <v>2483</v>
      </c>
      <c r="AH181" s="8" t="s">
        <v>2512</v>
      </c>
      <c r="AI181" s="8" t="s">
        <v>2513</v>
      </c>
      <c r="AJ181" s="8" t="s">
        <v>5722</v>
      </c>
      <c r="AK181" s="8" t="s">
        <v>2514</v>
      </c>
      <c r="AL181" s="5">
        <v>318.46766069963098</v>
      </c>
      <c r="AM181" s="6">
        <v>9.2100314939030152</v>
      </c>
      <c r="AN181" s="6">
        <v>0.83436205136475505</v>
      </c>
      <c r="AO181" s="4" t="s">
        <v>2446</v>
      </c>
      <c r="AP181" s="4" t="s">
        <v>7664</v>
      </c>
      <c r="AQ181" s="4" t="s">
        <v>1311</v>
      </c>
      <c r="AR181" s="4"/>
      <c r="AS181" s="4"/>
    </row>
    <row r="182" spans="1:45" customFormat="1">
      <c r="A182" s="4" t="s">
        <v>5977</v>
      </c>
      <c r="B182" s="4" t="s">
        <v>2515</v>
      </c>
      <c r="C182" s="4" t="s">
        <v>115</v>
      </c>
      <c r="D182" s="4" t="s">
        <v>1308</v>
      </c>
      <c r="E182" s="4" t="s">
        <v>1308</v>
      </c>
      <c r="F182" s="4" t="s">
        <v>2510</v>
      </c>
      <c r="G182" s="14">
        <v>39.998317999999998</v>
      </c>
      <c r="H182" s="14">
        <v>3.845513</v>
      </c>
      <c r="I182" s="4" t="s">
        <v>2447</v>
      </c>
      <c r="J182" s="4" t="s">
        <v>6835</v>
      </c>
      <c r="K182" s="4" t="s">
        <v>1388</v>
      </c>
      <c r="L182" s="4"/>
      <c r="M182" s="12">
        <v>18.279333000000001</v>
      </c>
      <c r="N182" s="12"/>
      <c r="O182" s="12">
        <v>15.7092258774006</v>
      </c>
      <c r="P182" s="12"/>
      <c r="Q182" s="12">
        <v>38.721494959893</v>
      </c>
      <c r="R182" s="12"/>
      <c r="S182" s="7">
        <v>0.8593982</v>
      </c>
      <c r="T182" s="7"/>
      <c r="U182" s="7">
        <v>2.1183209999999999</v>
      </c>
      <c r="V182" s="7"/>
      <c r="W182" s="5"/>
      <c r="X182" s="6"/>
      <c r="Y182" s="11"/>
      <c r="Z182" s="10"/>
      <c r="AA182" s="10"/>
      <c r="AB182" s="4"/>
      <c r="AC182" s="4"/>
      <c r="AD182" s="4"/>
      <c r="AE182" s="4"/>
      <c r="AF182" s="4"/>
      <c r="AG182" s="8" t="s">
        <v>2483</v>
      </c>
      <c r="AH182" s="8" t="s">
        <v>2512</v>
      </c>
      <c r="AI182" s="8" t="s">
        <v>2513</v>
      </c>
      <c r="AJ182" s="8" t="s">
        <v>5722</v>
      </c>
      <c r="AK182" s="8" t="s">
        <v>2514</v>
      </c>
      <c r="AL182" s="5">
        <v>459.80121428872167</v>
      </c>
      <c r="AM182" s="6">
        <v>9.1685897312461631</v>
      </c>
      <c r="AN182" s="6">
        <v>0.85278636592403156</v>
      </c>
      <c r="AO182" s="4" t="s">
        <v>2446</v>
      </c>
      <c r="AP182" s="4" t="s">
        <v>7664</v>
      </c>
      <c r="AQ182" s="4" t="s">
        <v>1311</v>
      </c>
      <c r="AR182" s="4"/>
      <c r="AS182" s="4"/>
    </row>
    <row r="183" spans="1:45" customFormat="1">
      <c r="A183" s="4" t="s">
        <v>5980</v>
      </c>
      <c r="B183" s="4" t="s">
        <v>2516</v>
      </c>
      <c r="C183" s="4" t="s">
        <v>115</v>
      </c>
      <c r="D183" s="4" t="s">
        <v>1308</v>
      </c>
      <c r="E183" s="4" t="s">
        <v>1308</v>
      </c>
      <c r="F183" s="4" t="s">
        <v>2510</v>
      </c>
      <c r="G183" s="14">
        <v>39.998317999999998</v>
      </c>
      <c r="H183" s="14">
        <v>3.845513</v>
      </c>
      <c r="I183" s="4" t="s">
        <v>2447</v>
      </c>
      <c r="J183" s="4" t="s">
        <v>6800</v>
      </c>
      <c r="K183" s="4" t="s">
        <v>2517</v>
      </c>
      <c r="L183" s="4"/>
      <c r="M183" s="12">
        <v>18.736000000000001</v>
      </c>
      <c r="N183" s="12"/>
      <c r="O183" s="12">
        <v>15.718005120000001</v>
      </c>
      <c r="P183" s="12"/>
      <c r="Q183" s="12">
        <v>39.009850880000002</v>
      </c>
      <c r="R183" s="12"/>
      <c r="S183" s="7">
        <v>0.83892000000000011</v>
      </c>
      <c r="T183" s="7"/>
      <c r="U183" s="7">
        <v>2.0820799999999999</v>
      </c>
      <c r="V183" s="7"/>
      <c r="W183" s="5"/>
      <c r="X183" s="6"/>
      <c r="Y183" s="11"/>
      <c r="Z183" s="10"/>
      <c r="AA183" s="10"/>
      <c r="AB183" s="4"/>
      <c r="AC183" s="4"/>
      <c r="AD183" s="4"/>
      <c r="AE183" s="4"/>
      <c r="AF183" s="4"/>
      <c r="AG183" s="8" t="s">
        <v>2483</v>
      </c>
      <c r="AH183" s="8" t="s">
        <v>2512</v>
      </c>
      <c r="AI183" s="8" t="s">
        <v>2513</v>
      </c>
      <c r="AJ183" s="8" t="s">
        <v>5722</v>
      </c>
      <c r="AK183" s="8" t="s">
        <v>2514</v>
      </c>
      <c r="AL183" s="5">
        <v>143.84812738826676</v>
      </c>
      <c r="AM183" s="6">
        <v>9.6720489987363507</v>
      </c>
      <c r="AN183" s="6">
        <v>0.81847044280560355</v>
      </c>
      <c r="AO183" s="4" t="s">
        <v>2446</v>
      </c>
      <c r="AP183" s="4" t="s">
        <v>7664</v>
      </c>
      <c r="AQ183" s="4" t="s">
        <v>1311</v>
      </c>
      <c r="AR183" s="4"/>
      <c r="AS183" s="4"/>
    </row>
    <row r="184" spans="1:45" customFormat="1">
      <c r="A184" s="4" t="s">
        <v>5983</v>
      </c>
      <c r="B184" s="4" t="s">
        <v>2518</v>
      </c>
      <c r="C184" s="4" t="s">
        <v>115</v>
      </c>
      <c r="D184" s="4" t="s">
        <v>1308</v>
      </c>
      <c r="E184" s="4" t="s">
        <v>1308</v>
      </c>
      <c r="F184" s="4" t="s">
        <v>2510</v>
      </c>
      <c r="G184" s="14">
        <v>39.998317999999998</v>
      </c>
      <c r="H184" s="14">
        <v>3.845513</v>
      </c>
      <c r="I184" s="4" t="s">
        <v>2447</v>
      </c>
      <c r="J184" s="4" t="s">
        <v>6835</v>
      </c>
      <c r="K184" s="4" t="s">
        <v>2519</v>
      </c>
      <c r="L184" s="4"/>
      <c r="M184" s="12">
        <v>18.7637</v>
      </c>
      <c r="N184" s="12"/>
      <c r="O184" s="12">
        <v>15.758130534000001</v>
      </c>
      <c r="P184" s="12"/>
      <c r="Q184" s="12">
        <v>39.157590255999999</v>
      </c>
      <c r="R184" s="12"/>
      <c r="S184" s="7">
        <v>0.83982000000000001</v>
      </c>
      <c r="T184" s="7"/>
      <c r="U184" s="7">
        <v>2.0868799999999998</v>
      </c>
      <c r="V184" s="7"/>
      <c r="W184" s="5"/>
      <c r="X184" s="6"/>
      <c r="Y184" s="11"/>
      <c r="Z184" s="10"/>
      <c r="AA184" s="10"/>
      <c r="AB184" s="4"/>
      <c r="AC184" s="4"/>
      <c r="AD184" s="4"/>
      <c r="AE184" s="4"/>
      <c r="AF184" s="4"/>
      <c r="AG184" s="8" t="s">
        <v>2483</v>
      </c>
      <c r="AH184" s="8" t="s">
        <v>2512</v>
      </c>
      <c r="AI184" s="8" t="s">
        <v>2513</v>
      </c>
      <c r="AJ184" s="8" t="s">
        <v>5722</v>
      </c>
      <c r="AK184" s="8" t="s">
        <v>2514</v>
      </c>
      <c r="AL184" s="5">
        <v>199.45065373651025</v>
      </c>
      <c r="AM184" s="6">
        <v>9.718959467619074</v>
      </c>
      <c r="AN184" s="6">
        <v>0.82390656935411433</v>
      </c>
      <c r="AO184" s="4" t="s">
        <v>2446</v>
      </c>
      <c r="AP184" s="4" t="s">
        <v>7664</v>
      </c>
      <c r="AQ184" s="4" t="s">
        <v>1311</v>
      </c>
      <c r="AR184" s="4"/>
      <c r="AS184" s="4"/>
    </row>
    <row r="185" spans="1:45" customFormat="1">
      <c r="A185" s="4" t="s">
        <v>5985</v>
      </c>
      <c r="B185" s="4" t="s">
        <v>2520</v>
      </c>
      <c r="C185" s="4" t="s">
        <v>115</v>
      </c>
      <c r="D185" s="4" t="s">
        <v>1308</v>
      </c>
      <c r="E185" s="4" t="s">
        <v>1308</v>
      </c>
      <c r="F185" s="4" t="s">
        <v>2510</v>
      </c>
      <c r="G185" s="14">
        <v>39.998317999999998</v>
      </c>
      <c r="H185" s="14">
        <v>3.845513</v>
      </c>
      <c r="I185" s="4" t="s">
        <v>2447</v>
      </c>
      <c r="J185" s="4" t="s">
        <v>6835</v>
      </c>
      <c r="K185" s="4" t="s">
        <v>2521</v>
      </c>
      <c r="L185" s="4"/>
      <c r="M185" s="12">
        <v>18.310742999999999</v>
      </c>
      <c r="N185" s="12"/>
      <c r="O185" s="12">
        <v>15.661447655822098</v>
      </c>
      <c r="P185" s="12"/>
      <c r="Q185" s="12">
        <v>38.494158645947401</v>
      </c>
      <c r="R185" s="12"/>
      <c r="S185" s="7">
        <v>0.85531470000000009</v>
      </c>
      <c r="T185" s="7"/>
      <c r="U185" s="7">
        <v>2.1022718</v>
      </c>
      <c r="V185" s="7"/>
      <c r="W185" s="5"/>
      <c r="X185" s="6"/>
      <c r="Y185" s="11"/>
      <c r="Z185" s="10"/>
      <c r="AA185" s="10"/>
      <c r="AB185" s="4"/>
      <c r="AC185" s="4"/>
      <c r="AD185" s="4"/>
      <c r="AE185" s="4"/>
      <c r="AF185" s="4"/>
      <c r="AG185" s="8" t="s">
        <v>2483</v>
      </c>
      <c r="AH185" s="8" t="s">
        <v>2512</v>
      </c>
      <c r="AI185" s="8" t="s">
        <v>2513</v>
      </c>
      <c r="AJ185" s="8" t="s">
        <v>5722</v>
      </c>
      <c r="AK185" s="8" t="s">
        <v>2514</v>
      </c>
      <c r="AL185" s="5">
        <v>348.9488182524733</v>
      </c>
      <c r="AM185" s="6">
        <v>9.1840400783420453</v>
      </c>
      <c r="AN185" s="6">
        <v>0.83781378719694577</v>
      </c>
      <c r="AO185" s="4" t="s">
        <v>2446</v>
      </c>
      <c r="AP185" s="4" t="s">
        <v>7664</v>
      </c>
      <c r="AQ185" s="4" t="s">
        <v>1311</v>
      </c>
      <c r="AR185" s="4"/>
      <c r="AS185" s="4"/>
    </row>
    <row r="186" spans="1:45" customFormat="1">
      <c r="A186" s="4" t="s">
        <v>5987</v>
      </c>
      <c r="B186" s="4" t="s">
        <v>2522</v>
      </c>
      <c r="C186" s="4" t="s">
        <v>115</v>
      </c>
      <c r="D186" s="4" t="s">
        <v>1308</v>
      </c>
      <c r="E186" s="4" t="s">
        <v>1308</v>
      </c>
      <c r="F186" s="4" t="s">
        <v>2510</v>
      </c>
      <c r="G186" s="14">
        <v>39.998317999999998</v>
      </c>
      <c r="H186" s="14">
        <v>3.845513</v>
      </c>
      <c r="I186" s="4" t="s">
        <v>2447</v>
      </c>
      <c r="J186" s="4" t="s">
        <v>6835</v>
      </c>
      <c r="K186" s="4" t="s">
        <v>2523</v>
      </c>
      <c r="L186" s="4"/>
      <c r="M186" s="12">
        <v>18.466293</v>
      </c>
      <c r="N186" s="12"/>
      <c r="O186" s="12">
        <v>15.728148006546</v>
      </c>
      <c r="P186" s="12"/>
      <c r="Q186" s="12">
        <v>38.782945491185998</v>
      </c>
      <c r="R186" s="12"/>
      <c r="S186" s="7">
        <v>0.85172200000000009</v>
      </c>
      <c r="T186" s="7"/>
      <c r="U186" s="7">
        <v>2.1002019999999999</v>
      </c>
      <c r="V186" s="7"/>
      <c r="W186" s="5"/>
      <c r="X186" s="6"/>
      <c r="Y186" s="11"/>
      <c r="Z186" s="10"/>
      <c r="AA186" s="10"/>
      <c r="AB186" s="4"/>
      <c r="AC186" s="4"/>
      <c r="AD186" s="4"/>
      <c r="AE186" s="4"/>
      <c r="AF186" s="4"/>
      <c r="AG186" s="8" t="s">
        <v>2483</v>
      </c>
      <c r="AH186" s="8" t="s">
        <v>2512</v>
      </c>
      <c r="AI186" s="8" t="s">
        <v>2513</v>
      </c>
      <c r="AJ186" s="8" t="s">
        <v>5722</v>
      </c>
      <c r="AK186" s="8" t="s">
        <v>2514</v>
      </c>
      <c r="AL186" s="5">
        <v>359.16553570224028</v>
      </c>
      <c r="AM186" s="6">
        <v>9.3808378049482322</v>
      </c>
      <c r="AN186" s="6">
        <v>0.83784469885254853</v>
      </c>
      <c r="AO186" s="4" t="s">
        <v>2446</v>
      </c>
      <c r="AP186" s="4" t="s">
        <v>7664</v>
      </c>
      <c r="AQ186" s="4" t="s">
        <v>1311</v>
      </c>
      <c r="AR186" s="4"/>
      <c r="AS186" s="4"/>
    </row>
    <row r="187" spans="1:45" customFormat="1">
      <c r="A187" s="4" t="s">
        <v>5990</v>
      </c>
      <c r="B187" s="4" t="s">
        <v>2524</v>
      </c>
      <c r="C187" s="4" t="s">
        <v>115</v>
      </c>
      <c r="D187" s="4" t="s">
        <v>1308</v>
      </c>
      <c r="E187" s="4" t="s">
        <v>1308</v>
      </c>
      <c r="F187" s="4" t="s">
        <v>2510</v>
      </c>
      <c r="G187" s="14">
        <v>39.998317999999998</v>
      </c>
      <c r="H187" s="14">
        <v>3.845513</v>
      </c>
      <c r="I187" s="4" t="s">
        <v>2447</v>
      </c>
      <c r="J187" s="4" t="s">
        <v>6835</v>
      </c>
      <c r="K187" s="4" t="s">
        <v>2525</v>
      </c>
      <c r="L187" s="4"/>
      <c r="M187" s="12">
        <v>18.303334</v>
      </c>
      <c r="N187" s="12"/>
      <c r="O187" s="12">
        <v>15.6563296312542</v>
      </c>
      <c r="P187" s="12"/>
      <c r="Q187" s="12">
        <v>38.447582557385395</v>
      </c>
      <c r="R187" s="12"/>
      <c r="S187" s="7">
        <v>0.85538130000000001</v>
      </c>
      <c r="T187" s="7"/>
      <c r="U187" s="7">
        <v>2.1005780999999999</v>
      </c>
      <c r="V187" s="7"/>
      <c r="W187" s="5"/>
      <c r="X187" s="6"/>
      <c r="Y187" s="11"/>
      <c r="Z187" s="10"/>
      <c r="AA187" s="10"/>
      <c r="AB187" s="4"/>
      <c r="AC187" s="4"/>
      <c r="AD187" s="4"/>
      <c r="AE187" s="4"/>
      <c r="AF187" s="4"/>
      <c r="AG187" s="8" t="s">
        <v>2483</v>
      </c>
      <c r="AH187" s="8" t="s">
        <v>2512</v>
      </c>
      <c r="AI187" s="8" t="s">
        <v>2513</v>
      </c>
      <c r="AJ187" s="8" t="s">
        <v>5722</v>
      </c>
      <c r="AK187" s="8" t="s">
        <v>2514</v>
      </c>
      <c r="AL187" s="5">
        <v>345.52808438627437</v>
      </c>
      <c r="AM187" s="6">
        <v>9.1732548811052101</v>
      </c>
      <c r="AN187" s="6">
        <v>0.83665397764649463</v>
      </c>
      <c r="AO187" s="4" t="s">
        <v>2446</v>
      </c>
      <c r="AP187" s="4" t="s">
        <v>7664</v>
      </c>
      <c r="AQ187" s="4" t="s">
        <v>1311</v>
      </c>
      <c r="AR187" s="4"/>
      <c r="AS187" s="4"/>
    </row>
    <row r="188" spans="1:45" customFormat="1">
      <c r="A188" s="4" t="s">
        <v>5992</v>
      </c>
      <c r="B188" s="4" t="s">
        <v>2526</v>
      </c>
      <c r="C188" s="4" t="s">
        <v>115</v>
      </c>
      <c r="D188" s="4" t="s">
        <v>1308</v>
      </c>
      <c r="E188" s="4" t="s">
        <v>1308</v>
      </c>
      <c r="F188" s="4" t="s">
        <v>2510</v>
      </c>
      <c r="G188" s="14">
        <v>39.998317999999998</v>
      </c>
      <c r="H188" s="14">
        <v>3.845513</v>
      </c>
      <c r="I188" s="4" t="s">
        <v>2447</v>
      </c>
      <c r="J188" s="4" t="s">
        <v>6835</v>
      </c>
      <c r="K188" s="4" t="s">
        <v>2527</v>
      </c>
      <c r="L188" s="4"/>
      <c r="M188" s="12">
        <v>18.528110999999999</v>
      </c>
      <c r="N188" s="12"/>
      <c r="O188" s="12">
        <v>15.6906160296606</v>
      </c>
      <c r="P188" s="12"/>
      <c r="Q188" s="12">
        <v>38.649009590226001</v>
      </c>
      <c r="R188" s="12"/>
      <c r="S188" s="7">
        <v>0.84685460000000001</v>
      </c>
      <c r="T188" s="7"/>
      <c r="U188" s="7">
        <v>2.085966</v>
      </c>
      <c r="V188" s="7"/>
      <c r="W188" s="5"/>
      <c r="X188" s="6"/>
      <c r="Y188" s="11"/>
      <c r="Z188" s="10"/>
      <c r="AA188" s="10"/>
      <c r="AB188" s="4"/>
      <c r="AC188" s="4"/>
      <c r="AD188" s="4"/>
      <c r="AE188" s="4"/>
      <c r="AF188" s="4"/>
      <c r="AG188" s="8" t="s">
        <v>2483</v>
      </c>
      <c r="AH188" s="8" t="s">
        <v>2512</v>
      </c>
      <c r="AI188" s="8" t="s">
        <v>2513</v>
      </c>
      <c r="AJ188" s="8" t="s">
        <v>5722</v>
      </c>
      <c r="AK188" s="8" t="s">
        <v>2514</v>
      </c>
      <c r="AL188" s="5">
        <v>245.32388432082911</v>
      </c>
      <c r="AM188" s="6">
        <v>9.4335767457359463</v>
      </c>
      <c r="AN188" s="6">
        <v>0.82430784508964416</v>
      </c>
      <c r="AO188" s="4" t="s">
        <v>2446</v>
      </c>
      <c r="AP188" s="4" t="s">
        <v>7664</v>
      </c>
      <c r="AQ188" s="4" t="s">
        <v>1311</v>
      </c>
      <c r="AR188" s="4"/>
      <c r="AS188" s="4"/>
    </row>
    <row r="189" spans="1:45" customFormat="1">
      <c r="A189" s="4" t="s">
        <v>5994</v>
      </c>
      <c r="B189" s="4" t="s">
        <v>2528</v>
      </c>
      <c r="C189" s="4" t="s">
        <v>115</v>
      </c>
      <c r="D189" s="4" t="s">
        <v>1308</v>
      </c>
      <c r="E189" s="4" t="s">
        <v>1308</v>
      </c>
      <c r="F189" s="4" t="s">
        <v>2510</v>
      </c>
      <c r="G189" s="14">
        <v>39.998317999999998</v>
      </c>
      <c r="H189" s="14">
        <v>3.845513</v>
      </c>
      <c r="I189" s="4" t="s">
        <v>2447</v>
      </c>
      <c r="J189" s="4" t="s">
        <v>6835</v>
      </c>
      <c r="K189" s="4" t="s">
        <v>2529</v>
      </c>
      <c r="L189" s="4"/>
      <c r="M189" s="12">
        <v>18.289659</v>
      </c>
      <c r="N189" s="12"/>
      <c r="O189" s="12">
        <v>15.6348034292301</v>
      </c>
      <c r="P189" s="12"/>
      <c r="Q189" s="12">
        <v>38.408880142883405</v>
      </c>
      <c r="R189" s="12"/>
      <c r="S189" s="7">
        <v>0.8548439000000001</v>
      </c>
      <c r="T189" s="7"/>
      <c r="U189" s="7">
        <v>2.1000326</v>
      </c>
      <c r="V189" s="7"/>
      <c r="W189" s="5"/>
      <c r="X189" s="6"/>
      <c r="Y189" s="11"/>
      <c r="Z189" s="10"/>
      <c r="AA189" s="10"/>
      <c r="AB189" s="4"/>
      <c r="AC189" s="4"/>
      <c r="AD189" s="4"/>
      <c r="AE189" s="4"/>
      <c r="AF189" s="4"/>
      <c r="AG189" s="8" t="s">
        <v>2483</v>
      </c>
      <c r="AH189" s="8" t="s">
        <v>2512</v>
      </c>
      <c r="AI189" s="8" t="s">
        <v>2513</v>
      </c>
      <c r="AJ189" s="8" t="s">
        <v>5722</v>
      </c>
      <c r="AK189" s="8" t="s">
        <v>2514</v>
      </c>
      <c r="AL189" s="5">
        <v>315.64455267398353</v>
      </c>
      <c r="AM189" s="6">
        <v>9.1504860762006768</v>
      </c>
      <c r="AN189" s="6">
        <v>0.83477377688248389</v>
      </c>
      <c r="AO189" s="4" t="s">
        <v>2446</v>
      </c>
      <c r="AP189" s="4" t="s">
        <v>7664</v>
      </c>
      <c r="AQ189" s="4" t="s">
        <v>1311</v>
      </c>
      <c r="AR189" s="4"/>
      <c r="AS189" s="4"/>
    </row>
    <row r="190" spans="1:45" customFormat="1">
      <c r="A190" s="4" t="s">
        <v>5996</v>
      </c>
      <c r="B190" s="4" t="s">
        <v>2530</v>
      </c>
      <c r="C190" s="4" t="s">
        <v>115</v>
      </c>
      <c r="D190" s="4" t="s">
        <v>1308</v>
      </c>
      <c r="E190" s="4" t="s">
        <v>1308</v>
      </c>
      <c r="F190" s="4" t="s">
        <v>2510</v>
      </c>
      <c r="G190" s="14">
        <v>39.998317999999998</v>
      </c>
      <c r="H190" s="14">
        <v>3.845513</v>
      </c>
      <c r="I190" s="4" t="s">
        <v>2447</v>
      </c>
      <c r="J190" s="4" t="s">
        <v>6835</v>
      </c>
      <c r="K190" s="4" t="s">
        <v>2521</v>
      </c>
      <c r="L190" s="4"/>
      <c r="M190" s="12">
        <v>18.555</v>
      </c>
      <c r="N190" s="12"/>
      <c r="O190" s="12">
        <v>15.656152349999999</v>
      </c>
      <c r="P190" s="12"/>
      <c r="Q190" s="12">
        <v>38.683092899999998</v>
      </c>
      <c r="R190" s="12"/>
      <c r="S190" s="7">
        <v>0.84377000000000002</v>
      </c>
      <c r="T190" s="7"/>
      <c r="U190" s="7">
        <v>2.0847799999999999</v>
      </c>
      <c r="V190" s="7"/>
      <c r="W190" s="5"/>
      <c r="X190" s="6"/>
      <c r="Y190" s="11"/>
      <c r="Z190" s="10"/>
      <c r="AA190" s="10"/>
      <c r="AB190" s="4"/>
      <c r="AC190" s="4"/>
      <c r="AD190" s="4"/>
      <c r="AE190" s="4"/>
      <c r="AF190" s="4"/>
      <c r="AG190" s="8" t="s">
        <v>2483</v>
      </c>
      <c r="AH190" s="8" t="s">
        <v>2512</v>
      </c>
      <c r="AI190" s="8" t="s">
        <v>2513</v>
      </c>
      <c r="AJ190" s="8" t="s">
        <v>5722</v>
      </c>
      <c r="AK190" s="8" t="s">
        <v>2514</v>
      </c>
      <c r="AL190" s="5">
        <v>157.78783017386348</v>
      </c>
      <c r="AM190" s="6">
        <v>9.4488526441890262</v>
      </c>
      <c r="AN190" s="6">
        <v>0.81973184546431177</v>
      </c>
      <c r="AO190" s="4" t="s">
        <v>2446</v>
      </c>
      <c r="AP190" s="4" t="s">
        <v>7664</v>
      </c>
      <c r="AQ190" s="4" t="s">
        <v>1311</v>
      </c>
      <c r="AR190" s="4"/>
      <c r="AS190" s="4"/>
    </row>
    <row r="191" spans="1:45" customFormat="1">
      <c r="A191" s="4" t="s">
        <v>5998</v>
      </c>
      <c r="B191" s="4" t="s">
        <v>2531</v>
      </c>
      <c r="C191" s="4" t="s">
        <v>115</v>
      </c>
      <c r="D191" s="4" t="s">
        <v>1308</v>
      </c>
      <c r="E191" s="4" t="s">
        <v>1308</v>
      </c>
      <c r="F191" s="4" t="s">
        <v>2510</v>
      </c>
      <c r="G191" s="14">
        <v>39.998317999999998</v>
      </c>
      <c r="H191" s="14">
        <v>3.845513</v>
      </c>
      <c r="I191" s="4" t="s">
        <v>2447</v>
      </c>
      <c r="J191" s="4" t="s">
        <v>6835</v>
      </c>
      <c r="K191" s="4" t="s">
        <v>2532</v>
      </c>
      <c r="L191" s="4"/>
      <c r="M191" s="12">
        <v>18.332408999999998</v>
      </c>
      <c r="N191" s="12"/>
      <c r="O191" s="12">
        <v>15.686243088267599</v>
      </c>
      <c r="P191" s="12"/>
      <c r="Q191" s="12">
        <v>38.570323423037102</v>
      </c>
      <c r="R191" s="12"/>
      <c r="S191" s="7">
        <v>0.85565640000000009</v>
      </c>
      <c r="T191" s="7"/>
      <c r="U191" s="7">
        <v>2.1039419000000001</v>
      </c>
      <c r="V191" s="7"/>
      <c r="W191" s="5"/>
      <c r="X191" s="6"/>
      <c r="Y191" s="11"/>
      <c r="Z191" s="10"/>
      <c r="AA191" s="10"/>
      <c r="AB191" s="4"/>
      <c r="AC191" s="4"/>
      <c r="AD191" s="4"/>
      <c r="AE191" s="4"/>
      <c r="AF191" s="4"/>
      <c r="AG191" s="8" t="s">
        <v>2483</v>
      </c>
      <c r="AH191" s="8" t="s">
        <v>2512</v>
      </c>
      <c r="AI191" s="8" t="s">
        <v>2513</v>
      </c>
      <c r="AJ191" s="8" t="s">
        <v>5722</v>
      </c>
      <c r="AK191" s="8" t="s">
        <v>2514</v>
      </c>
      <c r="AL191" s="5">
        <v>379.7517316619099</v>
      </c>
      <c r="AM191" s="6">
        <v>9.2171868681032478</v>
      </c>
      <c r="AN191" s="6">
        <v>0.84044841477682131</v>
      </c>
      <c r="AO191" s="4" t="s">
        <v>2446</v>
      </c>
      <c r="AP191" s="4" t="s">
        <v>7664</v>
      </c>
      <c r="AQ191" s="4" t="s">
        <v>1311</v>
      </c>
      <c r="AR191" s="4"/>
      <c r="AS191" s="4"/>
    </row>
    <row r="192" spans="1:45" customFormat="1">
      <c r="A192" s="4" t="s">
        <v>6000</v>
      </c>
      <c r="B192" s="4" t="s">
        <v>2533</v>
      </c>
      <c r="C192" s="4" t="s">
        <v>115</v>
      </c>
      <c r="D192" s="4" t="s">
        <v>1308</v>
      </c>
      <c r="E192" s="4" t="s">
        <v>1308</v>
      </c>
      <c r="F192" s="4" t="s">
        <v>2510</v>
      </c>
      <c r="G192" s="14">
        <v>39.998317999999998</v>
      </c>
      <c r="H192" s="14">
        <v>3.845513</v>
      </c>
      <c r="I192" s="4" t="s">
        <v>2447</v>
      </c>
      <c r="J192" s="4" t="s">
        <v>6835</v>
      </c>
      <c r="K192" s="4" t="s">
        <v>2534</v>
      </c>
      <c r="L192" s="4"/>
      <c r="M192" s="12">
        <v>18.567993999999999</v>
      </c>
      <c r="N192" s="12"/>
      <c r="O192" s="12">
        <v>15.692452325192999</v>
      </c>
      <c r="P192" s="12"/>
      <c r="Q192" s="12">
        <v>38.786831210551995</v>
      </c>
      <c r="R192" s="12"/>
      <c r="S192" s="7">
        <v>0.84513450000000001</v>
      </c>
      <c r="T192" s="7"/>
      <c r="U192" s="7">
        <v>2.088908</v>
      </c>
      <c r="V192" s="7"/>
      <c r="W192" s="5"/>
      <c r="X192" s="6"/>
      <c r="Y192" s="11"/>
      <c r="Z192" s="10"/>
      <c r="AA192" s="10"/>
      <c r="AB192" s="4"/>
      <c r="AC192" s="4"/>
      <c r="AD192" s="4"/>
      <c r="AE192" s="4"/>
      <c r="AF192" s="4"/>
      <c r="AG192" s="8" t="s">
        <v>2483</v>
      </c>
      <c r="AH192" s="8" t="s">
        <v>2512</v>
      </c>
      <c r="AI192" s="8" t="s">
        <v>2513</v>
      </c>
      <c r="AJ192" s="8" t="s">
        <v>5722</v>
      </c>
      <c r="AK192" s="8" t="s">
        <v>2514</v>
      </c>
      <c r="AL192" s="5">
        <v>217.74307284740874</v>
      </c>
      <c r="AM192" s="6">
        <v>9.4777296347960895</v>
      </c>
      <c r="AN192" s="6">
        <v>0.8249705557846555</v>
      </c>
      <c r="AO192" s="4" t="s">
        <v>2446</v>
      </c>
      <c r="AP192" s="4" t="s">
        <v>7664</v>
      </c>
      <c r="AQ192" s="4" t="s">
        <v>1311</v>
      </c>
      <c r="AR192" s="4"/>
      <c r="AS192" s="4"/>
    </row>
    <row r="193" spans="1:45" customFormat="1">
      <c r="A193" s="4" t="s">
        <v>6002</v>
      </c>
      <c r="B193" s="4" t="s">
        <v>2535</v>
      </c>
      <c r="C193" s="4" t="s">
        <v>115</v>
      </c>
      <c r="D193" s="4" t="s">
        <v>1308</v>
      </c>
      <c r="E193" s="4" t="s">
        <v>1308</v>
      </c>
      <c r="F193" s="4" t="s">
        <v>2510</v>
      </c>
      <c r="G193" s="14">
        <v>39.998317999999998</v>
      </c>
      <c r="H193" s="14">
        <v>3.845513</v>
      </c>
      <c r="I193" s="4" t="s">
        <v>2447</v>
      </c>
      <c r="J193" s="4" t="s">
        <v>6835</v>
      </c>
      <c r="K193" s="4" t="s">
        <v>2536</v>
      </c>
      <c r="L193" s="4"/>
      <c r="M193" s="12">
        <v>18.477247999999999</v>
      </c>
      <c r="N193" s="12"/>
      <c r="O193" s="12">
        <v>15.697176047718399</v>
      </c>
      <c r="P193" s="12"/>
      <c r="Q193" s="12">
        <v>38.733319142208003</v>
      </c>
      <c r="R193" s="12"/>
      <c r="S193" s="7">
        <v>0.8495408000000001</v>
      </c>
      <c r="T193" s="7"/>
      <c r="U193" s="7">
        <v>2.0962710000000002</v>
      </c>
      <c r="V193" s="7"/>
      <c r="W193" s="5"/>
      <c r="X193" s="6"/>
      <c r="Y193" s="11"/>
      <c r="Z193" s="10"/>
      <c r="AA193" s="10"/>
      <c r="AB193" s="4"/>
      <c r="AC193" s="4"/>
      <c r="AD193" s="4"/>
      <c r="AE193" s="4"/>
      <c r="AF193" s="4"/>
      <c r="AG193" s="8" t="s">
        <v>2483</v>
      </c>
      <c r="AH193" s="8" t="s">
        <v>2512</v>
      </c>
      <c r="AI193" s="8" t="s">
        <v>2513</v>
      </c>
      <c r="AJ193" s="8" t="s">
        <v>5722</v>
      </c>
      <c r="AK193" s="8" t="s">
        <v>2514</v>
      </c>
      <c r="AL193" s="5">
        <v>294.06054702383926</v>
      </c>
      <c r="AM193" s="6">
        <v>9.380244282249997</v>
      </c>
      <c r="AN193" s="6">
        <v>0.83243506705928971</v>
      </c>
      <c r="AO193" s="4" t="s">
        <v>2446</v>
      </c>
      <c r="AP193" s="4" t="s">
        <v>7664</v>
      </c>
      <c r="AQ193" s="4" t="s">
        <v>1311</v>
      </c>
      <c r="AR193" s="4"/>
      <c r="AS193" s="4"/>
    </row>
    <row r="194" spans="1:45" customFormat="1">
      <c r="A194" s="4" t="s">
        <v>6004</v>
      </c>
      <c r="B194" s="4" t="s">
        <v>2537</v>
      </c>
      <c r="C194" s="4" t="s">
        <v>115</v>
      </c>
      <c r="D194" s="4" t="s">
        <v>1308</v>
      </c>
      <c r="E194" s="4" t="s">
        <v>1308</v>
      </c>
      <c r="F194" s="4" t="s">
        <v>2510</v>
      </c>
      <c r="G194" s="14">
        <v>39.998317999999998</v>
      </c>
      <c r="H194" s="14">
        <v>3.845513</v>
      </c>
      <c r="I194" s="4" t="s">
        <v>2447</v>
      </c>
      <c r="J194" s="4" t="s">
        <v>6835</v>
      </c>
      <c r="K194" s="4" t="s">
        <v>2521</v>
      </c>
      <c r="L194" s="4"/>
      <c r="M194" s="12">
        <v>18.300518</v>
      </c>
      <c r="N194" s="12"/>
      <c r="O194" s="12">
        <v>15.651087957327</v>
      </c>
      <c r="P194" s="12"/>
      <c r="Q194" s="12">
        <v>38.436378479753799</v>
      </c>
      <c r="R194" s="12"/>
      <c r="S194" s="7">
        <v>0.8552265</v>
      </c>
      <c r="T194" s="7"/>
      <c r="U194" s="7">
        <v>2.1002890999999999</v>
      </c>
      <c r="V194" s="7"/>
      <c r="W194" s="5"/>
      <c r="X194" s="6"/>
      <c r="Y194" s="11"/>
      <c r="Z194" s="10"/>
      <c r="AA194" s="10"/>
      <c r="AB194" s="4"/>
      <c r="AC194" s="4"/>
      <c r="AD194" s="4"/>
      <c r="AE194" s="4"/>
      <c r="AF194" s="4"/>
      <c r="AG194" s="8" t="s">
        <v>2483</v>
      </c>
      <c r="AH194" s="8" t="s">
        <v>2512</v>
      </c>
      <c r="AI194" s="8" t="s">
        <v>2513</v>
      </c>
      <c r="AJ194" s="8" t="s">
        <v>5722</v>
      </c>
      <c r="AK194" s="8" t="s">
        <v>2514</v>
      </c>
      <c r="AL194" s="5">
        <v>337.64594431152835</v>
      </c>
      <c r="AM194" s="6">
        <v>9.1690315353703653</v>
      </c>
      <c r="AN194" s="6">
        <v>0.83600887820392344</v>
      </c>
      <c r="AO194" s="4" t="s">
        <v>2446</v>
      </c>
      <c r="AP194" s="4" t="s">
        <v>7664</v>
      </c>
      <c r="AQ194" s="4" t="s">
        <v>1311</v>
      </c>
      <c r="AR194" s="4"/>
      <c r="AS194" s="4"/>
    </row>
    <row r="195" spans="1:45" customFormat="1">
      <c r="A195" s="4" t="s">
        <v>6007</v>
      </c>
      <c r="B195" s="4" t="s">
        <v>2538</v>
      </c>
      <c r="C195" s="4" t="s">
        <v>115</v>
      </c>
      <c r="D195" s="4" t="s">
        <v>1308</v>
      </c>
      <c r="E195" s="4" t="s">
        <v>1308</v>
      </c>
      <c r="F195" s="4" t="s">
        <v>2510</v>
      </c>
      <c r="G195" s="14">
        <v>39.998317999999998</v>
      </c>
      <c r="H195" s="14">
        <v>3.845513</v>
      </c>
      <c r="I195" s="4" t="s">
        <v>2447</v>
      </c>
      <c r="J195" s="4" t="s">
        <v>6835</v>
      </c>
      <c r="K195" s="4" t="s">
        <v>2521</v>
      </c>
      <c r="L195" s="4"/>
      <c r="M195" s="12">
        <v>18.448558999999999</v>
      </c>
      <c r="N195" s="12"/>
      <c r="O195" s="12">
        <v>15.708763502909999</v>
      </c>
      <c r="P195" s="12"/>
      <c r="Q195" s="12">
        <v>38.700086446790493</v>
      </c>
      <c r="R195" s="12"/>
      <c r="S195" s="7">
        <v>0.85148999999999986</v>
      </c>
      <c r="T195" s="7"/>
      <c r="U195" s="7">
        <v>2.0977294999999998</v>
      </c>
      <c r="V195" s="7"/>
      <c r="W195" s="5"/>
      <c r="X195" s="6"/>
      <c r="Y195" s="11"/>
      <c r="Z195" s="10"/>
      <c r="AA195" s="10"/>
      <c r="AB195" s="4"/>
      <c r="AC195" s="4"/>
      <c r="AD195" s="4"/>
      <c r="AE195" s="4"/>
      <c r="AF195" s="4"/>
      <c r="AG195" s="8" t="s">
        <v>2483</v>
      </c>
      <c r="AH195" s="8" t="s">
        <v>2512</v>
      </c>
      <c r="AI195" s="8" t="s">
        <v>2513</v>
      </c>
      <c r="AJ195" s="8" t="s">
        <v>5722</v>
      </c>
      <c r="AK195" s="8" t="s">
        <v>2514</v>
      </c>
      <c r="AL195" s="5">
        <v>336.73271478930997</v>
      </c>
      <c r="AM195" s="6">
        <v>9.3545088571360413</v>
      </c>
      <c r="AN195" s="6">
        <v>0.83516215341893962</v>
      </c>
      <c r="AO195" s="4" t="s">
        <v>2446</v>
      </c>
      <c r="AP195" s="4" t="s">
        <v>7664</v>
      </c>
      <c r="AQ195" s="4" t="s">
        <v>1311</v>
      </c>
      <c r="AR195" s="4"/>
      <c r="AS195" s="4"/>
    </row>
    <row r="196" spans="1:45" customFormat="1">
      <c r="A196" s="4" t="s">
        <v>6011</v>
      </c>
      <c r="B196" s="4" t="s">
        <v>2539</v>
      </c>
      <c r="C196" s="4" t="s">
        <v>115</v>
      </c>
      <c r="D196" s="4" t="s">
        <v>1308</v>
      </c>
      <c r="E196" s="4" t="s">
        <v>1308</v>
      </c>
      <c r="F196" s="4" t="s">
        <v>2510</v>
      </c>
      <c r="G196" s="14">
        <v>39.998317999999998</v>
      </c>
      <c r="H196" s="14">
        <v>3.845513</v>
      </c>
      <c r="I196" s="4" t="s">
        <v>2447</v>
      </c>
      <c r="J196" s="4" t="s">
        <v>6835</v>
      </c>
      <c r="K196" s="4" t="s">
        <v>2540</v>
      </c>
      <c r="L196" s="4"/>
      <c r="M196" s="12">
        <v>18.531531999999999</v>
      </c>
      <c r="N196" s="12"/>
      <c r="O196" s="12">
        <v>15.6898105191536</v>
      </c>
      <c r="P196" s="12"/>
      <c r="Q196" s="12">
        <v>38.708341592943199</v>
      </c>
      <c r="R196" s="12"/>
      <c r="S196" s="7">
        <v>0.84665480000000004</v>
      </c>
      <c r="T196" s="7"/>
      <c r="U196" s="7">
        <v>2.0887826</v>
      </c>
      <c r="V196" s="7"/>
      <c r="W196" s="5"/>
      <c r="X196" s="6"/>
      <c r="Y196" s="11"/>
      <c r="Z196" s="10"/>
      <c r="AA196" s="10"/>
      <c r="AB196" s="4"/>
      <c r="AC196" s="4"/>
      <c r="AD196" s="4"/>
      <c r="AE196" s="4"/>
      <c r="AF196" s="4"/>
      <c r="AG196" s="8" t="s">
        <v>2483</v>
      </c>
      <c r="AH196" s="8" t="s">
        <v>2512</v>
      </c>
      <c r="AI196" s="8" t="s">
        <v>2513</v>
      </c>
      <c r="AJ196" s="8" t="s">
        <v>5722</v>
      </c>
      <c r="AK196" s="8" t="s">
        <v>2514</v>
      </c>
      <c r="AL196" s="5">
        <v>240.48093873800713</v>
      </c>
      <c r="AM196" s="6">
        <v>9.4375441010237768</v>
      </c>
      <c r="AN196" s="6">
        <v>0.82571799882599339</v>
      </c>
      <c r="AO196" s="4" t="s">
        <v>2446</v>
      </c>
      <c r="AP196" s="4" t="s">
        <v>7664</v>
      </c>
      <c r="AQ196" s="4" t="s">
        <v>1311</v>
      </c>
      <c r="AR196" s="4"/>
      <c r="AS196" s="4"/>
    </row>
    <row r="197" spans="1:45" customFormat="1">
      <c r="A197" s="4" t="s">
        <v>6013</v>
      </c>
      <c r="B197" s="4" t="s">
        <v>2541</v>
      </c>
      <c r="C197" s="4" t="s">
        <v>115</v>
      </c>
      <c r="D197" s="4" t="s">
        <v>1308</v>
      </c>
      <c r="E197" s="4" t="s">
        <v>1308</v>
      </c>
      <c r="F197" s="4" t="s">
        <v>2510</v>
      </c>
      <c r="G197" s="14">
        <v>39.998317999999998</v>
      </c>
      <c r="H197" s="14">
        <v>3.845513</v>
      </c>
      <c r="I197" s="4" t="s">
        <v>2447</v>
      </c>
      <c r="J197" s="4" t="s">
        <v>6835</v>
      </c>
      <c r="K197" s="4" t="s">
        <v>2521</v>
      </c>
      <c r="L197" s="4"/>
      <c r="M197" s="12">
        <v>18.285586899999998</v>
      </c>
      <c r="N197" s="12"/>
      <c r="O197" s="12">
        <v>15.640463384276218</v>
      </c>
      <c r="P197" s="12"/>
      <c r="Q197" s="12">
        <v>38.403971089043416</v>
      </c>
      <c r="R197" s="12"/>
      <c r="S197" s="7">
        <v>0.8553438000000001</v>
      </c>
      <c r="T197" s="7"/>
      <c r="U197" s="7">
        <v>2.1002318</v>
      </c>
      <c r="V197" s="7"/>
      <c r="W197" s="5"/>
      <c r="X197" s="6"/>
      <c r="Y197" s="11"/>
      <c r="Z197" s="10"/>
      <c r="AA197" s="10"/>
      <c r="AB197" s="4"/>
      <c r="AC197" s="4"/>
      <c r="AD197" s="4"/>
      <c r="AE197" s="4"/>
      <c r="AF197" s="4"/>
      <c r="AG197" s="8" t="s">
        <v>2483</v>
      </c>
      <c r="AH197" s="8" t="s">
        <v>2512</v>
      </c>
      <c r="AI197" s="8" t="s">
        <v>2513</v>
      </c>
      <c r="AJ197" s="8" t="s">
        <v>5722</v>
      </c>
      <c r="AK197" s="8" t="s">
        <v>2514</v>
      </c>
      <c r="AL197" s="5">
        <v>328.09140687523717</v>
      </c>
      <c r="AM197" s="6">
        <v>9.148147570433526</v>
      </c>
      <c r="AN197" s="6">
        <v>0.83546103511399816</v>
      </c>
      <c r="AO197" s="4" t="s">
        <v>2446</v>
      </c>
      <c r="AP197" s="4" t="s">
        <v>7664</v>
      </c>
      <c r="AQ197" s="4" t="s">
        <v>1311</v>
      </c>
      <c r="AR197" s="4"/>
      <c r="AS197" s="4"/>
    </row>
    <row r="198" spans="1:45" customFormat="1">
      <c r="A198" s="4" t="s">
        <v>6016</v>
      </c>
      <c r="B198" s="4" t="s">
        <v>2542</v>
      </c>
      <c r="C198" s="4" t="s">
        <v>115</v>
      </c>
      <c r="D198" s="4" t="s">
        <v>1308</v>
      </c>
      <c r="E198" s="4" t="s">
        <v>1308</v>
      </c>
      <c r="F198" s="4" t="s">
        <v>2510</v>
      </c>
      <c r="G198" s="14">
        <v>39.998317999999998</v>
      </c>
      <c r="H198" s="14">
        <v>3.845513</v>
      </c>
      <c r="I198" s="4" t="s">
        <v>2447</v>
      </c>
      <c r="J198" s="4" t="s">
        <v>6835</v>
      </c>
      <c r="K198" s="4" t="s">
        <v>2543</v>
      </c>
      <c r="L198" s="4"/>
      <c r="M198" s="12">
        <v>18.555599000000001</v>
      </c>
      <c r="N198" s="12"/>
      <c r="O198" s="12">
        <v>15.692748408285</v>
      </c>
      <c r="P198" s="12"/>
      <c r="Q198" s="12">
        <v>38.781843933725405</v>
      </c>
      <c r="R198" s="12"/>
      <c r="S198" s="7">
        <v>0.84571500000000011</v>
      </c>
      <c r="T198" s="7"/>
      <c r="U198" s="7">
        <v>2.0900346000000001</v>
      </c>
      <c r="V198" s="7"/>
      <c r="W198" s="5"/>
      <c r="X198" s="6"/>
      <c r="Y198" s="11"/>
      <c r="Z198" s="10"/>
      <c r="AA198" s="10"/>
      <c r="AB198" s="4"/>
      <c r="AC198" s="4"/>
      <c r="AD198" s="4"/>
      <c r="AE198" s="4"/>
      <c r="AF198" s="4"/>
      <c r="AG198" s="8" t="s">
        <v>2483</v>
      </c>
      <c r="AH198" s="8" t="s">
        <v>2512</v>
      </c>
      <c r="AI198" s="8" t="s">
        <v>2513</v>
      </c>
      <c r="AJ198" s="8" t="s">
        <v>5722</v>
      </c>
      <c r="AK198" s="8" t="s">
        <v>2514</v>
      </c>
      <c r="AL198" s="5">
        <v>228.49489236537039</v>
      </c>
      <c r="AM198" s="6">
        <v>9.465013144172266</v>
      </c>
      <c r="AN198" s="6">
        <v>0.8260434096731768</v>
      </c>
      <c r="AO198" s="4" t="s">
        <v>2446</v>
      </c>
      <c r="AP198" s="4" t="s">
        <v>7664</v>
      </c>
      <c r="AQ198" s="4" t="s">
        <v>1311</v>
      </c>
      <c r="AR198" s="4"/>
      <c r="AS198" s="4"/>
    </row>
    <row r="199" spans="1:45" customFormat="1">
      <c r="A199" s="4" t="s">
        <v>6024</v>
      </c>
      <c r="B199" s="4" t="s">
        <v>2544</v>
      </c>
      <c r="C199" s="4" t="s">
        <v>115</v>
      </c>
      <c r="D199" s="4" t="s">
        <v>1308</v>
      </c>
      <c r="E199" s="4" t="s">
        <v>1308</v>
      </c>
      <c r="F199" s="4" t="s">
        <v>2510</v>
      </c>
      <c r="G199" s="14">
        <v>39.998317999999998</v>
      </c>
      <c r="H199" s="14">
        <v>3.845513</v>
      </c>
      <c r="I199" s="4" t="s">
        <v>2447</v>
      </c>
      <c r="J199" s="4" t="s">
        <v>6835</v>
      </c>
      <c r="K199" s="4" t="s">
        <v>2545</v>
      </c>
      <c r="L199" s="4"/>
      <c r="M199" s="12">
        <v>18.333841</v>
      </c>
      <c r="N199" s="12"/>
      <c r="O199" s="12">
        <v>15.659078435443901</v>
      </c>
      <c r="P199" s="12"/>
      <c r="Q199" s="12">
        <v>38.4954632781904</v>
      </c>
      <c r="R199" s="12"/>
      <c r="S199" s="7">
        <v>0.85410790000000003</v>
      </c>
      <c r="T199" s="7"/>
      <c r="U199" s="7">
        <v>2.0996944000000002</v>
      </c>
      <c r="V199" s="7"/>
      <c r="W199" s="5"/>
      <c r="X199" s="6"/>
      <c r="Y199" s="11"/>
      <c r="Z199" s="10"/>
      <c r="AA199" s="10"/>
      <c r="AB199" s="4"/>
      <c r="AC199" s="4"/>
      <c r="AD199" s="4"/>
      <c r="AE199" s="4"/>
      <c r="AF199" s="4"/>
      <c r="AG199" s="8" t="s">
        <v>2483</v>
      </c>
      <c r="AH199" s="8" t="s">
        <v>2512</v>
      </c>
      <c r="AI199" s="8" t="s">
        <v>2513</v>
      </c>
      <c r="AJ199" s="8" t="s">
        <v>5722</v>
      </c>
      <c r="AK199" s="8" t="s">
        <v>2514</v>
      </c>
      <c r="AL199" s="5">
        <v>328.20683180459497</v>
      </c>
      <c r="AM199" s="6">
        <v>9.2083794176726919</v>
      </c>
      <c r="AN199" s="6">
        <v>0.83537832837891657</v>
      </c>
      <c r="AO199" s="4" t="s">
        <v>2446</v>
      </c>
      <c r="AP199" s="4" t="s">
        <v>7664</v>
      </c>
      <c r="AQ199" s="4" t="s">
        <v>1311</v>
      </c>
      <c r="AR199" s="4"/>
      <c r="AS199" s="4"/>
    </row>
    <row r="200" spans="1:45" customFormat="1">
      <c r="A200" s="4" t="s">
        <v>6030</v>
      </c>
      <c r="B200" s="4" t="s">
        <v>2546</v>
      </c>
      <c r="C200" s="4" t="s">
        <v>115</v>
      </c>
      <c r="D200" s="4" t="s">
        <v>1308</v>
      </c>
      <c r="E200" s="4" t="s">
        <v>1308</v>
      </c>
      <c r="F200" s="4" t="s">
        <v>2510</v>
      </c>
      <c r="G200" s="14">
        <v>39.998317999999998</v>
      </c>
      <c r="H200" s="14">
        <v>3.845513</v>
      </c>
      <c r="I200" s="4" t="s">
        <v>2447</v>
      </c>
      <c r="J200" s="4" t="s">
        <v>6835</v>
      </c>
      <c r="K200" s="4" t="s">
        <v>2547</v>
      </c>
      <c r="L200" s="4"/>
      <c r="M200" s="12">
        <v>18.752154000000001</v>
      </c>
      <c r="N200" s="12"/>
      <c r="O200" s="12">
        <v>15.737801500962002</v>
      </c>
      <c r="P200" s="12"/>
      <c r="Q200" s="12">
        <v>39.045078733410001</v>
      </c>
      <c r="R200" s="12"/>
      <c r="S200" s="7">
        <v>0.83925300000000003</v>
      </c>
      <c r="T200" s="7"/>
      <c r="U200" s="7">
        <v>2.0821649999999998</v>
      </c>
      <c r="V200" s="7"/>
      <c r="W200" s="5"/>
      <c r="X200" s="6"/>
      <c r="Y200" s="11"/>
      <c r="Z200" s="10"/>
      <c r="AA200" s="10"/>
      <c r="AB200" s="4"/>
      <c r="AC200" s="4"/>
      <c r="AD200" s="4"/>
      <c r="AE200" s="4"/>
      <c r="AF200" s="4"/>
      <c r="AG200" s="8" t="s">
        <v>2483</v>
      </c>
      <c r="AH200" s="8" t="s">
        <v>2512</v>
      </c>
      <c r="AI200" s="8" t="s">
        <v>2513</v>
      </c>
      <c r="AJ200" s="8" t="s">
        <v>5722</v>
      </c>
      <c r="AK200" s="8" t="s">
        <v>2514</v>
      </c>
      <c r="AL200" s="5">
        <v>170.40876967119556</v>
      </c>
      <c r="AM200" s="6">
        <v>9.6976915170117088</v>
      </c>
      <c r="AN200" s="6">
        <v>0.81980022152288434</v>
      </c>
      <c r="AO200" s="4" t="s">
        <v>2446</v>
      </c>
      <c r="AP200" s="4" t="s">
        <v>7664</v>
      </c>
      <c r="AQ200" s="4" t="s">
        <v>1311</v>
      </c>
      <c r="AR200" s="4"/>
      <c r="AS200" s="4"/>
    </row>
    <row r="201" spans="1:45" customFormat="1">
      <c r="A201" s="4" t="s">
        <v>6032</v>
      </c>
      <c r="B201" s="4" t="s">
        <v>2548</v>
      </c>
      <c r="C201" s="4" t="s">
        <v>115</v>
      </c>
      <c r="D201" s="4" t="s">
        <v>1308</v>
      </c>
      <c r="E201" s="4" t="s">
        <v>1308</v>
      </c>
      <c r="F201" s="4" t="s">
        <v>2510</v>
      </c>
      <c r="G201" s="14">
        <v>39.998317999999998</v>
      </c>
      <c r="H201" s="14">
        <v>3.845513</v>
      </c>
      <c r="I201" s="4" t="s">
        <v>2447</v>
      </c>
      <c r="J201" s="4" t="s">
        <v>6835</v>
      </c>
      <c r="K201" s="4" t="s">
        <v>2549</v>
      </c>
      <c r="L201" s="4"/>
      <c r="M201" s="12">
        <v>18.338311999999998</v>
      </c>
      <c r="N201" s="12"/>
      <c r="O201" s="12">
        <v>15.676599538591198</v>
      </c>
      <c r="P201" s="12"/>
      <c r="Q201" s="12">
        <v>38.585706463291991</v>
      </c>
      <c r="R201" s="12"/>
      <c r="S201" s="7">
        <v>0.85485510000000009</v>
      </c>
      <c r="T201" s="7"/>
      <c r="U201" s="7">
        <v>2.1041034999999999</v>
      </c>
      <c r="V201" s="7"/>
      <c r="W201" s="5"/>
      <c r="X201" s="6"/>
      <c r="Y201" s="11"/>
      <c r="Z201" s="10"/>
      <c r="AA201" s="10"/>
      <c r="AB201" s="4"/>
      <c r="AC201" s="4"/>
      <c r="AD201" s="4"/>
      <c r="AE201" s="4"/>
      <c r="AF201" s="4"/>
      <c r="AG201" s="8" t="s">
        <v>2483</v>
      </c>
      <c r="AH201" s="8" t="s">
        <v>2512</v>
      </c>
      <c r="AI201" s="8" t="s">
        <v>2513</v>
      </c>
      <c r="AJ201" s="8" t="s">
        <v>5722</v>
      </c>
      <c r="AK201" s="8" t="s">
        <v>2514</v>
      </c>
      <c r="AL201" s="5">
        <v>358.78346274611363</v>
      </c>
      <c r="AM201" s="6">
        <v>9.2200838081837251</v>
      </c>
      <c r="AN201" s="6">
        <v>0.83956640102159541</v>
      </c>
      <c r="AO201" s="4" t="s">
        <v>2446</v>
      </c>
      <c r="AP201" s="4" t="s">
        <v>7664</v>
      </c>
      <c r="AQ201" s="4" t="s">
        <v>1311</v>
      </c>
      <c r="AR201" s="4"/>
      <c r="AS201" s="4"/>
    </row>
    <row r="202" spans="1:45" customFormat="1">
      <c r="A202" s="4" t="s">
        <v>6036</v>
      </c>
      <c r="B202" s="4" t="s">
        <v>2550</v>
      </c>
      <c r="C202" s="4" t="s">
        <v>115</v>
      </c>
      <c r="D202" s="4" t="s">
        <v>1308</v>
      </c>
      <c r="E202" s="4" t="s">
        <v>1308</v>
      </c>
      <c r="F202" s="4" t="s">
        <v>2510</v>
      </c>
      <c r="G202" s="14">
        <v>39.998317999999998</v>
      </c>
      <c r="H202" s="14">
        <v>3.845513</v>
      </c>
      <c r="I202" s="4" t="s">
        <v>2447</v>
      </c>
      <c r="J202" s="4" t="s">
        <v>6835</v>
      </c>
      <c r="K202" s="4" t="s">
        <v>2540</v>
      </c>
      <c r="L202" s="4"/>
      <c r="M202" s="12">
        <v>18.350080999999999</v>
      </c>
      <c r="N202" s="12"/>
      <c r="O202" s="12">
        <v>15.7336970908904</v>
      </c>
      <c r="P202" s="12"/>
      <c r="Q202" s="12">
        <v>38.657374299427595</v>
      </c>
      <c r="R202" s="12"/>
      <c r="S202" s="7">
        <v>0.85741840000000002</v>
      </c>
      <c r="T202" s="7"/>
      <c r="U202" s="7">
        <v>2.1066596</v>
      </c>
      <c r="V202" s="7"/>
      <c r="W202" s="5"/>
      <c r="X202" s="6"/>
      <c r="Y202" s="11"/>
      <c r="Z202" s="10"/>
      <c r="AA202" s="10"/>
      <c r="AB202" s="4"/>
      <c r="AC202" s="4"/>
      <c r="AD202" s="4"/>
      <c r="AE202" s="4"/>
      <c r="AF202" s="4"/>
      <c r="AG202" s="8" t="s">
        <v>2483</v>
      </c>
      <c r="AH202" s="8" t="s">
        <v>2512</v>
      </c>
      <c r="AI202" s="8" t="s">
        <v>2513</v>
      </c>
      <c r="AJ202" s="8" t="s">
        <v>5722</v>
      </c>
      <c r="AK202" s="8" t="s">
        <v>2514</v>
      </c>
      <c r="AL202" s="5">
        <v>453.23718032582809</v>
      </c>
      <c r="AM202" s="6">
        <v>9.2564186168573279</v>
      </c>
      <c r="AN202" s="6">
        <v>0.84576908016387176</v>
      </c>
      <c r="AO202" s="4" t="s">
        <v>2446</v>
      </c>
      <c r="AP202" s="4" t="s">
        <v>7664</v>
      </c>
      <c r="AQ202" s="4" t="s">
        <v>1311</v>
      </c>
      <c r="AR202" s="4"/>
      <c r="AS202" s="4"/>
    </row>
    <row r="203" spans="1:45" customFormat="1">
      <c r="A203" s="4" t="s">
        <v>6037</v>
      </c>
      <c r="B203" s="4" t="s">
        <v>2551</v>
      </c>
      <c r="C203" s="4" t="s">
        <v>115</v>
      </c>
      <c r="D203" s="4" t="s">
        <v>1308</v>
      </c>
      <c r="E203" s="4" t="s">
        <v>1308</v>
      </c>
      <c r="F203" s="4" t="s">
        <v>2510</v>
      </c>
      <c r="G203" s="14">
        <v>39.998317999999998</v>
      </c>
      <c r="H203" s="14">
        <v>3.845513</v>
      </c>
      <c r="I203" s="4" t="s">
        <v>2447</v>
      </c>
      <c r="J203" s="4" t="s">
        <v>6835</v>
      </c>
      <c r="K203" s="4" t="s">
        <v>2552</v>
      </c>
      <c r="L203" s="4"/>
      <c r="M203" s="12">
        <v>18.343064999999999</v>
      </c>
      <c r="N203" s="12"/>
      <c r="O203" s="12">
        <v>15.674020641044999</v>
      </c>
      <c r="P203" s="12"/>
      <c r="Q203" s="12">
        <v>38.529809806214999</v>
      </c>
      <c r="R203" s="12"/>
      <c r="S203" s="7">
        <v>0.85449299999999995</v>
      </c>
      <c r="T203" s="7"/>
      <c r="U203" s="7">
        <v>2.100511</v>
      </c>
      <c r="V203" s="7"/>
      <c r="W203" s="5"/>
      <c r="X203" s="6"/>
      <c r="Y203" s="11"/>
      <c r="Z203" s="10"/>
      <c r="AA203" s="10"/>
      <c r="AB203" s="4"/>
      <c r="AC203" s="4"/>
      <c r="AD203" s="4"/>
      <c r="AE203" s="4"/>
      <c r="AF203" s="4"/>
      <c r="AG203" s="8" t="s">
        <v>2483</v>
      </c>
      <c r="AH203" s="8" t="s">
        <v>2512</v>
      </c>
      <c r="AI203" s="8" t="s">
        <v>2513</v>
      </c>
      <c r="AJ203" s="8" t="s">
        <v>5722</v>
      </c>
      <c r="AK203" s="8" t="s">
        <v>2514</v>
      </c>
      <c r="AL203" s="5">
        <v>349.55325377356593</v>
      </c>
      <c r="AM203" s="6">
        <v>9.2243303806282153</v>
      </c>
      <c r="AN203" s="6">
        <v>0.83697404002689146</v>
      </c>
      <c r="AO203" s="4" t="s">
        <v>2446</v>
      </c>
      <c r="AP203" s="4" t="s">
        <v>7664</v>
      </c>
      <c r="AQ203" s="4" t="s">
        <v>1311</v>
      </c>
      <c r="AR203" s="4"/>
      <c r="AS203" s="4"/>
    </row>
    <row r="204" spans="1:45" customFormat="1">
      <c r="A204" s="4" t="s">
        <v>6039</v>
      </c>
      <c r="B204" s="4" t="s">
        <v>2553</v>
      </c>
      <c r="C204" s="4" t="s">
        <v>115</v>
      </c>
      <c r="D204" s="4" t="s">
        <v>1308</v>
      </c>
      <c r="E204" s="4" t="s">
        <v>1308</v>
      </c>
      <c r="F204" s="4" t="s">
        <v>2510</v>
      </c>
      <c r="G204" s="14">
        <v>39.998317999999998</v>
      </c>
      <c r="H204" s="14">
        <v>3.845513</v>
      </c>
      <c r="I204" s="4" t="s">
        <v>2447</v>
      </c>
      <c r="J204" s="4" t="s">
        <v>6835</v>
      </c>
      <c r="K204" s="4" t="s">
        <v>2534</v>
      </c>
      <c r="L204" s="4"/>
      <c r="M204" s="12">
        <v>18.631</v>
      </c>
      <c r="N204" s="12"/>
      <c r="O204" s="12">
        <v>15.714130639999999</v>
      </c>
      <c r="P204" s="12"/>
      <c r="Q204" s="12">
        <v>38.891467259999999</v>
      </c>
      <c r="R204" s="12"/>
      <c r="S204" s="7">
        <v>0.84343999999999986</v>
      </c>
      <c r="T204" s="7"/>
      <c r="U204" s="7">
        <v>2.0874600000000001</v>
      </c>
      <c r="V204" s="7"/>
      <c r="W204" s="5"/>
      <c r="X204" s="6"/>
      <c r="Y204" s="11"/>
      <c r="Z204" s="10"/>
      <c r="AA204" s="10"/>
      <c r="AB204" s="4"/>
      <c r="AC204" s="4"/>
      <c r="AD204" s="4"/>
      <c r="AE204" s="4"/>
      <c r="AF204" s="4"/>
      <c r="AG204" s="8" t="s">
        <v>2483</v>
      </c>
      <c r="AH204" s="8" t="s">
        <v>2512</v>
      </c>
      <c r="AI204" s="8" t="s">
        <v>2513</v>
      </c>
      <c r="AJ204" s="8" t="s">
        <v>5722</v>
      </c>
      <c r="AK204" s="8" t="s">
        <v>2514</v>
      </c>
      <c r="AL204" s="5">
        <v>213.26674822907967</v>
      </c>
      <c r="AM204" s="6">
        <v>9.5555877479307512</v>
      </c>
      <c r="AN204" s="6">
        <v>0.8242110765757733</v>
      </c>
      <c r="AO204" s="4" t="s">
        <v>2446</v>
      </c>
      <c r="AP204" s="4" t="s">
        <v>7664</v>
      </c>
      <c r="AQ204" s="4" t="s">
        <v>1311</v>
      </c>
      <c r="AR204" s="4"/>
      <c r="AS204" s="4"/>
    </row>
    <row r="205" spans="1:45" customFormat="1">
      <c r="A205" s="4" t="s">
        <v>6042</v>
      </c>
      <c r="B205" s="4" t="s">
        <v>2554</v>
      </c>
      <c r="C205" s="4" t="s">
        <v>115</v>
      </c>
      <c r="D205" s="4" t="s">
        <v>1308</v>
      </c>
      <c r="E205" s="4" t="s">
        <v>1308</v>
      </c>
      <c r="F205" s="4" t="s">
        <v>2510</v>
      </c>
      <c r="G205" s="14">
        <v>39.998317999999998</v>
      </c>
      <c r="H205" s="14">
        <v>3.845513</v>
      </c>
      <c r="I205" s="4" t="s">
        <v>2447</v>
      </c>
      <c r="J205" s="4" t="s">
        <v>6835</v>
      </c>
      <c r="K205" s="4" t="s">
        <v>2555</v>
      </c>
      <c r="L205" s="4"/>
      <c r="M205" s="12">
        <v>18.725010999999999</v>
      </c>
      <c r="N205" s="12"/>
      <c r="O205" s="12">
        <v>15.710177496437298</v>
      </c>
      <c r="P205" s="12"/>
      <c r="Q205" s="12">
        <v>38.957235585412</v>
      </c>
      <c r="R205" s="12"/>
      <c r="S205" s="7">
        <v>0.83899429999999986</v>
      </c>
      <c r="T205" s="7"/>
      <c r="U205" s="7">
        <v>2.080492</v>
      </c>
      <c r="V205" s="7"/>
      <c r="W205" s="5"/>
      <c r="X205" s="6"/>
      <c r="Y205" s="11"/>
      <c r="Z205" s="10"/>
      <c r="AA205" s="10"/>
      <c r="AB205" s="4"/>
      <c r="AC205" s="4"/>
      <c r="AD205" s="4"/>
      <c r="AE205" s="4"/>
      <c r="AF205" s="4"/>
      <c r="AG205" s="8" t="s">
        <v>2483</v>
      </c>
      <c r="AH205" s="8" t="s">
        <v>2512</v>
      </c>
      <c r="AI205" s="8" t="s">
        <v>2513</v>
      </c>
      <c r="AJ205" s="8" t="s">
        <v>5722</v>
      </c>
      <c r="AK205" s="8" t="s">
        <v>2514</v>
      </c>
      <c r="AL205" s="5">
        <v>136.50170395192256</v>
      </c>
      <c r="AM205" s="6">
        <v>9.6567612386080111</v>
      </c>
      <c r="AN205" s="6">
        <v>0.81714789602868554</v>
      </c>
      <c r="AO205" s="4" t="s">
        <v>2446</v>
      </c>
      <c r="AP205" s="4" t="s">
        <v>7664</v>
      </c>
      <c r="AQ205" s="4" t="s">
        <v>1311</v>
      </c>
      <c r="AR205" s="4"/>
      <c r="AS205" s="4"/>
    </row>
    <row r="206" spans="1:45" customFormat="1">
      <c r="A206" s="4" t="s">
        <v>6045</v>
      </c>
      <c r="B206" s="4" t="s">
        <v>2556</v>
      </c>
      <c r="C206" s="4" t="s">
        <v>115</v>
      </c>
      <c r="D206" s="4" t="s">
        <v>1308</v>
      </c>
      <c r="E206" s="4" t="s">
        <v>1308</v>
      </c>
      <c r="F206" s="4" t="s">
        <v>2557</v>
      </c>
      <c r="G206" s="14">
        <v>39.998317999999998</v>
      </c>
      <c r="H206" s="14">
        <v>3.845513</v>
      </c>
      <c r="I206" s="4" t="s">
        <v>2447</v>
      </c>
      <c r="J206" s="4" t="s">
        <v>6835</v>
      </c>
      <c r="K206" s="4" t="s">
        <v>2558</v>
      </c>
      <c r="L206" s="4"/>
      <c r="M206" s="12">
        <v>18.533626999999999</v>
      </c>
      <c r="N206" s="12"/>
      <c r="O206" s="12">
        <v>15.6988253490285</v>
      </c>
      <c r="P206" s="12"/>
      <c r="Q206" s="12">
        <v>38.760030235495805</v>
      </c>
      <c r="R206" s="12"/>
      <c r="S206" s="7">
        <v>0.84704550000000001</v>
      </c>
      <c r="T206" s="7"/>
      <c r="U206" s="7">
        <v>2.0913354000000002</v>
      </c>
      <c r="V206" s="7"/>
      <c r="W206" s="5"/>
      <c r="X206" s="6"/>
      <c r="Y206" s="11"/>
      <c r="Z206" s="10"/>
      <c r="AA206" s="10"/>
      <c r="AB206" s="4"/>
      <c r="AC206" s="4"/>
      <c r="AD206" s="4"/>
      <c r="AE206" s="4"/>
      <c r="AF206" s="4"/>
      <c r="AG206" s="8" t="s">
        <v>2483</v>
      </c>
      <c r="AH206" s="8" t="s">
        <v>2512</v>
      </c>
      <c r="AI206" s="8" t="s">
        <v>2513</v>
      </c>
      <c r="AJ206" s="8" t="s">
        <v>5722</v>
      </c>
      <c r="AK206" s="8" t="s">
        <v>2559</v>
      </c>
      <c r="AL206" s="5">
        <v>256.03017583732753</v>
      </c>
      <c r="AM206" s="6">
        <v>9.4433962962792908</v>
      </c>
      <c r="AN206" s="6">
        <v>0.82797553948999203</v>
      </c>
      <c r="AO206" s="4" t="s">
        <v>2446</v>
      </c>
      <c r="AP206" s="4" t="s">
        <v>7664</v>
      </c>
      <c r="AQ206" s="4" t="s">
        <v>1311</v>
      </c>
      <c r="AR206" s="4"/>
      <c r="AS206" s="4"/>
    </row>
    <row r="207" spans="1:45" customFormat="1">
      <c r="A207" s="4" t="s">
        <v>6046</v>
      </c>
      <c r="B207" s="4" t="s">
        <v>2560</v>
      </c>
      <c r="C207" s="4" t="s">
        <v>115</v>
      </c>
      <c r="D207" s="4" t="s">
        <v>1308</v>
      </c>
      <c r="E207" s="4" t="s">
        <v>1308</v>
      </c>
      <c r="F207" s="4" t="s">
        <v>2557</v>
      </c>
      <c r="G207" s="14">
        <v>39.998317999999998</v>
      </c>
      <c r="H207" s="14">
        <v>3.845513</v>
      </c>
      <c r="I207" s="4" t="s">
        <v>2447</v>
      </c>
      <c r="J207" s="4" t="s">
        <v>6835</v>
      </c>
      <c r="K207" s="4" t="s">
        <v>2450</v>
      </c>
      <c r="L207" s="4"/>
      <c r="M207" s="12">
        <v>19.09808</v>
      </c>
      <c r="N207" s="12"/>
      <c r="O207" s="12">
        <v>15.73208159616</v>
      </c>
      <c r="P207" s="12"/>
      <c r="Q207" s="12">
        <v>38.642997777760002</v>
      </c>
      <c r="R207" s="12"/>
      <c r="S207" s="7">
        <v>0.82375200000000004</v>
      </c>
      <c r="T207" s="7"/>
      <c r="U207" s="7">
        <v>2.0233970000000001</v>
      </c>
      <c r="V207" s="7"/>
      <c r="W207" s="5"/>
      <c r="X207" s="6"/>
      <c r="Y207" s="11"/>
      <c r="Z207" s="10"/>
      <c r="AA207" s="10"/>
      <c r="AB207" s="4"/>
      <c r="AC207" s="4"/>
      <c r="AD207" s="4"/>
      <c r="AE207" s="4"/>
      <c r="AF207" s="4"/>
      <c r="AG207" s="8" t="s">
        <v>2483</v>
      </c>
      <c r="AH207" s="8" t="s">
        <v>2512</v>
      </c>
      <c r="AI207" s="8" t="s">
        <v>2513</v>
      </c>
      <c r="AJ207" s="8" t="s">
        <v>5722</v>
      </c>
      <c r="AK207" s="8" t="s">
        <v>2559</v>
      </c>
      <c r="AL207" s="5">
        <v>-96.668618285310515</v>
      </c>
      <c r="AM207" s="6">
        <v>10.073648346012448</v>
      </c>
      <c r="AN207" s="6">
        <v>0.7765057675676188</v>
      </c>
      <c r="AO207" s="4" t="s">
        <v>2446</v>
      </c>
      <c r="AP207" s="4" t="s">
        <v>7664</v>
      </c>
      <c r="AQ207" s="4" t="s">
        <v>1311</v>
      </c>
      <c r="AR207" s="4"/>
      <c r="AS207" s="4"/>
    </row>
    <row r="208" spans="1:45" customFormat="1">
      <c r="A208" s="4" t="s">
        <v>6048</v>
      </c>
      <c r="B208" s="4" t="s">
        <v>2561</v>
      </c>
      <c r="C208" s="4" t="s">
        <v>115</v>
      </c>
      <c r="D208" s="4" t="s">
        <v>1308</v>
      </c>
      <c r="E208" s="4" t="s">
        <v>1308</v>
      </c>
      <c r="F208" s="4" t="s">
        <v>2557</v>
      </c>
      <c r="G208" s="14">
        <v>39.998317999999998</v>
      </c>
      <c r="H208" s="14">
        <v>3.845513</v>
      </c>
      <c r="I208" s="4" t="s">
        <v>2447</v>
      </c>
      <c r="J208" s="4" t="s">
        <v>6835</v>
      </c>
      <c r="K208" s="4" t="s">
        <v>2450</v>
      </c>
      <c r="L208" s="4"/>
      <c r="M208" s="12">
        <v>19.160833</v>
      </c>
      <c r="N208" s="12"/>
      <c r="O208" s="12">
        <v>15.731542074658002</v>
      </c>
      <c r="P208" s="12"/>
      <c r="Q208" s="12">
        <v>38.659069108297004</v>
      </c>
      <c r="R208" s="12"/>
      <c r="S208" s="7">
        <v>0.82102600000000003</v>
      </c>
      <c r="T208" s="7"/>
      <c r="U208" s="7">
        <v>2.0176090000000002</v>
      </c>
      <c r="V208" s="7"/>
      <c r="W208" s="5"/>
      <c r="X208" s="6"/>
      <c r="Y208" s="11"/>
      <c r="Z208" s="10"/>
      <c r="AA208" s="10"/>
      <c r="AB208" s="4"/>
      <c r="AC208" s="4"/>
      <c r="AD208" s="4"/>
      <c r="AE208" s="4"/>
      <c r="AF208" s="4"/>
      <c r="AG208" s="8" t="s">
        <v>2483</v>
      </c>
      <c r="AH208" s="8" t="s">
        <v>2512</v>
      </c>
      <c r="AI208" s="8" t="s">
        <v>2513</v>
      </c>
      <c r="AJ208" s="8" t="s">
        <v>5722</v>
      </c>
      <c r="AK208" s="8" t="s">
        <v>2559</v>
      </c>
      <c r="AL208" s="5">
        <v>-143.83312418111399</v>
      </c>
      <c r="AM208" s="6">
        <v>10.142547786783405</v>
      </c>
      <c r="AN208" s="6">
        <v>0.77170537592326904</v>
      </c>
      <c r="AO208" s="4" t="s">
        <v>2446</v>
      </c>
      <c r="AP208" s="4" t="s">
        <v>7664</v>
      </c>
      <c r="AQ208" s="4" t="s">
        <v>1311</v>
      </c>
      <c r="AR208" s="4"/>
      <c r="AS208" s="4"/>
    </row>
    <row r="209" spans="1:45" customFormat="1">
      <c r="A209" s="4" t="s">
        <v>6050</v>
      </c>
      <c r="B209" s="4" t="s">
        <v>2562</v>
      </c>
      <c r="C209" s="4" t="s">
        <v>115</v>
      </c>
      <c r="D209" s="4" t="s">
        <v>1308</v>
      </c>
      <c r="E209" s="4" t="s">
        <v>1308</v>
      </c>
      <c r="F209" s="4" t="s">
        <v>2557</v>
      </c>
      <c r="G209" s="14">
        <v>39.998317999999998</v>
      </c>
      <c r="H209" s="14">
        <v>3.845513</v>
      </c>
      <c r="I209" s="4" t="s">
        <v>2447</v>
      </c>
      <c r="J209" s="4" t="s">
        <v>6835</v>
      </c>
      <c r="K209" s="4" t="s">
        <v>2563</v>
      </c>
      <c r="L209" s="4"/>
      <c r="M209" s="12">
        <v>18.350861999999999</v>
      </c>
      <c r="N209" s="12"/>
      <c r="O209" s="12">
        <v>15.6805253055528</v>
      </c>
      <c r="P209" s="12"/>
      <c r="Q209" s="12">
        <v>38.570272996857</v>
      </c>
      <c r="R209" s="12"/>
      <c r="S209" s="7">
        <v>0.85448440000000003</v>
      </c>
      <c r="T209" s="7"/>
      <c r="U209" s="7">
        <v>2.1018235000000001</v>
      </c>
      <c r="V209" s="7"/>
      <c r="W209" s="5"/>
      <c r="X209" s="6"/>
      <c r="Y209" s="11"/>
      <c r="Z209" s="10"/>
      <c r="AA209" s="10"/>
      <c r="AB209" s="4"/>
      <c r="AC209" s="4"/>
      <c r="AD209" s="4"/>
      <c r="AE209" s="4"/>
      <c r="AF209" s="4"/>
      <c r="AG209" s="8" t="s">
        <v>2483</v>
      </c>
      <c r="AH209" s="8" t="s">
        <v>2512</v>
      </c>
      <c r="AI209" s="8" t="s">
        <v>2513</v>
      </c>
      <c r="AJ209" s="8" t="s">
        <v>5722</v>
      </c>
      <c r="AK209" s="8" t="s">
        <v>2559</v>
      </c>
      <c r="AL209" s="5">
        <v>356.64392426566303</v>
      </c>
      <c r="AM209" s="6">
        <v>9.2359300026253877</v>
      </c>
      <c r="AN209" s="6">
        <v>0.83811063231075611</v>
      </c>
      <c r="AO209" s="4" t="s">
        <v>2446</v>
      </c>
      <c r="AP209" s="4" t="s">
        <v>7664</v>
      </c>
      <c r="AQ209" s="4" t="s">
        <v>1311</v>
      </c>
      <c r="AR209" s="4"/>
      <c r="AS209" s="4"/>
    </row>
    <row r="210" spans="1:45" customFormat="1">
      <c r="A210" s="4" t="s">
        <v>6054</v>
      </c>
      <c r="B210" s="4" t="s">
        <v>2564</v>
      </c>
      <c r="C210" s="4" t="s">
        <v>115</v>
      </c>
      <c r="D210" s="4" t="s">
        <v>1308</v>
      </c>
      <c r="E210" s="4" t="s">
        <v>1308</v>
      </c>
      <c r="F210" s="4" t="s">
        <v>2557</v>
      </c>
      <c r="G210" s="14">
        <v>39.998317999999998</v>
      </c>
      <c r="H210" s="14">
        <v>3.845513</v>
      </c>
      <c r="I210" s="4" t="s">
        <v>2447</v>
      </c>
      <c r="J210" s="4" t="s">
        <v>6835</v>
      </c>
      <c r="K210" s="4" t="s">
        <v>2565</v>
      </c>
      <c r="L210" s="4"/>
      <c r="M210" s="12">
        <v>18.419577</v>
      </c>
      <c r="N210" s="12"/>
      <c r="O210" s="12">
        <v>15.6835753974471</v>
      </c>
      <c r="P210" s="12"/>
      <c r="Q210" s="12">
        <v>38.5971350064993</v>
      </c>
      <c r="R210" s="12"/>
      <c r="S210" s="7">
        <v>0.85146230000000012</v>
      </c>
      <c r="T210" s="7"/>
      <c r="U210" s="7">
        <v>2.0954408999999998</v>
      </c>
      <c r="V210" s="7"/>
      <c r="W210" s="5"/>
      <c r="X210" s="6"/>
      <c r="Y210" s="11"/>
      <c r="Z210" s="10"/>
      <c r="AA210" s="10"/>
      <c r="AB210" s="4"/>
      <c r="AC210" s="4"/>
      <c r="AD210" s="4"/>
      <c r="AE210" s="4"/>
      <c r="AF210" s="4"/>
      <c r="AG210" s="8" t="s">
        <v>2483</v>
      </c>
      <c r="AH210" s="8" t="s">
        <v>2512</v>
      </c>
      <c r="AI210" s="8" t="s">
        <v>2513</v>
      </c>
      <c r="AJ210" s="8" t="s">
        <v>5722</v>
      </c>
      <c r="AK210" s="8" t="s">
        <v>2559</v>
      </c>
      <c r="AL210" s="5">
        <v>311.58748368193619</v>
      </c>
      <c r="AM210" s="6">
        <v>9.3126129320388475</v>
      </c>
      <c r="AN210" s="6">
        <v>0.83245764077810858</v>
      </c>
      <c r="AO210" s="4" t="s">
        <v>2446</v>
      </c>
      <c r="AP210" s="4" t="s">
        <v>7664</v>
      </c>
      <c r="AQ210" s="4" t="s">
        <v>1311</v>
      </c>
      <c r="AR210" s="4"/>
      <c r="AS210" s="4"/>
    </row>
    <row r="211" spans="1:45" customFormat="1">
      <c r="A211" s="4" t="s">
        <v>6057</v>
      </c>
      <c r="B211" s="4" t="s">
        <v>2566</v>
      </c>
      <c r="C211" s="4" t="s">
        <v>115</v>
      </c>
      <c r="D211" s="4" t="s">
        <v>1308</v>
      </c>
      <c r="E211" s="4" t="s">
        <v>1308</v>
      </c>
      <c r="F211" s="4" t="s">
        <v>2557</v>
      </c>
      <c r="G211" s="14">
        <v>39.998317999999998</v>
      </c>
      <c r="H211" s="14">
        <v>3.845513</v>
      </c>
      <c r="I211" s="4" t="s">
        <v>2447</v>
      </c>
      <c r="J211" s="4" t="s">
        <v>6835</v>
      </c>
      <c r="K211" s="4" t="s">
        <v>2552</v>
      </c>
      <c r="L211" s="4"/>
      <c r="M211" s="12">
        <v>18.581731999999999</v>
      </c>
      <c r="N211" s="12"/>
      <c r="O211" s="12">
        <v>15.695773472308799</v>
      </c>
      <c r="P211" s="12"/>
      <c r="Q211" s="12">
        <v>38.798054367883196</v>
      </c>
      <c r="R211" s="12"/>
      <c r="S211" s="7">
        <v>0.84468840000000001</v>
      </c>
      <c r="T211" s="7"/>
      <c r="U211" s="7">
        <v>2.0879675999999998</v>
      </c>
      <c r="V211" s="7"/>
      <c r="W211" s="5"/>
      <c r="X211" s="6"/>
      <c r="Y211" s="11"/>
      <c r="Z211" s="10"/>
      <c r="AA211" s="10"/>
      <c r="AB211" s="4"/>
      <c r="AC211" s="4"/>
      <c r="AD211" s="4"/>
      <c r="AE211" s="4"/>
      <c r="AF211" s="4"/>
      <c r="AG211" s="8" t="s">
        <v>2483</v>
      </c>
      <c r="AH211" s="8" t="s">
        <v>2512</v>
      </c>
      <c r="AI211" s="8" t="s">
        <v>2513</v>
      </c>
      <c r="AJ211" s="8" t="s">
        <v>5722</v>
      </c>
      <c r="AK211" s="8" t="s">
        <v>2559</v>
      </c>
      <c r="AL211" s="5">
        <v>215.04884863843151</v>
      </c>
      <c r="AM211" s="6">
        <v>9.4946694711547526</v>
      </c>
      <c r="AN211" s="6">
        <v>0.82433914520394536</v>
      </c>
      <c r="AO211" s="4" t="s">
        <v>2446</v>
      </c>
      <c r="AP211" s="4" t="s">
        <v>7664</v>
      </c>
      <c r="AQ211" s="4" t="s">
        <v>1311</v>
      </c>
      <c r="AR211" s="4"/>
      <c r="AS211" s="4"/>
    </row>
    <row r="212" spans="1:45" customFormat="1">
      <c r="A212" s="4" t="s">
        <v>6061</v>
      </c>
      <c r="B212" s="4" t="s">
        <v>2567</v>
      </c>
      <c r="C212" s="4" t="s">
        <v>115</v>
      </c>
      <c r="D212" s="4" t="s">
        <v>1308</v>
      </c>
      <c r="E212" s="4" t="s">
        <v>1308</v>
      </c>
      <c r="F212" s="4" t="s">
        <v>2557</v>
      </c>
      <c r="G212" s="14">
        <v>39.998317999999998</v>
      </c>
      <c r="H212" s="14">
        <v>3.845513</v>
      </c>
      <c r="I212" s="4" t="s">
        <v>2447</v>
      </c>
      <c r="J212" s="4" t="s">
        <v>6835</v>
      </c>
      <c r="K212" s="4" t="s">
        <v>2568</v>
      </c>
      <c r="L212" s="4"/>
      <c r="M212" s="12">
        <v>18.313396999999998</v>
      </c>
      <c r="N212" s="12"/>
      <c r="O212" s="12">
        <v>15.659994547425798</v>
      </c>
      <c r="P212" s="12"/>
      <c r="Q212" s="12">
        <v>38.4638035277112</v>
      </c>
      <c r="R212" s="12"/>
      <c r="S212" s="7">
        <v>0.85511139999999985</v>
      </c>
      <c r="T212" s="7"/>
      <c r="U212" s="7">
        <v>2.1003096000000001</v>
      </c>
      <c r="V212" s="7"/>
      <c r="W212" s="5"/>
      <c r="X212" s="6"/>
      <c r="Y212" s="11"/>
      <c r="Z212" s="10"/>
      <c r="AA212" s="10"/>
      <c r="AB212" s="4"/>
      <c r="AC212" s="4"/>
      <c r="AD212" s="4"/>
      <c r="AE212" s="4"/>
      <c r="AF212" s="4"/>
      <c r="AG212" s="8" t="s">
        <v>2483</v>
      </c>
      <c r="AH212" s="8" t="s">
        <v>2512</v>
      </c>
      <c r="AI212" s="8" t="s">
        <v>2513</v>
      </c>
      <c r="AJ212" s="8" t="s">
        <v>5722</v>
      </c>
      <c r="AK212" s="8" t="s">
        <v>2559</v>
      </c>
      <c r="AL212" s="5">
        <v>345.60606458348661</v>
      </c>
      <c r="AM212" s="6">
        <v>9.1858201497958749</v>
      </c>
      <c r="AN212" s="6">
        <v>0.83654195688807975</v>
      </c>
      <c r="AO212" s="4" t="s">
        <v>2446</v>
      </c>
      <c r="AP212" s="4" t="s">
        <v>7664</v>
      </c>
      <c r="AQ212" s="4" t="s">
        <v>1311</v>
      </c>
      <c r="AR212" s="4"/>
      <c r="AS212" s="4"/>
    </row>
    <row r="213" spans="1:45" customFormat="1">
      <c r="A213" s="4" t="s">
        <v>6062</v>
      </c>
      <c r="B213" s="4" t="s">
        <v>2569</v>
      </c>
      <c r="C213" s="4" t="s">
        <v>115</v>
      </c>
      <c r="D213" s="4" t="s">
        <v>116</v>
      </c>
      <c r="E213" s="4" t="s">
        <v>116</v>
      </c>
      <c r="F213" s="4" t="s">
        <v>2570</v>
      </c>
      <c r="G213" s="14">
        <v>38.021906999999999</v>
      </c>
      <c r="H213" s="14">
        <v>-1.097988</v>
      </c>
      <c r="I213" s="4" t="s">
        <v>2447</v>
      </c>
      <c r="J213" s="4" t="s">
        <v>6835</v>
      </c>
      <c r="K213" s="4" t="s">
        <v>2159</v>
      </c>
      <c r="L213" s="4"/>
      <c r="M213" s="12">
        <v>18.382999999999999</v>
      </c>
      <c r="N213" s="12"/>
      <c r="O213" s="12">
        <v>15.665257280000001</v>
      </c>
      <c r="P213" s="12"/>
      <c r="Q213" s="12">
        <v>38.566247189999999</v>
      </c>
      <c r="R213" s="12"/>
      <c r="S213" s="7">
        <v>0.85216000000000003</v>
      </c>
      <c r="T213" s="7"/>
      <c r="U213" s="7">
        <v>2.0979299999999999</v>
      </c>
      <c r="V213" s="7"/>
      <c r="W213" s="5"/>
      <c r="X213" s="6"/>
      <c r="Y213" s="11"/>
      <c r="Z213" s="10"/>
      <c r="AA213" s="10"/>
      <c r="AB213" s="4"/>
      <c r="AC213" s="4"/>
      <c r="AD213" s="4"/>
      <c r="AE213" s="4"/>
      <c r="AF213" s="4"/>
      <c r="AG213" s="8" t="s">
        <v>2483</v>
      </c>
      <c r="AH213" s="8" t="s">
        <v>2448</v>
      </c>
      <c r="AI213" s="8" t="s">
        <v>2491</v>
      </c>
      <c r="AJ213" s="8" t="s">
        <v>5722</v>
      </c>
      <c r="AK213" s="8" t="s">
        <v>5722</v>
      </c>
      <c r="AL213" s="5">
        <v>303.22839960070502</v>
      </c>
      <c r="AM213" s="6">
        <v>9.2644111458866671</v>
      </c>
      <c r="AN213" s="6">
        <v>0.83338737843198907</v>
      </c>
      <c r="AO213" s="4" t="s">
        <v>2446</v>
      </c>
      <c r="AP213" s="4" t="s">
        <v>7664</v>
      </c>
      <c r="AQ213" s="4" t="s">
        <v>1311</v>
      </c>
      <c r="AR213" s="4"/>
      <c r="AS213" s="4"/>
    </row>
    <row r="214" spans="1:45" customFormat="1">
      <c r="A214" s="4" t="s">
        <v>6066</v>
      </c>
      <c r="B214" s="4" t="s">
        <v>2571</v>
      </c>
      <c r="C214" s="4" t="s">
        <v>115</v>
      </c>
      <c r="D214" s="4" t="s">
        <v>144</v>
      </c>
      <c r="E214" s="4" t="s">
        <v>2572</v>
      </c>
      <c r="F214" s="4" t="s">
        <v>2573</v>
      </c>
      <c r="G214" s="14">
        <v>36.844951000000002</v>
      </c>
      <c r="H214" s="14">
        <v>-2.2016870000000002</v>
      </c>
      <c r="I214" s="4" t="s">
        <v>2447</v>
      </c>
      <c r="J214" s="4" t="s">
        <v>6835</v>
      </c>
      <c r="K214" s="4" t="s">
        <v>2574</v>
      </c>
      <c r="L214" s="4"/>
      <c r="M214" s="12">
        <v>21.285</v>
      </c>
      <c r="N214" s="12"/>
      <c r="O214" s="12">
        <v>15.82944165</v>
      </c>
      <c r="P214" s="12"/>
      <c r="Q214" s="12">
        <v>38.7442341</v>
      </c>
      <c r="R214" s="12"/>
      <c r="S214" s="7">
        <v>0.74368999999999985</v>
      </c>
      <c r="T214" s="7"/>
      <c r="U214" s="7">
        <v>1.8202600000000002</v>
      </c>
      <c r="V214" s="7"/>
      <c r="W214" s="5"/>
      <c r="X214" s="6"/>
      <c r="Y214" s="11"/>
      <c r="Z214" s="10"/>
      <c r="AA214" s="10"/>
      <c r="AB214" s="4"/>
      <c r="AC214" s="4"/>
      <c r="AD214" s="4"/>
      <c r="AE214" s="4"/>
      <c r="AF214" s="4"/>
      <c r="AG214" s="8">
        <v>52557</v>
      </c>
      <c r="AH214" s="8" t="s">
        <v>2576</v>
      </c>
      <c r="AI214" s="8" t="s">
        <v>2449</v>
      </c>
      <c r="AJ214" s="8" t="s">
        <v>5722</v>
      </c>
      <c r="AK214" s="8" t="s">
        <v>5722</v>
      </c>
      <c r="AL214" s="5">
        <v>-1600.3089770347494</v>
      </c>
      <c r="AM214" s="6">
        <v>12.504942902949498</v>
      </c>
      <c r="AN214" s="6">
        <v>0.63702021583804502</v>
      </c>
      <c r="AO214" s="4" t="s">
        <v>2575</v>
      </c>
      <c r="AP214" s="4" t="s">
        <v>7664</v>
      </c>
      <c r="AQ214" s="4" t="s">
        <v>1311</v>
      </c>
      <c r="AR214" s="4"/>
      <c r="AS214" s="4"/>
    </row>
    <row r="215" spans="1:45" customFormat="1">
      <c r="A215" s="4" t="s">
        <v>6068</v>
      </c>
      <c r="B215" s="4" t="s">
        <v>2577</v>
      </c>
      <c r="C215" s="4" t="s">
        <v>115</v>
      </c>
      <c r="D215" s="4" t="s">
        <v>144</v>
      </c>
      <c r="E215" s="4" t="s">
        <v>2572</v>
      </c>
      <c r="F215" s="4" t="s">
        <v>2573</v>
      </c>
      <c r="G215" s="14">
        <v>36.844951000000002</v>
      </c>
      <c r="H215" s="14">
        <v>-2.2016870000000002</v>
      </c>
      <c r="I215" s="4" t="s">
        <v>2447</v>
      </c>
      <c r="J215" s="4" t="s">
        <v>6835</v>
      </c>
      <c r="K215" s="4" t="s">
        <v>2578</v>
      </c>
      <c r="L215" s="4"/>
      <c r="M215" s="12">
        <v>18.381</v>
      </c>
      <c r="N215" s="12"/>
      <c r="O215" s="12">
        <v>15.643150049999999</v>
      </c>
      <c r="P215" s="12"/>
      <c r="Q215" s="12">
        <v>38.522715990000002</v>
      </c>
      <c r="R215" s="12"/>
      <c r="S215" s="7">
        <v>0.85104999999999986</v>
      </c>
      <c r="T215" s="7"/>
      <c r="U215" s="7">
        <v>2.09579</v>
      </c>
      <c r="V215" s="7"/>
      <c r="W215" s="5"/>
      <c r="X215" s="6"/>
      <c r="Y215" s="11"/>
      <c r="Z215" s="10"/>
      <c r="AA215" s="10"/>
      <c r="AB215" s="4"/>
      <c r="AC215" s="4"/>
      <c r="AD215" s="4"/>
      <c r="AE215" s="4"/>
      <c r="AF215" s="4"/>
      <c r="AG215" s="8">
        <v>52505</v>
      </c>
      <c r="AH215" s="8" t="s">
        <v>2580</v>
      </c>
      <c r="AI215" s="8" t="s">
        <v>2449</v>
      </c>
      <c r="AJ215" s="8" t="s">
        <v>5722</v>
      </c>
      <c r="AK215" s="8" t="s">
        <v>5722</v>
      </c>
      <c r="AL215" s="5">
        <v>262.90243255740415</v>
      </c>
      <c r="AM215" s="6">
        <v>9.2532651896889604</v>
      </c>
      <c r="AN215" s="6">
        <v>0.8302169942249803</v>
      </c>
      <c r="AO215" s="4" t="s">
        <v>2579</v>
      </c>
      <c r="AP215" s="4" t="s">
        <v>7664</v>
      </c>
      <c r="AQ215" s="4" t="s">
        <v>1311</v>
      </c>
      <c r="AR215" s="4"/>
      <c r="AS215" s="4"/>
    </row>
    <row r="216" spans="1:45" customFormat="1">
      <c r="A216" s="4" t="s">
        <v>6070</v>
      </c>
      <c r="B216" s="4" t="s">
        <v>2581</v>
      </c>
      <c r="C216" s="4" t="s">
        <v>115</v>
      </c>
      <c r="D216" s="4" t="s">
        <v>144</v>
      </c>
      <c r="E216" s="4" t="s">
        <v>2572</v>
      </c>
      <c r="F216" s="4" t="s">
        <v>2573</v>
      </c>
      <c r="G216" s="14">
        <v>36.844951000000002</v>
      </c>
      <c r="H216" s="14">
        <v>-2.2016870000000002</v>
      </c>
      <c r="I216" s="4" t="s">
        <v>2447</v>
      </c>
      <c r="J216" s="4" t="s">
        <v>6835</v>
      </c>
      <c r="K216" s="4" t="s">
        <v>2582</v>
      </c>
      <c r="L216" s="4"/>
      <c r="M216" s="12">
        <v>18.295000000000002</v>
      </c>
      <c r="N216" s="12"/>
      <c r="O216" s="12">
        <v>15.680461550000002</v>
      </c>
      <c r="P216" s="12"/>
      <c r="Q216" s="12">
        <v>38.564030500000001</v>
      </c>
      <c r="R216" s="12"/>
      <c r="S216" s="7">
        <v>0.85709000000000002</v>
      </c>
      <c r="T216" s="7"/>
      <c r="U216" s="7">
        <v>2.1078999999999999</v>
      </c>
      <c r="V216" s="7"/>
      <c r="W216" s="5"/>
      <c r="X216" s="6"/>
      <c r="Y216" s="11"/>
      <c r="Z216" s="10"/>
      <c r="AA216" s="10"/>
      <c r="AB216" s="4"/>
      <c r="AC216" s="4"/>
      <c r="AD216" s="4"/>
      <c r="AE216" s="4"/>
      <c r="AF216" s="4"/>
      <c r="AG216" s="8">
        <v>52506</v>
      </c>
      <c r="AH216" s="8" t="s">
        <v>2580</v>
      </c>
      <c r="AI216" s="8" t="s">
        <v>2449</v>
      </c>
      <c r="AJ216" s="8" t="s">
        <v>5722</v>
      </c>
      <c r="AK216" s="8" t="s">
        <v>5722</v>
      </c>
      <c r="AL216" s="5">
        <v>395.80209721335962</v>
      </c>
      <c r="AM216" s="6">
        <v>9.1742788428932638</v>
      </c>
      <c r="AN216" s="6">
        <v>0.84341873031995818</v>
      </c>
      <c r="AO216" s="4" t="s">
        <v>2583</v>
      </c>
      <c r="AP216" s="4" t="s">
        <v>7664</v>
      </c>
      <c r="AQ216" s="4" t="s">
        <v>1311</v>
      </c>
      <c r="AR216" s="4"/>
      <c r="AS216" s="4"/>
    </row>
    <row r="217" spans="1:45" customFormat="1">
      <c r="A217" s="4" t="s">
        <v>6073</v>
      </c>
      <c r="B217" s="4" t="s">
        <v>2584</v>
      </c>
      <c r="C217" s="4" t="s">
        <v>115</v>
      </c>
      <c r="D217" s="4" t="s">
        <v>144</v>
      </c>
      <c r="E217" s="4" t="s">
        <v>2572</v>
      </c>
      <c r="F217" s="4" t="s">
        <v>2573</v>
      </c>
      <c r="G217" s="14">
        <v>36.844951000000002</v>
      </c>
      <c r="H217" s="14">
        <v>-2.2016870000000002</v>
      </c>
      <c r="I217" s="4" t="s">
        <v>2447</v>
      </c>
      <c r="J217" s="4" t="s">
        <v>6835</v>
      </c>
      <c r="K217" s="4" t="s">
        <v>2585</v>
      </c>
      <c r="L217" s="4"/>
      <c r="M217" s="12">
        <v>18.286000000000001</v>
      </c>
      <c r="N217" s="12"/>
      <c r="O217" s="12">
        <v>15.670187700000001</v>
      </c>
      <c r="P217" s="12"/>
      <c r="Q217" s="12">
        <v>38.542682220000003</v>
      </c>
      <c r="R217" s="12"/>
      <c r="S217" s="7">
        <v>0.8569500000000001</v>
      </c>
      <c r="T217" s="7"/>
      <c r="U217" s="7">
        <v>2.1077699999999999</v>
      </c>
      <c r="V217" s="7"/>
      <c r="W217" s="5"/>
      <c r="X217" s="6"/>
      <c r="Y217" s="11"/>
      <c r="Z217" s="10"/>
      <c r="AA217" s="10"/>
      <c r="AB217" s="4"/>
      <c r="AC217" s="4"/>
      <c r="AD217" s="4"/>
      <c r="AE217" s="4"/>
      <c r="AF217" s="4"/>
      <c r="AG217" s="8">
        <v>52507</v>
      </c>
      <c r="AH217" s="8" t="s">
        <v>2580</v>
      </c>
      <c r="AI217" s="8" t="s">
        <v>2449</v>
      </c>
      <c r="AJ217" s="8" t="s">
        <v>5722</v>
      </c>
      <c r="AK217" s="8" t="s">
        <v>5722</v>
      </c>
      <c r="AL217" s="5">
        <v>384.03642575212251</v>
      </c>
      <c r="AM217" s="6">
        <v>9.1603639418385825</v>
      </c>
      <c r="AN217" s="6">
        <v>0.84273552831012422</v>
      </c>
      <c r="AO217" s="4" t="s">
        <v>2586</v>
      </c>
      <c r="AP217" s="4" t="s">
        <v>7664</v>
      </c>
      <c r="AQ217" s="4" t="s">
        <v>1311</v>
      </c>
      <c r="AR217" s="4"/>
      <c r="AS217" s="4"/>
    </row>
    <row r="218" spans="1:45" customFormat="1">
      <c r="A218" s="4" t="s">
        <v>6075</v>
      </c>
      <c r="B218" s="4" t="s">
        <v>2587</v>
      </c>
      <c r="C218" s="4" t="s">
        <v>115</v>
      </c>
      <c r="D218" s="4" t="s">
        <v>1088</v>
      </c>
      <c r="E218" s="4" t="s">
        <v>2588</v>
      </c>
      <c r="F218" s="4" t="s">
        <v>2589</v>
      </c>
      <c r="G218" s="14">
        <v>38.095503999999998</v>
      </c>
      <c r="H218" s="14">
        <v>-0.94655400000000012</v>
      </c>
      <c r="I218" s="4" t="s">
        <v>2447</v>
      </c>
      <c r="J218" s="4" t="s">
        <v>5697</v>
      </c>
      <c r="K218" s="4" t="s">
        <v>2590</v>
      </c>
      <c r="L218" s="4"/>
      <c r="M218" s="12">
        <v>18.218</v>
      </c>
      <c r="N218" s="12"/>
      <c r="O218" s="12">
        <v>15.645436220000001</v>
      </c>
      <c r="P218" s="12"/>
      <c r="Q218" s="12">
        <v>38.40973812</v>
      </c>
      <c r="R218" s="12"/>
      <c r="S218" s="7">
        <v>0.85879000000000005</v>
      </c>
      <c r="T218" s="7"/>
      <c r="U218" s="7">
        <v>2.1083400000000001</v>
      </c>
      <c r="V218" s="7"/>
      <c r="W218" s="5"/>
      <c r="X218" s="6"/>
      <c r="Y218" s="11"/>
      <c r="Z218" s="10"/>
      <c r="AA218" s="10"/>
      <c r="AB218" s="4"/>
      <c r="AC218" s="4"/>
      <c r="AD218" s="4"/>
      <c r="AE218" s="4"/>
      <c r="AF218" s="4"/>
      <c r="AG218" s="8" t="s">
        <v>2483</v>
      </c>
      <c r="AH218" s="8" t="s">
        <v>2448</v>
      </c>
      <c r="AI218" s="8" t="s">
        <v>2491</v>
      </c>
      <c r="AJ218" s="8" t="s">
        <v>5722</v>
      </c>
      <c r="AK218" s="8" t="s">
        <v>5722</v>
      </c>
      <c r="AL218" s="5">
        <v>387.95471125396665</v>
      </c>
      <c r="AM218" s="6">
        <v>9.0758159819784154</v>
      </c>
      <c r="AN218" s="6">
        <v>0.84296161806190673</v>
      </c>
      <c r="AO218" s="4" t="s">
        <v>2446</v>
      </c>
      <c r="AP218" s="4" t="s">
        <v>7664</v>
      </c>
      <c r="AQ218" s="4" t="s">
        <v>1311</v>
      </c>
      <c r="AR218" s="4"/>
      <c r="AS218" s="4"/>
    </row>
    <row r="219" spans="1:45" customFormat="1">
      <c r="A219" s="4" t="s">
        <v>6077</v>
      </c>
      <c r="B219" s="4" t="s">
        <v>2591</v>
      </c>
      <c r="C219" s="4" t="s">
        <v>115</v>
      </c>
      <c r="D219" s="4" t="s">
        <v>136</v>
      </c>
      <c r="E219" s="4" t="s">
        <v>2592</v>
      </c>
      <c r="F219" s="4" t="s">
        <v>2593</v>
      </c>
      <c r="G219" s="14">
        <v>37.457107999999998</v>
      </c>
      <c r="H219" s="14">
        <v>-6.4334360000000004</v>
      </c>
      <c r="I219" s="4" t="s">
        <v>2447</v>
      </c>
      <c r="J219" s="4" t="s">
        <v>6835</v>
      </c>
      <c r="K219" s="4" t="s">
        <v>2594</v>
      </c>
      <c r="L219" s="4"/>
      <c r="M219" s="12">
        <v>18.596</v>
      </c>
      <c r="N219" s="12"/>
      <c r="O219" s="12">
        <v>15.899394040000001</v>
      </c>
      <c r="P219" s="12"/>
      <c r="Q219" s="12">
        <v>39.098833839999998</v>
      </c>
      <c r="R219" s="12"/>
      <c r="S219" s="7">
        <v>0.85499000000000003</v>
      </c>
      <c r="T219" s="7"/>
      <c r="U219" s="7">
        <v>2.1025399999999999</v>
      </c>
      <c r="V219" s="7"/>
      <c r="W219" s="5"/>
      <c r="X219" s="6"/>
      <c r="Y219" s="11"/>
      <c r="Z219" s="10"/>
      <c r="AA219" s="10"/>
      <c r="AB219" s="4"/>
      <c r="AC219" s="4"/>
      <c r="AD219" s="4"/>
      <c r="AE219" s="4"/>
      <c r="AF219" s="4"/>
      <c r="AG219" s="8" t="s">
        <v>2483</v>
      </c>
      <c r="AH219" s="8" t="s">
        <v>2595</v>
      </c>
      <c r="AI219" s="8" t="s">
        <v>2596</v>
      </c>
      <c r="AJ219" s="8" t="s">
        <v>5722</v>
      </c>
      <c r="AK219" s="8" t="s">
        <v>5722</v>
      </c>
      <c r="AL219" s="5">
        <v>562.97210806840485</v>
      </c>
      <c r="AM219" s="6">
        <v>9.5926445711669697</v>
      </c>
      <c r="AN219" s="6">
        <v>0.85007075883710659</v>
      </c>
      <c r="AO219" s="4" t="s">
        <v>2446</v>
      </c>
      <c r="AP219" s="4" t="s">
        <v>7664</v>
      </c>
      <c r="AQ219" s="4" t="s">
        <v>1311</v>
      </c>
      <c r="AR219" s="4"/>
      <c r="AS219" s="4"/>
    </row>
    <row r="220" spans="1:45" customFormat="1">
      <c r="A220" s="4" t="s">
        <v>6079</v>
      </c>
      <c r="B220" s="4" t="s">
        <v>2597</v>
      </c>
      <c r="C220" s="4" t="s">
        <v>115</v>
      </c>
      <c r="D220" s="4" t="s">
        <v>136</v>
      </c>
      <c r="E220" s="4" t="s">
        <v>2592</v>
      </c>
      <c r="F220" s="4" t="s">
        <v>2598</v>
      </c>
      <c r="G220" s="14">
        <v>37.457107999999998</v>
      </c>
      <c r="H220" s="14">
        <v>-6.4334360000000004</v>
      </c>
      <c r="I220" s="4" t="s">
        <v>2447</v>
      </c>
      <c r="J220" s="4" t="s">
        <v>5697</v>
      </c>
      <c r="K220" s="4" t="s">
        <v>2599</v>
      </c>
      <c r="L220" s="4"/>
      <c r="M220" s="12">
        <v>18.622900000000001</v>
      </c>
      <c r="N220" s="12"/>
      <c r="O220" s="12">
        <v>15.722942012000003</v>
      </c>
      <c r="P220" s="12"/>
      <c r="Q220" s="12">
        <v>39.179601936000005</v>
      </c>
      <c r="R220" s="12"/>
      <c r="S220" s="7">
        <v>0.84428000000000003</v>
      </c>
      <c r="T220" s="7"/>
      <c r="U220" s="7">
        <v>2.1038399999999999</v>
      </c>
      <c r="V220" s="7"/>
      <c r="W220" s="5"/>
      <c r="X220" s="6"/>
      <c r="Y220" s="11"/>
      <c r="Z220" s="10"/>
      <c r="AA220" s="10"/>
      <c r="AB220" s="4"/>
      <c r="AC220" s="4"/>
      <c r="AD220" s="4"/>
      <c r="AE220" s="4"/>
      <c r="AF220" s="4"/>
      <c r="AG220" s="8" t="s">
        <v>2483</v>
      </c>
      <c r="AH220" s="8" t="s">
        <v>2600</v>
      </c>
      <c r="AI220" s="8" t="s">
        <v>2596</v>
      </c>
      <c r="AJ220" s="8" t="s">
        <v>5722</v>
      </c>
      <c r="AK220" s="8" t="s">
        <v>5722</v>
      </c>
      <c r="AL220" s="5">
        <v>236.09611602821113</v>
      </c>
      <c r="AM220" s="6">
        <v>9.5505035240162766</v>
      </c>
      <c r="AN220" s="6">
        <v>0.83485223143454246</v>
      </c>
      <c r="AO220" s="4" t="s">
        <v>2446</v>
      </c>
      <c r="AP220" s="4" t="s">
        <v>7664</v>
      </c>
      <c r="AQ220" s="4" t="s">
        <v>1311</v>
      </c>
      <c r="AR220" s="4"/>
      <c r="AS220" s="4"/>
    </row>
    <row r="221" spans="1:45" customFormat="1">
      <c r="A221" s="4" t="s">
        <v>6081</v>
      </c>
      <c r="B221" s="4" t="s">
        <v>2601</v>
      </c>
      <c r="C221" s="4" t="s">
        <v>115</v>
      </c>
      <c r="D221" s="4" t="s">
        <v>136</v>
      </c>
      <c r="E221" s="4" t="s">
        <v>2592</v>
      </c>
      <c r="F221" s="4" t="s">
        <v>2598</v>
      </c>
      <c r="G221" s="14">
        <v>37.457107999999998</v>
      </c>
      <c r="H221" s="14">
        <v>-6.4334360000000004</v>
      </c>
      <c r="I221" s="4" t="s">
        <v>2447</v>
      </c>
      <c r="J221" s="4" t="s">
        <v>5697</v>
      </c>
      <c r="K221" s="4" t="s">
        <v>2602</v>
      </c>
      <c r="L221" s="4"/>
      <c r="M221" s="12">
        <v>18.2</v>
      </c>
      <c r="N221" s="12"/>
      <c r="O221" s="12">
        <v>15.619786</v>
      </c>
      <c r="P221" s="12"/>
      <c r="Q221" s="12">
        <v>38.258402000000004</v>
      </c>
      <c r="R221" s="12"/>
      <c r="S221" s="7">
        <v>0.85823000000000005</v>
      </c>
      <c r="T221" s="7"/>
      <c r="U221" s="7">
        <v>2.1021100000000001</v>
      </c>
      <c r="V221" s="7"/>
      <c r="W221" s="5"/>
      <c r="X221" s="6"/>
      <c r="Y221" s="11"/>
      <c r="Z221" s="10"/>
      <c r="AA221" s="10"/>
      <c r="AB221" s="4"/>
      <c r="AC221" s="4"/>
      <c r="AD221" s="4"/>
      <c r="AE221" s="4"/>
      <c r="AF221" s="4"/>
      <c r="AG221" s="8" t="s">
        <v>2483</v>
      </c>
      <c r="AH221" s="8" t="s">
        <v>2600</v>
      </c>
      <c r="AI221" s="8" t="s">
        <v>2596</v>
      </c>
      <c r="AJ221" s="8" t="s">
        <v>5722</v>
      </c>
      <c r="AK221" s="8" t="s">
        <v>5722</v>
      </c>
      <c r="AL221" s="5">
        <v>354.5531408458146</v>
      </c>
      <c r="AM221" s="6">
        <v>9.0459501179682125</v>
      </c>
      <c r="AN221" s="6">
        <v>0.83746315606968935</v>
      </c>
      <c r="AO221" s="4" t="s">
        <v>2446</v>
      </c>
      <c r="AP221" s="4" t="s">
        <v>7664</v>
      </c>
      <c r="AQ221" s="4" t="s">
        <v>1311</v>
      </c>
      <c r="AR221" s="4"/>
      <c r="AS221" s="4"/>
    </row>
    <row r="222" spans="1:45" customFormat="1">
      <c r="A222" s="4" t="s">
        <v>6084</v>
      </c>
      <c r="B222" s="4" t="s">
        <v>2603</v>
      </c>
      <c r="C222" s="4" t="s">
        <v>115</v>
      </c>
      <c r="D222" s="4" t="s">
        <v>142</v>
      </c>
      <c r="E222" s="4"/>
      <c r="F222" s="4" t="s">
        <v>1379</v>
      </c>
      <c r="G222" s="14">
        <v>38.806029000000002</v>
      </c>
      <c r="H222" s="14">
        <v>-6.6841600000000003</v>
      </c>
      <c r="I222" s="4" t="s">
        <v>2447</v>
      </c>
      <c r="J222" s="4" t="s">
        <v>6835</v>
      </c>
      <c r="K222" s="4" t="s">
        <v>2604</v>
      </c>
      <c r="L222" s="4"/>
      <c r="M222" s="12">
        <v>18.415047000000001</v>
      </c>
      <c r="N222" s="12"/>
      <c r="O222" s="12">
        <v>15.667521987600001</v>
      </c>
      <c r="P222" s="12"/>
      <c r="Q222" s="12">
        <v>38.480559160917302</v>
      </c>
      <c r="R222" s="12"/>
      <c r="S222" s="7">
        <v>0.8508</v>
      </c>
      <c r="T222" s="7"/>
      <c r="U222" s="7">
        <v>2.0896259000000001</v>
      </c>
      <c r="V222" s="7"/>
      <c r="W222" s="5"/>
      <c r="X222" s="6"/>
      <c r="Y222" s="11"/>
      <c r="Z222" s="10"/>
      <c r="AA222" s="10"/>
      <c r="AB222" s="4"/>
      <c r="AC222" s="4"/>
      <c r="AD222" s="4"/>
      <c r="AE222" s="4"/>
      <c r="AF222" s="4"/>
      <c r="AG222" s="8" t="s">
        <v>2483</v>
      </c>
      <c r="AH222" s="8" t="s">
        <v>2605</v>
      </c>
      <c r="AI222" s="8" t="s">
        <v>2596</v>
      </c>
      <c r="AJ222" s="8" t="s">
        <v>5722</v>
      </c>
      <c r="AK222" s="8" t="s">
        <v>2485</v>
      </c>
      <c r="AL222" s="5">
        <v>285.2118288817739</v>
      </c>
      <c r="AM222" s="6">
        <v>9.3006293243711493</v>
      </c>
      <c r="AN222" s="6">
        <v>0.82776975905864369</v>
      </c>
      <c r="AO222" s="4" t="s">
        <v>2446</v>
      </c>
      <c r="AP222" s="4" t="s">
        <v>7664</v>
      </c>
      <c r="AQ222" s="4" t="s">
        <v>1311</v>
      </c>
      <c r="AR222" s="4"/>
      <c r="AS222" s="4"/>
    </row>
    <row r="223" spans="1:45" customFormat="1">
      <c r="A223" s="4" t="s">
        <v>6086</v>
      </c>
      <c r="B223" s="4" t="s">
        <v>2606</v>
      </c>
      <c r="C223" s="4" t="s">
        <v>115</v>
      </c>
      <c r="D223" s="4" t="s">
        <v>142</v>
      </c>
      <c r="E223" s="4"/>
      <c r="F223" s="4" t="s">
        <v>1379</v>
      </c>
      <c r="G223" s="14">
        <v>38.806029000000002</v>
      </c>
      <c r="H223" s="14">
        <v>-6.6841600000000003</v>
      </c>
      <c r="I223" s="4" t="s">
        <v>2447</v>
      </c>
      <c r="J223" s="4" t="s">
        <v>6835</v>
      </c>
      <c r="K223" s="4" t="s">
        <v>2607</v>
      </c>
      <c r="L223" s="4"/>
      <c r="M223" s="12">
        <v>18.474011999999998</v>
      </c>
      <c r="N223" s="12"/>
      <c r="O223" s="12">
        <v>15.656690069377198</v>
      </c>
      <c r="P223" s="12"/>
      <c r="Q223" s="12">
        <v>38.5372361030904</v>
      </c>
      <c r="R223" s="12"/>
      <c r="S223" s="7">
        <v>0.84749810000000003</v>
      </c>
      <c r="T223" s="7"/>
      <c r="U223" s="7">
        <v>2.0860242000000002</v>
      </c>
      <c r="V223" s="7"/>
      <c r="W223" s="5"/>
      <c r="X223" s="6"/>
      <c r="Y223" s="11"/>
      <c r="Z223" s="10"/>
      <c r="AA223" s="10"/>
      <c r="AB223" s="4"/>
      <c r="AC223" s="4"/>
      <c r="AD223" s="4"/>
      <c r="AE223" s="4"/>
      <c r="AF223" s="4"/>
      <c r="AG223" s="8" t="s">
        <v>2483</v>
      </c>
      <c r="AH223" s="8" t="s">
        <v>2605</v>
      </c>
      <c r="AI223" s="8" t="s">
        <v>2596</v>
      </c>
      <c r="AJ223" s="8" t="s">
        <v>5722</v>
      </c>
      <c r="AK223" s="8" t="s">
        <v>2485</v>
      </c>
      <c r="AL223" s="5">
        <v>220.35383455002957</v>
      </c>
      <c r="AM223" s="6">
        <v>9.3606748612922548</v>
      </c>
      <c r="AN223" s="6">
        <v>0.82288705048675881</v>
      </c>
      <c r="AO223" s="4" t="s">
        <v>2446</v>
      </c>
      <c r="AP223" s="4" t="s">
        <v>7664</v>
      </c>
      <c r="AQ223" s="4" t="s">
        <v>1311</v>
      </c>
      <c r="AR223" s="4"/>
      <c r="AS223" s="4"/>
    </row>
    <row r="224" spans="1:45" customFormat="1">
      <c r="A224" s="4" t="s">
        <v>6089</v>
      </c>
      <c r="B224" s="4" t="s">
        <v>2608</v>
      </c>
      <c r="C224" s="4" t="s">
        <v>115</v>
      </c>
      <c r="D224" s="4" t="s">
        <v>142</v>
      </c>
      <c r="E224" s="4"/>
      <c r="F224" s="4" t="s">
        <v>1379</v>
      </c>
      <c r="G224" s="14">
        <v>38.806029000000002</v>
      </c>
      <c r="H224" s="14">
        <v>-6.6841600000000003</v>
      </c>
      <c r="I224" s="4" t="s">
        <v>2447</v>
      </c>
      <c r="J224" s="4" t="s">
        <v>6835</v>
      </c>
      <c r="K224" s="4" t="s">
        <v>2609</v>
      </c>
      <c r="L224" s="4"/>
      <c r="M224" s="12">
        <v>18.290247999999998</v>
      </c>
      <c r="N224" s="12"/>
      <c r="O224" s="12">
        <v>15.601349257850398</v>
      </c>
      <c r="P224" s="12"/>
      <c r="Q224" s="12">
        <v>38.312690398063197</v>
      </c>
      <c r="R224" s="12"/>
      <c r="S224" s="7">
        <v>0.8529873</v>
      </c>
      <c r="T224" s="7"/>
      <c r="U224" s="7">
        <v>2.0947059000000001</v>
      </c>
      <c r="V224" s="7"/>
      <c r="W224" s="5"/>
      <c r="X224" s="6"/>
      <c r="Y224" s="11"/>
      <c r="Z224" s="10"/>
      <c r="AA224" s="10"/>
      <c r="AB224" s="4"/>
      <c r="AC224" s="4"/>
      <c r="AD224" s="4"/>
      <c r="AE224" s="4"/>
      <c r="AF224" s="4"/>
      <c r="AG224" s="8" t="s">
        <v>2483</v>
      </c>
      <c r="AH224" s="8" t="s">
        <v>2605</v>
      </c>
      <c r="AI224" s="8" t="s">
        <v>2596</v>
      </c>
      <c r="AJ224" s="8" t="s">
        <v>5722</v>
      </c>
      <c r="AK224" s="8" t="s">
        <v>2485</v>
      </c>
      <c r="AL224" s="5">
        <v>250.20678495700665</v>
      </c>
      <c r="AM224" s="6">
        <v>9.1366408552749441</v>
      </c>
      <c r="AN224" s="6">
        <v>0.82853264804338411</v>
      </c>
      <c r="AO224" s="4" t="s">
        <v>2446</v>
      </c>
      <c r="AP224" s="4" t="s">
        <v>7664</v>
      </c>
      <c r="AQ224" s="4" t="s">
        <v>1311</v>
      </c>
      <c r="AR224" s="4"/>
      <c r="AS224" s="4"/>
    </row>
    <row r="225" spans="1:45" customFormat="1">
      <c r="A225" s="4" t="s">
        <v>6091</v>
      </c>
      <c r="B225" s="4" t="s">
        <v>2610</v>
      </c>
      <c r="C225" s="4" t="s">
        <v>115</v>
      </c>
      <c r="D225" s="4" t="s">
        <v>142</v>
      </c>
      <c r="E225" s="4"/>
      <c r="F225" s="4" t="s">
        <v>1379</v>
      </c>
      <c r="G225" s="14">
        <v>38.806029000000002</v>
      </c>
      <c r="H225" s="14">
        <v>-6.6841600000000003</v>
      </c>
      <c r="I225" s="4" t="s">
        <v>2447</v>
      </c>
      <c r="J225" s="4" t="s">
        <v>6835</v>
      </c>
      <c r="K225" s="4" t="s">
        <v>2611</v>
      </c>
      <c r="L225" s="4"/>
      <c r="M225" s="12">
        <v>18.438735000000001</v>
      </c>
      <c r="N225" s="12"/>
      <c r="O225" s="12">
        <v>15.681821439637501</v>
      </c>
      <c r="P225" s="12"/>
      <c r="Q225" s="12">
        <v>38.637238898044501</v>
      </c>
      <c r="R225" s="12"/>
      <c r="S225" s="7">
        <v>0.85048250000000003</v>
      </c>
      <c r="T225" s="7"/>
      <c r="U225" s="7">
        <v>2.0954386999999999</v>
      </c>
      <c r="V225" s="7"/>
      <c r="W225" s="5"/>
      <c r="X225" s="6"/>
      <c r="Y225" s="11"/>
      <c r="Z225" s="10"/>
      <c r="AA225" s="10"/>
      <c r="AB225" s="4"/>
      <c r="AC225" s="4"/>
      <c r="AD225" s="4"/>
      <c r="AE225" s="4"/>
      <c r="AF225" s="4"/>
      <c r="AG225" s="8" t="s">
        <v>2483</v>
      </c>
      <c r="AH225" s="8" t="s">
        <v>2605</v>
      </c>
      <c r="AI225" s="8" t="s">
        <v>2596</v>
      </c>
      <c r="AJ225" s="8" t="s">
        <v>5722</v>
      </c>
      <c r="AK225" s="8" t="s">
        <v>2485</v>
      </c>
      <c r="AL225" s="5">
        <v>293.87233465489311</v>
      </c>
      <c r="AM225" s="6">
        <v>9.3325777037014941</v>
      </c>
      <c r="AN225" s="6">
        <v>0.83171573613646499</v>
      </c>
      <c r="AO225" s="4" t="s">
        <v>2446</v>
      </c>
      <c r="AP225" s="4" t="s">
        <v>7664</v>
      </c>
      <c r="AQ225" s="4" t="s">
        <v>1311</v>
      </c>
      <c r="AR225" s="4"/>
      <c r="AS225" s="4"/>
    </row>
    <row r="226" spans="1:45" customFormat="1">
      <c r="A226" s="4" t="s">
        <v>6093</v>
      </c>
      <c r="B226" s="4" t="s">
        <v>2612</v>
      </c>
      <c r="C226" s="4" t="s">
        <v>115</v>
      </c>
      <c r="D226" s="4" t="s">
        <v>142</v>
      </c>
      <c r="E226" s="4"/>
      <c r="F226" s="4" t="s">
        <v>1379</v>
      </c>
      <c r="G226" s="14">
        <v>38.806029000000002</v>
      </c>
      <c r="H226" s="14">
        <v>-6.6841600000000003</v>
      </c>
      <c r="I226" s="4" t="s">
        <v>2447</v>
      </c>
      <c r="J226" s="4" t="s">
        <v>6835</v>
      </c>
      <c r="K226" s="4" t="s">
        <v>2613</v>
      </c>
      <c r="L226" s="4"/>
      <c r="M226" s="12">
        <v>19.008447</v>
      </c>
      <c r="N226" s="12"/>
      <c r="O226" s="12">
        <v>15.7074705074952</v>
      </c>
      <c r="P226" s="12"/>
      <c r="Q226" s="12">
        <v>38.595862782949503</v>
      </c>
      <c r="R226" s="12"/>
      <c r="S226" s="7">
        <v>0.82634160000000001</v>
      </c>
      <c r="T226" s="7"/>
      <c r="U226" s="7">
        <v>2.0304584999999999</v>
      </c>
      <c r="V226" s="7"/>
      <c r="W226" s="5"/>
      <c r="X226" s="6"/>
      <c r="Y226" s="11"/>
      <c r="Z226" s="10"/>
      <c r="AA226" s="10"/>
      <c r="AB226" s="4"/>
      <c r="AC226" s="4"/>
      <c r="AD226" s="4"/>
      <c r="AE226" s="4"/>
      <c r="AF226" s="4"/>
      <c r="AG226" s="8" t="s">
        <v>2483</v>
      </c>
      <c r="AH226" s="8" t="s">
        <v>2605</v>
      </c>
      <c r="AI226" s="8" t="s">
        <v>2596</v>
      </c>
      <c r="AJ226" s="8" t="s">
        <v>5722</v>
      </c>
      <c r="AK226" s="8" t="s">
        <v>2485</v>
      </c>
      <c r="AL226" s="5">
        <v>-80.283708716593623</v>
      </c>
      <c r="AM226" s="6">
        <v>9.9650402639782989</v>
      </c>
      <c r="AN226" s="6">
        <v>0.78062044920999574</v>
      </c>
      <c r="AO226" s="4" t="s">
        <v>2446</v>
      </c>
      <c r="AP226" s="4" t="s">
        <v>7664</v>
      </c>
      <c r="AQ226" s="4" t="s">
        <v>1311</v>
      </c>
      <c r="AR226" s="4"/>
      <c r="AS226" s="4"/>
    </row>
    <row r="227" spans="1:45" customFormat="1">
      <c r="A227" s="4" t="s">
        <v>6095</v>
      </c>
      <c r="B227" s="4" t="s">
        <v>2614</v>
      </c>
      <c r="C227" s="4" t="s">
        <v>115</v>
      </c>
      <c r="D227" s="4" t="s">
        <v>142</v>
      </c>
      <c r="E227" s="4"/>
      <c r="F227" s="4" t="s">
        <v>1379</v>
      </c>
      <c r="G227" s="14">
        <v>38.806029000000002</v>
      </c>
      <c r="H227" s="14">
        <v>-6.6841600000000003</v>
      </c>
      <c r="I227" s="4" t="s">
        <v>2447</v>
      </c>
      <c r="J227" s="4" t="s">
        <v>6835</v>
      </c>
      <c r="K227" s="4" t="s">
        <v>2613</v>
      </c>
      <c r="L227" s="4"/>
      <c r="M227" s="12">
        <v>18.351521999999999</v>
      </c>
      <c r="N227" s="12"/>
      <c r="O227" s="12">
        <v>15.610395532208399</v>
      </c>
      <c r="P227" s="12"/>
      <c r="Q227" s="12">
        <v>38.321903326555798</v>
      </c>
      <c r="R227" s="12"/>
      <c r="S227" s="7">
        <v>0.85063219999999995</v>
      </c>
      <c r="T227" s="7"/>
      <c r="U227" s="7">
        <v>2.0882139</v>
      </c>
      <c r="V227" s="7"/>
      <c r="W227" s="5"/>
      <c r="X227" s="6"/>
      <c r="Y227" s="11"/>
      <c r="Z227" s="10"/>
      <c r="AA227" s="10"/>
      <c r="AB227" s="4"/>
      <c r="AC227" s="4"/>
      <c r="AD227" s="4"/>
      <c r="AE227" s="4"/>
      <c r="AF227" s="4"/>
      <c r="AG227" s="8" t="s">
        <v>2483</v>
      </c>
      <c r="AH227" s="8" t="s">
        <v>2605</v>
      </c>
      <c r="AI227" s="8" t="s">
        <v>2596</v>
      </c>
      <c r="AJ227" s="8" t="s">
        <v>5722</v>
      </c>
      <c r="AK227" s="8" t="s">
        <v>2485</v>
      </c>
      <c r="AL227" s="5">
        <v>220.75171072443081</v>
      </c>
      <c r="AM227" s="6">
        <v>9.2081115655504178</v>
      </c>
      <c r="AN227" s="6">
        <v>0.82353720473099457</v>
      </c>
      <c r="AO227" s="4" t="s">
        <v>2446</v>
      </c>
      <c r="AP227" s="4" t="s">
        <v>7664</v>
      </c>
      <c r="AQ227" s="4" t="s">
        <v>1311</v>
      </c>
      <c r="AR227" s="4"/>
      <c r="AS227" s="4"/>
    </row>
    <row r="228" spans="1:45" customFormat="1">
      <c r="A228" s="4" t="s">
        <v>6097</v>
      </c>
      <c r="B228" s="4" t="s">
        <v>2615</v>
      </c>
      <c r="C228" s="4" t="s">
        <v>115</v>
      </c>
      <c r="D228" s="4" t="s">
        <v>142</v>
      </c>
      <c r="E228" s="4"/>
      <c r="F228" s="4" t="s">
        <v>1379</v>
      </c>
      <c r="G228" s="14">
        <v>38.806029000000002</v>
      </c>
      <c r="H228" s="14">
        <v>-6.6841600000000003</v>
      </c>
      <c r="I228" s="4" t="s">
        <v>2447</v>
      </c>
      <c r="J228" s="4" t="s">
        <v>6835</v>
      </c>
      <c r="K228" s="4" t="s">
        <v>2609</v>
      </c>
      <c r="L228" s="4"/>
      <c r="M228" s="12">
        <v>18.309646999999998</v>
      </c>
      <c r="N228" s="12"/>
      <c r="O228" s="12">
        <v>15.679931273483799</v>
      </c>
      <c r="P228" s="12"/>
      <c r="Q228" s="12">
        <v>38.423002959475795</v>
      </c>
      <c r="R228" s="12"/>
      <c r="S228" s="7">
        <v>0.85637540000000001</v>
      </c>
      <c r="T228" s="7"/>
      <c r="U228" s="7">
        <v>2.0985114</v>
      </c>
      <c r="V228" s="7"/>
      <c r="W228" s="5"/>
      <c r="X228" s="6"/>
      <c r="Y228" s="11"/>
      <c r="Z228" s="10"/>
      <c r="AA228" s="10"/>
      <c r="AB228" s="4"/>
      <c r="AC228" s="4"/>
      <c r="AD228" s="4"/>
      <c r="AE228" s="4"/>
      <c r="AF228" s="4"/>
      <c r="AG228" s="8" t="s">
        <v>2483</v>
      </c>
      <c r="AH228" s="8" t="s">
        <v>2605</v>
      </c>
      <c r="AI228" s="8" t="s">
        <v>2596</v>
      </c>
      <c r="AJ228" s="8" t="s">
        <v>5722</v>
      </c>
      <c r="AK228" s="8" t="s">
        <v>2485</v>
      </c>
      <c r="AL228" s="5">
        <v>384.82951119816596</v>
      </c>
      <c r="AM228" s="6">
        <v>9.1906834716482493</v>
      </c>
      <c r="AN228" s="6">
        <v>0.8372987165343484</v>
      </c>
      <c r="AO228" s="4" t="s">
        <v>2446</v>
      </c>
      <c r="AP228" s="4" t="s">
        <v>7664</v>
      </c>
      <c r="AQ228" s="4" t="s">
        <v>1311</v>
      </c>
      <c r="AR228" s="4"/>
      <c r="AS228" s="4"/>
    </row>
    <row r="229" spans="1:45" customFormat="1">
      <c r="A229" s="4" t="s">
        <v>6099</v>
      </c>
      <c r="B229" s="4" t="s">
        <v>2616</v>
      </c>
      <c r="C229" s="4" t="s">
        <v>115</v>
      </c>
      <c r="D229" s="4" t="s">
        <v>142</v>
      </c>
      <c r="E229" s="4"/>
      <c r="F229" s="4" t="s">
        <v>1379</v>
      </c>
      <c r="G229" s="14">
        <v>38.806029000000002</v>
      </c>
      <c r="H229" s="14">
        <v>-6.6841600000000003</v>
      </c>
      <c r="I229" s="4" t="s">
        <v>2447</v>
      </c>
      <c r="J229" s="4" t="s">
        <v>6835</v>
      </c>
      <c r="K229" s="4" t="s">
        <v>2617</v>
      </c>
      <c r="L229" s="4"/>
      <c r="M229" s="12">
        <v>18.224606000000001</v>
      </c>
      <c r="N229" s="12"/>
      <c r="O229" s="12">
        <v>15.669822412180801</v>
      </c>
      <c r="P229" s="12"/>
      <c r="Q229" s="12">
        <v>38.334777120735602</v>
      </c>
      <c r="R229" s="12"/>
      <c r="S229" s="7">
        <v>0.85981680000000005</v>
      </c>
      <c r="T229" s="7"/>
      <c r="U229" s="7">
        <v>2.1034625999999998</v>
      </c>
      <c r="V229" s="7"/>
      <c r="W229" s="5"/>
      <c r="X229" s="6"/>
      <c r="Y229" s="11"/>
      <c r="Z229" s="10"/>
      <c r="AA229" s="10"/>
      <c r="AB229" s="4"/>
      <c r="AC229" s="4"/>
      <c r="AD229" s="4"/>
      <c r="AE229" s="4"/>
      <c r="AF229" s="4"/>
      <c r="AG229" s="8" t="s">
        <v>2483</v>
      </c>
      <c r="AH229" s="8" t="s">
        <v>2605</v>
      </c>
      <c r="AI229" s="8" t="s">
        <v>2596</v>
      </c>
      <c r="AJ229" s="8" t="s">
        <v>5722</v>
      </c>
      <c r="AK229" s="8" t="s">
        <v>2485</v>
      </c>
      <c r="AL229" s="5">
        <v>428.76280482961647</v>
      </c>
      <c r="AM229" s="6">
        <v>9.0936517849016276</v>
      </c>
      <c r="AN229" s="6">
        <v>0.8420379818530257</v>
      </c>
      <c r="AO229" s="4" t="s">
        <v>2446</v>
      </c>
      <c r="AP229" s="4" t="s">
        <v>7664</v>
      </c>
      <c r="AQ229" s="4" t="s">
        <v>1311</v>
      </c>
      <c r="AR229" s="4"/>
      <c r="AS229" s="4"/>
    </row>
    <row r="230" spans="1:45" customFormat="1">
      <c r="A230" s="4" t="s">
        <v>6102</v>
      </c>
      <c r="B230" s="4" t="s">
        <v>2618</v>
      </c>
      <c r="C230" s="4" t="s">
        <v>115</v>
      </c>
      <c r="D230" s="4" t="s">
        <v>142</v>
      </c>
      <c r="E230" s="4"/>
      <c r="F230" s="4" t="s">
        <v>1379</v>
      </c>
      <c r="G230" s="14">
        <v>38.806029000000002</v>
      </c>
      <c r="H230" s="14">
        <v>-6.6841600000000003</v>
      </c>
      <c r="I230" s="4" t="s">
        <v>2447</v>
      </c>
      <c r="J230" s="4" t="s">
        <v>6835</v>
      </c>
      <c r="K230" s="4" t="s">
        <v>2609</v>
      </c>
      <c r="L230" s="4"/>
      <c r="M230" s="12">
        <v>18.232351000000001</v>
      </c>
      <c r="N230" s="12"/>
      <c r="O230" s="12">
        <v>15.620099971064402</v>
      </c>
      <c r="P230" s="12"/>
      <c r="Q230" s="12">
        <v>38.276529117979301</v>
      </c>
      <c r="R230" s="12"/>
      <c r="S230" s="7">
        <v>0.85672440000000005</v>
      </c>
      <c r="T230" s="7"/>
      <c r="U230" s="7">
        <v>2.0993743</v>
      </c>
      <c r="V230" s="7"/>
      <c r="W230" s="5"/>
      <c r="X230" s="6"/>
      <c r="Y230" s="11"/>
      <c r="Z230" s="10"/>
      <c r="AA230" s="10"/>
      <c r="AB230" s="4"/>
      <c r="AC230" s="4"/>
      <c r="AD230" s="4"/>
      <c r="AE230" s="4"/>
      <c r="AF230" s="4"/>
      <c r="AG230" s="8" t="s">
        <v>2483</v>
      </c>
      <c r="AH230" s="8" t="s">
        <v>2605</v>
      </c>
      <c r="AI230" s="8" t="s">
        <v>2596</v>
      </c>
      <c r="AJ230" s="8" t="s">
        <v>5722</v>
      </c>
      <c r="AK230" s="8" t="s">
        <v>2485</v>
      </c>
      <c r="AL230" s="5">
        <v>330.57373630362486</v>
      </c>
      <c r="AM230" s="6">
        <v>9.0809466593121897</v>
      </c>
      <c r="AN230" s="6">
        <v>0.83486504168430631</v>
      </c>
      <c r="AO230" s="4" t="s">
        <v>2446</v>
      </c>
      <c r="AP230" s="4" t="s">
        <v>7664</v>
      </c>
      <c r="AQ230" s="4" t="s">
        <v>1311</v>
      </c>
      <c r="AR230" s="4"/>
      <c r="AS230" s="4"/>
    </row>
    <row r="231" spans="1:45" customFormat="1">
      <c r="A231" s="4" t="s">
        <v>6104</v>
      </c>
      <c r="B231" s="4" t="s">
        <v>2619</v>
      </c>
      <c r="C231" s="4" t="s">
        <v>115</v>
      </c>
      <c r="D231" s="4" t="s">
        <v>1983</v>
      </c>
      <c r="E231" s="4"/>
      <c r="F231" s="4" t="s">
        <v>2620</v>
      </c>
      <c r="G231" s="14">
        <v>36.556159999999998</v>
      </c>
      <c r="H231" s="14">
        <v>-6.2196379999999998</v>
      </c>
      <c r="I231" s="4" t="s">
        <v>2447</v>
      </c>
      <c r="J231" s="4" t="s">
        <v>5697</v>
      </c>
      <c r="K231" s="4" t="s">
        <v>2621</v>
      </c>
      <c r="L231" s="4"/>
      <c r="M231" s="12">
        <v>18.296695</v>
      </c>
      <c r="N231" s="12"/>
      <c r="O231" s="12">
        <v>15.654141764209498</v>
      </c>
      <c r="P231" s="12"/>
      <c r="Q231" s="12">
        <v>38.480538567342499</v>
      </c>
      <c r="R231" s="12"/>
      <c r="S231" s="7">
        <v>0.85557209999999995</v>
      </c>
      <c r="T231" s="7"/>
      <c r="U231" s="7">
        <v>2.1031415</v>
      </c>
      <c r="V231" s="7"/>
      <c r="W231" s="5"/>
      <c r="X231" s="6"/>
      <c r="Y231" s="11"/>
      <c r="Z231" s="10"/>
      <c r="AA231" s="10"/>
      <c r="AB231" s="4"/>
      <c r="AC231" s="4"/>
      <c r="AD231" s="4"/>
      <c r="AE231" s="4"/>
      <c r="AF231" s="4"/>
      <c r="AG231" s="8" t="s">
        <v>2622</v>
      </c>
      <c r="AH231" s="8" t="s">
        <v>2623</v>
      </c>
      <c r="AI231" s="8" t="s">
        <v>2596</v>
      </c>
      <c r="AJ231" s="8" t="s">
        <v>5722</v>
      </c>
      <c r="AK231" s="8" t="s">
        <v>2485</v>
      </c>
      <c r="AL231" s="5">
        <v>346.22938510587699</v>
      </c>
      <c r="AM231" s="6">
        <v>9.1658786048428773</v>
      </c>
      <c r="AN231" s="6">
        <v>0.83815539628165281</v>
      </c>
      <c r="AO231" s="4" t="s">
        <v>2446</v>
      </c>
      <c r="AP231" s="4" t="s">
        <v>7664</v>
      </c>
      <c r="AQ231" s="4" t="s">
        <v>1311</v>
      </c>
      <c r="AR231" s="4"/>
      <c r="AS231" s="4"/>
    </row>
    <row r="232" spans="1:45" customFormat="1">
      <c r="A232" s="4" t="s">
        <v>6107</v>
      </c>
      <c r="B232" s="4" t="s">
        <v>2624</v>
      </c>
      <c r="C232" s="4" t="s">
        <v>115</v>
      </c>
      <c r="D232" s="4" t="s">
        <v>1983</v>
      </c>
      <c r="E232" s="4"/>
      <c r="F232" s="4" t="s">
        <v>2620</v>
      </c>
      <c r="G232" s="14">
        <v>36.556159999999998</v>
      </c>
      <c r="H232" s="14">
        <v>-6.2196379999999998</v>
      </c>
      <c r="I232" s="4" t="s">
        <v>2447</v>
      </c>
      <c r="J232" s="4" t="s">
        <v>5697</v>
      </c>
      <c r="K232" s="4" t="s">
        <v>2625</v>
      </c>
      <c r="L232" s="4"/>
      <c r="M232" s="12">
        <v>18.597301999999999</v>
      </c>
      <c r="N232" s="12"/>
      <c r="O232" s="12">
        <v>15.587663422736</v>
      </c>
      <c r="P232" s="12"/>
      <c r="Q232" s="12">
        <v>38.587355946779994</v>
      </c>
      <c r="R232" s="12"/>
      <c r="S232" s="7">
        <v>0.83816800000000002</v>
      </c>
      <c r="T232" s="7"/>
      <c r="U232" s="7">
        <v>2.0748899999999999</v>
      </c>
      <c r="V232" s="7"/>
      <c r="W232" s="5"/>
      <c r="X232" s="6"/>
      <c r="Y232" s="11"/>
      <c r="Z232" s="10"/>
      <c r="AA232" s="10"/>
      <c r="AB232" s="4"/>
      <c r="AC232" s="4"/>
      <c r="AD232" s="4"/>
      <c r="AE232" s="4"/>
      <c r="AF232" s="4"/>
      <c r="AG232" s="8" t="s">
        <v>2626</v>
      </c>
      <c r="AH232" s="8" t="s">
        <v>2623</v>
      </c>
      <c r="AI232" s="8" t="s">
        <v>2596</v>
      </c>
      <c r="AJ232" s="8" t="s">
        <v>5722</v>
      </c>
      <c r="AK232" s="8" t="s">
        <v>2485</v>
      </c>
      <c r="AL232" s="5">
        <v>-12.222226261576026</v>
      </c>
      <c r="AM232" s="6">
        <v>9.4670951628515319</v>
      </c>
      <c r="AN232" s="6">
        <v>0.80671418137523765</v>
      </c>
      <c r="AO232" s="4" t="s">
        <v>2446</v>
      </c>
      <c r="AP232" s="4" t="s">
        <v>7664</v>
      </c>
      <c r="AQ232" s="4" t="s">
        <v>1311</v>
      </c>
      <c r="AR232" s="4"/>
      <c r="AS232" s="4"/>
    </row>
    <row r="233" spans="1:45" customFormat="1">
      <c r="A233" s="4" t="s">
        <v>6109</v>
      </c>
      <c r="B233" s="4" t="s">
        <v>2627</v>
      </c>
      <c r="C233" s="4" t="s">
        <v>115</v>
      </c>
      <c r="D233" s="4" t="s">
        <v>1983</v>
      </c>
      <c r="E233" s="4"/>
      <c r="F233" s="4" t="s">
        <v>2620</v>
      </c>
      <c r="G233" s="14">
        <v>36.556159999999998</v>
      </c>
      <c r="H233" s="14">
        <v>-6.2196379999999998</v>
      </c>
      <c r="I233" s="4" t="s">
        <v>2447</v>
      </c>
      <c r="J233" s="4" t="s">
        <v>5697</v>
      </c>
      <c r="K233" s="4" t="s">
        <v>2628</v>
      </c>
      <c r="L233" s="4"/>
      <c r="M233" s="12">
        <v>18.169107</v>
      </c>
      <c r="N233" s="12"/>
      <c r="O233" s="12">
        <v>15.592207990939801</v>
      </c>
      <c r="P233" s="12"/>
      <c r="Q233" s="12">
        <v>37.983043270692299</v>
      </c>
      <c r="R233" s="12"/>
      <c r="S233" s="7">
        <v>0.85817140000000003</v>
      </c>
      <c r="T233" s="7"/>
      <c r="U233" s="7">
        <v>2.0905288999999998</v>
      </c>
      <c r="V233" s="7"/>
      <c r="W233" s="5"/>
      <c r="X233" s="6"/>
      <c r="Y233" s="11"/>
      <c r="Z233" s="10"/>
      <c r="AA233" s="10"/>
      <c r="AB233" s="4"/>
      <c r="AC233" s="4"/>
      <c r="AD233" s="4"/>
      <c r="AE233" s="4"/>
      <c r="AF233" s="4"/>
      <c r="AG233" s="8" t="s">
        <v>2629</v>
      </c>
      <c r="AH233" s="8" t="s">
        <v>2623</v>
      </c>
      <c r="AI233" s="8" t="s">
        <v>2596</v>
      </c>
      <c r="AJ233" s="8" t="s">
        <v>5722</v>
      </c>
      <c r="AK233" s="8" t="s">
        <v>2485</v>
      </c>
      <c r="AL233" s="5">
        <v>324.5628963702917</v>
      </c>
      <c r="AM233" s="6">
        <v>9.0006452718965146</v>
      </c>
      <c r="AN233" s="6">
        <v>0.82885557575040691</v>
      </c>
      <c r="AO233" s="4" t="s">
        <v>2446</v>
      </c>
      <c r="AP233" s="4" t="s">
        <v>7664</v>
      </c>
      <c r="AQ233" s="4" t="s">
        <v>1311</v>
      </c>
      <c r="AR233" s="4"/>
      <c r="AS233" s="4"/>
    </row>
    <row r="234" spans="1:45" customFormat="1">
      <c r="A234" s="4" t="s">
        <v>6112</v>
      </c>
      <c r="B234" s="4" t="s">
        <v>2630</v>
      </c>
      <c r="C234" s="4" t="s">
        <v>115</v>
      </c>
      <c r="D234" s="4" t="s">
        <v>1983</v>
      </c>
      <c r="E234" s="4"/>
      <c r="F234" s="4" t="s">
        <v>2620</v>
      </c>
      <c r="G234" s="14">
        <v>36.556159999999998</v>
      </c>
      <c r="H234" s="14">
        <v>-6.2196379999999998</v>
      </c>
      <c r="I234" s="4" t="s">
        <v>2447</v>
      </c>
      <c r="J234" s="4" t="s">
        <v>5697</v>
      </c>
      <c r="K234" s="4" t="s">
        <v>2628</v>
      </c>
      <c r="L234" s="4"/>
      <c r="M234" s="12">
        <v>18.254000000000001</v>
      </c>
      <c r="N234" s="12"/>
      <c r="O234" s="12">
        <v>15.650614520000001</v>
      </c>
      <c r="P234" s="12"/>
      <c r="Q234" s="12">
        <v>38.330479359999998</v>
      </c>
      <c r="R234" s="12"/>
      <c r="S234" s="7">
        <v>0.85738000000000003</v>
      </c>
      <c r="T234" s="7"/>
      <c r="U234" s="7">
        <v>2.0998399999999999</v>
      </c>
      <c r="V234" s="7"/>
      <c r="W234" s="5"/>
      <c r="X234" s="6"/>
      <c r="Y234" s="11"/>
      <c r="Z234" s="10"/>
      <c r="AA234" s="10"/>
      <c r="AB234" s="4"/>
      <c r="AC234" s="4"/>
      <c r="AD234" s="4"/>
      <c r="AE234" s="4"/>
      <c r="AF234" s="4"/>
      <c r="AG234" s="8" t="s">
        <v>2631</v>
      </c>
      <c r="AH234" s="8" t="s">
        <v>2623</v>
      </c>
      <c r="AI234" s="8" t="s">
        <v>2596</v>
      </c>
      <c r="AJ234" s="8" t="s">
        <v>5722</v>
      </c>
      <c r="AK234" s="8" t="s">
        <v>2485</v>
      </c>
      <c r="AL234" s="5">
        <v>372.45707331915276</v>
      </c>
      <c r="AM234" s="6">
        <v>9.1176303652714026</v>
      </c>
      <c r="AN234" s="6">
        <v>0.83722501524456405</v>
      </c>
      <c r="AO234" s="4" t="s">
        <v>2446</v>
      </c>
      <c r="AP234" s="4" t="s">
        <v>7664</v>
      </c>
      <c r="AQ234" s="4" t="s">
        <v>1311</v>
      </c>
      <c r="AR234" s="4"/>
      <c r="AS234" s="4"/>
    </row>
    <row r="235" spans="1:45" customFormat="1">
      <c r="A235" s="4" t="s">
        <v>6114</v>
      </c>
      <c r="B235" s="4" t="s">
        <v>2632</v>
      </c>
      <c r="C235" s="4" t="s">
        <v>115</v>
      </c>
      <c r="D235" s="4" t="s">
        <v>1983</v>
      </c>
      <c r="E235" s="4"/>
      <c r="F235" s="4" t="s">
        <v>2620</v>
      </c>
      <c r="G235" s="14">
        <v>36.556159999999998</v>
      </c>
      <c r="H235" s="14">
        <v>-6.2196379999999998</v>
      </c>
      <c r="I235" s="4" t="s">
        <v>2447</v>
      </c>
      <c r="J235" s="4" t="s">
        <v>6835</v>
      </c>
      <c r="K235" s="4" t="s">
        <v>2633</v>
      </c>
      <c r="L235" s="4"/>
      <c r="M235" s="12">
        <v>18.294685000000001</v>
      </c>
      <c r="N235" s="12"/>
      <c r="O235" s="12">
        <v>15.633159590452001</v>
      </c>
      <c r="P235" s="12"/>
      <c r="Q235" s="12">
        <v>38.362104852346498</v>
      </c>
      <c r="R235" s="12"/>
      <c r="S235" s="7">
        <v>0.85451920000000003</v>
      </c>
      <c r="T235" s="7"/>
      <c r="U235" s="7">
        <v>2.0968988999999998</v>
      </c>
      <c r="V235" s="7"/>
      <c r="W235" s="5"/>
      <c r="X235" s="6"/>
      <c r="Y235" s="11"/>
      <c r="Z235" s="10"/>
      <c r="AA235" s="10"/>
      <c r="AB235" s="4"/>
      <c r="AC235" s="4"/>
      <c r="AD235" s="4"/>
      <c r="AE235" s="4"/>
      <c r="AF235" s="4"/>
      <c r="AG235" s="8" t="s">
        <v>2634</v>
      </c>
      <c r="AH235" s="8" t="s">
        <v>2623</v>
      </c>
      <c r="AI235" s="8" t="s">
        <v>2596</v>
      </c>
      <c r="AJ235" s="8" t="s">
        <v>5722</v>
      </c>
      <c r="AK235" s="8" t="s">
        <v>2485</v>
      </c>
      <c r="AL235" s="5">
        <v>308.10822813178663</v>
      </c>
      <c r="AM235" s="6">
        <v>9.1551398610253383</v>
      </c>
      <c r="AN235" s="6">
        <v>0.83255016401450177</v>
      </c>
      <c r="AO235" s="4" t="s">
        <v>2446</v>
      </c>
      <c r="AP235" s="4" t="s">
        <v>7664</v>
      </c>
      <c r="AQ235" s="4" t="s">
        <v>1311</v>
      </c>
      <c r="AR235" s="4"/>
      <c r="AS235" s="4"/>
    </row>
    <row r="236" spans="1:45" customFormat="1">
      <c r="A236" s="4" t="s">
        <v>6116</v>
      </c>
      <c r="B236" s="4" t="s">
        <v>2635</v>
      </c>
      <c r="C236" s="4" t="s">
        <v>115</v>
      </c>
      <c r="D236" s="4" t="s">
        <v>1983</v>
      </c>
      <c r="E236" s="4"/>
      <c r="F236" s="4" t="s">
        <v>2620</v>
      </c>
      <c r="G236" s="14">
        <v>36.556159999999998</v>
      </c>
      <c r="H236" s="14">
        <v>-6.2196379999999998</v>
      </c>
      <c r="I236" s="4" t="s">
        <v>2447</v>
      </c>
      <c r="J236" s="4" t="s">
        <v>6835</v>
      </c>
      <c r="K236" s="4" t="s">
        <v>2633</v>
      </c>
      <c r="L236" s="4"/>
      <c r="M236" s="12">
        <v>18.537504999999999</v>
      </c>
      <c r="N236" s="12"/>
      <c r="O236" s="12">
        <v>15.637929641666501</v>
      </c>
      <c r="P236" s="12"/>
      <c r="Q236" s="12">
        <v>38.565076896906</v>
      </c>
      <c r="R236" s="12"/>
      <c r="S236" s="7">
        <v>0.84358330000000004</v>
      </c>
      <c r="T236" s="7"/>
      <c r="U236" s="7">
        <v>2.0803812000000002</v>
      </c>
      <c r="V236" s="7"/>
      <c r="W236" s="5"/>
      <c r="X236" s="6"/>
      <c r="Y236" s="11"/>
      <c r="Z236" s="10"/>
      <c r="AA236" s="10"/>
      <c r="AB236" s="4"/>
      <c r="AC236" s="4"/>
      <c r="AD236" s="4"/>
      <c r="AE236" s="4"/>
      <c r="AF236" s="4"/>
      <c r="AG236" s="8" t="s">
        <v>2636</v>
      </c>
      <c r="AH236" s="8" t="s">
        <v>2623</v>
      </c>
      <c r="AI236" s="8" t="s">
        <v>2596</v>
      </c>
      <c r="AJ236" s="8" t="s">
        <v>5722</v>
      </c>
      <c r="AK236" s="8" t="s">
        <v>2485</v>
      </c>
      <c r="AL236" s="5">
        <v>135.08318650834039</v>
      </c>
      <c r="AM236" s="6">
        <v>9.4229309087570048</v>
      </c>
      <c r="AN236" s="6">
        <v>0.81598944469379353</v>
      </c>
      <c r="AO236" s="4" t="s">
        <v>2446</v>
      </c>
      <c r="AP236" s="4" t="s">
        <v>7664</v>
      </c>
      <c r="AQ236" s="4" t="s">
        <v>1311</v>
      </c>
      <c r="AR236" s="4"/>
      <c r="AS236" s="4"/>
    </row>
    <row r="237" spans="1:45" customFormat="1">
      <c r="A237" s="4" t="s">
        <v>6118</v>
      </c>
      <c r="B237" s="4" t="s">
        <v>2637</v>
      </c>
      <c r="C237" s="4" t="s">
        <v>115</v>
      </c>
      <c r="D237" s="4" t="s">
        <v>136</v>
      </c>
      <c r="E237" s="4"/>
      <c r="F237" s="4" t="s">
        <v>2281</v>
      </c>
      <c r="G237" s="14">
        <v>37.457107999999998</v>
      </c>
      <c r="H237" s="14">
        <v>-6.4334360000000004</v>
      </c>
      <c r="I237" s="4" t="s">
        <v>2447</v>
      </c>
      <c r="J237" s="4" t="s">
        <v>6835</v>
      </c>
      <c r="K237" s="4" t="s">
        <v>2638</v>
      </c>
      <c r="L237" s="4"/>
      <c r="M237" s="12">
        <v>18.666910000000001</v>
      </c>
      <c r="N237" s="12"/>
      <c r="O237" s="12">
        <v>15.651582426897001</v>
      </c>
      <c r="P237" s="12"/>
      <c r="Q237" s="12">
        <v>38.994794185036007</v>
      </c>
      <c r="R237" s="12"/>
      <c r="S237" s="7">
        <v>0.83846670000000001</v>
      </c>
      <c r="T237" s="7"/>
      <c r="U237" s="7">
        <v>2.0889796</v>
      </c>
      <c r="V237" s="7"/>
      <c r="W237" s="5"/>
      <c r="X237" s="6"/>
      <c r="Y237" s="11"/>
      <c r="Z237" s="10"/>
      <c r="AA237" s="10"/>
      <c r="AB237" s="4"/>
      <c r="AC237" s="4"/>
      <c r="AD237" s="4"/>
      <c r="AE237" s="4"/>
      <c r="AF237" s="4"/>
      <c r="AG237" s="8" t="s">
        <v>2483</v>
      </c>
      <c r="AH237" s="8" t="s">
        <v>2639</v>
      </c>
      <c r="AI237" s="8" t="s">
        <v>2596</v>
      </c>
      <c r="AJ237" s="8" t="s">
        <v>5722</v>
      </c>
      <c r="AK237" s="8" t="s">
        <v>2485</v>
      </c>
      <c r="AL237" s="5">
        <v>65.432260615375455</v>
      </c>
      <c r="AM237" s="6">
        <v>9.5697116893722729</v>
      </c>
      <c r="AN237" s="6">
        <v>0.81869761816617237</v>
      </c>
      <c r="AO237" s="4" t="s">
        <v>2446</v>
      </c>
      <c r="AP237" s="4" t="s">
        <v>7664</v>
      </c>
      <c r="AQ237" s="4" t="s">
        <v>1311</v>
      </c>
      <c r="AR237" s="4"/>
      <c r="AS237" s="4"/>
    </row>
    <row r="238" spans="1:45" customFormat="1">
      <c r="A238" s="4" t="s">
        <v>6126</v>
      </c>
      <c r="B238" s="4" t="s">
        <v>2640</v>
      </c>
      <c r="C238" s="4" t="s">
        <v>115</v>
      </c>
      <c r="D238" s="4" t="s">
        <v>136</v>
      </c>
      <c r="E238" s="4"/>
      <c r="F238" s="4" t="s">
        <v>2281</v>
      </c>
      <c r="G238" s="14">
        <v>37.457107999999998</v>
      </c>
      <c r="H238" s="14">
        <v>-6.4334360000000004</v>
      </c>
      <c r="I238" s="4" t="s">
        <v>2447</v>
      </c>
      <c r="J238" s="4" t="s">
        <v>6835</v>
      </c>
      <c r="K238" s="4" t="s">
        <v>2641</v>
      </c>
      <c r="L238" s="4"/>
      <c r="M238" s="12">
        <v>18.232337000000001</v>
      </c>
      <c r="N238" s="12"/>
      <c r="O238" s="12">
        <v>15.648605175224501</v>
      </c>
      <c r="P238" s="12"/>
      <c r="Q238" s="12">
        <v>38.278596445494102</v>
      </c>
      <c r="R238" s="12"/>
      <c r="S238" s="7">
        <v>0.85828850000000001</v>
      </c>
      <c r="T238" s="7"/>
      <c r="U238" s="7">
        <v>2.0994893000000001</v>
      </c>
      <c r="V238" s="7"/>
      <c r="W238" s="5"/>
      <c r="X238" s="6"/>
      <c r="Y238" s="11"/>
      <c r="Z238" s="10"/>
      <c r="AA238" s="10"/>
      <c r="AB238" s="4"/>
      <c r="AC238" s="4"/>
      <c r="AD238" s="4"/>
      <c r="AE238" s="4"/>
      <c r="AF238" s="4"/>
      <c r="AG238" s="8" t="s">
        <v>2483</v>
      </c>
      <c r="AH238" s="8" t="s">
        <v>2282</v>
      </c>
      <c r="AI238" s="8" t="s">
        <v>2596</v>
      </c>
      <c r="AJ238" s="8" t="s">
        <v>5722</v>
      </c>
      <c r="AK238" s="8" t="s">
        <v>2485</v>
      </c>
      <c r="AL238" s="5">
        <v>385.01583148512918</v>
      </c>
      <c r="AM238" s="6">
        <v>9.0927558183370785</v>
      </c>
      <c r="AN238" s="6">
        <v>0.83757142416704511</v>
      </c>
      <c r="AO238" s="4" t="s">
        <v>2446</v>
      </c>
      <c r="AP238" s="4" t="s">
        <v>7664</v>
      </c>
      <c r="AQ238" s="4" t="s">
        <v>1311</v>
      </c>
      <c r="AR238" s="4"/>
      <c r="AS238" s="4"/>
    </row>
    <row r="239" spans="1:45" customFormat="1">
      <c r="A239" s="4" t="s">
        <v>6130</v>
      </c>
      <c r="B239" s="4" t="s">
        <v>2642</v>
      </c>
      <c r="C239" s="4" t="s">
        <v>115</v>
      </c>
      <c r="D239" s="4" t="s">
        <v>136</v>
      </c>
      <c r="E239" s="4"/>
      <c r="F239" s="4" t="s">
        <v>2281</v>
      </c>
      <c r="G239" s="14">
        <v>37.457107999999998</v>
      </c>
      <c r="H239" s="14">
        <v>-6.4334360000000004</v>
      </c>
      <c r="I239" s="4" t="s">
        <v>2447</v>
      </c>
      <c r="J239" s="4" t="s">
        <v>6835</v>
      </c>
      <c r="K239" s="4" t="s">
        <v>2643</v>
      </c>
      <c r="L239" s="4"/>
      <c r="M239" s="12">
        <v>18.362462000000001</v>
      </c>
      <c r="N239" s="12"/>
      <c r="O239" s="12">
        <v>15.656312525212</v>
      </c>
      <c r="P239" s="12"/>
      <c r="Q239" s="12">
        <v>38.430620440164802</v>
      </c>
      <c r="R239" s="12"/>
      <c r="S239" s="7">
        <v>0.852626</v>
      </c>
      <c r="T239" s="7"/>
      <c r="U239" s="7">
        <v>2.0928903999999999</v>
      </c>
      <c r="V239" s="7"/>
      <c r="W239" s="5"/>
      <c r="X239" s="6"/>
      <c r="Y239" s="11"/>
      <c r="Z239" s="10"/>
      <c r="AA239" s="10"/>
      <c r="AB239" s="4"/>
      <c r="AC239" s="4"/>
      <c r="AD239" s="4"/>
      <c r="AE239" s="4"/>
      <c r="AF239" s="4"/>
      <c r="AG239" s="8" t="s">
        <v>2483</v>
      </c>
      <c r="AH239" s="8" t="s">
        <v>2282</v>
      </c>
      <c r="AI239" s="8" t="s">
        <v>2596</v>
      </c>
      <c r="AJ239" s="8" t="s">
        <v>5722</v>
      </c>
      <c r="AK239" s="8" t="s">
        <v>2485</v>
      </c>
      <c r="AL239" s="5">
        <v>301.80714096499088</v>
      </c>
      <c r="AM239" s="6">
        <v>9.2377797542081641</v>
      </c>
      <c r="AN239" s="6">
        <v>0.83025651061196826</v>
      </c>
      <c r="AO239" s="4" t="s">
        <v>2446</v>
      </c>
      <c r="AP239" s="4" t="s">
        <v>7664</v>
      </c>
      <c r="AQ239" s="4" t="s">
        <v>1311</v>
      </c>
      <c r="AR239" s="4"/>
      <c r="AS239" s="4"/>
    </row>
    <row r="240" spans="1:45" customFormat="1">
      <c r="A240" s="4" t="s">
        <v>6132</v>
      </c>
      <c r="B240" s="4">
        <v>32422</v>
      </c>
      <c r="C240" s="4" t="s">
        <v>115</v>
      </c>
      <c r="D240" s="4" t="s">
        <v>136</v>
      </c>
      <c r="E240" s="4"/>
      <c r="F240" s="4" t="s">
        <v>2644</v>
      </c>
      <c r="G240" s="14">
        <v>37.457107999999998</v>
      </c>
      <c r="H240" s="14">
        <v>-6.4334360000000004</v>
      </c>
      <c r="I240" s="4" t="s">
        <v>2447</v>
      </c>
      <c r="J240" s="4" t="s">
        <v>6835</v>
      </c>
      <c r="K240" s="4" t="s">
        <v>2645</v>
      </c>
      <c r="L240" s="4"/>
      <c r="M240" s="12">
        <v>17.951000000000001</v>
      </c>
      <c r="N240" s="12"/>
      <c r="O240" s="12">
        <v>15.64339895</v>
      </c>
      <c r="P240" s="12"/>
      <c r="Q240" s="12">
        <v>37.95972313</v>
      </c>
      <c r="R240" s="12"/>
      <c r="S240" s="7">
        <v>0.87144999999999995</v>
      </c>
      <c r="T240" s="7"/>
      <c r="U240" s="7">
        <v>2.11463</v>
      </c>
      <c r="V240" s="7"/>
      <c r="W240" s="5"/>
      <c r="X240" s="6"/>
      <c r="Y240" s="11"/>
      <c r="Z240" s="10"/>
      <c r="AA240" s="10"/>
      <c r="AB240" s="4"/>
      <c r="AC240" s="4"/>
      <c r="AD240" s="4"/>
      <c r="AE240" s="4"/>
      <c r="AF240" s="4"/>
      <c r="AG240" s="8" t="s">
        <v>2483</v>
      </c>
      <c r="AH240" s="8" t="s">
        <v>2646</v>
      </c>
      <c r="AI240" s="8" t="s">
        <v>2596</v>
      </c>
      <c r="AJ240" s="8" t="s">
        <v>5722</v>
      </c>
      <c r="AK240" s="8" t="s">
        <v>2485</v>
      </c>
      <c r="AL240" s="5">
        <v>580.86781212021651</v>
      </c>
      <c r="AM240" s="6">
        <v>8.782999185840513</v>
      </c>
      <c r="AN240" s="6">
        <v>0.85538824326328555</v>
      </c>
      <c r="AO240" s="4" t="s">
        <v>2446</v>
      </c>
      <c r="AP240" s="4" t="s">
        <v>7664</v>
      </c>
      <c r="AQ240" s="4" t="s">
        <v>1311</v>
      </c>
      <c r="AR240" s="4"/>
      <c r="AS240" s="4"/>
    </row>
    <row r="241" spans="1:45" customFormat="1">
      <c r="A241" s="4" t="s">
        <v>6133</v>
      </c>
      <c r="B241" s="4">
        <v>32500</v>
      </c>
      <c r="C241" s="4" t="s">
        <v>115</v>
      </c>
      <c r="D241" s="4" t="s">
        <v>136</v>
      </c>
      <c r="E241" s="4"/>
      <c r="F241" s="4" t="s">
        <v>2644</v>
      </c>
      <c r="G241" s="14">
        <v>37.457107999999998</v>
      </c>
      <c r="H241" s="14">
        <v>-6.4334360000000004</v>
      </c>
      <c r="I241" s="4" t="s">
        <v>2447</v>
      </c>
      <c r="J241" s="4" t="s">
        <v>6835</v>
      </c>
      <c r="K241" s="4" t="s">
        <v>2647</v>
      </c>
      <c r="L241" s="4"/>
      <c r="M241" s="12">
        <v>18.570499999999999</v>
      </c>
      <c r="N241" s="12"/>
      <c r="O241" s="12">
        <v>15.63561818</v>
      </c>
      <c r="P241" s="12"/>
      <c r="Q241" s="12">
        <v>38.523202314999999</v>
      </c>
      <c r="R241" s="12"/>
      <c r="S241" s="7">
        <v>0.84196000000000004</v>
      </c>
      <c r="T241" s="7"/>
      <c r="U241" s="7">
        <v>2.07443</v>
      </c>
      <c r="V241" s="7"/>
      <c r="W241" s="5"/>
      <c r="X241" s="6"/>
      <c r="Y241" s="11"/>
      <c r="Z241" s="10"/>
      <c r="AA241" s="10"/>
      <c r="AB241" s="4"/>
      <c r="AC241" s="4"/>
      <c r="AD241" s="4"/>
      <c r="AE241" s="4"/>
      <c r="AF241" s="4"/>
      <c r="AG241" s="8" t="s">
        <v>2483</v>
      </c>
      <c r="AH241" s="8" t="s">
        <v>2646</v>
      </c>
      <c r="AI241" s="8" t="s">
        <v>2596</v>
      </c>
      <c r="AJ241" s="8" t="s">
        <v>5722</v>
      </c>
      <c r="AK241" s="8" t="s">
        <v>2485</v>
      </c>
      <c r="AL241" s="5">
        <v>106.09722910219109</v>
      </c>
      <c r="AM241" s="6">
        <v>9.4582066672576453</v>
      </c>
      <c r="AN241" s="6">
        <v>0.81136347941058584</v>
      </c>
      <c r="AO241" s="4" t="s">
        <v>2446</v>
      </c>
      <c r="AP241" s="4" t="s">
        <v>7664</v>
      </c>
      <c r="AQ241" s="4" t="s">
        <v>1311</v>
      </c>
      <c r="AR241" s="4"/>
      <c r="AS241" s="4"/>
    </row>
    <row r="242" spans="1:45" customFormat="1">
      <c r="A242" s="4" t="s">
        <v>6135</v>
      </c>
      <c r="B242" s="4">
        <v>32526</v>
      </c>
      <c r="C242" s="4" t="s">
        <v>115</v>
      </c>
      <c r="D242" s="4" t="s">
        <v>136</v>
      </c>
      <c r="E242" s="4"/>
      <c r="F242" s="4" t="s">
        <v>2644</v>
      </c>
      <c r="G242" s="14">
        <v>37.457107999999998</v>
      </c>
      <c r="H242" s="14">
        <v>-6.4334360000000004</v>
      </c>
      <c r="I242" s="4" t="s">
        <v>2447</v>
      </c>
      <c r="J242" s="4" t="s">
        <v>6835</v>
      </c>
      <c r="K242" s="4" t="s">
        <v>2647</v>
      </c>
      <c r="L242" s="4"/>
      <c r="M242" s="12">
        <v>17.977080000000001</v>
      </c>
      <c r="N242" s="12"/>
      <c r="O242" s="12">
        <v>15.6352057884</v>
      </c>
      <c r="P242" s="12"/>
      <c r="Q242" s="12">
        <v>38.000311245600003</v>
      </c>
      <c r="R242" s="12"/>
      <c r="S242" s="7">
        <v>0.86973000000000011</v>
      </c>
      <c r="T242" s="7"/>
      <c r="U242" s="7">
        <v>2.11382</v>
      </c>
      <c r="V242" s="7"/>
      <c r="W242" s="5"/>
      <c r="X242" s="6"/>
      <c r="Y242" s="11"/>
      <c r="Z242" s="10"/>
      <c r="AA242" s="10"/>
      <c r="AB242" s="4"/>
      <c r="AC242" s="4"/>
      <c r="AD242" s="4"/>
      <c r="AE242" s="4"/>
      <c r="AF242" s="4"/>
      <c r="AG242" s="8" t="s">
        <v>2483</v>
      </c>
      <c r="AH242" s="8" t="s">
        <v>2646</v>
      </c>
      <c r="AI242" s="8" t="s">
        <v>2596</v>
      </c>
      <c r="AJ242" s="8" t="s">
        <v>5722</v>
      </c>
      <c r="AK242" s="8" t="s">
        <v>2485</v>
      </c>
      <c r="AL242" s="5">
        <v>547.56753031902622</v>
      </c>
      <c r="AM242" s="6">
        <v>8.8081761774874856</v>
      </c>
      <c r="AN242" s="6">
        <v>0.85324853742891993</v>
      </c>
      <c r="AO242" s="4" t="s">
        <v>2446</v>
      </c>
      <c r="AP242" s="4" t="s">
        <v>7664</v>
      </c>
      <c r="AQ242" s="4" t="s">
        <v>1311</v>
      </c>
      <c r="AR242" s="4"/>
      <c r="AS242" s="4"/>
    </row>
    <row r="243" spans="1:45" customFormat="1">
      <c r="A243" s="4" t="s">
        <v>6140</v>
      </c>
      <c r="B243" s="4">
        <v>38237</v>
      </c>
      <c r="C243" s="4" t="s">
        <v>115</v>
      </c>
      <c r="D243" s="4" t="s">
        <v>136</v>
      </c>
      <c r="E243" s="4"/>
      <c r="F243" s="4" t="s">
        <v>2644</v>
      </c>
      <c r="G243" s="14">
        <v>37.457107999999998</v>
      </c>
      <c r="H243" s="14">
        <v>-6.4334360000000004</v>
      </c>
      <c r="I243" s="4" t="s">
        <v>2447</v>
      </c>
      <c r="J243" s="4" t="s">
        <v>6835</v>
      </c>
      <c r="K243" s="4" t="s">
        <v>2648</v>
      </c>
      <c r="L243" s="4"/>
      <c r="M243" s="12">
        <v>18.497</v>
      </c>
      <c r="N243" s="12"/>
      <c r="O243" s="12">
        <v>15.57743352</v>
      </c>
      <c r="P243" s="12"/>
      <c r="Q243" s="12">
        <v>38.163380339999996</v>
      </c>
      <c r="R243" s="12"/>
      <c r="S243" s="7">
        <v>0.84216000000000002</v>
      </c>
      <c r="T243" s="7"/>
      <c r="U243" s="7">
        <v>2.0632199999999998</v>
      </c>
      <c r="V243" s="7"/>
      <c r="W243" s="5"/>
      <c r="X243" s="6"/>
      <c r="Y243" s="11"/>
      <c r="Z243" s="10"/>
      <c r="AA243" s="10"/>
      <c r="AB243" s="4"/>
      <c r="AC243" s="4"/>
      <c r="AD243" s="4"/>
      <c r="AE243" s="4"/>
      <c r="AF243" s="4"/>
      <c r="AG243" s="8" t="s">
        <v>2483</v>
      </c>
      <c r="AH243" s="8" t="s">
        <v>2646</v>
      </c>
      <c r="AI243" s="8" t="s">
        <v>2596</v>
      </c>
      <c r="AJ243" s="8" t="s">
        <v>5722</v>
      </c>
      <c r="AK243" s="8" t="s">
        <v>2485</v>
      </c>
      <c r="AL243" s="5">
        <v>42.724143943889736</v>
      </c>
      <c r="AM243" s="6">
        <v>9.3532516349697481</v>
      </c>
      <c r="AN243" s="6">
        <v>0.80152446505006103</v>
      </c>
      <c r="AO243" s="4" t="s">
        <v>2446</v>
      </c>
      <c r="AP243" s="4" t="s">
        <v>7664</v>
      </c>
      <c r="AQ243" s="4" t="s">
        <v>1311</v>
      </c>
      <c r="AR243" s="4"/>
      <c r="AS243" s="4"/>
    </row>
    <row r="244" spans="1:45" customFormat="1">
      <c r="A244" s="4" t="s">
        <v>6142</v>
      </c>
      <c r="B244" s="4" t="s">
        <v>2649</v>
      </c>
      <c r="C244" s="4" t="s">
        <v>115</v>
      </c>
      <c r="D244" s="4" t="s">
        <v>136</v>
      </c>
      <c r="E244" s="4"/>
      <c r="F244" s="4" t="s">
        <v>2644</v>
      </c>
      <c r="G244" s="14">
        <v>37.457107999999998</v>
      </c>
      <c r="H244" s="14">
        <v>-6.4334360000000004</v>
      </c>
      <c r="I244" s="4" t="s">
        <v>2447</v>
      </c>
      <c r="J244" s="4" t="s">
        <v>6835</v>
      </c>
      <c r="K244" s="4" t="s">
        <v>2645</v>
      </c>
      <c r="L244" s="4"/>
      <c r="M244" s="12">
        <v>18.013000000000002</v>
      </c>
      <c r="N244" s="12"/>
      <c r="O244" s="12">
        <v>15.637085300000001</v>
      </c>
      <c r="P244" s="12"/>
      <c r="Q244" s="12">
        <v>38.126495930000004</v>
      </c>
      <c r="R244" s="12"/>
      <c r="S244" s="7">
        <v>0.86810000000000009</v>
      </c>
      <c r="T244" s="7"/>
      <c r="U244" s="7">
        <v>2.1166100000000001</v>
      </c>
      <c r="V244" s="7"/>
      <c r="W244" s="5"/>
      <c r="X244" s="6"/>
      <c r="Y244" s="11"/>
      <c r="Z244" s="10"/>
      <c r="AA244" s="10"/>
      <c r="AB244" s="4"/>
      <c r="AC244" s="4"/>
      <c r="AD244" s="4"/>
      <c r="AE244" s="4"/>
      <c r="AF244" s="4"/>
      <c r="AG244" s="8" t="s">
        <v>2483</v>
      </c>
      <c r="AH244" s="8" t="s">
        <v>2646</v>
      </c>
      <c r="AI244" s="8" t="s">
        <v>2596</v>
      </c>
      <c r="AJ244" s="8" t="s">
        <v>5722</v>
      </c>
      <c r="AK244" s="8" t="s">
        <v>2485</v>
      </c>
      <c r="AL244" s="5">
        <v>524.66780691890608</v>
      </c>
      <c r="AM244" s="6">
        <v>8.8483617129330536</v>
      </c>
      <c r="AN244" s="6">
        <v>0.85392060056897734</v>
      </c>
      <c r="AO244" s="4" t="s">
        <v>2446</v>
      </c>
      <c r="AP244" s="4" t="s">
        <v>7664</v>
      </c>
      <c r="AQ244" s="4" t="s">
        <v>1311</v>
      </c>
      <c r="AR244" s="4"/>
      <c r="AS244" s="4"/>
    </row>
    <row r="245" spans="1:45" customFormat="1">
      <c r="A245" s="4" t="s">
        <v>6148</v>
      </c>
      <c r="B245" s="4">
        <v>14.7</v>
      </c>
      <c r="C245" s="4" t="s">
        <v>115</v>
      </c>
      <c r="D245" s="4" t="s">
        <v>133</v>
      </c>
      <c r="E245" s="4" t="s">
        <v>2481</v>
      </c>
      <c r="F245" s="4" t="s">
        <v>2650</v>
      </c>
      <c r="G245" s="14">
        <v>38.170560999999999</v>
      </c>
      <c r="H245" s="14">
        <v>-3.7950400000000002</v>
      </c>
      <c r="I245" s="4" t="s">
        <v>2447</v>
      </c>
      <c r="J245" s="4" t="s">
        <v>6800</v>
      </c>
      <c r="K245" s="4" t="s">
        <v>3114</v>
      </c>
      <c r="L245" s="4"/>
      <c r="M245" s="12">
        <v>18.304960000000001</v>
      </c>
      <c r="N245" s="12"/>
      <c r="O245" s="12">
        <v>15.684604976000001</v>
      </c>
      <c r="P245" s="12"/>
      <c r="Q245" s="12">
        <v>38.425955081600002</v>
      </c>
      <c r="R245" s="12"/>
      <c r="S245" s="7">
        <v>0.85685000000000011</v>
      </c>
      <c r="T245" s="7"/>
      <c r="U245" s="7">
        <v>2.0992099999999998</v>
      </c>
      <c r="V245" s="7"/>
      <c r="W245" s="5"/>
      <c r="X245" s="6"/>
      <c r="Y245" s="11"/>
      <c r="Z245" s="10"/>
      <c r="AA245" s="10"/>
      <c r="AB245" s="4"/>
      <c r="AC245" s="4"/>
      <c r="AD245" s="4"/>
      <c r="AE245" s="4"/>
      <c r="AF245" s="4"/>
      <c r="AG245" s="8" t="s">
        <v>2483</v>
      </c>
      <c r="AH245" s="8" t="s">
        <v>2651</v>
      </c>
      <c r="AI245" s="8" t="s">
        <v>2596</v>
      </c>
      <c r="AJ245" s="8" t="s">
        <v>5722</v>
      </c>
      <c r="AK245" s="8" t="s">
        <v>5722</v>
      </c>
      <c r="AL245" s="5">
        <v>397.63737717796317</v>
      </c>
      <c r="AM245" s="6">
        <v>9.1872513239640963</v>
      </c>
      <c r="AN245" s="6">
        <v>0.83834528146303033</v>
      </c>
      <c r="AO245" s="4" t="s">
        <v>2446</v>
      </c>
      <c r="AP245" s="4" t="s">
        <v>7664</v>
      </c>
      <c r="AQ245" s="4" t="s">
        <v>1311</v>
      </c>
      <c r="AR245" s="4"/>
      <c r="AS245" s="4"/>
    </row>
    <row r="246" spans="1:45" customFormat="1">
      <c r="A246" s="4" t="s">
        <v>6154</v>
      </c>
      <c r="B246" s="4">
        <v>22.062999999999999</v>
      </c>
      <c r="C246" s="4" t="s">
        <v>115</v>
      </c>
      <c r="D246" s="4" t="s">
        <v>133</v>
      </c>
      <c r="E246" s="4" t="s">
        <v>2481</v>
      </c>
      <c r="F246" s="4" t="s">
        <v>2650</v>
      </c>
      <c r="G246" s="14">
        <v>38.170560999999999</v>
      </c>
      <c r="H246" s="14">
        <v>-3.7950400000000002</v>
      </c>
      <c r="I246" s="4" t="s">
        <v>2447</v>
      </c>
      <c r="J246" s="4" t="s">
        <v>6800</v>
      </c>
      <c r="K246" s="4" t="s">
        <v>3114</v>
      </c>
      <c r="L246" s="4"/>
      <c r="M246" s="12">
        <v>18.292000000000002</v>
      </c>
      <c r="N246" s="12"/>
      <c r="O246" s="12">
        <v>15.665268800000002</v>
      </c>
      <c r="P246" s="12"/>
      <c r="Q246" s="12">
        <v>38.363079920000004</v>
      </c>
      <c r="R246" s="12"/>
      <c r="S246" s="7">
        <v>0.85640000000000005</v>
      </c>
      <c r="T246" s="7"/>
      <c r="U246" s="7">
        <v>2.0972599999999999</v>
      </c>
      <c r="V246" s="7"/>
      <c r="W246" s="5"/>
      <c r="X246" s="6"/>
      <c r="Y246" s="11"/>
      <c r="Z246" s="10"/>
      <c r="AA246" s="10"/>
      <c r="AB246" s="4"/>
      <c r="AC246" s="4"/>
      <c r="AD246" s="4"/>
      <c r="AE246" s="4"/>
      <c r="AF246" s="4"/>
      <c r="AG246" s="8" t="s">
        <v>2483</v>
      </c>
      <c r="AH246" s="8" t="s">
        <v>2651</v>
      </c>
      <c r="AI246" s="8" t="s">
        <v>2596</v>
      </c>
      <c r="AJ246" s="8" t="s">
        <v>5722</v>
      </c>
      <c r="AK246" s="8" t="s">
        <v>5722</v>
      </c>
      <c r="AL246" s="5">
        <v>370.39053176733449</v>
      </c>
      <c r="AM246" s="6">
        <v>9.164889731439736</v>
      </c>
      <c r="AN246" s="6">
        <v>0.8357747374687583</v>
      </c>
      <c r="AO246" s="4" t="s">
        <v>2446</v>
      </c>
      <c r="AP246" s="4" t="s">
        <v>7664</v>
      </c>
      <c r="AQ246" s="4" t="s">
        <v>1311</v>
      </c>
      <c r="AR246" s="4"/>
      <c r="AS246" s="4"/>
    </row>
    <row r="247" spans="1:45" customFormat="1">
      <c r="A247" s="4" t="s">
        <v>6156</v>
      </c>
      <c r="B247" s="4" t="s">
        <v>2652</v>
      </c>
      <c r="C247" s="4" t="s">
        <v>115</v>
      </c>
      <c r="D247" s="4" t="s">
        <v>440</v>
      </c>
      <c r="E247" s="4"/>
      <c r="F247" s="4" t="s">
        <v>2653</v>
      </c>
      <c r="G247" s="14">
        <v>37.372976000000001</v>
      </c>
      <c r="H247" s="14">
        <v>-6.166582</v>
      </c>
      <c r="I247" s="4" t="s">
        <v>2447</v>
      </c>
      <c r="J247" s="4" t="s">
        <v>6835</v>
      </c>
      <c r="K247" s="4" t="s">
        <v>2654</v>
      </c>
      <c r="L247" s="4"/>
      <c r="M247" s="12">
        <v>18.497814000000002</v>
      </c>
      <c r="N247" s="12"/>
      <c r="O247" s="12">
        <v>15.651873522220802</v>
      </c>
      <c r="P247" s="12"/>
      <c r="Q247" s="12">
        <v>38.495941298786406</v>
      </c>
      <c r="R247" s="12"/>
      <c r="S247" s="7">
        <v>0.8461472000000001</v>
      </c>
      <c r="T247" s="7"/>
      <c r="U247" s="7">
        <v>2.0811076000000002</v>
      </c>
      <c r="V247" s="7"/>
      <c r="W247" s="5"/>
      <c r="X247" s="6"/>
      <c r="Y247" s="11"/>
      <c r="Z247" s="10"/>
      <c r="AA247" s="10"/>
      <c r="AB247" s="4"/>
      <c r="AC247" s="4"/>
      <c r="AD247" s="4"/>
      <c r="AE247" s="4"/>
      <c r="AF247" s="4"/>
      <c r="AG247" s="8" t="s">
        <v>2483</v>
      </c>
      <c r="AH247" s="8" t="s">
        <v>2448</v>
      </c>
      <c r="AI247" s="8" t="s">
        <v>2596</v>
      </c>
      <c r="AJ247" s="8" t="s">
        <v>2682</v>
      </c>
      <c r="AK247" s="8" t="s">
        <v>2682</v>
      </c>
      <c r="AL247" s="5">
        <v>192.71499972827579</v>
      </c>
      <c r="AM247" s="6">
        <v>9.3848862053993951</v>
      </c>
      <c r="AN247" s="6">
        <v>0.8188279203597143</v>
      </c>
      <c r="AO247" s="4" t="s">
        <v>2446</v>
      </c>
      <c r="AP247" s="4" t="s">
        <v>7664</v>
      </c>
      <c r="AQ247" s="4" t="s">
        <v>1311</v>
      </c>
      <c r="AR247" s="4"/>
      <c r="AS247" s="4"/>
    </row>
    <row r="248" spans="1:45" customFormat="1">
      <c r="A248" s="4" t="s">
        <v>6157</v>
      </c>
      <c r="B248" s="4" t="s">
        <v>2656</v>
      </c>
      <c r="C248" s="4" t="s">
        <v>115</v>
      </c>
      <c r="D248" s="4" t="s">
        <v>440</v>
      </c>
      <c r="E248" s="4"/>
      <c r="F248" s="4" t="s">
        <v>2653</v>
      </c>
      <c r="G248" s="14">
        <v>37.372976000000001</v>
      </c>
      <c r="H248" s="14">
        <v>-6.166582</v>
      </c>
      <c r="I248" s="4" t="s">
        <v>2447</v>
      </c>
      <c r="J248" s="4" t="s">
        <v>6835</v>
      </c>
      <c r="K248" s="4" t="s">
        <v>2654</v>
      </c>
      <c r="L248" s="4"/>
      <c r="M248" s="12">
        <v>18.206627000000001</v>
      </c>
      <c r="N248" s="12"/>
      <c r="O248" s="12">
        <v>15.638025138863801</v>
      </c>
      <c r="P248" s="12"/>
      <c r="Q248" s="12">
        <v>38.225077382591508</v>
      </c>
      <c r="R248" s="12"/>
      <c r="S248" s="7">
        <v>0.8589194</v>
      </c>
      <c r="T248" s="7"/>
      <c r="U248" s="7">
        <v>2.0995145000000002</v>
      </c>
      <c r="V248" s="7"/>
      <c r="W248" s="5"/>
      <c r="X248" s="6"/>
      <c r="Y248" s="11"/>
      <c r="Z248" s="10"/>
      <c r="AA248" s="10"/>
      <c r="AB248" s="4"/>
      <c r="AC248" s="4"/>
      <c r="AD248" s="4"/>
      <c r="AE248" s="4"/>
      <c r="AF248" s="4"/>
      <c r="AG248" s="8" t="s">
        <v>2483</v>
      </c>
      <c r="AH248" s="8" t="s">
        <v>2448</v>
      </c>
      <c r="AI248" s="8" t="s">
        <v>2596</v>
      </c>
      <c r="AJ248" s="8" t="s">
        <v>2682</v>
      </c>
      <c r="AK248" s="8" t="s">
        <v>2682</v>
      </c>
      <c r="AL248" s="5">
        <v>383.09490657543228</v>
      </c>
      <c r="AM248" s="6">
        <v>9.0609354342302435</v>
      </c>
      <c r="AN248" s="6">
        <v>0.83730253089095497</v>
      </c>
      <c r="AO248" s="4" t="s">
        <v>2446</v>
      </c>
      <c r="AP248" s="4" t="s">
        <v>7664</v>
      </c>
      <c r="AQ248" s="4" t="s">
        <v>1311</v>
      </c>
      <c r="AR248" s="4"/>
      <c r="AS248" s="4"/>
    </row>
    <row r="249" spans="1:45" customFormat="1">
      <c r="A249" s="4" t="s">
        <v>6159</v>
      </c>
      <c r="B249" s="4" t="s">
        <v>2657</v>
      </c>
      <c r="C249" s="4" t="s">
        <v>115</v>
      </c>
      <c r="D249" s="4" t="s">
        <v>440</v>
      </c>
      <c r="E249" s="4"/>
      <c r="F249" s="4" t="s">
        <v>2653</v>
      </c>
      <c r="G249" s="14">
        <v>37.372976000000001</v>
      </c>
      <c r="H249" s="14">
        <v>-6.166582</v>
      </c>
      <c r="I249" s="4" t="s">
        <v>2447</v>
      </c>
      <c r="J249" s="4" t="s">
        <v>6835</v>
      </c>
      <c r="K249" s="4" t="s">
        <v>2658</v>
      </c>
      <c r="L249" s="4"/>
      <c r="M249" s="12">
        <v>18.563769000000001</v>
      </c>
      <c r="N249" s="12"/>
      <c r="O249" s="12">
        <v>15.6623428677681</v>
      </c>
      <c r="P249" s="12"/>
      <c r="Q249" s="12">
        <v>38.6851997238903</v>
      </c>
      <c r="R249" s="12"/>
      <c r="S249" s="7">
        <v>0.84370490000000009</v>
      </c>
      <c r="T249" s="7"/>
      <c r="U249" s="7">
        <v>2.0839086999999998</v>
      </c>
      <c r="V249" s="7"/>
      <c r="W249" s="5"/>
      <c r="X249" s="6"/>
      <c r="Y249" s="11"/>
      <c r="Z249" s="10"/>
      <c r="AA249" s="10"/>
      <c r="AB249" s="4"/>
      <c r="AC249" s="4"/>
      <c r="AD249" s="4"/>
      <c r="AE249" s="4"/>
      <c r="AF249" s="4"/>
      <c r="AG249" s="8" t="s">
        <v>2483</v>
      </c>
      <c r="AH249" s="8" t="s">
        <v>2448</v>
      </c>
      <c r="AI249" s="8" t="s">
        <v>2596</v>
      </c>
      <c r="AJ249" s="8" t="s">
        <v>2682</v>
      </c>
      <c r="AK249" s="8" t="s">
        <v>2682</v>
      </c>
      <c r="AL249" s="5">
        <v>162.78957992250392</v>
      </c>
      <c r="AM249" s="6">
        <v>9.461138695723033</v>
      </c>
      <c r="AN249" s="6">
        <v>0.81947152329348905</v>
      </c>
      <c r="AO249" s="4" t="s">
        <v>2446</v>
      </c>
      <c r="AP249" s="4" t="s">
        <v>7664</v>
      </c>
      <c r="AQ249" s="4" t="s">
        <v>1311</v>
      </c>
      <c r="AR249" s="4"/>
      <c r="AS249" s="4"/>
    </row>
    <row r="250" spans="1:45" customFormat="1">
      <c r="A250" s="4" t="s">
        <v>6160</v>
      </c>
      <c r="B250" s="4" t="s">
        <v>2659</v>
      </c>
      <c r="C250" s="4" t="s">
        <v>115</v>
      </c>
      <c r="D250" s="4" t="s">
        <v>440</v>
      </c>
      <c r="E250" s="4"/>
      <c r="F250" s="4" t="s">
        <v>2653</v>
      </c>
      <c r="G250" s="14">
        <v>37.372976000000001</v>
      </c>
      <c r="H250" s="14">
        <v>-6.166582</v>
      </c>
      <c r="I250" s="4" t="s">
        <v>2447</v>
      </c>
      <c r="J250" s="4" t="s">
        <v>6835</v>
      </c>
      <c r="K250" s="4" t="s">
        <v>2654</v>
      </c>
      <c r="L250" s="4"/>
      <c r="M250" s="12">
        <v>18.626369</v>
      </c>
      <c r="N250" s="12"/>
      <c r="O250" s="12">
        <v>15.675054359414199</v>
      </c>
      <c r="P250" s="12"/>
      <c r="Q250" s="12">
        <v>38.645228582707901</v>
      </c>
      <c r="R250" s="12"/>
      <c r="S250" s="7">
        <v>0.84155179999999985</v>
      </c>
      <c r="T250" s="7"/>
      <c r="U250" s="7">
        <v>2.0747591000000001</v>
      </c>
      <c r="V250" s="7"/>
      <c r="W250" s="5"/>
      <c r="X250" s="6"/>
      <c r="Y250" s="11"/>
      <c r="Z250" s="10"/>
      <c r="AA250" s="10"/>
      <c r="AB250" s="4"/>
      <c r="AC250" s="4"/>
      <c r="AD250" s="4"/>
      <c r="AE250" s="4"/>
      <c r="AF250" s="4"/>
      <c r="AG250" s="8" t="s">
        <v>2483</v>
      </c>
      <c r="AH250" s="8" t="s">
        <v>2448</v>
      </c>
      <c r="AI250" s="8" t="s">
        <v>2596</v>
      </c>
      <c r="AJ250" s="8" t="s">
        <v>2682</v>
      </c>
      <c r="AK250" s="8" t="s">
        <v>2682</v>
      </c>
      <c r="AL250" s="5">
        <v>141.86632382550803</v>
      </c>
      <c r="AM250" s="6">
        <v>9.5342382555191811</v>
      </c>
      <c r="AN250" s="6">
        <v>0.81351895074947111</v>
      </c>
      <c r="AO250" s="4" t="s">
        <v>2446</v>
      </c>
      <c r="AP250" s="4" t="s">
        <v>7664</v>
      </c>
      <c r="AQ250" s="4" t="s">
        <v>1311</v>
      </c>
      <c r="AR250" s="4"/>
      <c r="AS250" s="4"/>
    </row>
    <row r="251" spans="1:45" customFormat="1">
      <c r="A251" s="4" t="s">
        <v>6161</v>
      </c>
      <c r="B251" s="4" t="s">
        <v>2660</v>
      </c>
      <c r="C251" s="4" t="s">
        <v>115</v>
      </c>
      <c r="D251" s="4" t="s">
        <v>440</v>
      </c>
      <c r="E251" s="4"/>
      <c r="F251" s="4" t="s">
        <v>2661</v>
      </c>
      <c r="G251" s="14">
        <v>37.372976000000001</v>
      </c>
      <c r="H251" s="14">
        <v>-6.166582</v>
      </c>
      <c r="I251" s="4" t="s">
        <v>2447</v>
      </c>
      <c r="J251" s="4" t="s">
        <v>5697</v>
      </c>
      <c r="K251" s="4" t="s">
        <v>2662</v>
      </c>
      <c r="L251" s="4"/>
      <c r="M251" s="12">
        <v>18.183599999999998</v>
      </c>
      <c r="N251" s="12"/>
      <c r="O251" s="12">
        <v>15.613893647999999</v>
      </c>
      <c r="P251" s="12"/>
      <c r="Q251" s="12">
        <v>38.354667480000003</v>
      </c>
      <c r="R251" s="12"/>
      <c r="S251" s="7">
        <v>0.85868000000000011</v>
      </c>
      <c r="T251" s="7"/>
      <c r="U251" s="7">
        <v>2.1093000000000002</v>
      </c>
      <c r="V251" s="7"/>
      <c r="W251" s="5"/>
      <c r="X251" s="6"/>
      <c r="Y251" s="11"/>
      <c r="Z251" s="10"/>
      <c r="AA251" s="10"/>
      <c r="AB251" s="4"/>
      <c r="AC251" s="4"/>
      <c r="AD251" s="4"/>
      <c r="AE251" s="4"/>
      <c r="AF251" s="4"/>
      <c r="AG251" s="8" t="s">
        <v>2483</v>
      </c>
      <c r="AH251" s="8" t="s">
        <v>2663</v>
      </c>
      <c r="AI251" s="8" t="s">
        <v>2596</v>
      </c>
      <c r="AJ251" s="8" t="s">
        <v>5722</v>
      </c>
      <c r="AK251" s="8" t="s">
        <v>5722</v>
      </c>
      <c r="AL251" s="5">
        <v>355.20362456144767</v>
      </c>
      <c r="AM251" s="6">
        <v>9.0260085730152149</v>
      </c>
      <c r="AN251" s="6">
        <v>0.84176960118118793</v>
      </c>
      <c r="AO251" s="4" t="s">
        <v>2446</v>
      </c>
      <c r="AP251" s="4" t="s">
        <v>7664</v>
      </c>
      <c r="AQ251" s="4" t="s">
        <v>1311</v>
      </c>
      <c r="AR251" s="4"/>
      <c r="AS251" s="4"/>
    </row>
    <row r="252" spans="1:45" customFormat="1">
      <c r="A252" s="4" t="s">
        <v>6163</v>
      </c>
      <c r="B252" s="4" t="s">
        <v>2664</v>
      </c>
      <c r="C252" s="4" t="s">
        <v>115</v>
      </c>
      <c r="D252" s="4" t="s">
        <v>440</v>
      </c>
      <c r="E252" s="4"/>
      <c r="F252" s="4" t="s">
        <v>2661</v>
      </c>
      <c r="G252" s="14">
        <v>37.372976000000001</v>
      </c>
      <c r="H252" s="14">
        <v>-6.166582</v>
      </c>
      <c r="I252" s="4" t="s">
        <v>2447</v>
      </c>
      <c r="J252" s="4" t="s">
        <v>5697</v>
      </c>
      <c r="K252" s="4" t="s">
        <v>2665</v>
      </c>
      <c r="L252" s="4"/>
      <c r="M252" s="12">
        <v>18.222000000000001</v>
      </c>
      <c r="N252" s="12"/>
      <c r="O252" s="12">
        <v>15.642858120000001</v>
      </c>
      <c r="P252" s="12"/>
      <c r="Q252" s="12">
        <v>38.280230940000003</v>
      </c>
      <c r="R252" s="12"/>
      <c r="S252" s="7">
        <v>0.85846000000000011</v>
      </c>
      <c r="T252" s="7"/>
      <c r="U252" s="7">
        <v>2.1007699999999998</v>
      </c>
      <c r="V252" s="7"/>
      <c r="W252" s="5"/>
      <c r="X252" s="6"/>
      <c r="Y252" s="11"/>
      <c r="Z252" s="10"/>
      <c r="AA252" s="10"/>
      <c r="AB252" s="4"/>
      <c r="AC252" s="4"/>
      <c r="AD252" s="4"/>
      <c r="AE252" s="4"/>
      <c r="AF252" s="4"/>
      <c r="AG252" s="8" t="s">
        <v>2666</v>
      </c>
      <c r="AH252" s="8" t="s">
        <v>2595</v>
      </c>
      <c r="AI252" s="8" t="s">
        <v>2596</v>
      </c>
      <c r="AJ252" s="8" t="s">
        <v>5722</v>
      </c>
      <c r="AK252" s="8" t="s">
        <v>5722</v>
      </c>
      <c r="AL252" s="5">
        <v>381.27429161957321</v>
      </c>
      <c r="AM252" s="6">
        <v>9.0793761248860765</v>
      </c>
      <c r="AN252" s="6">
        <v>0.8380671060820557</v>
      </c>
      <c r="AO252" s="4" t="s">
        <v>2446</v>
      </c>
      <c r="AP252" s="4" t="s">
        <v>7664</v>
      </c>
      <c r="AQ252" s="4" t="s">
        <v>1311</v>
      </c>
      <c r="AR252" s="4"/>
      <c r="AS252" s="4"/>
    </row>
    <row r="253" spans="1:45" customFormat="1">
      <c r="A253" s="4" t="s">
        <v>6164</v>
      </c>
      <c r="B253" s="4" t="s">
        <v>2667</v>
      </c>
      <c r="C253" s="4" t="s">
        <v>115</v>
      </c>
      <c r="D253" s="4" t="s">
        <v>440</v>
      </c>
      <c r="E253" s="4"/>
      <c r="F253" s="4" t="s">
        <v>2668</v>
      </c>
      <c r="G253" s="14">
        <v>37.423260999999997</v>
      </c>
      <c r="H253" s="14">
        <v>-6.0775220000000001</v>
      </c>
      <c r="I253" s="4" t="s">
        <v>2447</v>
      </c>
      <c r="J253" s="4" t="s">
        <v>6835</v>
      </c>
      <c r="K253" s="4" t="s">
        <v>2669</v>
      </c>
      <c r="L253" s="4"/>
      <c r="M253" s="12">
        <v>18.454516000000002</v>
      </c>
      <c r="N253" s="12"/>
      <c r="O253" s="12">
        <v>15.626942740254</v>
      </c>
      <c r="P253" s="12"/>
      <c r="Q253" s="12">
        <v>38.374840987751206</v>
      </c>
      <c r="R253" s="12"/>
      <c r="S253" s="7">
        <v>0.84678149999999985</v>
      </c>
      <c r="T253" s="7"/>
      <c r="U253" s="7">
        <v>2.0794282000000002</v>
      </c>
      <c r="V253" s="7"/>
      <c r="W253" s="5"/>
      <c r="X253" s="6"/>
      <c r="Y253" s="11"/>
      <c r="Z253" s="10"/>
      <c r="AA253" s="10"/>
      <c r="AB253" s="4"/>
      <c r="AC253" s="4"/>
      <c r="AD253" s="4"/>
      <c r="AE253" s="4"/>
      <c r="AF253" s="4"/>
      <c r="AG253" s="8" t="s">
        <v>2483</v>
      </c>
      <c r="AH253" s="8" t="s">
        <v>2670</v>
      </c>
      <c r="AI253" s="8" t="s">
        <v>2596</v>
      </c>
      <c r="AJ253" s="8" t="s">
        <v>5722</v>
      </c>
      <c r="AK253" s="8" t="s">
        <v>2485</v>
      </c>
      <c r="AL253" s="5">
        <v>176.12439016350589</v>
      </c>
      <c r="AM253" s="6">
        <v>9.3276792934642074</v>
      </c>
      <c r="AN253" s="6">
        <v>0.8168180370463336</v>
      </c>
      <c r="AO253" s="4" t="s">
        <v>2446</v>
      </c>
      <c r="AP253" s="4" t="s">
        <v>7664</v>
      </c>
      <c r="AQ253" s="4" t="s">
        <v>1311</v>
      </c>
      <c r="AR253" s="4"/>
      <c r="AS253" s="4"/>
    </row>
    <row r="254" spans="1:45" customFormat="1">
      <c r="A254" s="4" t="s">
        <v>6166</v>
      </c>
      <c r="B254" s="4" t="s">
        <v>2671</v>
      </c>
      <c r="C254" s="4" t="s">
        <v>115</v>
      </c>
      <c r="D254" s="4" t="s">
        <v>440</v>
      </c>
      <c r="E254" s="4"/>
      <c r="F254" s="4" t="s">
        <v>2668</v>
      </c>
      <c r="G254" s="14">
        <v>37.423260999999997</v>
      </c>
      <c r="H254" s="14">
        <v>-6.0775220000000001</v>
      </c>
      <c r="I254" s="4" t="s">
        <v>2447</v>
      </c>
      <c r="J254" s="4" t="s">
        <v>6835</v>
      </c>
      <c r="K254" s="4" t="s">
        <v>2467</v>
      </c>
      <c r="L254" s="4"/>
      <c r="M254" s="12">
        <v>18.249002999999998</v>
      </c>
      <c r="N254" s="12"/>
      <c r="O254" s="12">
        <v>15.715933714482297</v>
      </c>
      <c r="P254" s="12"/>
      <c r="Q254" s="12">
        <v>38.537408731062598</v>
      </c>
      <c r="R254" s="12"/>
      <c r="S254" s="7">
        <v>0.86119409999999985</v>
      </c>
      <c r="T254" s="7"/>
      <c r="U254" s="7">
        <v>2.1117542</v>
      </c>
      <c r="V254" s="7"/>
      <c r="W254" s="5"/>
      <c r="X254" s="6"/>
      <c r="Y254" s="11"/>
      <c r="Z254" s="10"/>
      <c r="AA254" s="10"/>
      <c r="AB254" s="4"/>
      <c r="AC254" s="4"/>
      <c r="AD254" s="4"/>
      <c r="AE254" s="4"/>
      <c r="AF254" s="4"/>
      <c r="AG254" s="8" t="s">
        <v>2483</v>
      </c>
      <c r="AH254" s="8" t="s">
        <v>2670</v>
      </c>
      <c r="AI254" s="8" t="s">
        <v>2596</v>
      </c>
      <c r="AJ254" s="8" t="s">
        <v>5722</v>
      </c>
      <c r="AK254" s="8" t="s">
        <v>2485</v>
      </c>
      <c r="AL254" s="5">
        <v>493.79072507299736</v>
      </c>
      <c r="AM254" s="6">
        <v>9.1386309603973626</v>
      </c>
      <c r="AN254" s="6">
        <v>0.85042035941700633</v>
      </c>
      <c r="AO254" s="4" t="s">
        <v>2446</v>
      </c>
      <c r="AP254" s="4" t="s">
        <v>7664</v>
      </c>
      <c r="AQ254" s="4" t="s">
        <v>1311</v>
      </c>
      <c r="AR254" s="4"/>
      <c r="AS254" s="4"/>
    </row>
    <row r="255" spans="1:45" customFormat="1">
      <c r="A255" s="4" t="s">
        <v>6167</v>
      </c>
      <c r="B255" s="4" t="s">
        <v>2672</v>
      </c>
      <c r="C255" s="4" t="s">
        <v>115</v>
      </c>
      <c r="D255" s="4" t="s">
        <v>440</v>
      </c>
      <c r="E255" s="4"/>
      <c r="F255" s="4" t="s">
        <v>2668</v>
      </c>
      <c r="G255" s="14">
        <v>37.423260999999997</v>
      </c>
      <c r="H255" s="14">
        <v>-6.0775220000000001</v>
      </c>
      <c r="I255" s="4" t="s">
        <v>2447</v>
      </c>
      <c r="J255" s="4" t="s">
        <v>6835</v>
      </c>
      <c r="K255" s="4" t="s">
        <v>2673</v>
      </c>
      <c r="L255" s="4"/>
      <c r="M255" s="12">
        <v>18.345582</v>
      </c>
      <c r="N255" s="12"/>
      <c r="O255" s="12">
        <v>15.627238229057401</v>
      </c>
      <c r="P255" s="12"/>
      <c r="Q255" s="12">
        <v>38.380900341133803</v>
      </c>
      <c r="R255" s="12"/>
      <c r="S255" s="7">
        <v>0.85182570000000002</v>
      </c>
      <c r="T255" s="7"/>
      <c r="U255" s="7">
        <v>2.0921059</v>
      </c>
      <c r="V255" s="7"/>
      <c r="W255" s="5"/>
      <c r="X255" s="6"/>
      <c r="Y255" s="11"/>
      <c r="Z255" s="10"/>
      <c r="AA255" s="10"/>
      <c r="AB255" s="4"/>
      <c r="AC255" s="4"/>
      <c r="AD255" s="4"/>
      <c r="AE255" s="4"/>
      <c r="AF255" s="4"/>
      <c r="AG255" s="8" t="s">
        <v>2483</v>
      </c>
      <c r="AH255" s="8" t="s">
        <v>2670</v>
      </c>
      <c r="AI255" s="8" t="s">
        <v>2596</v>
      </c>
      <c r="AJ255" s="8" t="s">
        <v>5722</v>
      </c>
      <c r="AK255" s="8" t="s">
        <v>2485</v>
      </c>
      <c r="AL255" s="5">
        <v>258.36201823917264</v>
      </c>
      <c r="AM255" s="6">
        <v>9.2084723245112894</v>
      </c>
      <c r="AN255" s="6">
        <v>0.827588025016466</v>
      </c>
      <c r="AO255" s="4" t="s">
        <v>2446</v>
      </c>
      <c r="AP255" s="4" t="s">
        <v>7664</v>
      </c>
      <c r="AQ255" s="4" t="s">
        <v>1311</v>
      </c>
      <c r="AR255" s="4"/>
      <c r="AS255" s="4"/>
    </row>
    <row r="256" spans="1:45" customFormat="1">
      <c r="A256" s="4" t="s">
        <v>6169</v>
      </c>
      <c r="B256" s="4" t="s">
        <v>2674</v>
      </c>
      <c r="C256" s="4" t="s">
        <v>115</v>
      </c>
      <c r="D256" s="4" t="s">
        <v>440</v>
      </c>
      <c r="E256" s="4"/>
      <c r="F256" s="4" t="s">
        <v>2668</v>
      </c>
      <c r="G256" s="14">
        <v>37.423260999999997</v>
      </c>
      <c r="H256" s="14">
        <v>-6.0775220000000001</v>
      </c>
      <c r="I256" s="4" t="s">
        <v>2447</v>
      </c>
      <c r="J256" s="4" t="s">
        <v>6835</v>
      </c>
      <c r="K256" s="4" t="s">
        <v>2675</v>
      </c>
      <c r="L256" s="4"/>
      <c r="M256" s="12">
        <v>18.201260000000001</v>
      </c>
      <c r="N256" s="12"/>
      <c r="O256" s="12">
        <v>15.623153448056001</v>
      </c>
      <c r="P256" s="12"/>
      <c r="Q256" s="12">
        <v>38.174225188022007</v>
      </c>
      <c r="R256" s="12"/>
      <c r="S256" s="7">
        <v>0.8583556</v>
      </c>
      <c r="T256" s="7"/>
      <c r="U256" s="7">
        <v>2.0973397</v>
      </c>
      <c r="V256" s="7"/>
      <c r="W256" s="5"/>
      <c r="X256" s="6"/>
      <c r="Y256" s="11"/>
      <c r="Z256" s="10"/>
      <c r="AA256" s="10"/>
      <c r="AB256" s="4"/>
      <c r="AC256" s="4"/>
      <c r="AD256" s="4"/>
      <c r="AE256" s="4"/>
      <c r="AF256" s="4"/>
      <c r="AG256" s="8" t="s">
        <v>2483</v>
      </c>
      <c r="AH256" s="8" t="s">
        <v>2670</v>
      </c>
      <c r="AI256" s="8" t="s">
        <v>2596</v>
      </c>
      <c r="AJ256" s="8" t="s">
        <v>5722</v>
      </c>
      <c r="AK256" s="8" t="s">
        <v>2485</v>
      </c>
      <c r="AL256" s="5">
        <v>359.46362435852808</v>
      </c>
      <c r="AM256" s="6">
        <v>9.0482653970257196</v>
      </c>
      <c r="AN256" s="6">
        <v>0.83484367017726835</v>
      </c>
      <c r="AO256" s="4" t="s">
        <v>2446</v>
      </c>
      <c r="AP256" s="4" t="s">
        <v>7664</v>
      </c>
      <c r="AQ256" s="4" t="s">
        <v>1311</v>
      </c>
      <c r="AR256" s="4"/>
      <c r="AS256" s="4"/>
    </row>
    <row r="257" spans="1:45" customFormat="1">
      <c r="A257" s="4" t="s">
        <v>6170</v>
      </c>
      <c r="B257" s="4" t="s">
        <v>2676</v>
      </c>
      <c r="C257" s="4" t="s">
        <v>115</v>
      </c>
      <c r="D257" s="4" t="s">
        <v>440</v>
      </c>
      <c r="E257" s="4"/>
      <c r="F257" s="4" t="s">
        <v>2668</v>
      </c>
      <c r="G257" s="14">
        <v>37.423260999999997</v>
      </c>
      <c r="H257" s="14">
        <v>-6.0775220000000001</v>
      </c>
      <c r="I257" s="4" t="s">
        <v>2447</v>
      </c>
      <c r="J257" s="4" t="s">
        <v>6835</v>
      </c>
      <c r="K257" s="4" t="s">
        <v>2677</v>
      </c>
      <c r="L257" s="4"/>
      <c r="M257" s="12">
        <v>18.229734000000001</v>
      </c>
      <c r="N257" s="12"/>
      <c r="O257" s="12">
        <v>15.624333124826402</v>
      </c>
      <c r="P257" s="12"/>
      <c r="Q257" s="12">
        <v>38.199208080502807</v>
      </c>
      <c r="R257" s="12"/>
      <c r="S257" s="7">
        <v>0.85707960000000005</v>
      </c>
      <c r="T257" s="7"/>
      <c r="U257" s="7">
        <v>2.0954342000000001</v>
      </c>
      <c r="V257" s="7"/>
      <c r="W257" s="5"/>
      <c r="X257" s="6"/>
      <c r="Y257" s="11"/>
      <c r="Z257" s="10"/>
      <c r="AA257" s="10"/>
      <c r="AB257" s="4"/>
      <c r="AC257" s="4"/>
      <c r="AD257" s="4"/>
      <c r="AE257" s="4"/>
      <c r="AF257" s="4"/>
      <c r="AG257" s="8" t="s">
        <v>2483</v>
      </c>
      <c r="AH257" s="8" t="s">
        <v>2670</v>
      </c>
      <c r="AI257" s="8" t="s">
        <v>2596</v>
      </c>
      <c r="AJ257" s="8" t="s">
        <v>5722</v>
      </c>
      <c r="AK257" s="8" t="s">
        <v>2485</v>
      </c>
      <c r="AL257" s="5">
        <v>339.65811505339474</v>
      </c>
      <c r="AM257" s="6">
        <v>9.0803882249988668</v>
      </c>
      <c r="AN257" s="6">
        <v>0.83284705566444484</v>
      </c>
      <c r="AO257" s="4" t="s">
        <v>2446</v>
      </c>
      <c r="AP257" s="4" t="s">
        <v>7664</v>
      </c>
      <c r="AQ257" s="4" t="s">
        <v>1311</v>
      </c>
      <c r="AR257" s="4"/>
      <c r="AS257" s="4"/>
    </row>
    <row r="258" spans="1:45" customFormat="1">
      <c r="A258" s="4" t="s">
        <v>6171</v>
      </c>
      <c r="B258" s="4" t="s">
        <v>2678</v>
      </c>
      <c r="C258" s="4" t="s">
        <v>115</v>
      </c>
      <c r="D258" s="4" t="s">
        <v>144</v>
      </c>
      <c r="E258" s="4" t="s">
        <v>2679</v>
      </c>
      <c r="F258" s="4" t="s">
        <v>2680</v>
      </c>
      <c r="G258" s="14">
        <v>37.055751000000001</v>
      </c>
      <c r="H258" s="14">
        <v>-2.3920129999999999</v>
      </c>
      <c r="I258" s="4" t="s">
        <v>2447</v>
      </c>
      <c r="J258" s="4" t="s">
        <v>6835</v>
      </c>
      <c r="K258" s="4" t="s">
        <v>2681</v>
      </c>
      <c r="L258" s="4"/>
      <c r="M258" s="12">
        <v>18.658999999999999</v>
      </c>
      <c r="N258" s="12"/>
      <c r="O258" s="12">
        <v>15.68960674</v>
      </c>
      <c r="P258" s="12"/>
      <c r="Q258" s="12">
        <v>38.872294699999998</v>
      </c>
      <c r="R258" s="12"/>
      <c r="S258" s="7">
        <v>0.84086000000000005</v>
      </c>
      <c r="T258" s="7"/>
      <c r="U258" s="7">
        <v>2.0832999999999999</v>
      </c>
      <c r="V258" s="7"/>
      <c r="W258" s="5"/>
      <c r="X258" s="6"/>
      <c r="Y258" s="11"/>
      <c r="Z258" s="10"/>
      <c r="AA258" s="10"/>
      <c r="AB258" s="4"/>
      <c r="AC258" s="4"/>
      <c r="AD258" s="4"/>
      <c r="AE258" s="4"/>
      <c r="AF258" s="4"/>
      <c r="AG258" s="8" t="s">
        <v>2483</v>
      </c>
      <c r="AH258" s="8" t="s">
        <v>2448</v>
      </c>
      <c r="AI258" s="8" t="s">
        <v>2449</v>
      </c>
      <c r="AJ258" s="8" t="s">
        <v>5722</v>
      </c>
      <c r="AK258" s="8" t="s">
        <v>2682</v>
      </c>
      <c r="AL258" s="5">
        <v>146.55273904795845</v>
      </c>
      <c r="AM258" s="6">
        <v>9.5764366244826835</v>
      </c>
      <c r="AN258" s="6">
        <v>0.8188932482284057</v>
      </c>
      <c r="AO258" s="4" t="s">
        <v>2446</v>
      </c>
      <c r="AP258" s="4" t="s">
        <v>7664</v>
      </c>
      <c r="AQ258" s="4" t="s">
        <v>1311</v>
      </c>
      <c r="AR258" s="4"/>
      <c r="AS258" s="4"/>
    </row>
    <row r="259" spans="1:45" customFormat="1">
      <c r="A259" s="4" t="s">
        <v>6174</v>
      </c>
      <c r="B259" s="4" t="s">
        <v>2683</v>
      </c>
      <c r="C259" s="4" t="s">
        <v>115</v>
      </c>
      <c r="D259" s="4" t="s">
        <v>116</v>
      </c>
      <c r="E259" s="4" t="s">
        <v>2684</v>
      </c>
      <c r="F259" s="4" t="s">
        <v>1349</v>
      </c>
      <c r="G259" s="14">
        <v>37.760626999999999</v>
      </c>
      <c r="H259" s="14">
        <v>-1.559196</v>
      </c>
      <c r="I259" s="4" t="s">
        <v>2447</v>
      </c>
      <c r="J259" s="4" t="s">
        <v>6835</v>
      </c>
      <c r="K259" s="4" t="s">
        <v>2685</v>
      </c>
      <c r="L259" s="4"/>
      <c r="M259" s="12">
        <v>18.635999999999999</v>
      </c>
      <c r="N259" s="12"/>
      <c r="O259" s="12">
        <v>15.684430320000001</v>
      </c>
      <c r="P259" s="12"/>
      <c r="Q259" s="12">
        <v>38.875068720000002</v>
      </c>
      <c r="R259" s="12"/>
      <c r="S259" s="7">
        <v>0.84162000000000003</v>
      </c>
      <c r="T259" s="7"/>
      <c r="U259" s="7">
        <v>2.08602</v>
      </c>
      <c r="V259" s="7"/>
      <c r="W259" s="5"/>
      <c r="X259" s="6"/>
      <c r="Y259" s="11"/>
      <c r="Z259" s="10"/>
      <c r="AA259" s="10"/>
      <c r="AB259" s="4"/>
      <c r="AC259" s="4"/>
      <c r="AD259" s="4"/>
      <c r="AE259" s="4"/>
      <c r="AF259" s="4"/>
      <c r="AG259" s="8">
        <v>576</v>
      </c>
      <c r="AH259" s="8" t="s">
        <v>2448</v>
      </c>
      <c r="AI259" s="8" t="s">
        <v>2491</v>
      </c>
      <c r="AJ259" s="8" t="s">
        <v>5722</v>
      </c>
      <c r="AK259" s="8" t="s">
        <v>5722</v>
      </c>
      <c r="AL259" s="5">
        <v>151.97279314720342</v>
      </c>
      <c r="AM259" s="6">
        <v>9.5488395861106881</v>
      </c>
      <c r="AN259" s="6">
        <v>0.82062064661437784</v>
      </c>
      <c r="AO259" s="4" t="s">
        <v>2686</v>
      </c>
      <c r="AP259" s="4" t="s">
        <v>7664</v>
      </c>
      <c r="AQ259" s="4" t="s">
        <v>1311</v>
      </c>
      <c r="AR259" s="4"/>
      <c r="AS259" s="4"/>
    </row>
    <row r="260" spans="1:45" customFormat="1">
      <c r="A260" s="4" t="s">
        <v>6178</v>
      </c>
      <c r="B260" s="4" t="s">
        <v>2687</v>
      </c>
      <c r="C260" s="4" t="s">
        <v>115</v>
      </c>
      <c r="D260" s="4" t="s">
        <v>116</v>
      </c>
      <c r="E260" s="4" t="s">
        <v>2684</v>
      </c>
      <c r="F260" s="4" t="s">
        <v>1349</v>
      </c>
      <c r="G260" s="14">
        <v>37.760626999999999</v>
      </c>
      <c r="H260" s="14">
        <v>-1.559196</v>
      </c>
      <c r="I260" s="4" t="s">
        <v>2447</v>
      </c>
      <c r="J260" s="4" t="s">
        <v>5697</v>
      </c>
      <c r="K260" s="4" t="s">
        <v>2688</v>
      </c>
      <c r="L260" s="4"/>
      <c r="M260" s="12">
        <v>18.202000000000002</v>
      </c>
      <c r="N260" s="12"/>
      <c r="O260" s="12">
        <v>15.601844300000002</v>
      </c>
      <c r="P260" s="12"/>
      <c r="Q260" s="12">
        <v>38.397119000000004</v>
      </c>
      <c r="R260" s="12"/>
      <c r="S260" s="7">
        <v>0.85714999999999986</v>
      </c>
      <c r="T260" s="7"/>
      <c r="U260" s="7">
        <v>2.1095000000000002</v>
      </c>
      <c r="V260" s="7"/>
      <c r="W260" s="5"/>
      <c r="X260" s="6"/>
      <c r="Y260" s="11"/>
      <c r="Z260" s="10"/>
      <c r="AA260" s="10"/>
      <c r="AB260" s="4"/>
      <c r="AC260" s="4"/>
      <c r="AD260" s="4"/>
      <c r="AE260" s="4"/>
      <c r="AF260" s="4"/>
      <c r="AG260" s="8" t="s">
        <v>2690</v>
      </c>
      <c r="AH260" s="8" t="s">
        <v>2448</v>
      </c>
      <c r="AI260" s="8" t="s">
        <v>2491</v>
      </c>
      <c r="AJ260" s="8" t="s">
        <v>5722</v>
      </c>
      <c r="AK260" s="8" t="s">
        <v>5722</v>
      </c>
      <c r="AL260" s="5">
        <v>318.79422707449731</v>
      </c>
      <c r="AM260" s="6">
        <v>9.0408075789591784</v>
      </c>
      <c r="AN260" s="6">
        <v>0.84023901377601395</v>
      </c>
      <c r="AO260" s="4" t="s">
        <v>2689</v>
      </c>
      <c r="AP260" s="4" t="s">
        <v>7664</v>
      </c>
      <c r="AQ260" s="4" t="s">
        <v>1311</v>
      </c>
      <c r="AR260" s="4"/>
      <c r="AS260" s="4"/>
    </row>
    <row r="261" spans="1:45" customFormat="1">
      <c r="A261" s="4" t="s">
        <v>6180</v>
      </c>
      <c r="B261" s="4" t="s">
        <v>2691</v>
      </c>
      <c r="C261" s="4" t="s">
        <v>115</v>
      </c>
      <c r="D261" s="4" t="s">
        <v>144</v>
      </c>
      <c r="E261" s="4" t="s">
        <v>2692</v>
      </c>
      <c r="F261" s="4" t="s">
        <v>2693</v>
      </c>
      <c r="G261" s="14">
        <v>37.157601999999997</v>
      </c>
      <c r="H261" s="14">
        <v>-1.895103</v>
      </c>
      <c r="I261" s="4" t="s">
        <v>2447</v>
      </c>
      <c r="J261" s="4" t="s">
        <v>6835</v>
      </c>
      <c r="K261" s="4" t="s">
        <v>2694</v>
      </c>
      <c r="L261" s="4"/>
      <c r="M261" s="12">
        <v>18.46</v>
      </c>
      <c r="N261" s="12"/>
      <c r="O261" s="12">
        <v>15.658510400000001</v>
      </c>
      <c r="P261" s="12"/>
      <c r="Q261" s="12">
        <v>38.622750400000001</v>
      </c>
      <c r="R261" s="12"/>
      <c r="S261" s="7">
        <v>0.84824000000000011</v>
      </c>
      <c r="T261" s="7"/>
      <c r="U261" s="7">
        <v>2.0922399999999999</v>
      </c>
      <c r="V261" s="7"/>
      <c r="W261" s="5"/>
      <c r="X261" s="6"/>
      <c r="Y261" s="11"/>
      <c r="Z261" s="10"/>
      <c r="AA261" s="10"/>
      <c r="AB261" s="4"/>
      <c r="AC261" s="4"/>
      <c r="AD261" s="4"/>
      <c r="AE261" s="4"/>
      <c r="AF261" s="4"/>
      <c r="AG261" s="8" t="s">
        <v>2690</v>
      </c>
      <c r="AH261" s="8" t="s">
        <v>2695</v>
      </c>
      <c r="AI261" s="8" t="s">
        <v>2696</v>
      </c>
      <c r="AJ261" s="8" t="s">
        <v>5722</v>
      </c>
      <c r="AK261" s="8" t="s">
        <v>2697</v>
      </c>
      <c r="AL261" s="5">
        <v>234.64535081617061</v>
      </c>
      <c r="AM261" s="6">
        <v>9.3461782992146034</v>
      </c>
      <c r="AN261" s="6">
        <v>0.8271810412182935</v>
      </c>
      <c r="AO261" s="4" t="s">
        <v>2446</v>
      </c>
      <c r="AP261" s="4" t="s">
        <v>7664</v>
      </c>
      <c r="AQ261" s="4" t="s">
        <v>1311</v>
      </c>
      <c r="AR261" s="4"/>
      <c r="AS261" s="4"/>
    </row>
    <row r="262" spans="1:45" customFormat="1">
      <c r="A262" s="4" t="s">
        <v>6182</v>
      </c>
      <c r="B262" s="4" t="s">
        <v>2698</v>
      </c>
      <c r="C262" s="4" t="s">
        <v>115</v>
      </c>
      <c r="D262" s="4" t="s">
        <v>144</v>
      </c>
      <c r="E262" s="4" t="s">
        <v>2692</v>
      </c>
      <c r="F262" s="4" t="s">
        <v>2693</v>
      </c>
      <c r="G262" s="14">
        <v>37.157601999999997</v>
      </c>
      <c r="H262" s="14">
        <v>-1.895103</v>
      </c>
      <c r="I262" s="4" t="s">
        <v>2447</v>
      </c>
      <c r="J262" s="4" t="s">
        <v>6835</v>
      </c>
      <c r="K262" s="4" t="s">
        <v>2699</v>
      </c>
      <c r="L262" s="4"/>
      <c r="M262" s="12">
        <v>18.247</v>
      </c>
      <c r="N262" s="12"/>
      <c r="O262" s="12">
        <v>15.647532379999999</v>
      </c>
      <c r="P262" s="12"/>
      <c r="Q262" s="12">
        <v>38.303737460000001</v>
      </c>
      <c r="R262" s="12"/>
      <c r="S262" s="7">
        <v>0.85753999999999986</v>
      </c>
      <c r="T262" s="7"/>
      <c r="U262" s="7">
        <v>2.09918</v>
      </c>
      <c r="V262" s="7"/>
      <c r="W262" s="5"/>
      <c r="X262" s="6"/>
      <c r="Y262" s="11"/>
      <c r="Z262" s="10"/>
      <c r="AA262" s="10"/>
      <c r="AB262" s="4"/>
      <c r="AC262" s="4"/>
      <c r="AD262" s="4"/>
      <c r="AE262" s="4"/>
      <c r="AF262" s="4"/>
      <c r="AG262" s="8" t="s">
        <v>2483</v>
      </c>
      <c r="AH262" s="8" t="s">
        <v>2700</v>
      </c>
      <c r="AI262" s="8" t="s">
        <v>2449</v>
      </c>
      <c r="AJ262" s="8" t="s">
        <v>5722</v>
      </c>
      <c r="AK262" s="8" t="s">
        <v>5722</v>
      </c>
      <c r="AL262" s="5">
        <v>372.05615515663942</v>
      </c>
      <c r="AM262" s="6">
        <v>9.1087532347118998</v>
      </c>
      <c r="AN262" s="6">
        <v>0.83679776556803187</v>
      </c>
      <c r="AO262" s="4" t="s">
        <v>2446</v>
      </c>
      <c r="AP262" s="4" t="s">
        <v>7664</v>
      </c>
      <c r="AQ262" s="4" t="s">
        <v>1311</v>
      </c>
      <c r="AR262" s="4"/>
      <c r="AS262" s="4"/>
    </row>
    <row r="263" spans="1:45" customFormat="1">
      <c r="A263" s="4" t="s">
        <v>6184</v>
      </c>
      <c r="B263" s="4" t="s">
        <v>2701</v>
      </c>
      <c r="C263" s="4" t="s">
        <v>115</v>
      </c>
      <c r="D263" s="4" t="s">
        <v>144</v>
      </c>
      <c r="E263" s="4" t="s">
        <v>2692</v>
      </c>
      <c r="F263" s="4" t="s">
        <v>2693</v>
      </c>
      <c r="G263" s="14">
        <v>37.157601999999997</v>
      </c>
      <c r="H263" s="14">
        <v>-1.895103</v>
      </c>
      <c r="I263" s="4" t="s">
        <v>2447</v>
      </c>
      <c r="J263" s="4" t="s">
        <v>6835</v>
      </c>
      <c r="K263" s="4" t="s">
        <v>2702</v>
      </c>
      <c r="L263" s="4"/>
      <c r="M263" s="12">
        <v>18.266642000000001</v>
      </c>
      <c r="N263" s="12"/>
      <c r="O263" s="12">
        <v>15.650091666636001</v>
      </c>
      <c r="P263" s="12"/>
      <c r="Q263" s="12">
        <v>38.450532477678003</v>
      </c>
      <c r="R263" s="12"/>
      <c r="S263" s="7">
        <v>0.85675800000000002</v>
      </c>
      <c r="T263" s="7"/>
      <c r="U263" s="7">
        <v>2.104959</v>
      </c>
      <c r="V263" s="7"/>
      <c r="W263" s="5"/>
      <c r="X263" s="6"/>
      <c r="Y263" s="11"/>
      <c r="Z263" s="10"/>
      <c r="AA263" s="10"/>
      <c r="AB263" s="4"/>
      <c r="AC263" s="4"/>
      <c r="AD263" s="4"/>
      <c r="AE263" s="4"/>
      <c r="AF263" s="4"/>
      <c r="AG263" s="8" t="s">
        <v>2483</v>
      </c>
      <c r="AH263" s="8" t="s">
        <v>2703</v>
      </c>
      <c r="AI263" s="8" t="s">
        <v>2449</v>
      </c>
      <c r="AJ263" s="8" t="s">
        <v>5722</v>
      </c>
      <c r="AK263" s="8" t="s">
        <v>2704</v>
      </c>
      <c r="AL263" s="5">
        <v>360.97201190920811</v>
      </c>
      <c r="AM263" s="6">
        <v>9.131440497812223</v>
      </c>
      <c r="AN263" s="6">
        <v>0.83981665370667125</v>
      </c>
      <c r="AO263" s="4" t="s">
        <v>2446</v>
      </c>
      <c r="AP263" s="4" t="s">
        <v>7664</v>
      </c>
      <c r="AQ263" s="4" t="s">
        <v>1311</v>
      </c>
      <c r="AR263" s="4"/>
      <c r="AS263" s="4"/>
    </row>
    <row r="264" spans="1:45" customFormat="1">
      <c r="A264" s="4" t="s">
        <v>6186</v>
      </c>
      <c r="B264" s="4" t="s">
        <v>2705</v>
      </c>
      <c r="C264" s="4" t="s">
        <v>115</v>
      </c>
      <c r="D264" s="4" t="s">
        <v>144</v>
      </c>
      <c r="E264" s="4" t="s">
        <v>2692</v>
      </c>
      <c r="F264" s="4" t="s">
        <v>2693</v>
      </c>
      <c r="G264" s="14">
        <v>37.157601999999997</v>
      </c>
      <c r="H264" s="14">
        <v>-1.895103</v>
      </c>
      <c r="I264" s="4" t="s">
        <v>2447</v>
      </c>
      <c r="J264" s="4" t="s">
        <v>6835</v>
      </c>
      <c r="K264" s="4" t="s">
        <v>2706</v>
      </c>
      <c r="L264" s="4"/>
      <c r="M264" s="12">
        <v>18.821926999999999</v>
      </c>
      <c r="N264" s="12"/>
      <c r="O264" s="12">
        <v>15.684857604982998</v>
      </c>
      <c r="P264" s="12"/>
      <c r="Q264" s="12">
        <v>38.402076507267999</v>
      </c>
      <c r="R264" s="12"/>
      <c r="S264" s="7">
        <v>0.8333290000000001</v>
      </c>
      <c r="T264" s="7"/>
      <c r="U264" s="7">
        <v>2.0402840000000002</v>
      </c>
      <c r="V264" s="7"/>
      <c r="W264" s="5"/>
      <c r="X264" s="6"/>
      <c r="Y264" s="11"/>
      <c r="Z264" s="10"/>
      <c r="AA264" s="10"/>
      <c r="AB264" s="4"/>
      <c r="AC264" s="4"/>
      <c r="AD264" s="4"/>
      <c r="AE264" s="4"/>
      <c r="AF264" s="4"/>
      <c r="AG264" s="8" t="s">
        <v>2483</v>
      </c>
      <c r="AH264" s="8" t="s">
        <v>2707</v>
      </c>
      <c r="AI264" s="8" t="s">
        <v>2449</v>
      </c>
      <c r="AJ264" s="8" t="s">
        <v>5722</v>
      </c>
      <c r="AK264" s="8" t="s">
        <v>2704</v>
      </c>
      <c r="AL264" s="5">
        <v>14.907809662119449</v>
      </c>
      <c r="AM264" s="6">
        <v>9.7526641950527235</v>
      </c>
      <c r="AN264" s="6">
        <v>0.78900182821065223</v>
      </c>
      <c r="AO264" s="4" t="s">
        <v>2446</v>
      </c>
      <c r="AP264" s="4" t="s">
        <v>7664</v>
      </c>
      <c r="AQ264" s="4" t="s">
        <v>1311</v>
      </c>
      <c r="AR264" s="4"/>
      <c r="AS264" s="4"/>
    </row>
    <row r="265" spans="1:45" customFormat="1">
      <c r="A265" s="4" t="s">
        <v>6188</v>
      </c>
      <c r="B265" s="4" t="s">
        <v>2708</v>
      </c>
      <c r="C265" s="4" t="s">
        <v>115</v>
      </c>
      <c r="D265" s="4" t="s">
        <v>144</v>
      </c>
      <c r="E265" s="4" t="s">
        <v>2692</v>
      </c>
      <c r="F265" s="4" t="s">
        <v>2693</v>
      </c>
      <c r="G265" s="14">
        <v>37.157601999999997</v>
      </c>
      <c r="H265" s="14">
        <v>-1.895103</v>
      </c>
      <c r="I265" s="4" t="s">
        <v>2447</v>
      </c>
      <c r="J265" s="4" t="s">
        <v>6835</v>
      </c>
      <c r="K265" s="4" t="s">
        <v>2709</v>
      </c>
      <c r="L265" s="4"/>
      <c r="M265" s="12">
        <v>18.168071000000001</v>
      </c>
      <c r="N265" s="12"/>
      <c r="O265" s="12">
        <v>15.648541081791</v>
      </c>
      <c r="P265" s="12"/>
      <c r="Q265" s="12">
        <v>38.080222311787004</v>
      </c>
      <c r="R265" s="12"/>
      <c r="S265" s="7">
        <v>0.861321</v>
      </c>
      <c r="T265" s="7"/>
      <c r="U265" s="7">
        <v>2.0959970000000001</v>
      </c>
      <c r="V265" s="7"/>
      <c r="W265" s="5"/>
      <c r="X265" s="6"/>
      <c r="Y265" s="11"/>
      <c r="Z265" s="10"/>
      <c r="AA265" s="10"/>
      <c r="AB265" s="4"/>
      <c r="AC265" s="4"/>
      <c r="AD265" s="4"/>
      <c r="AE265" s="4"/>
      <c r="AF265" s="4"/>
      <c r="AG265" s="8" t="s">
        <v>2483</v>
      </c>
      <c r="AH265" s="8" t="s">
        <v>2710</v>
      </c>
      <c r="AI265" s="8" t="s">
        <v>2449</v>
      </c>
      <c r="AJ265" s="8" t="s">
        <v>5722</v>
      </c>
      <c r="AK265" s="8" t="s">
        <v>2704</v>
      </c>
      <c r="AL265" s="5">
        <v>432.27607936997487</v>
      </c>
      <c r="AM265" s="6">
        <v>9.0227627356491258</v>
      </c>
      <c r="AN265" s="6">
        <v>0.83743480802456971</v>
      </c>
      <c r="AO265" s="4" t="s">
        <v>2446</v>
      </c>
      <c r="AP265" s="4" t="s">
        <v>7664</v>
      </c>
      <c r="AQ265" s="4" t="s">
        <v>1311</v>
      </c>
      <c r="AR265" s="4"/>
      <c r="AS265" s="4"/>
    </row>
    <row r="266" spans="1:45" customFormat="1">
      <c r="A266" s="4" t="s">
        <v>6190</v>
      </c>
      <c r="B266" s="4" t="s">
        <v>2711</v>
      </c>
      <c r="C266" s="4" t="s">
        <v>115</v>
      </c>
      <c r="D266" s="4" t="s">
        <v>144</v>
      </c>
      <c r="E266" s="4" t="s">
        <v>2692</v>
      </c>
      <c r="F266" s="4" t="s">
        <v>2693</v>
      </c>
      <c r="G266" s="14">
        <v>37.157601999999997</v>
      </c>
      <c r="H266" s="14">
        <v>-1.895103</v>
      </c>
      <c r="I266" s="4" t="s">
        <v>2447</v>
      </c>
      <c r="J266" s="4" t="s">
        <v>6835</v>
      </c>
      <c r="K266" s="4" t="s">
        <v>2712</v>
      </c>
      <c r="L266" s="4"/>
      <c r="M266" s="12">
        <v>18.334</v>
      </c>
      <c r="N266" s="12"/>
      <c r="O266" s="12">
        <v>15.6590694</v>
      </c>
      <c r="P266" s="12"/>
      <c r="Q266" s="12">
        <v>38.489299560000006</v>
      </c>
      <c r="R266" s="12"/>
      <c r="S266" s="7">
        <v>0.85409999999999986</v>
      </c>
      <c r="T266" s="7"/>
      <c r="U266" s="7">
        <v>2.0993400000000002</v>
      </c>
      <c r="V266" s="7"/>
      <c r="W266" s="5"/>
      <c r="X266" s="6"/>
      <c r="Y266" s="11"/>
      <c r="Z266" s="10"/>
      <c r="AA266" s="10"/>
      <c r="AB266" s="4"/>
      <c r="AC266" s="4"/>
      <c r="AD266" s="4"/>
      <c r="AE266" s="4"/>
      <c r="AF266" s="4"/>
      <c r="AG266" s="8" t="s">
        <v>2483</v>
      </c>
      <c r="AH266" s="8" t="s">
        <v>2713</v>
      </c>
      <c r="AI266" s="8" t="s">
        <v>2449</v>
      </c>
      <c r="AJ266" s="8" t="s">
        <v>5722</v>
      </c>
      <c r="AK266" s="8" t="s">
        <v>2704</v>
      </c>
      <c r="AL266" s="5">
        <v>328.20683180459497</v>
      </c>
      <c r="AM266" s="6">
        <v>9.2083794176726919</v>
      </c>
      <c r="AN266" s="6">
        <v>0.83518234065643915</v>
      </c>
      <c r="AO266" s="4" t="s">
        <v>2446</v>
      </c>
      <c r="AP266" s="4" t="s">
        <v>7664</v>
      </c>
      <c r="AQ266" s="4" t="s">
        <v>1311</v>
      </c>
      <c r="AR266" s="4"/>
      <c r="AS266" s="4"/>
    </row>
    <row r="267" spans="1:45" customFormat="1">
      <c r="A267" s="4" t="s">
        <v>6193</v>
      </c>
      <c r="B267" s="4" t="s">
        <v>2714</v>
      </c>
      <c r="C267" s="4" t="s">
        <v>115</v>
      </c>
      <c r="D267" s="4" t="s">
        <v>144</v>
      </c>
      <c r="E267" s="4" t="s">
        <v>2692</v>
      </c>
      <c r="F267" s="4" t="s">
        <v>2693</v>
      </c>
      <c r="G267" s="14">
        <v>37.157601999999997</v>
      </c>
      <c r="H267" s="14">
        <v>-1.895103</v>
      </c>
      <c r="I267" s="4" t="s">
        <v>2447</v>
      </c>
      <c r="J267" s="4" t="s">
        <v>6835</v>
      </c>
      <c r="K267" s="4" t="s">
        <v>2715</v>
      </c>
      <c r="L267" s="4"/>
      <c r="M267" s="12">
        <v>18.494585000000001</v>
      </c>
      <c r="N267" s="12"/>
      <c r="O267" s="12">
        <v>15.672514769435001</v>
      </c>
      <c r="P267" s="12"/>
      <c r="Q267" s="12">
        <v>38.638535584884998</v>
      </c>
      <c r="R267" s="12"/>
      <c r="S267" s="7">
        <v>0.84741100000000003</v>
      </c>
      <c r="T267" s="7"/>
      <c r="U267" s="7">
        <v>2.089181</v>
      </c>
      <c r="V267" s="7"/>
      <c r="W267" s="5"/>
      <c r="X267" s="6"/>
      <c r="Y267" s="11"/>
      <c r="Z267" s="10"/>
      <c r="AA267" s="10"/>
      <c r="AB267" s="4"/>
      <c r="AC267" s="4"/>
      <c r="AD267" s="4"/>
      <c r="AE267" s="4"/>
      <c r="AF267" s="4"/>
      <c r="AG267" s="8" t="s">
        <v>2483</v>
      </c>
      <c r="AH267" s="8" t="s">
        <v>2716</v>
      </c>
      <c r="AI267" s="8" t="s">
        <v>2449</v>
      </c>
      <c r="AJ267" s="8" t="s">
        <v>5722</v>
      </c>
      <c r="AK267" s="8" t="s">
        <v>2704</v>
      </c>
      <c r="AL267" s="5">
        <v>235.45479756468359</v>
      </c>
      <c r="AM267" s="6">
        <v>9.3901567396319372</v>
      </c>
      <c r="AN267" s="6">
        <v>0.82556057401197314</v>
      </c>
      <c r="AO267" s="4" t="s">
        <v>2446</v>
      </c>
      <c r="AP267" s="4" t="s">
        <v>7664</v>
      </c>
      <c r="AQ267" s="4" t="s">
        <v>1311</v>
      </c>
      <c r="AR267" s="4"/>
      <c r="AS267" s="4"/>
    </row>
    <row r="268" spans="1:45" customFormat="1">
      <c r="A268" s="4" t="s">
        <v>6195</v>
      </c>
      <c r="B268" s="4" t="s">
        <v>2717</v>
      </c>
      <c r="C268" s="4" t="s">
        <v>115</v>
      </c>
      <c r="D268" s="4" t="s">
        <v>144</v>
      </c>
      <c r="E268" s="4" t="s">
        <v>2692</v>
      </c>
      <c r="F268" s="4" t="s">
        <v>2693</v>
      </c>
      <c r="G268" s="14">
        <v>37.157601999999997</v>
      </c>
      <c r="H268" s="14">
        <v>-1.895103</v>
      </c>
      <c r="I268" s="4" t="s">
        <v>2447</v>
      </c>
      <c r="J268" s="4" t="s">
        <v>6835</v>
      </c>
      <c r="K268" s="4" t="s">
        <v>2718</v>
      </c>
      <c r="L268" s="4"/>
      <c r="M268" s="12">
        <v>18.618359999999999</v>
      </c>
      <c r="N268" s="12"/>
      <c r="O268" s="12">
        <v>15.836777015999999</v>
      </c>
      <c r="P268" s="12"/>
      <c r="Q268" s="12">
        <v>38.9509124052</v>
      </c>
      <c r="R268" s="12"/>
      <c r="S268" s="7">
        <v>0.85060000000000002</v>
      </c>
      <c r="T268" s="7"/>
      <c r="U268" s="7">
        <v>2.0920700000000001</v>
      </c>
      <c r="V268" s="7"/>
      <c r="W268" s="5"/>
      <c r="X268" s="6"/>
      <c r="Y268" s="11"/>
      <c r="Z268" s="10"/>
      <c r="AA268" s="10"/>
      <c r="AB268" s="4"/>
      <c r="AC268" s="4"/>
      <c r="AD268" s="4"/>
      <c r="AE268" s="4"/>
      <c r="AF268" s="4"/>
      <c r="AG268" s="8" t="s">
        <v>2483</v>
      </c>
      <c r="AH268" s="8" t="s">
        <v>2719</v>
      </c>
      <c r="AI268" s="8" t="s">
        <v>2449</v>
      </c>
      <c r="AJ268" s="8" t="s">
        <v>5722</v>
      </c>
      <c r="AK268" s="8" t="s">
        <v>5722</v>
      </c>
      <c r="AL268" s="5">
        <v>444.25996676024772</v>
      </c>
      <c r="AM268" s="6">
        <v>9.5914575257704975</v>
      </c>
      <c r="AN268" s="6">
        <v>0.83798597853399304</v>
      </c>
      <c r="AO268" s="4" t="s">
        <v>2446</v>
      </c>
      <c r="AP268" s="4" t="s">
        <v>7664</v>
      </c>
      <c r="AQ268" s="4" t="s">
        <v>1311</v>
      </c>
      <c r="AR268" s="4"/>
      <c r="AS268" s="4"/>
    </row>
    <row r="269" spans="1:45" customFormat="1">
      <c r="A269" s="4" t="s">
        <v>6197</v>
      </c>
      <c r="B269" s="4" t="s">
        <v>2720</v>
      </c>
      <c r="C269" s="4" t="s">
        <v>115</v>
      </c>
      <c r="D269" s="4" t="s">
        <v>144</v>
      </c>
      <c r="E269" s="4" t="s">
        <v>2692</v>
      </c>
      <c r="F269" s="4" t="s">
        <v>2693</v>
      </c>
      <c r="G269" s="14">
        <v>37.157601999999997</v>
      </c>
      <c r="H269" s="14">
        <v>-1.895103</v>
      </c>
      <c r="I269" s="4" t="s">
        <v>2447</v>
      </c>
      <c r="J269" s="4" t="s">
        <v>6835</v>
      </c>
      <c r="K269" s="4" t="s">
        <v>2721</v>
      </c>
      <c r="L269" s="4"/>
      <c r="M269" s="12">
        <v>18.231999999999999</v>
      </c>
      <c r="N269" s="12"/>
      <c r="O269" s="12">
        <v>15.600940079999999</v>
      </c>
      <c r="P269" s="12"/>
      <c r="Q269" s="12">
        <v>38.3683324</v>
      </c>
      <c r="R269" s="12"/>
      <c r="S269" s="7">
        <v>0.85568999999999995</v>
      </c>
      <c r="T269" s="7"/>
      <c r="U269" s="7">
        <v>2.1044499999999999</v>
      </c>
      <c r="V269" s="7"/>
      <c r="W269" s="5"/>
      <c r="X269" s="6"/>
      <c r="Y269" s="11"/>
      <c r="Z269" s="10"/>
      <c r="AA269" s="10"/>
      <c r="AB269" s="4"/>
      <c r="AC269" s="4"/>
      <c r="AD269" s="4"/>
      <c r="AE269" s="4"/>
      <c r="AF269" s="4"/>
      <c r="AG269" s="8" t="s">
        <v>2483</v>
      </c>
      <c r="AH269" s="8" t="s">
        <v>2722</v>
      </c>
      <c r="AI269" s="8" t="s">
        <v>2449</v>
      </c>
      <c r="AJ269" s="8" t="s">
        <v>5722</v>
      </c>
      <c r="AK269" s="8" t="s">
        <v>5722</v>
      </c>
      <c r="AL269" s="5">
        <v>294.18424185948794</v>
      </c>
      <c r="AM269" s="6">
        <v>9.073209624088987</v>
      </c>
      <c r="AN269" s="6">
        <v>0.83614827760829413</v>
      </c>
      <c r="AO269" s="4" t="s">
        <v>2446</v>
      </c>
      <c r="AP269" s="4" t="s">
        <v>7664</v>
      </c>
      <c r="AQ269" s="4" t="s">
        <v>1311</v>
      </c>
      <c r="AR269" s="4"/>
      <c r="AS269" s="4"/>
    </row>
    <row r="270" spans="1:45" customFormat="1">
      <c r="A270" s="4" t="s">
        <v>6199</v>
      </c>
      <c r="B270" s="4" t="s">
        <v>2723</v>
      </c>
      <c r="C270" s="4" t="s">
        <v>115</v>
      </c>
      <c r="D270" s="4" t="s">
        <v>144</v>
      </c>
      <c r="E270" s="4" t="s">
        <v>2692</v>
      </c>
      <c r="F270" s="4" t="s">
        <v>2693</v>
      </c>
      <c r="G270" s="14">
        <v>37.157601999999997</v>
      </c>
      <c r="H270" s="14">
        <v>-1.895103</v>
      </c>
      <c r="I270" s="4" t="s">
        <v>2447</v>
      </c>
      <c r="J270" s="4" t="s">
        <v>6835</v>
      </c>
      <c r="K270" s="4" t="s">
        <v>2724</v>
      </c>
      <c r="L270" s="4"/>
      <c r="M270" s="12">
        <v>18.307946000000001</v>
      </c>
      <c r="N270" s="12"/>
      <c r="O270" s="12">
        <v>15.657889124446001</v>
      </c>
      <c r="P270" s="12"/>
      <c r="Q270" s="12">
        <v>38.467667506116001</v>
      </c>
      <c r="R270" s="12"/>
      <c r="S270" s="7">
        <v>0.85525100000000009</v>
      </c>
      <c r="T270" s="7"/>
      <c r="U270" s="7">
        <v>2.101146</v>
      </c>
      <c r="V270" s="7"/>
      <c r="W270" s="5"/>
      <c r="X270" s="6"/>
      <c r="Y270" s="11"/>
      <c r="Z270" s="10"/>
      <c r="AA270" s="10"/>
      <c r="AB270" s="4"/>
      <c r="AC270" s="4"/>
      <c r="AD270" s="4"/>
      <c r="AE270" s="4"/>
      <c r="AF270" s="4"/>
      <c r="AG270" s="8" t="s">
        <v>2483</v>
      </c>
      <c r="AH270" s="8" t="s">
        <v>2725</v>
      </c>
      <c r="AI270" s="8" t="s">
        <v>2449</v>
      </c>
      <c r="AJ270" s="8" t="s">
        <v>5722</v>
      </c>
      <c r="AK270" s="8" t="s">
        <v>5722</v>
      </c>
      <c r="AL270" s="5">
        <v>345.56710146987234</v>
      </c>
      <c r="AM270" s="6">
        <v>9.1795375154505425</v>
      </c>
      <c r="AN270" s="6">
        <v>0.83699113606306874</v>
      </c>
      <c r="AO270" s="4" t="s">
        <v>2446</v>
      </c>
      <c r="AP270" s="4" t="s">
        <v>7664</v>
      </c>
      <c r="AQ270" s="4" t="s">
        <v>1311</v>
      </c>
      <c r="AR270" s="4"/>
      <c r="AS270" s="4"/>
    </row>
    <row r="271" spans="1:45" customFormat="1">
      <c r="A271" s="4" t="s">
        <v>6201</v>
      </c>
      <c r="B271" s="4" t="s">
        <v>2726</v>
      </c>
      <c r="C271" s="4" t="s">
        <v>115</v>
      </c>
      <c r="D271" s="4" t="s">
        <v>144</v>
      </c>
      <c r="E271" s="4" t="s">
        <v>2692</v>
      </c>
      <c r="F271" s="4" t="s">
        <v>2693</v>
      </c>
      <c r="G271" s="14">
        <v>37.157601999999997</v>
      </c>
      <c r="H271" s="14">
        <v>-1.895103</v>
      </c>
      <c r="I271" s="4" t="s">
        <v>2447</v>
      </c>
      <c r="J271" s="4" t="s">
        <v>6835</v>
      </c>
      <c r="K271" s="4" t="s">
        <v>1388</v>
      </c>
      <c r="L271" s="4"/>
      <c r="M271" s="12">
        <v>18.353943999999998</v>
      </c>
      <c r="N271" s="12"/>
      <c r="O271" s="12">
        <v>15.687060874967999</v>
      </c>
      <c r="P271" s="12"/>
      <c r="Q271" s="12">
        <v>38.596784146759994</v>
      </c>
      <c r="R271" s="12"/>
      <c r="S271" s="7">
        <v>0.85469700000000004</v>
      </c>
      <c r="T271" s="7"/>
      <c r="U271" s="7">
        <v>2.1029149999999999</v>
      </c>
      <c r="V271" s="7"/>
      <c r="W271" s="5"/>
      <c r="X271" s="6"/>
      <c r="Y271" s="11"/>
      <c r="Z271" s="10"/>
      <c r="AA271" s="10"/>
      <c r="AB271" s="4"/>
      <c r="AC271" s="4"/>
      <c r="AD271" s="4"/>
      <c r="AE271" s="4"/>
      <c r="AF271" s="4"/>
      <c r="AG271" s="8" t="s">
        <v>2483</v>
      </c>
      <c r="AH271" s="8" t="s">
        <v>2727</v>
      </c>
      <c r="AI271" s="8" t="s">
        <v>2449</v>
      </c>
      <c r="AJ271" s="8" t="s">
        <v>5722</v>
      </c>
      <c r="AK271" s="8" t="s">
        <v>5722</v>
      </c>
      <c r="AL271" s="5">
        <v>365.51171623132581</v>
      </c>
      <c r="AM271" s="6">
        <v>9.2416542026573971</v>
      </c>
      <c r="AN271" s="6">
        <v>0.83922845362111875</v>
      </c>
      <c r="AO271" s="4" t="s">
        <v>2446</v>
      </c>
      <c r="AP271" s="4" t="s">
        <v>7664</v>
      </c>
      <c r="AQ271" s="4" t="s">
        <v>1311</v>
      </c>
      <c r="AR271" s="4"/>
      <c r="AS271" s="4"/>
    </row>
    <row r="272" spans="1:45" customFormat="1">
      <c r="A272" s="4" t="s">
        <v>6203</v>
      </c>
      <c r="B272" s="4" t="s">
        <v>2728</v>
      </c>
      <c r="C272" s="4" t="s">
        <v>115</v>
      </c>
      <c r="D272" s="4" t="s">
        <v>144</v>
      </c>
      <c r="E272" s="4" t="s">
        <v>2692</v>
      </c>
      <c r="F272" s="4" t="s">
        <v>2693</v>
      </c>
      <c r="G272" s="14">
        <v>37.157601999999997</v>
      </c>
      <c r="H272" s="14">
        <v>-1.895103</v>
      </c>
      <c r="I272" s="4" t="s">
        <v>2447</v>
      </c>
      <c r="J272" s="4" t="s">
        <v>5697</v>
      </c>
      <c r="K272" s="4" t="s">
        <v>2729</v>
      </c>
      <c r="L272" s="4"/>
      <c r="M272" s="12">
        <v>18.2041</v>
      </c>
      <c r="N272" s="12"/>
      <c r="O272" s="12">
        <v>15.621484333</v>
      </c>
      <c r="P272" s="12"/>
      <c r="Q272" s="12">
        <v>38.360043601999998</v>
      </c>
      <c r="R272" s="12"/>
      <c r="S272" s="7">
        <v>0.85812999999999995</v>
      </c>
      <c r="T272" s="7"/>
      <c r="U272" s="7">
        <v>2.1072199999999999</v>
      </c>
      <c r="V272" s="7"/>
      <c r="W272" s="5"/>
      <c r="X272" s="6"/>
      <c r="Y272" s="11"/>
      <c r="Z272" s="10"/>
      <c r="AA272" s="10"/>
      <c r="AB272" s="4"/>
      <c r="AC272" s="4"/>
      <c r="AD272" s="4"/>
      <c r="AE272" s="4"/>
      <c r="AF272" s="4"/>
      <c r="AG272" s="8" t="s">
        <v>2483</v>
      </c>
      <c r="AH272" s="8" t="s">
        <v>2730</v>
      </c>
      <c r="AI272" s="8" t="s">
        <v>2449</v>
      </c>
      <c r="AJ272" s="8" t="s">
        <v>5722</v>
      </c>
      <c r="AK272" s="8" t="s">
        <v>5722</v>
      </c>
      <c r="AL272" s="5">
        <v>353.44700035595412</v>
      </c>
      <c r="AM272" s="6">
        <v>9.0507318980163802</v>
      </c>
      <c r="AN272" s="6">
        <v>0.84053955073774889</v>
      </c>
      <c r="AO272" s="4" t="s">
        <v>2446</v>
      </c>
      <c r="AP272" s="4" t="s">
        <v>7664</v>
      </c>
      <c r="AQ272" s="4" t="s">
        <v>1311</v>
      </c>
      <c r="AR272" s="4"/>
      <c r="AS272" s="4"/>
    </row>
    <row r="273" spans="1:45" customFormat="1">
      <c r="A273" s="4" t="s">
        <v>6205</v>
      </c>
      <c r="B273" s="4" t="s">
        <v>2731</v>
      </c>
      <c r="C273" s="4" t="s">
        <v>115</v>
      </c>
      <c r="D273" s="4" t="s">
        <v>144</v>
      </c>
      <c r="E273" s="4" t="s">
        <v>2692</v>
      </c>
      <c r="F273" s="4" t="s">
        <v>2693</v>
      </c>
      <c r="G273" s="14">
        <v>37.157601999999997</v>
      </c>
      <c r="H273" s="14">
        <v>-1.895103</v>
      </c>
      <c r="I273" s="4" t="s">
        <v>2447</v>
      </c>
      <c r="J273" s="4" t="s">
        <v>6835</v>
      </c>
      <c r="K273" s="4" t="s">
        <v>2732</v>
      </c>
      <c r="L273" s="4"/>
      <c r="M273" s="12">
        <v>18.7347</v>
      </c>
      <c r="N273" s="12"/>
      <c r="O273" s="12">
        <v>15.685065534</v>
      </c>
      <c r="P273" s="12"/>
      <c r="Q273" s="12">
        <v>38.965740489000005</v>
      </c>
      <c r="R273" s="12"/>
      <c r="S273" s="7">
        <v>0.83721999999999985</v>
      </c>
      <c r="T273" s="7"/>
      <c r="U273" s="7">
        <v>2.0798700000000001</v>
      </c>
      <c r="V273" s="7"/>
      <c r="W273" s="5"/>
      <c r="X273" s="6"/>
      <c r="Y273" s="11"/>
      <c r="Z273" s="10"/>
      <c r="AA273" s="10"/>
      <c r="AB273" s="4"/>
      <c r="AC273" s="4"/>
      <c r="AD273" s="4"/>
      <c r="AE273" s="4"/>
      <c r="AF273" s="4"/>
      <c r="AG273" s="8" t="s">
        <v>2483</v>
      </c>
      <c r="AH273" s="8" t="s">
        <v>2733</v>
      </c>
      <c r="AI273" s="8" t="s">
        <v>2449</v>
      </c>
      <c r="AJ273" s="8" t="s">
        <v>5722</v>
      </c>
      <c r="AK273" s="8" t="s">
        <v>5722</v>
      </c>
      <c r="AL273" s="5">
        <v>80.126453699998549</v>
      </c>
      <c r="AM273" s="6">
        <v>9.6575173482737871</v>
      </c>
      <c r="AN273" s="6">
        <v>0.81434121666918147</v>
      </c>
      <c r="AO273" s="4" t="s">
        <v>2446</v>
      </c>
      <c r="AP273" s="4" t="s">
        <v>7664</v>
      </c>
      <c r="AQ273" s="4" t="s">
        <v>1311</v>
      </c>
      <c r="AR273" s="4"/>
      <c r="AS273" s="4"/>
    </row>
    <row r="274" spans="1:45" customFormat="1">
      <c r="A274" s="4" t="s">
        <v>6207</v>
      </c>
      <c r="B274" s="4" t="s">
        <v>2734</v>
      </c>
      <c r="C274" s="4" t="s">
        <v>115</v>
      </c>
      <c r="D274" s="4" t="s">
        <v>144</v>
      </c>
      <c r="E274" s="4" t="s">
        <v>2692</v>
      </c>
      <c r="F274" s="4" t="s">
        <v>2693</v>
      </c>
      <c r="G274" s="14">
        <v>37.157601999999997</v>
      </c>
      <c r="H274" s="14">
        <v>-1.895103</v>
      </c>
      <c r="I274" s="4" t="s">
        <v>2447</v>
      </c>
      <c r="J274" s="4" t="s">
        <v>6835</v>
      </c>
      <c r="K274" s="4" t="s">
        <v>2735</v>
      </c>
      <c r="L274" s="4"/>
      <c r="M274" s="12">
        <v>18.417000000000002</v>
      </c>
      <c r="N274" s="12"/>
      <c r="O274" s="12">
        <v>15.687416430000003</v>
      </c>
      <c r="P274" s="12"/>
      <c r="Q274" s="12">
        <v>38.593007670000006</v>
      </c>
      <c r="R274" s="12"/>
      <c r="S274" s="7">
        <v>0.85179000000000005</v>
      </c>
      <c r="T274" s="7"/>
      <c r="U274" s="7">
        <v>2.09551</v>
      </c>
      <c r="V274" s="7"/>
      <c r="W274" s="5"/>
      <c r="X274" s="6"/>
      <c r="Y274" s="11"/>
      <c r="Z274" s="10"/>
      <c r="AA274" s="10"/>
      <c r="AB274" s="4"/>
      <c r="AC274" s="4"/>
      <c r="AD274" s="4"/>
      <c r="AE274" s="4"/>
      <c r="AF274" s="4"/>
      <c r="AG274" s="8" t="s">
        <v>2483</v>
      </c>
      <c r="AH274" s="8" t="s">
        <v>2736</v>
      </c>
      <c r="AI274" s="8" t="s">
        <v>2449</v>
      </c>
      <c r="AJ274" s="8" t="s">
        <v>5722</v>
      </c>
      <c r="AK274" s="8" t="s">
        <v>5722</v>
      </c>
      <c r="AL274" s="5">
        <v>319.38328078387536</v>
      </c>
      <c r="AM274" s="6">
        <v>9.3105536434283547</v>
      </c>
      <c r="AN274" s="6">
        <v>0.83288881730438724</v>
      </c>
      <c r="AO274" s="4" t="s">
        <v>2446</v>
      </c>
      <c r="AP274" s="4" t="s">
        <v>7664</v>
      </c>
      <c r="AQ274" s="4" t="s">
        <v>1311</v>
      </c>
      <c r="AR274" s="4"/>
      <c r="AS274" s="4"/>
    </row>
    <row r="275" spans="1:45" customFormat="1">
      <c r="A275" s="4" t="s">
        <v>6209</v>
      </c>
      <c r="B275" s="4" t="s">
        <v>2737</v>
      </c>
      <c r="C275" s="4" t="s">
        <v>115</v>
      </c>
      <c r="D275" s="4" t="s">
        <v>144</v>
      </c>
      <c r="E275" s="4" t="s">
        <v>2692</v>
      </c>
      <c r="F275" s="4" t="s">
        <v>2693</v>
      </c>
      <c r="G275" s="14">
        <v>37.157601999999997</v>
      </c>
      <c r="H275" s="14">
        <v>-1.895103</v>
      </c>
      <c r="I275" s="4" t="s">
        <v>2447</v>
      </c>
      <c r="J275" s="4" t="s">
        <v>6835</v>
      </c>
      <c r="K275" s="4" t="s">
        <v>2732</v>
      </c>
      <c r="L275" s="4"/>
      <c r="M275" s="12">
        <v>18.264043000000001</v>
      </c>
      <c r="N275" s="12"/>
      <c r="O275" s="12">
        <v>15.637472712127</v>
      </c>
      <c r="P275" s="12"/>
      <c r="Q275" s="12">
        <v>38.416496725984999</v>
      </c>
      <c r="R275" s="12"/>
      <c r="S275" s="7">
        <v>0.85618900000000009</v>
      </c>
      <c r="T275" s="7"/>
      <c r="U275" s="7">
        <v>2.1033949999999999</v>
      </c>
      <c r="V275" s="7"/>
      <c r="W275" s="5"/>
      <c r="X275" s="6"/>
      <c r="Y275" s="11"/>
      <c r="Z275" s="10"/>
      <c r="AA275" s="10"/>
      <c r="AB275" s="4"/>
      <c r="AC275" s="4"/>
      <c r="AD275" s="4"/>
      <c r="AE275" s="4"/>
      <c r="AF275" s="4"/>
      <c r="AG275" s="8" t="s">
        <v>2483</v>
      </c>
      <c r="AH275" s="8" t="s">
        <v>2738</v>
      </c>
      <c r="AI275" s="8" t="s">
        <v>2449</v>
      </c>
      <c r="AJ275" s="8" t="s">
        <v>5722</v>
      </c>
      <c r="AK275" s="8" t="s">
        <v>5722</v>
      </c>
      <c r="AL275" s="5">
        <v>338.82259584343689</v>
      </c>
      <c r="AM275" s="6">
        <v>9.1228658111190324</v>
      </c>
      <c r="AN275" s="6">
        <v>0.83778793647952665</v>
      </c>
      <c r="AO275" s="4" t="s">
        <v>2446</v>
      </c>
      <c r="AP275" s="4" t="s">
        <v>7664</v>
      </c>
      <c r="AQ275" s="4" t="s">
        <v>1311</v>
      </c>
      <c r="AR275" s="4"/>
      <c r="AS275" s="4"/>
    </row>
    <row r="276" spans="1:45" customFormat="1">
      <c r="A276" s="4" t="s">
        <v>6212</v>
      </c>
      <c r="B276" s="4" t="s">
        <v>2739</v>
      </c>
      <c r="C276" s="4" t="s">
        <v>115</v>
      </c>
      <c r="D276" s="4" t="s">
        <v>144</v>
      </c>
      <c r="E276" s="4" t="s">
        <v>2692</v>
      </c>
      <c r="F276" s="4" t="s">
        <v>2693</v>
      </c>
      <c r="G276" s="14">
        <v>37.157601999999997</v>
      </c>
      <c r="H276" s="14">
        <v>-1.895103</v>
      </c>
      <c r="I276" s="4" t="s">
        <v>2447</v>
      </c>
      <c r="J276" s="4" t="s">
        <v>6835</v>
      </c>
      <c r="K276" s="4" t="s">
        <v>2732</v>
      </c>
      <c r="L276" s="4"/>
      <c r="M276" s="12">
        <v>18.289954999999999</v>
      </c>
      <c r="N276" s="12"/>
      <c r="O276" s="12">
        <v>15.298209995990399</v>
      </c>
      <c r="P276" s="12"/>
      <c r="Q276" s="12">
        <v>38.446592318076604</v>
      </c>
      <c r="R276" s="12"/>
      <c r="S276" s="7">
        <v>0.83642688000000009</v>
      </c>
      <c r="T276" s="7"/>
      <c r="U276" s="7">
        <v>2.1020605200000002</v>
      </c>
      <c r="V276" s="7"/>
      <c r="W276" s="5"/>
      <c r="X276" s="6"/>
      <c r="Y276" s="11"/>
      <c r="Z276" s="10"/>
      <c r="AA276" s="10"/>
      <c r="AB276" s="4"/>
      <c r="AC276" s="4"/>
      <c r="AD276" s="4"/>
      <c r="AE276" s="4"/>
      <c r="AF276" s="4"/>
      <c r="AG276" s="8" t="s">
        <v>2483</v>
      </c>
      <c r="AH276" s="8" t="s">
        <v>2740</v>
      </c>
      <c r="AI276" s="8" t="s">
        <v>2449</v>
      </c>
      <c r="AJ276" s="8" t="s">
        <v>5722</v>
      </c>
      <c r="AK276" s="8" t="s">
        <v>5722</v>
      </c>
      <c r="AL276" s="5">
        <v>-431.33292739213567</v>
      </c>
      <c r="AM276" s="6">
        <v>9.0132555040838547</v>
      </c>
      <c r="AN276" s="6">
        <v>0.80508868679489831</v>
      </c>
      <c r="AO276" s="4" t="s">
        <v>2446</v>
      </c>
      <c r="AP276" s="4" t="s">
        <v>7664</v>
      </c>
      <c r="AQ276" s="4" t="s">
        <v>1311</v>
      </c>
      <c r="AR276" s="4"/>
      <c r="AS276" s="4"/>
    </row>
    <row r="277" spans="1:45" customFormat="1">
      <c r="A277" s="4" t="s">
        <v>6214</v>
      </c>
      <c r="B277" s="4" t="s">
        <v>2741</v>
      </c>
      <c r="C277" s="4" t="s">
        <v>115</v>
      </c>
      <c r="D277" s="4" t="s">
        <v>144</v>
      </c>
      <c r="E277" s="4" t="s">
        <v>2692</v>
      </c>
      <c r="F277" s="4" t="s">
        <v>2693</v>
      </c>
      <c r="G277" s="14">
        <v>37.157601999999997</v>
      </c>
      <c r="H277" s="14">
        <v>-1.895103</v>
      </c>
      <c r="I277" s="4" t="s">
        <v>2447</v>
      </c>
      <c r="J277" s="4" t="s">
        <v>6835</v>
      </c>
      <c r="K277" s="4" t="s">
        <v>2699</v>
      </c>
      <c r="L277" s="4"/>
      <c r="M277" s="12">
        <v>18.283000000000001</v>
      </c>
      <c r="N277" s="12"/>
      <c r="O277" s="12">
        <v>15.640558009999999</v>
      </c>
      <c r="P277" s="12"/>
      <c r="Q277" s="12">
        <v>38.455730879999997</v>
      </c>
      <c r="R277" s="12"/>
      <c r="S277" s="7">
        <v>0.85546999999999995</v>
      </c>
      <c r="T277" s="7"/>
      <c r="U277" s="7">
        <v>2.1033599999999999</v>
      </c>
      <c r="V277" s="7"/>
      <c r="W277" s="5"/>
      <c r="X277" s="6"/>
      <c r="Y277" s="11"/>
      <c r="Z277" s="10"/>
      <c r="AA277" s="10"/>
      <c r="AB277" s="4"/>
      <c r="AC277" s="4"/>
      <c r="AD277" s="4"/>
      <c r="AE277" s="4"/>
      <c r="AF277" s="4"/>
      <c r="AG277" s="8" t="s">
        <v>2483</v>
      </c>
      <c r="AH277" s="8" t="s">
        <v>2742</v>
      </c>
      <c r="AI277" s="8" t="s">
        <v>2449</v>
      </c>
      <c r="AJ277" s="8" t="s">
        <v>5722</v>
      </c>
      <c r="AK277" s="8" t="s">
        <v>2704</v>
      </c>
      <c r="AL277" s="5">
        <v>332.21211637950569</v>
      </c>
      <c r="AM277" s="6">
        <v>9.1452738570626959</v>
      </c>
      <c r="AN277" s="6">
        <v>0.83756153584292459</v>
      </c>
      <c r="AO277" s="4" t="s">
        <v>2446</v>
      </c>
      <c r="AP277" s="4" t="s">
        <v>7664</v>
      </c>
      <c r="AQ277" s="4" t="s">
        <v>1311</v>
      </c>
      <c r="AR277" s="4"/>
      <c r="AS277" s="4"/>
    </row>
    <row r="278" spans="1:45" customFormat="1">
      <c r="A278" s="4" t="s">
        <v>6216</v>
      </c>
      <c r="B278" s="4" t="s">
        <v>2743</v>
      </c>
      <c r="C278" s="4" t="s">
        <v>115</v>
      </c>
      <c r="D278" s="4" t="s">
        <v>144</v>
      </c>
      <c r="E278" s="4" t="s">
        <v>2692</v>
      </c>
      <c r="F278" s="4" t="s">
        <v>2693</v>
      </c>
      <c r="G278" s="14">
        <v>37.157601999999997</v>
      </c>
      <c r="H278" s="14">
        <v>-1.895103</v>
      </c>
      <c r="I278" s="4" t="s">
        <v>2447</v>
      </c>
      <c r="J278" s="4" t="s">
        <v>6835</v>
      </c>
      <c r="K278" s="4" t="s">
        <v>2744</v>
      </c>
      <c r="L278" s="4"/>
      <c r="M278" s="12">
        <v>18.491199999999999</v>
      </c>
      <c r="N278" s="12"/>
      <c r="O278" s="12">
        <v>15.764117823999998</v>
      </c>
      <c r="P278" s="12"/>
      <c r="Q278" s="12">
        <v>38.681371456000001</v>
      </c>
      <c r="R278" s="12"/>
      <c r="S278" s="7">
        <v>0.85251999999999994</v>
      </c>
      <c r="T278" s="7"/>
      <c r="U278" s="7">
        <v>2.0918800000000002</v>
      </c>
      <c r="V278" s="7"/>
      <c r="W278" s="5"/>
      <c r="X278" s="6"/>
      <c r="Y278" s="11"/>
      <c r="Z278" s="10"/>
      <c r="AA278" s="10"/>
      <c r="AB278" s="4"/>
      <c r="AC278" s="4"/>
      <c r="AD278" s="4"/>
      <c r="AE278" s="4"/>
      <c r="AF278" s="4"/>
      <c r="AG278" s="8" t="s">
        <v>2483</v>
      </c>
      <c r="AH278" s="8" t="s">
        <v>2745</v>
      </c>
      <c r="AI278" s="8" t="s">
        <v>2449</v>
      </c>
      <c r="AJ278" s="8" t="s">
        <v>5722</v>
      </c>
      <c r="AK278" s="8" t="s">
        <v>5722</v>
      </c>
      <c r="AL278" s="5">
        <v>405.92021350120552</v>
      </c>
      <c r="AM278" s="6">
        <v>9.4228384985592832</v>
      </c>
      <c r="AN278" s="6">
        <v>0.83531574087350602</v>
      </c>
      <c r="AO278" s="4" t="s">
        <v>2446</v>
      </c>
      <c r="AP278" s="4" t="s">
        <v>7664</v>
      </c>
      <c r="AQ278" s="4" t="s">
        <v>1311</v>
      </c>
      <c r="AR278" s="4"/>
      <c r="AS278" s="4"/>
    </row>
    <row r="279" spans="1:45" customFormat="1">
      <c r="A279" s="4" t="s">
        <v>6218</v>
      </c>
      <c r="B279" s="4" t="s">
        <v>2746</v>
      </c>
      <c r="C279" s="4" t="s">
        <v>115</v>
      </c>
      <c r="D279" s="4" t="s">
        <v>144</v>
      </c>
      <c r="E279" s="4" t="s">
        <v>2692</v>
      </c>
      <c r="F279" s="4" t="s">
        <v>2693</v>
      </c>
      <c r="G279" s="14">
        <v>37.157601999999997</v>
      </c>
      <c r="H279" s="14">
        <v>-1.895103</v>
      </c>
      <c r="I279" s="4" t="s">
        <v>2447</v>
      </c>
      <c r="J279" s="4" t="s">
        <v>6835</v>
      </c>
      <c r="K279" s="4" t="s">
        <v>2744</v>
      </c>
      <c r="L279" s="4"/>
      <c r="M279" s="12">
        <v>18.163933</v>
      </c>
      <c r="N279" s="12"/>
      <c r="O279" s="12">
        <v>15.634659821549</v>
      </c>
      <c r="P279" s="12"/>
      <c r="Q279" s="12">
        <v>38.099448877288999</v>
      </c>
      <c r="R279" s="12"/>
      <c r="S279" s="7">
        <v>0.8607530000000001</v>
      </c>
      <c r="T279" s="7"/>
      <c r="U279" s="7">
        <v>2.0975329999999999</v>
      </c>
      <c r="V279" s="7"/>
      <c r="W279" s="5"/>
      <c r="X279" s="6"/>
      <c r="Y279" s="11"/>
      <c r="Z279" s="10"/>
      <c r="AA279" s="10"/>
      <c r="AB279" s="4"/>
      <c r="AC279" s="4"/>
      <c r="AD279" s="4"/>
      <c r="AE279" s="4"/>
      <c r="AF279" s="4"/>
      <c r="AG279" s="8" t="s">
        <v>2483</v>
      </c>
      <c r="AH279" s="8" t="s">
        <v>2745</v>
      </c>
      <c r="AI279" s="8" t="s">
        <v>2449</v>
      </c>
      <c r="AJ279" s="8" t="s">
        <v>5722</v>
      </c>
      <c r="AK279" s="8" t="s">
        <v>5722</v>
      </c>
      <c r="AL279" s="5">
        <v>409.43980487746637</v>
      </c>
      <c r="AM279" s="6">
        <v>9.0126871946587706</v>
      </c>
      <c r="AN279" s="6">
        <v>0.8371910964512792</v>
      </c>
      <c r="AO279" s="4" t="s">
        <v>2446</v>
      </c>
      <c r="AP279" s="4" t="s">
        <v>7664</v>
      </c>
      <c r="AQ279" s="4" t="s">
        <v>1311</v>
      </c>
      <c r="AR279" s="4"/>
      <c r="AS279" s="4"/>
    </row>
    <row r="280" spans="1:45" customFormat="1">
      <c r="A280" s="4" t="s">
        <v>6220</v>
      </c>
      <c r="B280" s="4" t="s">
        <v>2747</v>
      </c>
      <c r="C280" s="4" t="s">
        <v>115</v>
      </c>
      <c r="D280" s="4" t="s">
        <v>144</v>
      </c>
      <c r="E280" s="4" t="s">
        <v>2692</v>
      </c>
      <c r="F280" s="4" t="s">
        <v>2693</v>
      </c>
      <c r="G280" s="14">
        <v>37.157601999999997</v>
      </c>
      <c r="H280" s="14">
        <v>-1.895103</v>
      </c>
      <c r="I280" s="4" t="s">
        <v>2447</v>
      </c>
      <c r="J280" s="4" t="s">
        <v>6835</v>
      </c>
      <c r="K280" s="4" t="s">
        <v>2748</v>
      </c>
      <c r="L280" s="4"/>
      <c r="M280" s="12">
        <v>18.229382000000001</v>
      </c>
      <c r="N280" s="12"/>
      <c r="O280" s="12">
        <v>15.663359501534002</v>
      </c>
      <c r="P280" s="12"/>
      <c r="Q280" s="12">
        <v>38.225373409619998</v>
      </c>
      <c r="R280" s="12"/>
      <c r="S280" s="7">
        <v>0.85923700000000003</v>
      </c>
      <c r="T280" s="7"/>
      <c r="U280" s="7">
        <v>2.0969099999999998</v>
      </c>
      <c r="V280" s="7"/>
      <c r="W280" s="5"/>
      <c r="X280" s="6"/>
      <c r="Y280" s="11"/>
      <c r="Z280" s="10"/>
      <c r="AA280" s="10"/>
      <c r="AB280" s="4"/>
      <c r="AC280" s="4"/>
      <c r="AD280" s="4"/>
      <c r="AE280" s="4"/>
      <c r="AF280" s="4"/>
      <c r="AG280" s="8" t="s">
        <v>2483</v>
      </c>
      <c r="AH280" s="8" t="s">
        <v>2745</v>
      </c>
      <c r="AI280" s="8" t="s">
        <v>2449</v>
      </c>
      <c r="AJ280" s="8" t="s">
        <v>5722</v>
      </c>
      <c r="AK280" s="8" t="s">
        <v>5722</v>
      </c>
      <c r="AL280" s="5">
        <v>413.04083688268577</v>
      </c>
      <c r="AM280" s="6">
        <v>9.0951758659084412</v>
      </c>
      <c r="AN280" s="6">
        <v>0.83736027432776228</v>
      </c>
      <c r="AO280" s="4" t="s">
        <v>2446</v>
      </c>
      <c r="AP280" s="4" t="s">
        <v>7664</v>
      </c>
      <c r="AQ280" s="4" t="s">
        <v>1311</v>
      </c>
      <c r="AR280" s="4"/>
      <c r="AS280" s="4"/>
    </row>
    <row r="281" spans="1:45" customFormat="1">
      <c r="A281" s="4" t="s">
        <v>6222</v>
      </c>
      <c r="B281" s="4" t="s">
        <v>2749</v>
      </c>
      <c r="C281" s="4" t="s">
        <v>115</v>
      </c>
      <c r="D281" s="4" t="s">
        <v>144</v>
      </c>
      <c r="E281" s="4" t="s">
        <v>2692</v>
      </c>
      <c r="F281" s="4" t="s">
        <v>2693</v>
      </c>
      <c r="G281" s="14">
        <v>37.157601999999997</v>
      </c>
      <c r="H281" s="14">
        <v>-1.895103</v>
      </c>
      <c r="I281" s="4" t="s">
        <v>2447</v>
      </c>
      <c r="J281" s="4" t="s">
        <v>5697</v>
      </c>
      <c r="K281" s="4" t="s">
        <v>1178</v>
      </c>
      <c r="L281" s="4"/>
      <c r="M281" s="12">
        <v>18.273289999999999</v>
      </c>
      <c r="N281" s="12"/>
      <c r="O281" s="12">
        <v>15.6534484127</v>
      </c>
      <c r="P281" s="12"/>
      <c r="Q281" s="12">
        <v>38.4875688638</v>
      </c>
      <c r="R281" s="12"/>
      <c r="S281" s="7">
        <v>0.85663000000000011</v>
      </c>
      <c r="T281" s="7"/>
      <c r="U281" s="7">
        <v>2.10622</v>
      </c>
      <c r="V281" s="7"/>
      <c r="W281" s="5"/>
      <c r="X281" s="6"/>
      <c r="Y281" s="11"/>
      <c r="Z281" s="10"/>
      <c r="AA281" s="10"/>
      <c r="AB281" s="4"/>
      <c r="AC281" s="4"/>
      <c r="AD281" s="4"/>
      <c r="AE281" s="4"/>
      <c r="AF281" s="4"/>
      <c r="AG281" s="8" t="s">
        <v>2483</v>
      </c>
      <c r="AH281" s="8" t="s">
        <v>2750</v>
      </c>
      <c r="AI281" s="8" t="s">
        <v>2449</v>
      </c>
      <c r="AJ281" s="8" t="s">
        <v>5722</v>
      </c>
      <c r="AK281" s="8" t="s">
        <v>5722</v>
      </c>
      <c r="AL281" s="5">
        <v>362.12427061165334</v>
      </c>
      <c r="AM281" s="6">
        <v>9.1392239864547253</v>
      </c>
      <c r="AN281" s="6">
        <v>0.84070248761084954</v>
      </c>
      <c r="AO281" s="4" t="s">
        <v>2446</v>
      </c>
      <c r="AP281" s="4" t="s">
        <v>7664</v>
      </c>
      <c r="AQ281" s="4" t="s">
        <v>1311</v>
      </c>
      <c r="AR281" s="4"/>
      <c r="AS281" s="4"/>
    </row>
    <row r="282" spans="1:45" customFormat="1">
      <c r="A282" s="4" t="s">
        <v>6224</v>
      </c>
      <c r="B282" s="4" t="s">
        <v>2751</v>
      </c>
      <c r="C282" s="4" t="s">
        <v>115</v>
      </c>
      <c r="D282" s="4" t="s">
        <v>144</v>
      </c>
      <c r="E282" s="4" t="s">
        <v>2692</v>
      </c>
      <c r="F282" s="4" t="s">
        <v>2693</v>
      </c>
      <c r="G282" s="14">
        <v>37.157601999999997</v>
      </c>
      <c r="H282" s="14">
        <v>-1.895103</v>
      </c>
      <c r="I282" s="4" t="s">
        <v>2447</v>
      </c>
      <c r="J282" s="4" t="s">
        <v>5697</v>
      </c>
      <c r="K282" s="4" t="s">
        <v>1178</v>
      </c>
      <c r="L282" s="4"/>
      <c r="M282" s="12">
        <v>18.176558</v>
      </c>
      <c r="N282" s="12"/>
      <c r="O282" s="12">
        <v>15.613354320514</v>
      </c>
      <c r="P282" s="12"/>
      <c r="Q282" s="12">
        <v>38.386672955923999</v>
      </c>
      <c r="R282" s="12"/>
      <c r="S282" s="7">
        <v>0.85898300000000005</v>
      </c>
      <c r="T282" s="7"/>
      <c r="U282" s="7">
        <v>2.1118779999999999</v>
      </c>
      <c r="V282" s="7"/>
      <c r="W282" s="5"/>
      <c r="X282" s="6"/>
      <c r="Y282" s="11"/>
      <c r="Z282" s="10"/>
      <c r="AA282" s="10"/>
      <c r="AB282" s="4"/>
      <c r="AC282" s="4"/>
      <c r="AD282" s="4"/>
      <c r="AE282" s="4"/>
      <c r="AF282" s="4"/>
      <c r="AG282" s="8" t="s">
        <v>2483</v>
      </c>
      <c r="AH282" s="8" t="s">
        <v>2752</v>
      </c>
      <c r="AI282" s="8" t="s">
        <v>2449</v>
      </c>
      <c r="AJ282" s="8" t="s">
        <v>5722</v>
      </c>
      <c r="AK282" s="8" t="s">
        <v>5722</v>
      </c>
      <c r="AL282" s="5">
        <v>358.56418537149676</v>
      </c>
      <c r="AM282" s="6">
        <v>9.0179458672160493</v>
      </c>
      <c r="AN282" s="6">
        <v>0.84346004957717258</v>
      </c>
      <c r="AO282" s="4" t="s">
        <v>2446</v>
      </c>
      <c r="AP282" s="4" t="s">
        <v>7664</v>
      </c>
      <c r="AQ282" s="4" t="s">
        <v>1311</v>
      </c>
      <c r="AR282" s="4"/>
      <c r="AS282" s="4"/>
    </row>
    <row r="283" spans="1:45" customFormat="1">
      <c r="A283" s="4" t="s">
        <v>6227</v>
      </c>
      <c r="B283" s="4" t="s">
        <v>2753</v>
      </c>
      <c r="C283" s="4" t="s">
        <v>115</v>
      </c>
      <c r="D283" s="4" t="s">
        <v>144</v>
      </c>
      <c r="E283" s="4" t="s">
        <v>2692</v>
      </c>
      <c r="F283" s="4" t="s">
        <v>2693</v>
      </c>
      <c r="G283" s="14">
        <v>37.157601999999997</v>
      </c>
      <c r="H283" s="14">
        <v>-1.895103</v>
      </c>
      <c r="I283" s="4" t="s">
        <v>2447</v>
      </c>
      <c r="J283" s="4" t="s">
        <v>6835</v>
      </c>
      <c r="K283" s="4" t="s">
        <v>2754</v>
      </c>
      <c r="L283" s="4"/>
      <c r="M283" s="12">
        <v>18.160394</v>
      </c>
      <c r="N283" s="12"/>
      <c r="O283" s="12">
        <v>15.618411010243999</v>
      </c>
      <c r="P283" s="12"/>
      <c r="Q283" s="12">
        <v>38.085342683009998</v>
      </c>
      <c r="R283" s="12"/>
      <c r="S283" s="7">
        <v>0.86002599999999985</v>
      </c>
      <c r="T283" s="7"/>
      <c r="U283" s="7">
        <v>2.0971649999999999</v>
      </c>
      <c r="V283" s="7"/>
      <c r="W283" s="5"/>
      <c r="X283" s="6"/>
      <c r="Y283" s="11"/>
      <c r="Z283" s="10"/>
      <c r="AA283" s="10"/>
      <c r="AB283" s="4"/>
      <c r="AC283" s="4"/>
      <c r="AD283" s="4"/>
      <c r="AE283" s="4"/>
      <c r="AF283" s="4"/>
      <c r="AG283" s="8" t="s">
        <v>2483</v>
      </c>
      <c r="AH283" s="8" t="s">
        <v>2755</v>
      </c>
      <c r="AI283" s="8" t="s">
        <v>2449</v>
      </c>
      <c r="AJ283" s="8" t="s">
        <v>5722</v>
      </c>
      <c r="AK283" s="8" t="s">
        <v>2704</v>
      </c>
      <c r="AL283" s="5">
        <v>380.71960017827757</v>
      </c>
      <c r="AM283" s="6">
        <v>9.001390016527905</v>
      </c>
      <c r="AN283" s="6">
        <v>0.83556850331243337</v>
      </c>
      <c r="AO283" s="4" t="s">
        <v>2446</v>
      </c>
      <c r="AP283" s="4" t="s">
        <v>7664</v>
      </c>
      <c r="AQ283" s="4" t="s">
        <v>1311</v>
      </c>
      <c r="AR283" s="4"/>
      <c r="AS283" s="4"/>
    </row>
    <row r="284" spans="1:45" customFormat="1">
      <c r="A284" s="4" t="s">
        <v>6229</v>
      </c>
      <c r="B284" s="4" t="s">
        <v>2756</v>
      </c>
      <c r="C284" s="4" t="s">
        <v>115</v>
      </c>
      <c r="D284" s="4" t="s">
        <v>144</v>
      </c>
      <c r="E284" s="4" t="s">
        <v>2692</v>
      </c>
      <c r="F284" s="4" t="s">
        <v>2693</v>
      </c>
      <c r="G284" s="14">
        <v>37.157601999999997</v>
      </c>
      <c r="H284" s="14">
        <v>-1.895103</v>
      </c>
      <c r="I284" s="4" t="s">
        <v>2447</v>
      </c>
      <c r="J284" s="4" t="s">
        <v>6835</v>
      </c>
      <c r="K284" s="4" t="s">
        <v>2757</v>
      </c>
      <c r="L284" s="4"/>
      <c r="M284" s="12">
        <v>18.247</v>
      </c>
      <c r="N284" s="12"/>
      <c r="O284" s="12">
        <v>15.630380200000001</v>
      </c>
      <c r="P284" s="12"/>
      <c r="Q284" s="12">
        <v>38.456099909999999</v>
      </c>
      <c r="R284" s="12"/>
      <c r="S284" s="7">
        <v>0.85660000000000003</v>
      </c>
      <c r="T284" s="7"/>
      <c r="U284" s="7">
        <v>2.1075300000000001</v>
      </c>
      <c r="V284" s="7"/>
      <c r="W284" s="5"/>
      <c r="X284" s="6"/>
      <c r="Y284" s="11"/>
      <c r="Z284" s="10"/>
      <c r="AA284" s="10"/>
      <c r="AB284" s="4"/>
      <c r="AC284" s="4"/>
      <c r="AD284" s="4"/>
      <c r="AE284" s="4"/>
      <c r="AF284" s="4"/>
      <c r="AG284" s="8" t="s">
        <v>2483</v>
      </c>
      <c r="AH284" s="8" t="s">
        <v>2758</v>
      </c>
      <c r="AI284" s="8" t="s">
        <v>2449</v>
      </c>
      <c r="AJ284" s="8" t="s">
        <v>5722</v>
      </c>
      <c r="AK284" s="8" t="s">
        <v>2704</v>
      </c>
      <c r="AL284" s="5">
        <v>338.29478430959739</v>
      </c>
      <c r="AM284" s="6">
        <v>9.1014234118688666</v>
      </c>
      <c r="AN284" s="6">
        <v>0.84018549240414775</v>
      </c>
      <c r="AO284" s="4" t="s">
        <v>2446</v>
      </c>
      <c r="AP284" s="4" t="s">
        <v>7664</v>
      </c>
      <c r="AQ284" s="4" t="s">
        <v>1311</v>
      </c>
      <c r="AR284" s="4"/>
      <c r="AS284" s="4"/>
    </row>
    <row r="285" spans="1:45" customFormat="1">
      <c r="A285" s="4" t="s">
        <v>6232</v>
      </c>
      <c r="B285" s="4" t="s">
        <v>2759</v>
      </c>
      <c r="C285" s="4" t="s">
        <v>115</v>
      </c>
      <c r="D285" s="4" t="s">
        <v>144</v>
      </c>
      <c r="E285" s="4" t="s">
        <v>2692</v>
      </c>
      <c r="F285" s="4" t="s">
        <v>2693</v>
      </c>
      <c r="G285" s="14">
        <v>37.157601999999997</v>
      </c>
      <c r="H285" s="14">
        <v>-1.895103</v>
      </c>
      <c r="I285" s="4" t="s">
        <v>2447</v>
      </c>
      <c r="J285" s="4" t="s">
        <v>6835</v>
      </c>
      <c r="K285" s="4" t="s">
        <v>2754</v>
      </c>
      <c r="L285" s="4"/>
      <c r="M285" s="12">
        <v>18.68552</v>
      </c>
      <c r="N285" s="12"/>
      <c r="O285" s="12">
        <v>15.713195648080001</v>
      </c>
      <c r="P285" s="12"/>
      <c r="Q285" s="12">
        <v>38.788243264400002</v>
      </c>
      <c r="R285" s="12"/>
      <c r="S285" s="7">
        <v>0.84092900000000004</v>
      </c>
      <c r="T285" s="7"/>
      <c r="U285" s="7">
        <v>2.0758450000000002</v>
      </c>
      <c r="V285" s="7"/>
      <c r="W285" s="5"/>
      <c r="X285" s="6"/>
      <c r="Y285" s="11"/>
      <c r="Z285" s="10"/>
      <c r="AA285" s="10"/>
      <c r="AB285" s="4"/>
      <c r="AC285" s="4"/>
      <c r="AD285" s="4"/>
      <c r="AE285" s="4"/>
      <c r="AF285" s="4"/>
      <c r="AG285" s="8" t="s">
        <v>2503</v>
      </c>
      <c r="AH285" s="8" t="s">
        <v>2760</v>
      </c>
      <c r="AI285" s="8" t="s">
        <v>2449</v>
      </c>
      <c r="AJ285" s="8" t="s">
        <v>5722</v>
      </c>
      <c r="AK285" s="8" t="s">
        <v>2704</v>
      </c>
      <c r="AL285" s="5">
        <v>171.00314990472046</v>
      </c>
      <c r="AM285" s="6">
        <v>9.6153308409855427</v>
      </c>
      <c r="AN285" s="6">
        <v>0.81574648013542117</v>
      </c>
      <c r="AO285" s="4" t="s">
        <v>2446</v>
      </c>
      <c r="AP285" s="4" t="s">
        <v>7664</v>
      </c>
      <c r="AQ285" s="4" t="s">
        <v>1311</v>
      </c>
      <c r="AR285" s="4"/>
      <c r="AS285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topLeftCell="T14" zoomScale="85" zoomScaleNormal="85" zoomScalePageLayoutView="85" workbookViewId="0">
      <selection activeCell="AN26" sqref="AN26"/>
    </sheetView>
  </sheetViews>
  <sheetFormatPr baseColWidth="10" defaultColWidth="12.6640625" defaultRowHeight="15" x14ac:dyDescent="0"/>
  <cols>
    <col min="1" max="7" width="12.6640625" style="1"/>
    <col min="8" max="8" width="15.6640625" style="1" bestFit="1" customWidth="1"/>
    <col min="9" max="9" width="11.33203125" style="1" bestFit="1" customWidth="1"/>
    <col min="10" max="10" width="15.5" style="1" bestFit="1" customWidth="1"/>
    <col min="11" max="11" width="38.33203125" style="1" bestFit="1" customWidth="1"/>
    <col min="12" max="12" width="9.1640625" style="1" bestFit="1" customWidth="1"/>
    <col min="13" max="13" width="9" style="1" bestFit="1" customWidth="1"/>
    <col min="14" max="14" width="12.33203125" style="1" bestFit="1" customWidth="1"/>
    <col min="15" max="15" width="9" style="1" bestFit="1" customWidth="1"/>
    <col min="16" max="16" width="12.33203125" style="1" bestFit="1" customWidth="1"/>
    <col min="17" max="17" width="9" style="1" bestFit="1" customWidth="1"/>
    <col min="18" max="18" width="12.33203125" style="1" bestFit="1" customWidth="1"/>
    <col min="19" max="19" width="9" style="1" bestFit="1" customWidth="1"/>
    <col min="20" max="20" width="12.33203125" style="1" bestFit="1" customWidth="1"/>
    <col min="21" max="21" width="9" style="1" bestFit="1" customWidth="1"/>
    <col min="22" max="22" width="12.33203125" style="1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37" width="12.6640625" style="1"/>
    <col min="38" max="39" width="13" style="9" customWidth="1"/>
    <col min="40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6234</v>
      </c>
      <c r="B2" s="4" t="s">
        <v>2761</v>
      </c>
      <c r="C2" s="4" t="s">
        <v>115</v>
      </c>
      <c r="D2" s="4" t="s">
        <v>136</v>
      </c>
      <c r="E2" s="4" t="s">
        <v>2762</v>
      </c>
      <c r="F2" s="4" t="s">
        <v>2763</v>
      </c>
      <c r="G2" s="14">
        <v>37.684284777777776</v>
      </c>
      <c r="H2" s="14">
        <v>-7.3801531388888888</v>
      </c>
      <c r="I2" s="4" t="s">
        <v>120</v>
      </c>
      <c r="J2" s="4" t="s">
        <v>5713</v>
      </c>
      <c r="K2" s="4" t="s">
        <v>2765</v>
      </c>
      <c r="L2" s="4" t="s">
        <v>137</v>
      </c>
      <c r="M2" s="12">
        <v>18.177</v>
      </c>
      <c r="N2" s="12"/>
      <c r="O2" s="12">
        <v>15.61</v>
      </c>
      <c r="P2" s="12"/>
      <c r="Q2" s="12">
        <v>38.164000000000001</v>
      </c>
      <c r="R2" s="12"/>
      <c r="S2" s="7">
        <v>0.85877757605765526</v>
      </c>
      <c r="T2" s="7"/>
      <c r="U2" s="7">
        <v>2.099576387742752</v>
      </c>
      <c r="V2" s="7"/>
      <c r="W2" s="5"/>
      <c r="X2" s="6"/>
      <c r="Y2" s="11"/>
      <c r="Z2" s="10"/>
      <c r="AA2" s="10"/>
      <c r="AB2" s="4" t="s">
        <v>6894</v>
      </c>
      <c r="AC2" s="4" t="s">
        <v>2768</v>
      </c>
      <c r="AD2" s="4" t="s">
        <v>2766</v>
      </c>
      <c r="AE2" s="4" t="s">
        <v>2767</v>
      </c>
      <c r="AF2" s="4"/>
      <c r="AG2" s="8"/>
      <c r="AH2" s="8"/>
      <c r="AI2" s="8"/>
      <c r="AJ2" s="8"/>
      <c r="AK2" s="8"/>
      <c r="AL2" s="5">
        <v>152.28158531151419</v>
      </c>
      <c r="AM2" s="6">
        <v>9.3065393380803521</v>
      </c>
      <c r="AN2" s="6">
        <v>0.8199985301185827</v>
      </c>
      <c r="AO2" s="4" t="s">
        <v>2764</v>
      </c>
      <c r="AP2" s="4" t="s">
        <v>7727</v>
      </c>
      <c r="AQ2" s="4" t="s">
        <v>463</v>
      </c>
      <c r="AR2" s="4"/>
      <c r="AS2" s="4"/>
    </row>
    <row r="3" spans="1:45" customFormat="1">
      <c r="A3" s="4" t="s">
        <v>6236</v>
      </c>
      <c r="B3" s="4" t="s">
        <v>2769</v>
      </c>
      <c r="C3" s="4" t="s">
        <v>115</v>
      </c>
      <c r="D3" s="4" t="s">
        <v>136</v>
      </c>
      <c r="E3" s="4" t="s">
        <v>2762</v>
      </c>
      <c r="F3" s="4" t="s">
        <v>2770</v>
      </c>
      <c r="G3" s="14">
        <v>37.671033777777772</v>
      </c>
      <c r="H3" s="14">
        <v>-7.3655661944444439</v>
      </c>
      <c r="I3" s="4" t="s">
        <v>120</v>
      </c>
      <c r="J3" s="4" t="s">
        <v>5713</v>
      </c>
      <c r="K3" s="4" t="s">
        <v>2771</v>
      </c>
      <c r="L3" s="4" t="s">
        <v>137</v>
      </c>
      <c r="M3" s="12">
        <v>18.21</v>
      </c>
      <c r="N3" s="12"/>
      <c r="O3" s="12">
        <v>15.647</v>
      </c>
      <c r="P3" s="12"/>
      <c r="Q3" s="12">
        <v>38.281999999999996</v>
      </c>
      <c r="R3" s="12"/>
      <c r="S3" s="7">
        <v>0.85925315760571108</v>
      </c>
      <c r="T3" s="7"/>
      <c r="U3" s="7">
        <v>2.1022515101592529</v>
      </c>
      <c r="V3" s="7"/>
      <c r="W3" s="5"/>
      <c r="X3" s="6"/>
      <c r="Y3" s="11"/>
      <c r="Z3" s="10"/>
      <c r="AA3" s="10"/>
      <c r="AB3" s="4" t="s">
        <v>6894</v>
      </c>
      <c r="AC3" s="4" t="s">
        <v>2768</v>
      </c>
      <c r="AD3" s="4" t="s">
        <v>2766</v>
      </c>
      <c r="AE3" s="4" t="s">
        <v>2767</v>
      </c>
      <c r="AF3" s="4"/>
      <c r="AG3" s="8"/>
      <c r="AH3" s="8"/>
      <c r="AI3" s="8"/>
      <c r="AJ3" s="8"/>
      <c r="AK3" s="8"/>
      <c r="AL3" s="5">
        <v>330.87277681343534</v>
      </c>
      <c r="AM3" s="6">
        <v>9.1186424653841929</v>
      </c>
      <c r="AN3" s="6">
        <v>0.83011376445445317</v>
      </c>
      <c r="AO3" s="4" t="s">
        <v>2764</v>
      </c>
      <c r="AP3" s="4" t="s">
        <v>7727</v>
      </c>
      <c r="AQ3" s="4" t="s">
        <v>463</v>
      </c>
      <c r="AR3" s="4"/>
      <c r="AS3" s="4"/>
    </row>
    <row r="4" spans="1:45" customFormat="1">
      <c r="A4" s="4" t="s">
        <v>6238</v>
      </c>
      <c r="B4" s="4" t="s">
        <v>2772</v>
      </c>
      <c r="C4" s="4" t="s">
        <v>115</v>
      </c>
      <c r="D4" s="4" t="s">
        <v>136</v>
      </c>
      <c r="E4" s="4" t="s">
        <v>2762</v>
      </c>
      <c r="F4" s="4" t="s">
        <v>2773</v>
      </c>
      <c r="G4" s="14">
        <v>37.692045916666665</v>
      </c>
      <c r="H4" s="14">
        <v>-7.362655361111111</v>
      </c>
      <c r="I4" s="4" t="s">
        <v>120</v>
      </c>
      <c r="J4" s="4" t="s">
        <v>5713</v>
      </c>
      <c r="K4" s="4" t="s">
        <v>2771</v>
      </c>
      <c r="L4" s="4" t="s">
        <v>137</v>
      </c>
      <c r="M4" s="12">
        <v>18.231000000000002</v>
      </c>
      <c r="N4" s="12"/>
      <c r="O4" s="12">
        <v>15.666</v>
      </c>
      <c r="P4" s="12"/>
      <c r="Q4" s="12">
        <v>38.360999999999997</v>
      </c>
      <c r="R4" s="12"/>
      <c r="S4" s="7">
        <v>0.85930557841039978</v>
      </c>
      <c r="T4" s="7"/>
      <c r="U4" s="7">
        <v>2.1041632384400195</v>
      </c>
      <c r="V4" s="7"/>
      <c r="W4" s="5"/>
      <c r="X4" s="6"/>
      <c r="Y4" s="11"/>
      <c r="Z4" s="10"/>
      <c r="AA4" s="10"/>
      <c r="AB4" s="4" t="s">
        <v>6894</v>
      </c>
      <c r="AC4" s="4" t="s">
        <v>2768</v>
      </c>
      <c r="AD4" s="4" t="s">
        <v>2766</v>
      </c>
      <c r="AE4" s="4" t="s">
        <v>2767</v>
      </c>
      <c r="AF4" s="4"/>
      <c r="AG4" s="8"/>
      <c r="AH4" s="8"/>
      <c r="AI4" s="8"/>
      <c r="AJ4" s="8"/>
      <c r="AK4" s="8"/>
      <c r="AL4" s="5">
        <v>22.734426239299246</v>
      </c>
      <c r="AM4" s="6">
        <v>9.6446145473318996</v>
      </c>
      <c r="AN4" s="6">
        <v>0.80830156661403496</v>
      </c>
      <c r="AO4" s="4" t="s">
        <v>2764</v>
      </c>
      <c r="AP4" s="4" t="s">
        <v>7727</v>
      </c>
      <c r="AQ4" s="4" t="s">
        <v>463</v>
      </c>
      <c r="AR4" s="4"/>
      <c r="AS4" s="4"/>
    </row>
    <row r="5" spans="1:45" customFormat="1">
      <c r="A5" s="4" t="s">
        <v>6240</v>
      </c>
      <c r="B5" s="4" t="s">
        <v>2774</v>
      </c>
      <c r="C5" s="4" t="s">
        <v>115</v>
      </c>
      <c r="D5" s="4" t="s">
        <v>136</v>
      </c>
      <c r="E5" s="4" t="s">
        <v>2762</v>
      </c>
      <c r="F5" s="4" t="s">
        <v>2773</v>
      </c>
      <c r="G5" s="14">
        <v>37.692045916666665</v>
      </c>
      <c r="H5" s="14">
        <v>-7.362655361111111</v>
      </c>
      <c r="I5" s="4" t="s">
        <v>120</v>
      </c>
      <c r="J5" s="4" t="s">
        <v>5713</v>
      </c>
      <c r="K5" s="4" t="s">
        <v>2771</v>
      </c>
      <c r="L5" s="4" t="s">
        <v>137</v>
      </c>
      <c r="M5" s="12">
        <v>18.206</v>
      </c>
      <c r="N5" s="12"/>
      <c r="O5" s="12">
        <v>15.632</v>
      </c>
      <c r="P5" s="12"/>
      <c r="Q5" s="12">
        <v>38.247</v>
      </c>
      <c r="R5" s="12"/>
      <c r="S5" s="7">
        <v>0.85861803800944747</v>
      </c>
      <c r="T5" s="7"/>
      <c r="U5" s="7">
        <v>2.100790948039108</v>
      </c>
      <c r="V5" s="7"/>
      <c r="W5" s="5"/>
      <c r="X5" s="6"/>
      <c r="Y5" s="11"/>
      <c r="Z5" s="10"/>
      <c r="AA5" s="10"/>
      <c r="AB5" s="4" t="s">
        <v>6894</v>
      </c>
      <c r="AC5" s="4" t="s">
        <v>2768</v>
      </c>
      <c r="AD5" s="4" t="s">
        <v>2766</v>
      </c>
      <c r="AE5" s="4" t="s">
        <v>2767</v>
      </c>
      <c r="AF5" s="4"/>
      <c r="AG5" s="8"/>
      <c r="AH5" s="8"/>
      <c r="AI5" s="8"/>
      <c r="AJ5" s="8"/>
      <c r="AK5" s="8"/>
      <c r="AL5" s="5">
        <v>13.956149539251435</v>
      </c>
      <c r="AM5" s="6">
        <v>9.6839624296342226</v>
      </c>
      <c r="AN5" s="6">
        <v>0.80629260170603034</v>
      </c>
      <c r="AO5" s="4" t="s">
        <v>2764</v>
      </c>
      <c r="AP5" s="4" t="s">
        <v>7727</v>
      </c>
      <c r="AQ5" s="4" t="s">
        <v>463</v>
      </c>
      <c r="AR5" s="4"/>
      <c r="AS5" s="4"/>
    </row>
    <row r="6" spans="1:45" customFormat="1">
      <c r="A6" s="4" t="s">
        <v>6243</v>
      </c>
      <c r="B6" s="4" t="s">
        <v>2775</v>
      </c>
      <c r="C6" s="4" t="s">
        <v>115</v>
      </c>
      <c r="D6" s="4" t="s">
        <v>136</v>
      </c>
      <c r="E6" s="4" t="s">
        <v>2776</v>
      </c>
      <c r="F6" s="4" t="s">
        <v>2777</v>
      </c>
      <c r="G6" s="14">
        <v>37.69125833333333</v>
      </c>
      <c r="H6" s="14">
        <v>-7.3321886944444445</v>
      </c>
      <c r="I6" s="4" t="s">
        <v>120</v>
      </c>
      <c r="J6" s="4" t="s">
        <v>5713</v>
      </c>
      <c r="K6" s="4" t="s">
        <v>2778</v>
      </c>
      <c r="L6" s="4" t="s">
        <v>137</v>
      </c>
      <c r="M6" s="12">
        <v>18.175000000000001</v>
      </c>
      <c r="N6" s="12"/>
      <c r="O6" s="12">
        <v>15.628</v>
      </c>
      <c r="P6" s="12"/>
      <c r="Q6" s="12">
        <v>38.222999999999999</v>
      </c>
      <c r="R6" s="12"/>
      <c r="S6" s="7">
        <v>0.85986244841815673</v>
      </c>
      <c r="T6" s="7"/>
      <c r="U6" s="7">
        <v>2.1030536451169186</v>
      </c>
      <c r="V6" s="7"/>
      <c r="W6" s="5"/>
      <c r="X6" s="6"/>
      <c r="Y6" s="11"/>
      <c r="Z6" s="10"/>
      <c r="AA6" s="10"/>
      <c r="AB6" s="4" t="s">
        <v>6894</v>
      </c>
      <c r="AC6" s="4" t="s">
        <v>2768</v>
      </c>
      <c r="AD6" s="4" t="s">
        <v>2766</v>
      </c>
      <c r="AE6" s="4" t="s">
        <v>2767</v>
      </c>
      <c r="AF6" s="4"/>
      <c r="AG6" s="8"/>
      <c r="AH6" s="8"/>
      <c r="AI6" s="8"/>
      <c r="AJ6" s="8"/>
      <c r="AK6" s="8"/>
      <c r="AL6" s="5">
        <v>64.789573229538874</v>
      </c>
      <c r="AM6" s="6">
        <v>9.732932187127437</v>
      </c>
      <c r="AN6" s="6">
        <v>0.81053827597692985</v>
      </c>
      <c r="AO6" s="4" t="s">
        <v>2764</v>
      </c>
      <c r="AP6" s="4" t="s">
        <v>7727</v>
      </c>
      <c r="AQ6" s="4" t="s">
        <v>463</v>
      </c>
      <c r="AR6" s="4"/>
      <c r="AS6" s="4"/>
    </row>
    <row r="7" spans="1:45" customFormat="1">
      <c r="A7" s="4" t="s">
        <v>6244</v>
      </c>
      <c r="B7" s="4" t="s">
        <v>2779</v>
      </c>
      <c r="C7" s="4" t="s">
        <v>115</v>
      </c>
      <c r="D7" s="4" t="s">
        <v>136</v>
      </c>
      <c r="E7" s="4" t="s">
        <v>2776</v>
      </c>
      <c r="F7" s="4" t="s">
        <v>2777</v>
      </c>
      <c r="G7" s="14">
        <v>37.69125833333333</v>
      </c>
      <c r="H7" s="14">
        <v>-7.3321886944444445</v>
      </c>
      <c r="I7" s="4" t="s">
        <v>120</v>
      </c>
      <c r="J7" s="4" t="s">
        <v>5713</v>
      </c>
      <c r="K7" s="4" t="s">
        <v>2778</v>
      </c>
      <c r="L7" s="4" t="s">
        <v>137</v>
      </c>
      <c r="M7" s="12">
        <v>18.213000000000001</v>
      </c>
      <c r="N7" s="12"/>
      <c r="O7" s="12">
        <v>15.664</v>
      </c>
      <c r="P7" s="12"/>
      <c r="Q7" s="12">
        <v>38.344999999999999</v>
      </c>
      <c r="R7" s="12"/>
      <c r="S7" s="7">
        <v>0.8600450227859221</v>
      </c>
      <c r="T7" s="7"/>
      <c r="U7" s="7">
        <v>2.1053643002251139</v>
      </c>
      <c r="V7" s="7"/>
      <c r="W7" s="5"/>
      <c r="X7" s="6"/>
      <c r="Y7" s="11"/>
      <c r="Z7" s="10"/>
      <c r="AA7" s="10"/>
      <c r="AB7" s="4" t="s">
        <v>6894</v>
      </c>
      <c r="AC7" s="4" t="s">
        <v>2768</v>
      </c>
      <c r="AD7" s="4" t="s">
        <v>2766</v>
      </c>
      <c r="AE7" s="4" t="s">
        <v>2767</v>
      </c>
      <c r="AF7" s="4"/>
      <c r="AG7" s="8"/>
      <c r="AH7" s="8"/>
      <c r="AI7" s="8"/>
      <c r="AJ7" s="8"/>
      <c r="AK7" s="8"/>
      <c r="AL7" s="5">
        <v>19.278644560300926</v>
      </c>
      <c r="AM7" s="6">
        <v>9.686277708691728</v>
      </c>
      <c r="AN7" s="6">
        <v>0.80599576516847171</v>
      </c>
      <c r="AO7" s="4" t="s">
        <v>2764</v>
      </c>
      <c r="AP7" s="4" t="s">
        <v>7727</v>
      </c>
      <c r="AQ7" s="4" t="s">
        <v>463</v>
      </c>
      <c r="AR7" s="4"/>
      <c r="AS7" s="4"/>
    </row>
    <row r="8" spans="1:45" customFormat="1">
      <c r="A8" s="4" t="s">
        <v>6246</v>
      </c>
      <c r="B8" s="4" t="s">
        <v>2780</v>
      </c>
      <c r="C8" s="4" t="s">
        <v>115</v>
      </c>
      <c r="D8" s="4" t="s">
        <v>136</v>
      </c>
      <c r="E8" s="4" t="s">
        <v>2776</v>
      </c>
      <c r="F8" s="4" t="s">
        <v>2777</v>
      </c>
      <c r="G8" s="14">
        <v>37.684570416666666</v>
      </c>
      <c r="H8" s="14">
        <v>-7.338507305555555</v>
      </c>
      <c r="I8" s="4" t="s">
        <v>120</v>
      </c>
      <c r="J8" s="4" t="s">
        <v>5713</v>
      </c>
      <c r="K8" s="4" t="s">
        <v>2778</v>
      </c>
      <c r="L8" s="4" t="s">
        <v>137</v>
      </c>
      <c r="M8" s="12">
        <v>18.27</v>
      </c>
      <c r="N8" s="12"/>
      <c r="O8" s="12">
        <v>15.73</v>
      </c>
      <c r="P8" s="12"/>
      <c r="Q8" s="12">
        <v>38.552</v>
      </c>
      <c r="R8" s="12"/>
      <c r="S8" s="7">
        <v>0.86097427476737831</v>
      </c>
      <c r="T8" s="7"/>
      <c r="U8" s="7">
        <v>2.1101258894362345</v>
      </c>
      <c r="V8" s="7"/>
      <c r="W8" s="5"/>
      <c r="X8" s="6"/>
      <c r="Y8" s="11"/>
      <c r="Z8" s="10"/>
      <c r="AA8" s="10"/>
      <c r="AB8" s="4" t="s">
        <v>6894</v>
      </c>
      <c r="AC8" s="4" t="s">
        <v>2768</v>
      </c>
      <c r="AD8" s="4" t="s">
        <v>2766</v>
      </c>
      <c r="AE8" s="4" t="s">
        <v>2767</v>
      </c>
      <c r="AF8" s="4"/>
      <c r="AG8" s="8"/>
      <c r="AH8" s="8"/>
      <c r="AI8" s="8"/>
      <c r="AJ8" s="8"/>
      <c r="AK8" s="8"/>
      <c r="AL8" s="5">
        <v>47.181305529312205</v>
      </c>
      <c r="AM8" s="6">
        <v>9.7156083650982534</v>
      </c>
      <c r="AN8" s="6">
        <v>0.80936835690597142</v>
      </c>
      <c r="AO8" s="4" t="s">
        <v>2764</v>
      </c>
      <c r="AP8" s="4" t="s">
        <v>7727</v>
      </c>
      <c r="AQ8" s="4" t="s">
        <v>463</v>
      </c>
      <c r="AR8" s="4"/>
      <c r="AS8" s="4"/>
    </row>
    <row r="9" spans="1:45" customFormat="1">
      <c r="A9" s="4" t="s">
        <v>6248</v>
      </c>
      <c r="B9" s="4" t="s">
        <v>2781</v>
      </c>
      <c r="C9" s="4" t="s">
        <v>115</v>
      </c>
      <c r="D9" s="4" t="s">
        <v>136</v>
      </c>
      <c r="E9" s="4" t="s">
        <v>2776</v>
      </c>
      <c r="F9" s="4" t="s">
        <v>2777</v>
      </c>
      <c r="G9" s="14">
        <v>37.691418194444438</v>
      </c>
      <c r="H9" s="14">
        <v>-7.3435258888888884</v>
      </c>
      <c r="I9" s="4" t="s">
        <v>120</v>
      </c>
      <c r="J9" s="4" t="s">
        <v>5713</v>
      </c>
      <c r="K9" s="4" t="s">
        <v>2778</v>
      </c>
      <c r="L9" s="4" t="s">
        <v>137</v>
      </c>
      <c r="M9" s="12">
        <v>18.184999999999999</v>
      </c>
      <c r="N9" s="12"/>
      <c r="O9" s="12">
        <v>15.625</v>
      </c>
      <c r="P9" s="12"/>
      <c r="Q9" s="12">
        <v>38.201999999999998</v>
      </c>
      <c r="R9" s="12"/>
      <c r="S9" s="7">
        <v>0.85922463568875462</v>
      </c>
      <c r="T9" s="7"/>
      <c r="U9" s="7">
        <v>2.1007423700852352</v>
      </c>
      <c r="V9" s="7"/>
      <c r="W9" s="5"/>
      <c r="X9" s="6"/>
      <c r="Y9" s="11"/>
      <c r="Z9" s="10"/>
      <c r="AA9" s="10"/>
      <c r="AB9" s="4" t="s">
        <v>6894</v>
      </c>
      <c r="AC9" s="4" t="s">
        <v>2768</v>
      </c>
      <c r="AD9" s="4" t="s">
        <v>2766</v>
      </c>
      <c r="AE9" s="4" t="s">
        <v>2767</v>
      </c>
      <c r="AF9" s="4"/>
      <c r="AG9" s="8"/>
      <c r="AH9" s="8"/>
      <c r="AI9" s="8"/>
      <c r="AJ9" s="8"/>
      <c r="AK9" s="8"/>
      <c r="AL9" s="5">
        <v>29.895768018238936</v>
      </c>
      <c r="AM9" s="6">
        <v>9.7008790392832367</v>
      </c>
      <c r="AN9" s="6">
        <v>0.8080054696394241</v>
      </c>
      <c r="AO9" s="4" t="s">
        <v>2764</v>
      </c>
      <c r="AP9" s="4" t="s">
        <v>7727</v>
      </c>
      <c r="AQ9" s="4" t="s">
        <v>463</v>
      </c>
      <c r="AR9" s="4"/>
      <c r="AS9" s="4"/>
    </row>
    <row r="10" spans="1:45" customFormat="1">
      <c r="A10" s="4" t="s">
        <v>6250</v>
      </c>
      <c r="B10" s="4" t="s">
        <v>2782</v>
      </c>
      <c r="C10" s="4" t="s">
        <v>115</v>
      </c>
      <c r="D10" s="4" t="s">
        <v>136</v>
      </c>
      <c r="E10" s="4" t="s">
        <v>1487</v>
      </c>
      <c r="F10" s="4" t="s">
        <v>2783</v>
      </c>
      <c r="G10" s="14">
        <v>37.584703333333302</v>
      </c>
      <c r="H10" s="14">
        <v>-7.1158050277777773</v>
      </c>
      <c r="I10" s="4" t="s">
        <v>120</v>
      </c>
      <c r="J10" s="4" t="s">
        <v>5713</v>
      </c>
      <c r="K10" s="4" t="s">
        <v>2771</v>
      </c>
      <c r="L10" s="4" t="s">
        <v>137</v>
      </c>
      <c r="M10" s="12">
        <v>18.193999999999999</v>
      </c>
      <c r="N10" s="12"/>
      <c r="O10" s="12">
        <v>15.656000000000001</v>
      </c>
      <c r="P10" s="12"/>
      <c r="Q10" s="12">
        <v>38.322000000000003</v>
      </c>
      <c r="R10" s="12"/>
      <c r="S10" s="7">
        <v>0.86050346268000455</v>
      </c>
      <c r="T10" s="7"/>
      <c r="U10" s="7">
        <v>2.1062987798175223</v>
      </c>
      <c r="V10" s="7"/>
      <c r="W10" s="5"/>
      <c r="X10" s="6"/>
      <c r="Y10" s="11"/>
      <c r="Z10" s="10"/>
      <c r="AA10" s="10"/>
      <c r="AB10" s="4" t="s">
        <v>6894</v>
      </c>
      <c r="AC10" s="4" t="s">
        <v>2768</v>
      </c>
      <c r="AD10" s="4" t="s">
        <v>2766</v>
      </c>
      <c r="AE10" s="4" t="s">
        <v>2767</v>
      </c>
      <c r="AF10" s="4"/>
      <c r="AG10" s="8"/>
      <c r="AH10" s="8"/>
      <c r="AI10" s="8"/>
      <c r="AJ10" s="8"/>
      <c r="AK10" s="8"/>
      <c r="AL10" s="5">
        <v>74.138904039101433</v>
      </c>
      <c r="AM10" s="6">
        <v>9.7423445252906138</v>
      </c>
      <c r="AN10" s="6">
        <v>0.81152049608889154</v>
      </c>
      <c r="AO10" s="4" t="s">
        <v>2764</v>
      </c>
      <c r="AP10" s="4" t="s">
        <v>7727</v>
      </c>
      <c r="AQ10" s="4" t="s">
        <v>463</v>
      </c>
      <c r="AR10" s="4"/>
      <c r="AS10" s="4"/>
    </row>
    <row r="11" spans="1:45" customFormat="1">
      <c r="A11" s="4" t="s">
        <v>6252</v>
      </c>
      <c r="B11" s="4" t="s">
        <v>2784</v>
      </c>
      <c r="C11" s="4" t="s">
        <v>115</v>
      </c>
      <c r="D11" s="4" t="s">
        <v>136</v>
      </c>
      <c r="E11" s="4" t="s">
        <v>1487</v>
      </c>
      <c r="F11" s="4" t="s">
        <v>2783</v>
      </c>
      <c r="G11" s="14">
        <v>37.584703333333337</v>
      </c>
      <c r="H11" s="14">
        <v>-7.1158050277777773</v>
      </c>
      <c r="I11" s="4" t="s">
        <v>120</v>
      </c>
      <c r="J11" s="4" t="s">
        <v>5713</v>
      </c>
      <c r="K11" s="4" t="s">
        <v>2785</v>
      </c>
      <c r="L11" s="4" t="s">
        <v>137</v>
      </c>
      <c r="M11" s="12">
        <v>18.195</v>
      </c>
      <c r="N11" s="12"/>
      <c r="O11" s="12">
        <v>15.66</v>
      </c>
      <c r="P11" s="12"/>
      <c r="Q11" s="12">
        <v>38.329000000000001</v>
      </c>
      <c r="R11" s="12"/>
      <c r="S11" s="7">
        <v>0.86067600989282755</v>
      </c>
      <c r="T11" s="7"/>
      <c r="U11" s="7">
        <v>2.1065677383896677</v>
      </c>
      <c r="V11" s="7"/>
      <c r="W11" s="5"/>
      <c r="X11" s="6"/>
      <c r="Y11" s="11"/>
      <c r="Z11" s="10"/>
      <c r="AA11" s="10"/>
      <c r="AB11" s="4" t="s">
        <v>6894</v>
      </c>
      <c r="AC11" s="4" t="s">
        <v>2768</v>
      </c>
      <c r="AD11" s="4" t="s">
        <v>2766</v>
      </c>
      <c r="AE11" s="4" t="s">
        <v>2767</v>
      </c>
      <c r="AF11" s="4"/>
      <c r="AG11" s="8"/>
      <c r="AH11" s="8"/>
      <c r="AI11" s="8"/>
      <c r="AJ11" s="8"/>
      <c r="AK11" s="8"/>
      <c r="AL11" s="5">
        <v>23.323081245986984</v>
      </c>
      <c r="AM11" s="6">
        <v>9.6870921334520652</v>
      </c>
      <c r="AN11" s="6">
        <v>0.80691431449848305</v>
      </c>
      <c r="AO11" s="4" t="s">
        <v>2764</v>
      </c>
      <c r="AP11" s="4" t="s">
        <v>7727</v>
      </c>
      <c r="AQ11" s="4" t="s">
        <v>463</v>
      </c>
      <c r="AR11" s="4"/>
      <c r="AS11" s="4"/>
    </row>
    <row r="12" spans="1:45" customFormat="1">
      <c r="A12" s="4" t="s">
        <v>6378</v>
      </c>
      <c r="B12" s="4" t="s">
        <v>2786</v>
      </c>
      <c r="C12" s="4" t="s">
        <v>115</v>
      </c>
      <c r="D12" s="4" t="s">
        <v>136</v>
      </c>
      <c r="E12" s="4" t="s">
        <v>1487</v>
      </c>
      <c r="F12" s="4" t="s">
        <v>2783</v>
      </c>
      <c r="G12" s="14">
        <v>37.589865694444448</v>
      </c>
      <c r="H12" s="14">
        <v>-7.1230587499999993</v>
      </c>
      <c r="I12" s="4" t="s">
        <v>120</v>
      </c>
      <c r="J12" s="4" t="s">
        <v>5713</v>
      </c>
      <c r="K12" s="4" t="s">
        <v>2787</v>
      </c>
      <c r="L12" s="4" t="s">
        <v>137</v>
      </c>
      <c r="M12" s="12">
        <v>18.21</v>
      </c>
      <c r="N12" s="12"/>
      <c r="O12" s="12">
        <v>15.641999999999999</v>
      </c>
      <c r="P12" s="12"/>
      <c r="Q12" s="12">
        <v>38.307000000000002</v>
      </c>
      <c r="R12" s="12"/>
      <c r="S12" s="7">
        <v>0.85897858319604614</v>
      </c>
      <c r="T12" s="7"/>
      <c r="U12" s="7">
        <v>2.1036243822075784</v>
      </c>
      <c r="V12" s="7"/>
      <c r="W12" s="5"/>
      <c r="X12" s="6"/>
      <c r="Y12" s="11"/>
      <c r="Z12" s="10"/>
      <c r="AA12" s="10"/>
      <c r="AB12" s="4" t="s">
        <v>6894</v>
      </c>
      <c r="AC12" s="4" t="s">
        <v>2768</v>
      </c>
      <c r="AD12" s="4" t="s">
        <v>2766</v>
      </c>
      <c r="AE12" s="4" t="s">
        <v>2767</v>
      </c>
      <c r="AF12" s="4"/>
      <c r="AG12" s="8"/>
      <c r="AH12" s="8"/>
      <c r="AI12" s="8"/>
      <c r="AJ12" s="8"/>
      <c r="AK12" s="8"/>
      <c r="AL12" s="5">
        <v>44.187880265244985</v>
      </c>
      <c r="AM12" s="6">
        <v>9.7100121602897538</v>
      </c>
      <c r="AN12" s="6">
        <v>0.8087305719015484</v>
      </c>
      <c r="AO12" s="4" t="s">
        <v>2764</v>
      </c>
      <c r="AP12" s="4" t="s">
        <v>7727</v>
      </c>
      <c r="AQ12" s="4" t="s">
        <v>463</v>
      </c>
      <c r="AR12" s="4"/>
      <c r="AS12" s="4"/>
    </row>
    <row r="13" spans="1:45" customFormat="1">
      <c r="A13" s="4" t="s">
        <v>6384</v>
      </c>
      <c r="B13" s="4" t="s">
        <v>2788</v>
      </c>
      <c r="C13" s="4" t="s">
        <v>115</v>
      </c>
      <c r="D13" s="4" t="s">
        <v>136</v>
      </c>
      <c r="E13" s="4" t="s">
        <v>1487</v>
      </c>
      <c r="F13" s="4" t="s">
        <v>2783</v>
      </c>
      <c r="G13" s="14">
        <v>37.589865694444448</v>
      </c>
      <c r="H13" s="14">
        <v>-7.1230587499999993</v>
      </c>
      <c r="I13" s="4" t="s">
        <v>120</v>
      </c>
      <c r="J13" s="4" t="s">
        <v>5713</v>
      </c>
      <c r="K13" s="4" t="s">
        <v>2789</v>
      </c>
      <c r="L13" s="4" t="s">
        <v>137</v>
      </c>
      <c r="M13" s="12">
        <v>18.193999999999999</v>
      </c>
      <c r="N13" s="12"/>
      <c r="O13" s="12">
        <v>15.603999999999999</v>
      </c>
      <c r="P13" s="12"/>
      <c r="Q13" s="12">
        <v>38.159999999999997</v>
      </c>
      <c r="R13" s="12"/>
      <c r="S13" s="7">
        <v>0.85764537759700998</v>
      </c>
      <c r="T13" s="7"/>
      <c r="U13" s="7">
        <v>2.0973947455205013</v>
      </c>
      <c r="V13" s="7"/>
      <c r="W13" s="5"/>
      <c r="X13" s="6"/>
      <c r="Y13" s="11"/>
      <c r="Z13" s="10"/>
      <c r="AA13" s="10"/>
      <c r="AB13" s="4" t="s">
        <v>6894</v>
      </c>
      <c r="AC13" s="4" t="s">
        <v>2768</v>
      </c>
      <c r="AD13" s="4" t="s">
        <v>2766</v>
      </c>
      <c r="AE13" s="4" t="s">
        <v>2767</v>
      </c>
      <c r="AF13" s="4"/>
      <c r="AG13" s="8"/>
      <c r="AH13" s="8"/>
      <c r="AI13" s="8"/>
      <c r="AJ13" s="8"/>
      <c r="AK13" s="8"/>
      <c r="AL13" s="5">
        <v>55.881337039651832</v>
      </c>
      <c r="AM13" s="6">
        <v>9.7261143451784307</v>
      </c>
      <c r="AN13" s="6">
        <v>0.8100149338071061</v>
      </c>
      <c r="AO13" s="4" t="s">
        <v>2764</v>
      </c>
      <c r="AP13" s="4" t="s">
        <v>7727</v>
      </c>
      <c r="AQ13" s="4" t="s">
        <v>463</v>
      </c>
      <c r="AR13" s="4"/>
      <c r="AS13" s="4"/>
    </row>
    <row r="14" spans="1:45" customFormat="1">
      <c r="A14" s="4" t="s">
        <v>6388</v>
      </c>
      <c r="B14" s="4" t="s">
        <v>2790</v>
      </c>
      <c r="C14" s="4" t="s">
        <v>115</v>
      </c>
      <c r="D14" s="4" t="s">
        <v>136</v>
      </c>
      <c r="E14" s="4" t="s">
        <v>2776</v>
      </c>
      <c r="F14" s="4" t="s">
        <v>2791</v>
      </c>
      <c r="G14" s="14">
        <v>37.699969888888887</v>
      </c>
      <c r="H14" s="14">
        <v>-7.218029111111111</v>
      </c>
      <c r="I14" s="4" t="s">
        <v>120</v>
      </c>
      <c r="J14" s="4" t="s">
        <v>5713</v>
      </c>
      <c r="K14" s="4" t="s">
        <v>2792</v>
      </c>
      <c r="L14" s="4" t="s">
        <v>137</v>
      </c>
      <c r="M14" s="12">
        <v>18.253503073430085</v>
      </c>
      <c r="N14" s="12"/>
      <c r="O14" s="12">
        <v>15.63225073320411</v>
      </c>
      <c r="P14" s="12"/>
      <c r="Q14" s="12">
        <v>38.396234976317864</v>
      </c>
      <c r="R14" s="12"/>
      <c r="S14" s="7">
        <v>0.85639026895620307</v>
      </c>
      <c r="T14" s="7"/>
      <c r="U14" s="7">
        <v>2.1034349441511222</v>
      </c>
      <c r="V14" s="7"/>
      <c r="W14" s="5"/>
      <c r="X14" s="6"/>
      <c r="Y14" s="11"/>
      <c r="Z14" s="10"/>
      <c r="AA14" s="10"/>
      <c r="AB14" s="4" t="s">
        <v>6894</v>
      </c>
      <c r="AC14" s="4" t="s">
        <v>2795</v>
      </c>
      <c r="AD14" s="4" t="s">
        <v>2793</v>
      </c>
      <c r="AE14" s="4" t="s">
        <v>2794</v>
      </c>
      <c r="AF14" s="4"/>
      <c r="AG14" s="8"/>
      <c r="AH14" s="8"/>
      <c r="AI14" s="8"/>
      <c r="AJ14" s="8"/>
      <c r="AK14" s="8"/>
      <c r="AL14" s="5">
        <v>55.38827088148669</v>
      </c>
      <c r="AM14" s="6">
        <v>9.7235198489642656</v>
      </c>
      <c r="AN14" s="6">
        <v>0.8100490988861575</v>
      </c>
      <c r="AO14" s="4" t="s">
        <v>2764</v>
      </c>
      <c r="AP14" s="4" t="s">
        <v>7727</v>
      </c>
      <c r="AQ14" s="4" t="s">
        <v>463</v>
      </c>
      <c r="AR14" s="4"/>
      <c r="AS14" s="4"/>
    </row>
    <row r="15" spans="1:45" customFormat="1">
      <c r="A15" s="4" t="s">
        <v>6391</v>
      </c>
      <c r="B15" s="4" t="s">
        <v>2796</v>
      </c>
      <c r="C15" s="4" t="s">
        <v>115</v>
      </c>
      <c r="D15" s="4" t="s">
        <v>136</v>
      </c>
      <c r="E15" s="4" t="s">
        <v>2432</v>
      </c>
      <c r="F15" s="4" t="s">
        <v>2797</v>
      </c>
      <c r="G15" s="14">
        <v>37.461616916666671</v>
      </c>
      <c r="H15" s="14">
        <v>-6.4781094444444447</v>
      </c>
      <c r="I15" s="4" t="s">
        <v>120</v>
      </c>
      <c r="J15" s="4" t="s">
        <v>5713</v>
      </c>
      <c r="K15" s="4" t="s">
        <v>2798</v>
      </c>
      <c r="L15" s="4" t="s">
        <v>137</v>
      </c>
      <c r="M15" s="12">
        <v>18.172534160475141</v>
      </c>
      <c r="N15" s="12"/>
      <c r="O15" s="12">
        <v>15.633921635156327</v>
      </c>
      <c r="P15" s="12"/>
      <c r="Q15" s="12">
        <v>38.251619694794599</v>
      </c>
      <c r="R15" s="12"/>
      <c r="S15" s="7">
        <v>0.8603019292537164</v>
      </c>
      <c r="T15" s="7"/>
      <c r="U15" s="7">
        <v>2.1048528316090294</v>
      </c>
      <c r="V15" s="7"/>
      <c r="W15" s="5"/>
      <c r="X15" s="6"/>
      <c r="Y15" s="11"/>
      <c r="Z15" s="10"/>
      <c r="AA15" s="10"/>
      <c r="AB15" s="4" t="s">
        <v>6894</v>
      </c>
      <c r="AC15" s="4" t="s">
        <v>2795</v>
      </c>
      <c r="AD15" s="4" t="s">
        <v>2799</v>
      </c>
      <c r="AE15" s="4" t="s">
        <v>2800</v>
      </c>
      <c r="AF15" s="4"/>
      <c r="AG15" s="8"/>
      <c r="AH15" s="8"/>
      <c r="AI15" s="8"/>
      <c r="AJ15" s="8"/>
      <c r="AK15" s="8"/>
      <c r="AL15" s="5">
        <v>59.595294115196168</v>
      </c>
      <c r="AM15" s="6">
        <v>9.7306169080699352</v>
      </c>
      <c r="AN15" s="6">
        <v>0.81030927419066179</v>
      </c>
      <c r="AO15" s="4" t="s">
        <v>2764</v>
      </c>
      <c r="AP15" s="4" t="s">
        <v>7727</v>
      </c>
      <c r="AQ15" s="4" t="s">
        <v>463</v>
      </c>
      <c r="AR15" s="4"/>
      <c r="AS15" s="4"/>
    </row>
    <row r="16" spans="1:45" customFormat="1">
      <c r="A16" s="4" t="s">
        <v>6393</v>
      </c>
      <c r="B16" s="4" t="s">
        <v>2801</v>
      </c>
      <c r="C16" s="4" t="s">
        <v>115</v>
      </c>
      <c r="D16" s="4" t="s">
        <v>136</v>
      </c>
      <c r="E16" s="4" t="s">
        <v>2432</v>
      </c>
      <c r="F16" s="4" t="s">
        <v>2802</v>
      </c>
      <c r="G16" s="14">
        <v>37.500771833333303</v>
      </c>
      <c r="H16" s="14">
        <v>-6.4684906388888894</v>
      </c>
      <c r="I16" s="4" t="s">
        <v>120</v>
      </c>
      <c r="J16" s="4" t="s">
        <v>5713</v>
      </c>
      <c r="K16" s="4" t="s">
        <v>2803</v>
      </c>
      <c r="L16" s="4" t="s">
        <v>137</v>
      </c>
      <c r="M16" s="12">
        <v>18.175926305856738</v>
      </c>
      <c r="N16" s="12"/>
      <c r="O16" s="12">
        <v>15.617824093792352</v>
      </c>
      <c r="P16" s="12"/>
      <c r="Q16" s="12">
        <v>38.188765968822715</v>
      </c>
      <c r="R16" s="12"/>
      <c r="S16" s="7">
        <v>0.85925533184048586</v>
      </c>
      <c r="T16" s="7"/>
      <c r="U16" s="7">
        <v>2.1010062695958904</v>
      </c>
      <c r="V16" s="7"/>
      <c r="W16" s="5"/>
      <c r="X16" s="6"/>
      <c r="Y16" s="11"/>
      <c r="Z16" s="10"/>
      <c r="AA16" s="10"/>
      <c r="AB16" s="4" t="s">
        <v>6894</v>
      </c>
      <c r="AC16" s="4" t="s">
        <v>2795</v>
      </c>
      <c r="AD16" s="4" t="s">
        <v>2799</v>
      </c>
      <c r="AE16" s="4" t="s">
        <v>2800</v>
      </c>
      <c r="AF16" s="4"/>
      <c r="AG16" s="8"/>
      <c r="AH16" s="8"/>
      <c r="AI16" s="8"/>
      <c r="AJ16" s="8"/>
      <c r="AK16" s="8"/>
      <c r="AL16" s="5">
        <v>2.4400787255657046</v>
      </c>
      <c r="AM16" s="6">
        <v>9.7875095144635456</v>
      </c>
      <c r="AN16" s="6">
        <v>0.80418363397413417</v>
      </c>
      <c r="AO16" s="4" t="s">
        <v>2764</v>
      </c>
      <c r="AP16" s="4" t="s">
        <v>7727</v>
      </c>
      <c r="AQ16" s="4" t="s">
        <v>463</v>
      </c>
      <c r="AR16" s="4"/>
      <c r="AS16" s="4"/>
    </row>
    <row r="17" spans="1:45" customFormat="1">
      <c r="A17" s="4" t="s">
        <v>6397</v>
      </c>
      <c r="B17" s="4" t="s">
        <v>2804</v>
      </c>
      <c r="C17" s="4" t="s">
        <v>115</v>
      </c>
      <c r="D17" s="4" t="s">
        <v>136</v>
      </c>
      <c r="E17" s="4" t="s">
        <v>2805</v>
      </c>
      <c r="F17" s="4" t="s">
        <v>2806</v>
      </c>
      <c r="G17" s="14">
        <v>37.526964416666665</v>
      </c>
      <c r="H17" s="14">
        <v>-6.6737310555555558</v>
      </c>
      <c r="I17" s="4" t="s">
        <v>120</v>
      </c>
      <c r="J17" s="4" t="s">
        <v>5713</v>
      </c>
      <c r="K17" s="4" t="s">
        <v>2807</v>
      </c>
      <c r="L17" s="4" t="s">
        <v>137</v>
      </c>
      <c r="M17" s="12">
        <v>18.224580640865508</v>
      </c>
      <c r="N17" s="12"/>
      <c r="O17" s="12">
        <v>15.656307937838836</v>
      </c>
      <c r="P17" s="12"/>
      <c r="Q17" s="12">
        <v>38.3754351339349</v>
      </c>
      <c r="R17" s="12"/>
      <c r="S17" s="7">
        <v>0.85907523907247785</v>
      </c>
      <c r="T17" s="7"/>
      <c r="U17" s="7">
        <v>2.1056192089291055</v>
      </c>
      <c r="V17" s="7"/>
      <c r="W17" s="5"/>
      <c r="X17" s="6"/>
      <c r="Y17" s="11"/>
      <c r="Z17" s="10"/>
      <c r="AA17" s="10"/>
      <c r="AB17" s="4" t="s">
        <v>6894</v>
      </c>
      <c r="AC17" s="4" t="s">
        <v>2795</v>
      </c>
      <c r="AD17" s="4" t="s">
        <v>2799</v>
      </c>
      <c r="AE17" s="4" t="s">
        <v>2800</v>
      </c>
      <c r="AF17" s="4"/>
      <c r="AG17" s="8"/>
      <c r="AH17" s="8"/>
      <c r="AI17" s="8"/>
      <c r="AJ17" s="8"/>
      <c r="AK17" s="8"/>
      <c r="AL17" s="5">
        <v>-4.0879929954363483</v>
      </c>
      <c r="AM17" s="6">
        <v>9.7936641535853735</v>
      </c>
      <c r="AN17" s="6">
        <v>0.80362044587253345</v>
      </c>
      <c r="AO17" s="4" t="s">
        <v>2764</v>
      </c>
      <c r="AP17" s="4" t="s">
        <v>7727</v>
      </c>
      <c r="AQ17" s="4" t="s">
        <v>463</v>
      </c>
      <c r="AR17" s="4"/>
      <c r="AS17" s="4"/>
    </row>
    <row r="18" spans="1:45" customFormat="1">
      <c r="A18" s="4" t="s">
        <v>6400</v>
      </c>
      <c r="B18" s="4" t="s">
        <v>2808</v>
      </c>
      <c r="C18" s="4" t="s">
        <v>115</v>
      </c>
      <c r="D18" s="4" t="s">
        <v>136</v>
      </c>
      <c r="E18" s="4" t="s">
        <v>2809</v>
      </c>
      <c r="F18" s="4" t="s">
        <v>2810</v>
      </c>
      <c r="G18" s="14">
        <v>37.762041500000002</v>
      </c>
      <c r="H18" s="14">
        <v>-6.4695948333333337</v>
      </c>
      <c r="I18" s="4" t="s">
        <v>120</v>
      </c>
      <c r="J18" s="4" t="s">
        <v>5713</v>
      </c>
      <c r="K18" s="4" t="s">
        <v>2811</v>
      </c>
      <c r="L18" s="4" t="s">
        <v>137</v>
      </c>
      <c r="M18" s="12">
        <v>18.44711552342245</v>
      </c>
      <c r="N18" s="12"/>
      <c r="O18" s="12">
        <v>15.626055665633892</v>
      </c>
      <c r="P18" s="12"/>
      <c r="Q18" s="12">
        <v>38.39765094647386</v>
      </c>
      <c r="R18" s="12"/>
      <c r="S18" s="7">
        <v>0.84705805854258887</v>
      </c>
      <c r="T18" s="7"/>
      <c r="U18" s="7">
        <v>2.0813773717436979</v>
      </c>
      <c r="V18" s="7"/>
      <c r="W18" s="5"/>
      <c r="X18" s="6"/>
      <c r="Y18" s="11"/>
      <c r="Z18" s="10"/>
      <c r="AA18" s="10"/>
      <c r="AB18" s="4" t="s">
        <v>6894</v>
      </c>
      <c r="AC18" s="4" t="s">
        <v>2814</v>
      </c>
      <c r="AD18" s="4" t="s">
        <v>2812</v>
      </c>
      <c r="AE18" s="4" t="s">
        <v>2813</v>
      </c>
      <c r="AF18" s="4"/>
      <c r="AG18" s="8"/>
      <c r="AH18" s="8"/>
      <c r="AI18" s="8"/>
      <c r="AJ18" s="8"/>
      <c r="AK18" s="8"/>
      <c r="AL18" s="5">
        <v>-3.100861037813428</v>
      </c>
      <c r="AM18" s="6">
        <v>9.7888823735372057</v>
      </c>
      <c r="AN18" s="6">
        <v>0.80337134057946435</v>
      </c>
      <c r="AO18" s="4" t="s">
        <v>2764</v>
      </c>
      <c r="AP18" s="4" t="s">
        <v>7727</v>
      </c>
      <c r="AQ18" s="4" t="s">
        <v>463</v>
      </c>
      <c r="AR18" s="4"/>
      <c r="AS18" s="4"/>
    </row>
    <row r="19" spans="1:45" customFormat="1">
      <c r="A19" s="4" t="s">
        <v>6403</v>
      </c>
      <c r="B19" s="4" t="s">
        <v>2815</v>
      </c>
      <c r="C19" s="4" t="s">
        <v>115</v>
      </c>
      <c r="D19" s="4" t="s">
        <v>440</v>
      </c>
      <c r="E19" s="4" t="s">
        <v>2816</v>
      </c>
      <c r="F19" s="4" t="s">
        <v>2817</v>
      </c>
      <c r="G19" s="14">
        <v>37.668981166666661</v>
      </c>
      <c r="H19" s="14">
        <v>-6.1701948611111117</v>
      </c>
      <c r="I19" s="4" t="s">
        <v>120</v>
      </c>
      <c r="J19" s="4" t="s">
        <v>5713</v>
      </c>
      <c r="K19" s="4" t="s">
        <v>2818</v>
      </c>
      <c r="L19" s="4" t="s">
        <v>137</v>
      </c>
      <c r="M19" s="12">
        <v>18.192042206137334</v>
      </c>
      <c r="N19" s="12"/>
      <c r="O19" s="12">
        <v>15.62840418164752</v>
      </c>
      <c r="P19" s="12"/>
      <c r="Q19" s="12">
        <v>38.24583677102239</v>
      </c>
      <c r="R19" s="12"/>
      <c r="S19" s="7">
        <v>0.85907140755212053</v>
      </c>
      <c r="T19" s="7"/>
      <c r="U19" s="7">
        <v>2.1022827309362762</v>
      </c>
      <c r="V19" s="7"/>
      <c r="W19" s="5"/>
      <c r="X19" s="6"/>
      <c r="Y19" s="11"/>
      <c r="Z19" s="10"/>
      <c r="AA19" s="10"/>
      <c r="AB19" s="4" t="s">
        <v>6894</v>
      </c>
      <c r="AC19" s="4" t="s">
        <v>2795</v>
      </c>
      <c r="AD19" s="4" t="s">
        <v>2799</v>
      </c>
      <c r="AE19" s="4" t="s">
        <v>2819</v>
      </c>
      <c r="AF19" s="4"/>
      <c r="AG19" s="8"/>
      <c r="AH19" s="8"/>
      <c r="AI19" s="8"/>
      <c r="AJ19" s="8"/>
      <c r="AK19" s="8"/>
      <c r="AL19" s="5">
        <v>11.636612838306014</v>
      </c>
      <c r="AM19" s="6">
        <v>9.834210446318556</v>
      </c>
      <c r="AN19" s="6">
        <v>0.80442908120671097</v>
      </c>
      <c r="AO19" s="4" t="s">
        <v>2764</v>
      </c>
      <c r="AP19" s="4" t="s">
        <v>7727</v>
      </c>
      <c r="AQ19" s="4" t="s">
        <v>463</v>
      </c>
      <c r="AR19" s="4"/>
      <c r="AS19" s="4"/>
    </row>
    <row r="20" spans="1:45" customFormat="1">
      <c r="A20" s="4" t="s">
        <v>6407</v>
      </c>
      <c r="B20" s="4" t="s">
        <v>2820</v>
      </c>
      <c r="C20" s="4" t="s">
        <v>422</v>
      </c>
      <c r="D20" s="4" t="s">
        <v>2822</v>
      </c>
      <c r="E20" s="4" t="s">
        <v>2821</v>
      </c>
      <c r="F20" s="4" t="s">
        <v>2823</v>
      </c>
      <c r="G20" s="14">
        <v>37.397829333333334</v>
      </c>
      <c r="H20" s="14">
        <v>-7.6977431388888888</v>
      </c>
      <c r="I20" s="4" t="s">
        <v>120</v>
      </c>
      <c r="J20" s="4" t="s">
        <v>5713</v>
      </c>
      <c r="K20" s="4" t="s">
        <v>2811</v>
      </c>
      <c r="L20" s="4" t="s">
        <v>137</v>
      </c>
      <c r="M20" s="12">
        <v>18.306000000000001</v>
      </c>
      <c r="N20" s="12"/>
      <c r="O20" s="12">
        <v>15.659000000000001</v>
      </c>
      <c r="P20" s="12"/>
      <c r="Q20" s="12">
        <v>38.4</v>
      </c>
      <c r="R20" s="12"/>
      <c r="S20" s="7">
        <v>0.8554026002403583</v>
      </c>
      <c r="T20" s="7"/>
      <c r="U20" s="7">
        <v>2.0976728941330709</v>
      </c>
      <c r="V20" s="7"/>
      <c r="W20" s="5"/>
      <c r="X20" s="6"/>
      <c r="Y20" s="11"/>
      <c r="Z20" s="10"/>
      <c r="AA20" s="10"/>
      <c r="AB20" s="4" t="s">
        <v>6894</v>
      </c>
      <c r="AC20" s="4" t="s">
        <v>2814</v>
      </c>
      <c r="AD20" s="4" t="s">
        <v>2824</v>
      </c>
      <c r="AE20" s="4" t="s">
        <v>2825</v>
      </c>
      <c r="AF20" s="4"/>
      <c r="AG20" s="8"/>
      <c r="AH20" s="8"/>
      <c r="AI20" s="8"/>
      <c r="AJ20" s="8"/>
      <c r="AK20" s="8"/>
      <c r="AL20" s="5">
        <v>156.26927018818137</v>
      </c>
      <c r="AM20" s="6">
        <v>9.7221588515658652</v>
      </c>
      <c r="AN20" s="6">
        <v>0.81324735808152226</v>
      </c>
      <c r="AO20" s="4" t="s">
        <v>2764</v>
      </c>
      <c r="AP20" s="4" t="s">
        <v>7727</v>
      </c>
      <c r="AQ20" s="4" t="s">
        <v>463</v>
      </c>
      <c r="AR20" s="4"/>
      <c r="AS20" s="4"/>
    </row>
    <row r="21" spans="1:45" customFormat="1">
      <c r="A21" s="4" t="s">
        <v>6409</v>
      </c>
      <c r="B21" s="4" t="s">
        <v>2826</v>
      </c>
      <c r="C21" s="4" t="s">
        <v>422</v>
      </c>
      <c r="D21" s="4" t="s">
        <v>423</v>
      </c>
      <c r="E21" s="4" t="s">
        <v>2827</v>
      </c>
      <c r="F21" s="4" t="s">
        <v>2828</v>
      </c>
      <c r="G21" s="14">
        <v>37.438882694444402</v>
      </c>
      <c r="H21" s="14">
        <v>-7.8825725555555559</v>
      </c>
      <c r="I21" s="4" t="s">
        <v>120</v>
      </c>
      <c r="J21" s="4" t="s">
        <v>5713</v>
      </c>
      <c r="K21" s="4" t="s">
        <v>2811</v>
      </c>
      <c r="L21" s="4" t="s">
        <v>137</v>
      </c>
      <c r="M21" s="12">
        <v>18.6303003625423</v>
      </c>
      <c r="N21" s="12"/>
      <c r="O21" s="12">
        <v>15.657498035588301</v>
      </c>
      <c r="P21" s="12"/>
      <c r="Q21" s="12">
        <v>38.7626632195268</v>
      </c>
      <c r="R21" s="12"/>
      <c r="S21" s="7">
        <v>0.84043186190363306</v>
      </c>
      <c r="T21" s="7"/>
      <c r="U21" s="7">
        <v>2.08062469641074</v>
      </c>
      <c r="V21" s="7"/>
      <c r="W21" s="5"/>
      <c r="X21" s="6"/>
      <c r="Y21" s="11"/>
      <c r="Z21" s="10"/>
      <c r="AA21" s="10"/>
      <c r="AB21" s="4" t="s">
        <v>6894</v>
      </c>
      <c r="AC21" s="4" t="s">
        <v>2814</v>
      </c>
      <c r="AD21" s="4" t="s">
        <v>2824</v>
      </c>
      <c r="AE21" s="4" t="s">
        <v>2825</v>
      </c>
      <c r="AF21" s="4"/>
      <c r="AG21" s="8"/>
      <c r="AH21" s="8"/>
      <c r="AI21" s="8"/>
      <c r="AJ21" s="8"/>
      <c r="AK21" s="8"/>
      <c r="AL21" s="5">
        <v>27.022940726587141</v>
      </c>
      <c r="AM21" s="6">
        <v>9.6317700614845663</v>
      </c>
      <c r="AN21" s="6">
        <v>0.80929313632770217</v>
      </c>
      <c r="AO21" s="4" t="s">
        <v>2764</v>
      </c>
      <c r="AP21" s="4" t="s">
        <v>7727</v>
      </c>
      <c r="AQ21" s="4" t="s">
        <v>463</v>
      </c>
      <c r="AR21" s="4"/>
      <c r="AS21" s="4"/>
    </row>
    <row r="22" spans="1:45" customFormat="1">
      <c r="A22" s="4" t="s">
        <v>6413</v>
      </c>
      <c r="B22" s="4" t="s">
        <v>2829</v>
      </c>
      <c r="C22" s="4" t="s">
        <v>422</v>
      </c>
      <c r="D22" s="4" t="s">
        <v>2822</v>
      </c>
      <c r="E22" s="4" t="s">
        <v>2830</v>
      </c>
      <c r="F22" s="4" t="s">
        <v>2831</v>
      </c>
      <c r="G22" s="14">
        <v>37.376356083333334</v>
      </c>
      <c r="H22" s="14">
        <v>-7.798650805555555</v>
      </c>
      <c r="I22" s="4" t="s">
        <v>120</v>
      </c>
      <c r="J22" s="4" t="s">
        <v>5713</v>
      </c>
      <c r="K22" s="4" t="s">
        <v>2832</v>
      </c>
      <c r="L22" s="4" t="s">
        <v>137</v>
      </c>
      <c r="M22" s="12">
        <v>18.778378624355401</v>
      </c>
      <c r="N22" s="12"/>
      <c r="O22" s="12">
        <v>15.660434068312</v>
      </c>
      <c r="P22" s="12"/>
      <c r="Q22" s="12">
        <v>38.673174678984701</v>
      </c>
      <c r="R22" s="12"/>
      <c r="S22" s="7">
        <v>0.8339609296389161</v>
      </c>
      <c r="T22" s="7"/>
      <c r="U22" s="7">
        <v>2.0594522331115699</v>
      </c>
      <c r="V22" s="7"/>
      <c r="W22" s="5"/>
      <c r="X22" s="6"/>
      <c r="Y22" s="11"/>
      <c r="Z22" s="10"/>
      <c r="AA22" s="10"/>
      <c r="AB22" s="4" t="s">
        <v>6894</v>
      </c>
      <c r="AC22" s="4" t="s">
        <v>2814</v>
      </c>
      <c r="AD22" s="4" t="s">
        <v>2824</v>
      </c>
      <c r="AE22" s="4" t="s">
        <v>2825</v>
      </c>
      <c r="AF22" s="4"/>
      <c r="AG22" s="8"/>
      <c r="AH22" s="8"/>
      <c r="AI22" s="8"/>
      <c r="AJ22" s="8"/>
      <c r="AK22" s="8"/>
      <c r="AL22" s="5">
        <v>8.2051929730210862</v>
      </c>
      <c r="AM22" s="6">
        <v>9.6354814263253825</v>
      </c>
      <c r="AN22" s="6">
        <v>0.80747748542272535</v>
      </c>
      <c r="AO22" s="4" t="s">
        <v>2764</v>
      </c>
      <c r="AP22" s="4" t="s">
        <v>7727</v>
      </c>
      <c r="AQ22" s="4" t="s">
        <v>463</v>
      </c>
      <c r="AR22" s="4"/>
      <c r="AS22" s="4"/>
    </row>
    <row r="23" spans="1:45" customFormat="1">
      <c r="A23" s="4" t="s">
        <v>6415</v>
      </c>
      <c r="B23" s="4" t="s">
        <v>2833</v>
      </c>
      <c r="C23" s="4" t="s">
        <v>422</v>
      </c>
      <c r="D23" s="4" t="s">
        <v>2822</v>
      </c>
      <c r="E23" s="4" t="s">
        <v>2821</v>
      </c>
      <c r="F23" s="4" t="s">
        <v>2834</v>
      </c>
      <c r="G23" s="14">
        <v>37.366470361111112</v>
      </c>
      <c r="H23" s="14">
        <v>-7.6196247500000007</v>
      </c>
      <c r="I23" s="4" t="s">
        <v>120</v>
      </c>
      <c r="J23" s="4" t="s">
        <v>5713</v>
      </c>
      <c r="K23" s="4" t="s">
        <v>2835</v>
      </c>
      <c r="L23" s="4" t="s">
        <v>137</v>
      </c>
      <c r="M23" s="12">
        <v>18.541679415984401</v>
      </c>
      <c r="N23" s="12"/>
      <c r="O23" s="12">
        <v>15.6491676015377</v>
      </c>
      <c r="P23" s="12"/>
      <c r="Q23" s="12">
        <v>38.577386280417301</v>
      </c>
      <c r="R23" s="12"/>
      <c r="S23" s="7">
        <v>0.84399946879022103</v>
      </c>
      <c r="T23" s="7"/>
      <c r="U23" s="7">
        <v>2.0805766780324699</v>
      </c>
      <c r="V23" s="7"/>
      <c r="W23" s="5"/>
      <c r="X23" s="6"/>
      <c r="Y23" s="11"/>
      <c r="Z23" s="10"/>
      <c r="AA23" s="10"/>
      <c r="AB23" s="4" t="s">
        <v>6894</v>
      </c>
      <c r="AC23" s="4" t="s">
        <v>2814</v>
      </c>
      <c r="AD23" s="4" t="s">
        <v>2824</v>
      </c>
      <c r="AE23" s="4" t="s">
        <v>2825</v>
      </c>
      <c r="AF23" s="4"/>
      <c r="AG23" s="8"/>
      <c r="AH23" s="8"/>
      <c r="AI23" s="8"/>
      <c r="AJ23" s="8"/>
      <c r="AK23" s="8"/>
      <c r="AL23" s="5">
        <v>14.1131956200714</v>
      </c>
      <c r="AM23" s="6">
        <v>9.6503619740735544</v>
      </c>
      <c r="AN23" s="6">
        <v>0.80760931761740851</v>
      </c>
      <c r="AO23" s="4" t="s">
        <v>2764</v>
      </c>
      <c r="AP23" s="4" t="s">
        <v>7727</v>
      </c>
      <c r="AQ23" s="4" t="s">
        <v>463</v>
      </c>
      <c r="AR23" s="4"/>
      <c r="AS23" s="4"/>
    </row>
    <row r="24" spans="1:45" customFormat="1">
      <c r="A24" s="4" t="s">
        <v>6418</v>
      </c>
      <c r="B24" s="4" t="s">
        <v>2836</v>
      </c>
      <c r="C24" s="4" t="s">
        <v>422</v>
      </c>
      <c r="D24" s="4" t="s">
        <v>2838</v>
      </c>
      <c r="E24" s="4" t="s">
        <v>2837</v>
      </c>
      <c r="F24" s="4" t="s">
        <v>2839</v>
      </c>
      <c r="G24" s="14">
        <v>37.366470361111112</v>
      </c>
      <c r="H24" s="14">
        <v>-7.8907794999999998</v>
      </c>
      <c r="I24" s="4" t="s">
        <v>120</v>
      </c>
      <c r="J24" s="4" t="s">
        <v>5713</v>
      </c>
      <c r="K24" s="4" t="s">
        <v>2811</v>
      </c>
      <c r="L24" s="4" t="s">
        <v>137</v>
      </c>
      <c r="M24" s="12">
        <v>18.531755602829602</v>
      </c>
      <c r="N24" s="12"/>
      <c r="O24" s="12">
        <v>15.637151170022101</v>
      </c>
      <c r="P24" s="12"/>
      <c r="Q24" s="12">
        <v>38.550277900376699</v>
      </c>
      <c r="R24" s="12"/>
      <c r="S24" s="7">
        <v>0.84380300796041585</v>
      </c>
      <c r="T24" s="7"/>
      <c r="U24" s="7">
        <v>2.0802280352425702</v>
      </c>
      <c r="V24" s="7"/>
      <c r="W24" s="5"/>
      <c r="X24" s="6"/>
      <c r="Y24" s="11"/>
      <c r="Z24" s="10"/>
      <c r="AA24" s="10"/>
      <c r="AB24" s="4" t="s">
        <v>6894</v>
      </c>
      <c r="AC24" s="4" t="s">
        <v>2814</v>
      </c>
      <c r="AD24" s="4" t="s">
        <v>2824</v>
      </c>
      <c r="AE24" s="4" t="s">
        <v>2825</v>
      </c>
      <c r="AF24" s="4"/>
      <c r="AG24" s="8"/>
      <c r="AH24" s="8"/>
      <c r="AI24" s="8"/>
      <c r="AJ24" s="8"/>
      <c r="AK24" s="8"/>
      <c r="AL24" s="5">
        <v>22.734426239299246</v>
      </c>
      <c r="AM24" s="6">
        <v>9.6446145473318996</v>
      </c>
      <c r="AN24" s="6">
        <v>0.80830156661403496</v>
      </c>
      <c r="AO24" s="4" t="s">
        <v>2764</v>
      </c>
      <c r="AP24" s="4" t="s">
        <v>7727</v>
      </c>
      <c r="AQ24" s="4" t="s">
        <v>463</v>
      </c>
      <c r="AR24" s="4"/>
      <c r="AS24" s="4"/>
    </row>
    <row r="25" spans="1:45" customFormat="1">
      <c r="A25" s="4" t="s">
        <v>6420</v>
      </c>
      <c r="B25" s="4" t="s">
        <v>2840</v>
      </c>
      <c r="C25" s="4" t="s">
        <v>422</v>
      </c>
      <c r="D25" s="4" t="s">
        <v>2822</v>
      </c>
      <c r="E25" s="4" t="s">
        <v>2841</v>
      </c>
      <c r="F25" s="4" t="s">
        <v>2842</v>
      </c>
      <c r="G25" s="14">
        <v>37.44791411111111</v>
      </c>
      <c r="H25" s="14">
        <v>-7.7563025833333334</v>
      </c>
      <c r="I25" s="4" t="s">
        <v>120</v>
      </c>
      <c r="J25" s="4" t="s">
        <v>5713</v>
      </c>
      <c r="K25" s="4" t="s">
        <v>2787</v>
      </c>
      <c r="L25" s="4" t="s">
        <v>137</v>
      </c>
      <c r="M25" s="12">
        <v>19.2900116288893</v>
      </c>
      <c r="N25" s="12"/>
      <c r="O25" s="12">
        <v>15.6844062568294</v>
      </c>
      <c r="P25" s="12"/>
      <c r="Q25" s="12">
        <v>39.018706781474599</v>
      </c>
      <c r="R25" s="12"/>
      <c r="S25" s="7">
        <v>0.81308433039850803</v>
      </c>
      <c r="T25" s="7"/>
      <c r="U25" s="7">
        <v>2.0227414671672599</v>
      </c>
      <c r="V25" s="7"/>
      <c r="W25" s="5"/>
      <c r="X25" s="6"/>
      <c r="Y25" s="11"/>
      <c r="Z25" s="10"/>
      <c r="AA25" s="10"/>
      <c r="AB25" s="4" t="s">
        <v>6894</v>
      </c>
      <c r="AC25" s="4" t="s">
        <v>2814</v>
      </c>
      <c r="AD25" s="4" t="s">
        <v>2824</v>
      </c>
      <c r="AE25" s="4" t="s">
        <v>2825</v>
      </c>
      <c r="AF25" s="4"/>
      <c r="AG25" s="8"/>
      <c r="AH25" s="8"/>
      <c r="AI25" s="8"/>
      <c r="AJ25" s="8"/>
      <c r="AK25" s="8"/>
      <c r="AL25" s="5">
        <v>18.695134190318726</v>
      </c>
      <c r="AM25" s="6">
        <v>9.6537708950480621</v>
      </c>
      <c r="AN25" s="6">
        <v>0.80793629903403186</v>
      </c>
      <c r="AO25" s="4" t="s">
        <v>2764</v>
      </c>
      <c r="AP25" s="4" t="s">
        <v>7727</v>
      </c>
      <c r="AQ25" s="4" t="s">
        <v>463</v>
      </c>
      <c r="AR25" s="4"/>
      <c r="AS25" s="4"/>
    </row>
    <row r="26" spans="1:45" customFormat="1">
      <c r="A26" s="4" t="s">
        <v>6424</v>
      </c>
      <c r="B26" s="4" t="s">
        <v>2843</v>
      </c>
      <c r="C26" s="4" t="s">
        <v>422</v>
      </c>
      <c r="D26" s="4" t="s">
        <v>2822</v>
      </c>
      <c r="E26" s="4" t="s">
        <v>2844</v>
      </c>
      <c r="F26" s="4" t="s">
        <v>2845</v>
      </c>
      <c r="G26" s="14">
        <v>37.346523083333338</v>
      </c>
      <c r="H26" s="14">
        <v>-7.5546041666666666</v>
      </c>
      <c r="I26" s="4" t="s">
        <v>120</v>
      </c>
      <c r="J26" s="4" t="s">
        <v>5713</v>
      </c>
      <c r="K26" s="4" t="s">
        <v>2811</v>
      </c>
      <c r="L26" s="4" t="s">
        <v>137</v>
      </c>
      <c r="M26" s="12">
        <v>18.386760321250801</v>
      </c>
      <c r="N26" s="12"/>
      <c r="O26" s="12">
        <v>15.6407161075887</v>
      </c>
      <c r="P26" s="12"/>
      <c r="Q26" s="12">
        <v>38.451575200231702</v>
      </c>
      <c r="R26" s="12"/>
      <c r="S26" s="7">
        <v>0.85065099685439816</v>
      </c>
      <c r="T26" s="7"/>
      <c r="U26" s="7">
        <v>2.0912642603535598</v>
      </c>
      <c r="V26" s="7"/>
      <c r="W26" s="5"/>
      <c r="X26" s="6"/>
      <c r="Y26" s="11"/>
      <c r="Z26" s="10"/>
      <c r="AA26" s="10"/>
      <c r="AB26" s="4" t="s">
        <v>6894</v>
      </c>
      <c r="AC26" s="4" t="s">
        <v>2814</v>
      </c>
      <c r="AD26" s="4" t="s">
        <v>2824</v>
      </c>
      <c r="AE26" s="4" t="s">
        <v>2825</v>
      </c>
      <c r="AF26" s="4"/>
      <c r="AG26" s="8"/>
      <c r="AH26" s="8"/>
      <c r="AI26" s="8"/>
      <c r="AJ26" s="8"/>
      <c r="AK26" s="8"/>
      <c r="AL26" s="5">
        <v>0</v>
      </c>
      <c r="AM26" s="6">
        <v>0</v>
      </c>
      <c r="AN26" s="6">
        <v>0</v>
      </c>
      <c r="AO26" s="4" t="s">
        <v>2764</v>
      </c>
      <c r="AP26" s="4" t="s">
        <v>7727</v>
      </c>
      <c r="AQ26" s="4" t="s">
        <v>463</v>
      </c>
      <c r="AR26" s="4"/>
      <c r="AS26" s="4"/>
    </row>
    <row r="27" spans="1:45" customFormat="1">
      <c r="A27" s="4" t="s">
        <v>6428</v>
      </c>
      <c r="B27" s="4" t="s">
        <v>2846</v>
      </c>
      <c r="C27" s="4" t="s">
        <v>422</v>
      </c>
      <c r="D27" s="4" t="s">
        <v>2822</v>
      </c>
      <c r="E27" s="4" t="s">
        <v>2847</v>
      </c>
      <c r="F27" s="4" t="s">
        <v>2848</v>
      </c>
      <c r="G27" s="14">
        <v>37.495860194444447</v>
      </c>
      <c r="H27" s="14">
        <v>-7.512117916666667</v>
      </c>
      <c r="I27" s="4" t="s">
        <v>120</v>
      </c>
      <c r="J27" s="4" t="s">
        <v>5713</v>
      </c>
      <c r="K27" s="4" t="s">
        <v>2789</v>
      </c>
      <c r="L27" s="4" t="s">
        <v>137</v>
      </c>
      <c r="M27" s="12">
        <v>18.290204163980601</v>
      </c>
      <c r="N27" s="12"/>
      <c r="O27" s="12">
        <v>15.639353430628599</v>
      </c>
      <c r="P27" s="12"/>
      <c r="Q27" s="12">
        <v>38.379504338070497</v>
      </c>
      <c r="R27" s="12"/>
      <c r="S27" s="7">
        <v>0.85506718561874795</v>
      </c>
      <c r="T27" s="7"/>
      <c r="U27" s="7">
        <v>2.09836390153749</v>
      </c>
      <c r="V27" s="7"/>
      <c r="W27" s="5"/>
      <c r="X27" s="6"/>
      <c r="Y27" s="11"/>
      <c r="Z27" s="10"/>
      <c r="AA27" s="10"/>
      <c r="AB27" s="4" t="s">
        <v>6894</v>
      </c>
      <c r="AC27" s="4" t="s">
        <v>2814</v>
      </c>
      <c r="AD27" s="4" t="s">
        <v>2824</v>
      </c>
      <c r="AE27" s="4" t="s">
        <v>2825</v>
      </c>
      <c r="AF27" s="4"/>
      <c r="AG27" s="8"/>
      <c r="AH27" s="8"/>
      <c r="AI27" s="8"/>
      <c r="AJ27" s="8"/>
      <c r="AK27" s="8"/>
      <c r="AL27" s="5">
        <v>231.13222244109255</v>
      </c>
      <c r="AM27" s="6">
        <v>9.4643267146354351</v>
      </c>
      <c r="AN27" s="6">
        <v>0.8228578968146788</v>
      </c>
      <c r="AO27" s="4" t="s">
        <v>2764</v>
      </c>
      <c r="AP27" s="4" t="s">
        <v>7727</v>
      </c>
      <c r="AQ27" s="4" t="s">
        <v>463</v>
      </c>
      <c r="AR27" s="4"/>
      <c r="AS27" s="4"/>
    </row>
    <row r="28" spans="1:45" customFormat="1">
      <c r="A28" s="4" t="s">
        <v>6432</v>
      </c>
      <c r="B28" s="4" t="s">
        <v>2849</v>
      </c>
      <c r="C28" s="4" t="s">
        <v>422</v>
      </c>
      <c r="D28" s="4" t="s">
        <v>2822</v>
      </c>
      <c r="E28" s="4" t="s">
        <v>2844</v>
      </c>
      <c r="F28" s="4" t="s">
        <v>2850</v>
      </c>
      <c r="G28" s="14">
        <v>37.374478444444442</v>
      </c>
      <c r="H28" s="14">
        <v>-7.5985629444444438</v>
      </c>
      <c r="I28" s="4" t="s">
        <v>120</v>
      </c>
      <c r="J28" s="4" t="s">
        <v>5713</v>
      </c>
      <c r="K28" s="4" t="s">
        <v>2811</v>
      </c>
      <c r="L28" s="4" t="s">
        <v>137</v>
      </c>
      <c r="M28" s="12">
        <v>19.521753535694</v>
      </c>
      <c r="N28" s="12"/>
      <c r="O28" s="12">
        <v>15.6906940147617</v>
      </c>
      <c r="P28" s="12"/>
      <c r="Q28" s="12">
        <v>39.645630993010798</v>
      </c>
      <c r="R28" s="12"/>
      <c r="S28" s="7">
        <v>0.80375432850943584</v>
      </c>
      <c r="T28" s="7"/>
      <c r="U28" s="7">
        <v>2.0308436922061501</v>
      </c>
      <c r="V28" s="7"/>
      <c r="W28" s="5"/>
      <c r="X28" s="6"/>
      <c r="Y28" s="11"/>
      <c r="Z28" s="10"/>
      <c r="AA28" s="10"/>
      <c r="AB28" s="4" t="s">
        <v>6894</v>
      </c>
      <c r="AC28" s="4" t="s">
        <v>2814</v>
      </c>
      <c r="AD28" s="4" t="s">
        <v>2824</v>
      </c>
      <c r="AE28" s="4" t="s">
        <v>2825</v>
      </c>
      <c r="AF28" s="4"/>
      <c r="AG28" s="8"/>
      <c r="AH28" s="8"/>
      <c r="AI28" s="8"/>
      <c r="AJ28" s="8"/>
      <c r="AK28" s="8"/>
      <c r="AL28" s="5">
        <v>2.836929741682316</v>
      </c>
      <c r="AM28" s="6">
        <v>9.8237044662383788</v>
      </c>
      <c r="AN28" s="6">
        <v>0.80317127278167433</v>
      </c>
      <c r="AO28" s="4" t="s">
        <v>2764</v>
      </c>
      <c r="AP28" s="4" t="s">
        <v>7727</v>
      </c>
      <c r="AQ28" s="4" t="s">
        <v>463</v>
      </c>
      <c r="AR28" s="4"/>
      <c r="AS28" s="4"/>
    </row>
    <row r="29" spans="1:45" customFormat="1">
      <c r="A29" s="4" t="s">
        <v>6435</v>
      </c>
      <c r="B29" s="4" t="s">
        <v>2851</v>
      </c>
      <c r="C29" s="4" t="s">
        <v>422</v>
      </c>
      <c r="D29" s="4" t="s">
        <v>2822</v>
      </c>
      <c r="E29" s="4" t="s">
        <v>2821</v>
      </c>
      <c r="F29" s="4" t="s">
        <v>2852</v>
      </c>
      <c r="G29" s="14">
        <v>37.395320361111111</v>
      </c>
      <c r="H29" s="14">
        <v>-7.6492458055555552</v>
      </c>
      <c r="I29" s="4" t="s">
        <v>120</v>
      </c>
      <c r="J29" s="4" t="s">
        <v>5713</v>
      </c>
      <c r="K29" s="4" t="s">
        <v>2853</v>
      </c>
      <c r="L29" s="4" t="s">
        <v>137</v>
      </c>
      <c r="M29" s="12">
        <v>19.2093320381673</v>
      </c>
      <c r="N29" s="12"/>
      <c r="O29" s="12">
        <v>15.674152989944901</v>
      </c>
      <c r="P29" s="12"/>
      <c r="Q29" s="12">
        <v>39.293855496462598</v>
      </c>
      <c r="R29" s="12"/>
      <c r="S29" s="7">
        <v>0.81596555373023105</v>
      </c>
      <c r="T29" s="7"/>
      <c r="U29" s="7">
        <v>2.0455607533747102</v>
      </c>
      <c r="V29" s="7"/>
      <c r="W29" s="5"/>
      <c r="X29" s="6"/>
      <c r="Y29" s="11"/>
      <c r="Z29" s="10"/>
      <c r="AA29" s="10"/>
      <c r="AB29" s="4" t="s">
        <v>6894</v>
      </c>
      <c r="AC29" s="4" t="s">
        <v>2814</v>
      </c>
      <c r="AD29" s="4" t="s">
        <v>2824</v>
      </c>
      <c r="AE29" s="4" t="s">
        <v>2825</v>
      </c>
      <c r="AF29" s="4"/>
      <c r="AG29" s="8"/>
      <c r="AH29" s="8"/>
      <c r="AI29" s="8"/>
      <c r="AJ29" s="8"/>
      <c r="AK29" s="8"/>
      <c r="AL29" s="5">
        <v>-196.79636531211051</v>
      </c>
      <c r="AM29" s="6">
        <v>9.5244063466596973</v>
      </c>
      <c r="AN29" s="6">
        <v>0.79443272992336422</v>
      </c>
      <c r="AO29" s="4" t="s">
        <v>2764</v>
      </c>
      <c r="AP29" s="4" t="s">
        <v>7727</v>
      </c>
      <c r="AQ29" s="4" t="s">
        <v>463</v>
      </c>
      <c r="AR29" s="4"/>
      <c r="AS29" s="4"/>
    </row>
    <row r="30" spans="1:45" customFormat="1">
      <c r="A30" s="4" t="s">
        <v>6437</v>
      </c>
      <c r="B30" s="4" t="s">
        <v>2854</v>
      </c>
      <c r="C30" s="4" t="s">
        <v>422</v>
      </c>
      <c r="D30" s="4" t="s">
        <v>2822</v>
      </c>
      <c r="E30" s="4" t="s">
        <v>2855</v>
      </c>
      <c r="F30" s="4" t="s">
        <v>2856</v>
      </c>
      <c r="G30" s="14">
        <v>37.254844083333332</v>
      </c>
      <c r="H30" s="14">
        <v>-8.3292155555555549</v>
      </c>
      <c r="I30" s="4" t="s">
        <v>120</v>
      </c>
      <c r="J30" s="4" t="s">
        <v>5713</v>
      </c>
      <c r="K30" s="4" t="s">
        <v>2787</v>
      </c>
      <c r="L30" s="4" t="s">
        <v>137</v>
      </c>
      <c r="M30" s="12">
        <v>18.732419715614501</v>
      </c>
      <c r="N30" s="12"/>
      <c r="O30" s="12">
        <v>15.6739330315394</v>
      </c>
      <c r="P30" s="12"/>
      <c r="Q30" s="12">
        <v>38.729608017687497</v>
      </c>
      <c r="R30" s="12"/>
      <c r="S30" s="7">
        <v>0.83672999999999986</v>
      </c>
      <c r="T30" s="7"/>
      <c r="U30" s="7">
        <v>2.06752</v>
      </c>
      <c r="V30" s="7"/>
      <c r="W30" s="5"/>
      <c r="X30" s="6"/>
      <c r="Y30" s="11"/>
      <c r="Z30" s="10"/>
      <c r="AA30" s="10"/>
      <c r="AB30" s="4" t="s">
        <v>6894</v>
      </c>
      <c r="AC30" s="4" t="s">
        <v>2858</v>
      </c>
      <c r="AD30" s="4" t="s">
        <v>2857</v>
      </c>
      <c r="AE30" s="4" t="s">
        <v>2857</v>
      </c>
      <c r="AF30" s="4"/>
      <c r="AG30" s="8"/>
      <c r="AH30" s="8"/>
      <c r="AI30" s="8"/>
      <c r="AJ30" s="8"/>
      <c r="AK30" s="8"/>
      <c r="AL30" s="5">
        <v>306.26579912039887</v>
      </c>
      <c r="AM30" s="6">
        <v>9.1961165928483357</v>
      </c>
      <c r="AN30" s="6">
        <v>0.83059323262502083</v>
      </c>
      <c r="AO30" s="4" t="s">
        <v>2764</v>
      </c>
      <c r="AP30" s="4" t="s">
        <v>7727</v>
      </c>
      <c r="AQ30" s="4" t="s">
        <v>463</v>
      </c>
      <c r="AR30" s="4"/>
      <c r="AS30" s="4"/>
    </row>
    <row r="31" spans="1:45" customFormat="1">
      <c r="A31" s="4" t="s">
        <v>6441</v>
      </c>
      <c r="B31" s="4" t="s">
        <v>2859</v>
      </c>
      <c r="C31" s="4" t="s">
        <v>115</v>
      </c>
      <c r="D31" s="4" t="s">
        <v>136</v>
      </c>
      <c r="E31" s="4" t="s">
        <v>2012</v>
      </c>
      <c r="F31" s="4" t="s">
        <v>2860</v>
      </c>
      <c r="G31" s="14">
        <v>37.945280277777776</v>
      </c>
      <c r="H31" s="14">
        <v>-6.3472413055555554</v>
      </c>
      <c r="I31" s="4" t="s">
        <v>120</v>
      </c>
      <c r="J31" s="4" t="s">
        <v>5713</v>
      </c>
      <c r="K31" s="4" t="s">
        <v>2853</v>
      </c>
      <c r="L31" s="4" t="s">
        <v>137</v>
      </c>
      <c r="M31" s="12">
        <v>20.250065618237802</v>
      </c>
      <c r="N31" s="12"/>
      <c r="O31" s="12">
        <v>15.7079471730894</v>
      </c>
      <c r="P31" s="12"/>
      <c r="Q31" s="12">
        <v>38.285525741638097</v>
      </c>
      <c r="R31" s="12"/>
      <c r="S31" s="7">
        <v>0.77569857059394498</v>
      </c>
      <c r="T31" s="7"/>
      <c r="U31" s="7">
        <v>1.89063702775441</v>
      </c>
      <c r="V31" s="7"/>
      <c r="W31" s="5"/>
      <c r="X31" s="6"/>
      <c r="Y31" s="11"/>
      <c r="Z31" s="10"/>
      <c r="AA31" s="10"/>
      <c r="AB31" s="4" t="s">
        <v>6892</v>
      </c>
      <c r="AC31" s="4"/>
      <c r="AD31" s="4" t="s">
        <v>2861</v>
      </c>
      <c r="AE31" s="4" t="s">
        <v>2862</v>
      </c>
      <c r="AF31" s="4"/>
      <c r="AG31" s="8"/>
      <c r="AH31" s="8"/>
      <c r="AI31" s="8"/>
      <c r="AJ31" s="8"/>
      <c r="AK31" s="8"/>
      <c r="AL31" s="5">
        <v>482.375748930307</v>
      </c>
      <c r="AM31" s="6">
        <v>9.270717503582528</v>
      </c>
      <c r="AN31" s="6">
        <v>0.85078377835587427</v>
      </c>
      <c r="AO31" s="4" t="s">
        <v>2764</v>
      </c>
      <c r="AP31" s="4" t="s">
        <v>7727</v>
      </c>
      <c r="AQ31" s="4" t="s">
        <v>463</v>
      </c>
      <c r="AR31" s="4"/>
      <c r="AS31" s="4"/>
    </row>
    <row r="32" spans="1:45" customFormat="1">
      <c r="A32" s="4" t="s">
        <v>6443</v>
      </c>
      <c r="B32" s="4" t="s">
        <v>2863</v>
      </c>
      <c r="C32" s="4" t="s">
        <v>115</v>
      </c>
      <c r="D32" s="4" t="s">
        <v>136</v>
      </c>
      <c r="E32" s="4" t="s">
        <v>2012</v>
      </c>
      <c r="F32" s="4" t="s">
        <v>2864</v>
      </c>
      <c r="G32" s="14">
        <v>37.947646749999997</v>
      </c>
      <c r="H32" s="14">
        <v>-6.3482940000000001</v>
      </c>
      <c r="I32" s="4" t="s">
        <v>120</v>
      </c>
      <c r="J32" s="4" t="s">
        <v>5713</v>
      </c>
      <c r="K32" s="4" t="s">
        <v>2865</v>
      </c>
      <c r="L32" s="4" t="s">
        <v>137</v>
      </c>
      <c r="M32" s="12">
        <v>19.690766047362199</v>
      </c>
      <c r="N32" s="12"/>
      <c r="O32" s="12">
        <v>15.6818048040113</v>
      </c>
      <c r="P32" s="12"/>
      <c r="Q32" s="12">
        <v>39.623982562026498</v>
      </c>
      <c r="R32" s="12"/>
      <c r="S32" s="7">
        <v>0.79640399266990713</v>
      </c>
      <c r="T32" s="7"/>
      <c r="U32" s="7">
        <v>2.01231286934346</v>
      </c>
      <c r="V32" s="7"/>
      <c r="W32" s="5"/>
      <c r="X32" s="6"/>
      <c r="Y32" s="11"/>
      <c r="Z32" s="10"/>
      <c r="AA32" s="10"/>
      <c r="AB32" s="4" t="s">
        <v>6892</v>
      </c>
      <c r="AC32" s="4"/>
      <c r="AD32" s="4" t="s">
        <v>2861</v>
      </c>
      <c r="AE32" s="4" t="s">
        <v>2862</v>
      </c>
      <c r="AF32" s="4"/>
      <c r="AG32" s="8"/>
      <c r="AH32" s="8"/>
      <c r="AI32" s="8"/>
      <c r="AJ32" s="8"/>
      <c r="AK32" s="8"/>
      <c r="AL32" s="5">
        <v>454.73848148661494</v>
      </c>
      <c r="AM32" s="6">
        <v>9.2416660643326622</v>
      </c>
      <c r="AN32" s="6">
        <v>0.84804580860976986</v>
      </c>
      <c r="AO32" s="4" t="s">
        <v>2764</v>
      </c>
      <c r="AP32" s="4" t="s">
        <v>7727</v>
      </c>
      <c r="AQ32" s="4" t="s">
        <v>463</v>
      </c>
      <c r="AR32" s="4"/>
      <c r="AS32" s="4"/>
    </row>
    <row r="33" spans="1:45" customFormat="1">
      <c r="A33" s="4" t="s">
        <v>6446</v>
      </c>
      <c r="B33" s="4" t="s">
        <v>2866</v>
      </c>
      <c r="C33" s="4" t="s">
        <v>115</v>
      </c>
      <c r="D33" s="4" t="s">
        <v>142</v>
      </c>
      <c r="E33" s="4" t="s">
        <v>2867</v>
      </c>
      <c r="F33" s="4" t="s">
        <v>2868</v>
      </c>
      <c r="G33" s="14">
        <v>38.012186194444446</v>
      </c>
      <c r="H33" s="14">
        <v>-6.3418465277777774</v>
      </c>
      <c r="I33" s="4" t="s">
        <v>120</v>
      </c>
      <c r="J33" s="4" t="s">
        <v>5713</v>
      </c>
      <c r="K33" s="4" t="s">
        <v>2869</v>
      </c>
      <c r="L33" s="4" t="s">
        <v>137</v>
      </c>
      <c r="M33" s="12">
        <v>18.226029119458843</v>
      </c>
      <c r="N33" s="12"/>
      <c r="O33" s="12">
        <v>15.608035897067156</v>
      </c>
      <c r="P33" s="12"/>
      <c r="Q33" s="12">
        <v>38.249741276606834</v>
      </c>
      <c r="R33" s="12"/>
      <c r="S33" s="7">
        <v>0.8563520935226453</v>
      </c>
      <c r="T33" s="7"/>
      <c r="U33" s="7">
        <v>2.0985715193796795</v>
      </c>
      <c r="V33" s="7"/>
      <c r="W33" s="5"/>
      <c r="X33" s="6"/>
      <c r="Y33" s="11"/>
      <c r="Z33" s="10"/>
      <c r="AA33" s="10"/>
      <c r="AB33" s="4" t="s">
        <v>6892</v>
      </c>
      <c r="AC33" s="4"/>
      <c r="AD33" s="4"/>
      <c r="AE33" s="4" t="s">
        <v>2870</v>
      </c>
      <c r="AF33" s="4"/>
      <c r="AG33" s="8"/>
      <c r="AH33" s="8"/>
      <c r="AI33" s="8"/>
      <c r="AJ33" s="8"/>
      <c r="AK33" s="8"/>
      <c r="AL33" s="5">
        <v>177.93963510098001</v>
      </c>
      <c r="AM33" s="6">
        <v>9.7905581731180522</v>
      </c>
      <c r="AN33" s="6">
        <v>0.82017286091158692</v>
      </c>
      <c r="AO33" s="4" t="s">
        <v>2764</v>
      </c>
      <c r="AP33" s="4" t="s">
        <v>7727</v>
      </c>
      <c r="AQ33" s="4" t="s">
        <v>463</v>
      </c>
      <c r="AR33" s="4"/>
      <c r="AS33" s="4"/>
    </row>
    <row r="34" spans="1:45" customFormat="1">
      <c r="A34" s="4" t="s">
        <v>6448</v>
      </c>
      <c r="B34" s="4" t="s">
        <v>2871</v>
      </c>
      <c r="C34" s="4" t="s">
        <v>115</v>
      </c>
      <c r="D34" s="4" t="s">
        <v>440</v>
      </c>
      <c r="E34" s="4" t="s">
        <v>2872</v>
      </c>
      <c r="F34" s="4" t="s">
        <v>2873</v>
      </c>
      <c r="G34" s="14">
        <v>37.889946861111113</v>
      </c>
      <c r="H34" s="14">
        <v>-6.0751215555555556</v>
      </c>
      <c r="I34" s="4" t="s">
        <v>120</v>
      </c>
      <c r="J34" s="4" t="s">
        <v>5713</v>
      </c>
      <c r="K34" s="4" t="s">
        <v>2874</v>
      </c>
      <c r="L34" s="4" t="s">
        <v>137</v>
      </c>
      <c r="M34" s="12">
        <v>18.418981037873898</v>
      </c>
      <c r="N34" s="12"/>
      <c r="O34" s="12">
        <v>15.618686696486121</v>
      </c>
      <c r="P34" s="12"/>
      <c r="Q34" s="12">
        <v>38.572880649419716</v>
      </c>
      <c r="R34" s="12"/>
      <c r="S34" s="7">
        <v>0.84795325083264739</v>
      </c>
      <c r="T34" s="7"/>
      <c r="U34" s="7">
        <v>2.094123860880245</v>
      </c>
      <c r="V34" s="7"/>
      <c r="W34" s="5"/>
      <c r="X34" s="6"/>
      <c r="Y34" s="11"/>
      <c r="Z34" s="10"/>
      <c r="AA34" s="10"/>
      <c r="AB34" s="4" t="s">
        <v>6892</v>
      </c>
      <c r="AC34" s="4" t="s">
        <v>2876</v>
      </c>
      <c r="AD34" s="4" t="s">
        <v>2875</v>
      </c>
      <c r="AE34" s="4" t="s">
        <v>2862</v>
      </c>
      <c r="AF34" s="4"/>
      <c r="AG34" s="8"/>
      <c r="AH34" s="8"/>
      <c r="AI34" s="8"/>
      <c r="AJ34" s="8"/>
      <c r="AK34" s="8"/>
      <c r="AL34" s="5">
        <v>-5.2887604219880666</v>
      </c>
      <c r="AM34" s="6">
        <v>9.5979368421865381</v>
      </c>
      <c r="AN34" s="6">
        <v>0.80822298700468342</v>
      </c>
      <c r="AO34" s="4" t="s">
        <v>2764</v>
      </c>
      <c r="AP34" s="4" t="s">
        <v>7727</v>
      </c>
      <c r="AQ34" s="4" t="s">
        <v>463</v>
      </c>
      <c r="AR34" s="4"/>
      <c r="AS34" s="4"/>
    </row>
    <row r="35" spans="1:45" customFormat="1">
      <c r="A35" s="4" t="s">
        <v>6452</v>
      </c>
      <c r="B35" s="4" t="s">
        <v>2877</v>
      </c>
      <c r="C35" s="4" t="s">
        <v>115</v>
      </c>
      <c r="D35" s="4" t="s">
        <v>440</v>
      </c>
      <c r="E35" s="4" t="s">
        <v>2878</v>
      </c>
      <c r="F35" s="4" t="s">
        <v>2879</v>
      </c>
      <c r="G35" s="14">
        <v>37.984492500000002</v>
      </c>
      <c r="H35" s="14">
        <v>-5.9972602500000001</v>
      </c>
      <c r="I35" s="4" t="s">
        <v>120</v>
      </c>
      <c r="J35" s="4" t="s">
        <v>5713</v>
      </c>
      <c r="K35" s="4" t="s">
        <v>2880</v>
      </c>
      <c r="L35" s="4" t="s">
        <v>137</v>
      </c>
      <c r="M35" s="12">
        <v>18.404366029994389</v>
      </c>
      <c r="N35" s="12"/>
      <c r="O35" s="12">
        <v>15.617882632313552</v>
      </c>
      <c r="P35" s="12"/>
      <c r="Q35" s="12">
        <v>38.520365734179144</v>
      </c>
      <c r="R35" s="12"/>
      <c r="S35" s="7">
        <v>0.84858090570338662</v>
      </c>
      <c r="T35" s="7"/>
      <c r="U35" s="7">
        <v>2.0930862259974061</v>
      </c>
      <c r="V35" s="7"/>
      <c r="W35" s="5"/>
      <c r="X35" s="6"/>
      <c r="Y35" s="11"/>
      <c r="Z35" s="10"/>
      <c r="AA35" s="10"/>
      <c r="AB35" s="4" t="s">
        <v>6892</v>
      </c>
      <c r="AC35" s="4" t="s">
        <v>2883</v>
      </c>
      <c r="AD35" s="4" t="s">
        <v>2881</v>
      </c>
      <c r="AE35" s="4" t="s">
        <v>2882</v>
      </c>
      <c r="AF35" s="4"/>
      <c r="AG35" s="8"/>
      <c r="AH35" s="8"/>
      <c r="AI35" s="8"/>
      <c r="AJ35" s="8"/>
      <c r="AK35" s="8"/>
      <c r="AL35" s="5">
        <v>-5.0492999730142181</v>
      </c>
      <c r="AM35" s="6">
        <v>9.5942487040553708</v>
      </c>
      <c r="AN35" s="6">
        <v>0.80825520513356874</v>
      </c>
      <c r="AO35" s="4" t="s">
        <v>2764</v>
      </c>
      <c r="AP35" s="4" t="s">
        <v>7727</v>
      </c>
      <c r="AQ35" s="4" t="s">
        <v>463</v>
      </c>
      <c r="AR35" s="4"/>
      <c r="AS35" s="4"/>
    </row>
    <row r="36" spans="1:45" customFormat="1">
      <c r="A36" s="4" t="s">
        <v>6456</v>
      </c>
      <c r="B36" s="4" t="s">
        <v>2884</v>
      </c>
      <c r="C36" s="4" t="s">
        <v>115</v>
      </c>
      <c r="D36" s="4" t="s">
        <v>440</v>
      </c>
      <c r="E36" s="4" t="s">
        <v>2885</v>
      </c>
      <c r="F36" s="4" t="s">
        <v>2886</v>
      </c>
      <c r="G36" s="14">
        <v>37.716414611111098</v>
      </c>
      <c r="H36" s="14">
        <v>-5.3401232499999995</v>
      </c>
      <c r="I36" s="4" t="s">
        <v>120</v>
      </c>
      <c r="J36" s="4" t="s">
        <v>5713</v>
      </c>
      <c r="K36" s="4" t="s">
        <v>2887</v>
      </c>
      <c r="L36" s="4" t="s">
        <v>137</v>
      </c>
      <c r="M36" s="12">
        <v>17.456395557386301</v>
      </c>
      <c r="N36" s="12"/>
      <c r="O36" s="12">
        <v>15.4956637178595</v>
      </c>
      <c r="P36" s="12"/>
      <c r="Q36" s="12">
        <v>37.529678722991498</v>
      </c>
      <c r="R36" s="12"/>
      <c r="S36" s="7">
        <v>0.88767830670741721</v>
      </c>
      <c r="T36" s="7"/>
      <c r="U36" s="7">
        <v>2.1499099417496601</v>
      </c>
      <c r="V36" s="7"/>
      <c r="W36" s="5"/>
      <c r="X36" s="6"/>
      <c r="Y36" s="11"/>
      <c r="Z36" s="10"/>
      <c r="AA36" s="10"/>
      <c r="AB36" s="4" t="s">
        <v>6892</v>
      </c>
      <c r="AC36" s="4" t="s">
        <v>2889</v>
      </c>
      <c r="AD36" s="4" t="s">
        <v>2881</v>
      </c>
      <c r="AE36" s="4" t="s">
        <v>2888</v>
      </c>
      <c r="AF36" s="4"/>
      <c r="AG36" s="8"/>
      <c r="AH36" s="8"/>
      <c r="AI36" s="8"/>
      <c r="AJ36" s="8"/>
      <c r="AK36" s="8"/>
      <c r="AL36" s="5">
        <v>27.270921841966274</v>
      </c>
      <c r="AM36" s="6">
        <v>9.6280819233534007</v>
      </c>
      <c r="AN36" s="6">
        <v>0.81091892806601129</v>
      </c>
      <c r="AO36" s="4" t="s">
        <v>2764</v>
      </c>
      <c r="AP36" s="4" t="s">
        <v>7727</v>
      </c>
      <c r="AQ36" s="4" t="s">
        <v>463</v>
      </c>
      <c r="AR36" s="4"/>
      <c r="AS36" s="4"/>
    </row>
    <row r="37" spans="1:45" customFormat="1">
      <c r="A37" s="4" t="s">
        <v>6458</v>
      </c>
      <c r="B37" s="4" t="s">
        <v>2890</v>
      </c>
      <c r="C37" s="4" t="s">
        <v>115</v>
      </c>
      <c r="D37" s="4" t="s">
        <v>440</v>
      </c>
      <c r="E37" s="4" t="s">
        <v>2885</v>
      </c>
      <c r="F37" s="4" t="s">
        <v>2886</v>
      </c>
      <c r="G37" s="14">
        <v>37.716414611111112</v>
      </c>
      <c r="H37" s="14">
        <v>-5.3401232499999995</v>
      </c>
      <c r="I37" s="4" t="s">
        <v>120</v>
      </c>
      <c r="J37" s="4" t="s">
        <v>5713</v>
      </c>
      <c r="K37" s="4" t="s">
        <v>2887</v>
      </c>
      <c r="L37" s="4" t="s">
        <v>137</v>
      </c>
      <c r="M37" s="12">
        <v>17.495276903163202</v>
      </c>
      <c r="N37" s="12"/>
      <c r="O37" s="12">
        <v>15.497236815369799</v>
      </c>
      <c r="P37" s="12"/>
      <c r="Q37" s="12">
        <v>37.532273882568099</v>
      </c>
      <c r="R37" s="12"/>
      <c r="S37" s="7">
        <v>0.88579545094153</v>
      </c>
      <c r="T37" s="7"/>
      <c r="U37" s="7">
        <v>2.1452803203765902</v>
      </c>
      <c r="V37" s="7"/>
      <c r="W37" s="5"/>
      <c r="X37" s="6"/>
      <c r="Y37" s="11"/>
      <c r="Z37" s="10"/>
      <c r="AA37" s="10"/>
      <c r="AB37" s="4" t="s">
        <v>6892</v>
      </c>
      <c r="AC37" s="4" t="s">
        <v>2889</v>
      </c>
      <c r="AD37" s="4" t="s">
        <v>2881</v>
      </c>
      <c r="AE37" s="4" t="s">
        <v>2888</v>
      </c>
      <c r="AF37" s="4"/>
      <c r="AG37" s="8"/>
      <c r="AH37" s="8"/>
      <c r="AI37" s="8"/>
      <c r="AJ37" s="8"/>
      <c r="AK37" s="8"/>
      <c r="AL37" s="5">
        <v>64.182357344921556</v>
      </c>
      <c r="AM37" s="6">
        <v>9.6742011941854393</v>
      </c>
      <c r="AN37" s="6">
        <v>0.81365924903552067</v>
      </c>
      <c r="AO37" s="4" t="s">
        <v>2764</v>
      </c>
      <c r="AP37" s="4" t="s">
        <v>7727</v>
      </c>
      <c r="AQ37" s="4" t="s">
        <v>463</v>
      </c>
      <c r="AR37" s="4"/>
      <c r="AS37" s="4"/>
    </row>
    <row r="38" spans="1:45" customFormat="1">
      <c r="A38" s="4" t="s">
        <v>6462</v>
      </c>
      <c r="B38" s="4" t="s">
        <v>2891</v>
      </c>
      <c r="C38" s="4" t="s">
        <v>115</v>
      </c>
      <c r="D38" s="4" t="s">
        <v>440</v>
      </c>
      <c r="E38" s="4" t="s">
        <v>2885</v>
      </c>
      <c r="F38" s="4" t="s">
        <v>2892</v>
      </c>
      <c r="G38" s="14">
        <v>37.744010277777775</v>
      </c>
      <c r="H38" s="14">
        <v>-5.4026208888888894</v>
      </c>
      <c r="I38" s="4" t="s">
        <v>120</v>
      </c>
      <c r="J38" s="4" t="s">
        <v>5713</v>
      </c>
      <c r="K38" s="4" t="s">
        <v>2893</v>
      </c>
      <c r="L38" s="4" t="s">
        <v>137</v>
      </c>
      <c r="M38" s="12">
        <v>20.099057327748906</v>
      </c>
      <c r="N38" s="12"/>
      <c r="O38" s="12">
        <v>15.722477341152381</v>
      </c>
      <c r="P38" s="12"/>
      <c r="Q38" s="12">
        <v>40.210509185493116</v>
      </c>
      <c r="R38" s="12"/>
      <c r="S38" s="7">
        <v>0.78224502836517307</v>
      </c>
      <c r="T38" s="7"/>
      <c r="U38" s="7">
        <v>2.0006273354690132</v>
      </c>
      <c r="V38" s="7"/>
      <c r="W38" s="5"/>
      <c r="X38" s="6"/>
      <c r="Y38" s="11"/>
      <c r="Z38" s="10"/>
      <c r="AA38" s="10"/>
      <c r="AB38" s="4" t="s">
        <v>6892</v>
      </c>
      <c r="AC38" s="4" t="s">
        <v>2896</v>
      </c>
      <c r="AD38" s="4" t="s">
        <v>2894</v>
      </c>
      <c r="AE38" s="4" t="s">
        <v>2895</v>
      </c>
      <c r="AF38" s="4"/>
      <c r="AG38" s="8"/>
      <c r="AH38" s="8"/>
      <c r="AI38" s="8"/>
      <c r="AJ38" s="8"/>
      <c r="AK38" s="8"/>
      <c r="AL38" s="5">
        <v>30.33115286315514</v>
      </c>
      <c r="AM38" s="6">
        <v>9.6436489006384036</v>
      </c>
      <c r="AN38" s="6">
        <v>0.81086672648855562</v>
      </c>
      <c r="AO38" s="4" t="s">
        <v>2764</v>
      </c>
      <c r="AP38" s="4" t="s">
        <v>7727</v>
      </c>
      <c r="AQ38" s="4" t="s">
        <v>463</v>
      </c>
      <c r="AR38" s="4"/>
      <c r="AS38" s="4"/>
    </row>
    <row r="39" spans="1:45" customFormat="1">
      <c r="A39" s="4" t="s">
        <v>6464</v>
      </c>
      <c r="B39" s="4" t="s">
        <v>2897</v>
      </c>
      <c r="C39" s="4" t="s">
        <v>115</v>
      </c>
      <c r="D39" s="4" t="s">
        <v>440</v>
      </c>
      <c r="E39" s="4" t="s">
        <v>2885</v>
      </c>
      <c r="F39" s="4" t="s">
        <v>2892</v>
      </c>
      <c r="G39" s="14">
        <v>37.744010277777775</v>
      </c>
      <c r="H39" s="14">
        <v>-5.4026208888888894</v>
      </c>
      <c r="I39" s="4" t="s">
        <v>120</v>
      </c>
      <c r="J39" s="4" t="s">
        <v>5713</v>
      </c>
      <c r="K39" s="4" t="s">
        <v>2893</v>
      </c>
      <c r="L39" s="4" t="s">
        <v>137</v>
      </c>
      <c r="M39" s="12">
        <v>18.769854920603862</v>
      </c>
      <c r="N39" s="12"/>
      <c r="O39" s="12">
        <v>15.649863140702092</v>
      </c>
      <c r="P39" s="12"/>
      <c r="Q39" s="12">
        <v>38.911006654221943</v>
      </c>
      <c r="R39" s="12"/>
      <c r="S39" s="7">
        <v>0.83375210969843505</v>
      </c>
      <c r="T39" s="7"/>
      <c r="U39" s="7">
        <v>2.0729515436531778</v>
      </c>
      <c r="V39" s="7"/>
      <c r="W39" s="5"/>
      <c r="X39" s="6"/>
      <c r="Y39" s="11"/>
      <c r="Z39" s="10"/>
      <c r="AA39" s="10"/>
      <c r="AB39" s="4" t="s">
        <v>6892</v>
      </c>
      <c r="AC39" s="4" t="s">
        <v>2896</v>
      </c>
      <c r="AD39" s="4" t="s">
        <v>2894</v>
      </c>
      <c r="AE39" s="4" t="s">
        <v>2895</v>
      </c>
      <c r="AF39" s="4"/>
      <c r="AG39" s="8"/>
      <c r="AH39" s="8"/>
      <c r="AI39" s="8"/>
      <c r="AJ39" s="8"/>
      <c r="AK39" s="8"/>
      <c r="AL39" s="5">
        <v>70.832903304361196</v>
      </c>
      <c r="AM39" s="6">
        <v>9.6942707343619432</v>
      </c>
      <c r="AN39" s="6">
        <v>0.81485852149609472</v>
      </c>
      <c r="AO39" s="4" t="s">
        <v>2764</v>
      </c>
      <c r="AP39" s="4" t="s">
        <v>7727</v>
      </c>
      <c r="AQ39" s="4" t="s">
        <v>463</v>
      </c>
      <c r="AR39" s="4"/>
      <c r="AS39" s="4"/>
    </row>
    <row r="40" spans="1:45" customFormat="1">
      <c r="A40" s="4" t="s">
        <v>6468</v>
      </c>
      <c r="B40" s="4" t="s">
        <v>2898</v>
      </c>
      <c r="C40" s="4" t="s">
        <v>115</v>
      </c>
      <c r="D40" s="4" t="s">
        <v>440</v>
      </c>
      <c r="E40" s="4" t="s">
        <v>2885</v>
      </c>
      <c r="F40" s="4" t="s">
        <v>2892</v>
      </c>
      <c r="G40" s="14">
        <v>37.744010277777775</v>
      </c>
      <c r="H40" s="14">
        <v>-5.4026208888888894</v>
      </c>
      <c r="I40" s="4" t="s">
        <v>120</v>
      </c>
      <c r="J40" s="4" t="s">
        <v>5713</v>
      </c>
      <c r="K40" s="4" t="s">
        <v>2893</v>
      </c>
      <c r="L40" s="4" t="s">
        <v>137</v>
      </c>
      <c r="M40" s="12">
        <v>18.412207010909423</v>
      </c>
      <c r="N40" s="12"/>
      <c r="O40" s="12">
        <v>15.630182285145205</v>
      </c>
      <c r="P40" s="12"/>
      <c r="Q40" s="12">
        <v>38.505344507761265</v>
      </c>
      <c r="R40" s="12"/>
      <c r="S40" s="7">
        <v>0.84891792145058675</v>
      </c>
      <c r="T40" s="7"/>
      <c r="U40" s="7">
        <v>2.0912168209972677</v>
      </c>
      <c r="V40" s="7"/>
      <c r="W40" s="5"/>
      <c r="X40" s="6"/>
      <c r="Y40" s="11"/>
      <c r="Z40" s="10"/>
      <c r="AA40" s="10"/>
      <c r="AB40" s="4" t="s">
        <v>6892</v>
      </c>
      <c r="AC40" s="4" t="s">
        <v>2896</v>
      </c>
      <c r="AD40" s="4" t="s">
        <v>2894</v>
      </c>
      <c r="AE40" s="4" t="s">
        <v>2895</v>
      </c>
      <c r="AF40" s="4"/>
      <c r="AG40" s="8"/>
      <c r="AH40" s="8"/>
      <c r="AI40" s="8"/>
      <c r="AJ40" s="8"/>
      <c r="AK40" s="8"/>
      <c r="AL40" s="5">
        <v>57.726625665099</v>
      </c>
      <c r="AM40" s="6">
        <v>9.6604142883542643</v>
      </c>
      <c r="AN40" s="6">
        <v>0.81285337551259174</v>
      </c>
      <c r="AO40" s="4" t="s">
        <v>2764</v>
      </c>
      <c r="AP40" s="4" t="s">
        <v>7727</v>
      </c>
      <c r="AQ40" s="4" t="s">
        <v>463</v>
      </c>
      <c r="AR40" s="4"/>
      <c r="AS40" s="4"/>
    </row>
    <row r="41" spans="1:45" customFormat="1">
      <c r="A41" s="4" t="s">
        <v>6470</v>
      </c>
      <c r="B41" s="4" t="s">
        <v>2899</v>
      </c>
      <c r="C41" s="4" t="s">
        <v>115</v>
      </c>
      <c r="D41" s="4" t="s">
        <v>440</v>
      </c>
      <c r="E41" s="4" t="s">
        <v>2900</v>
      </c>
      <c r="F41" s="4" t="s">
        <v>2901</v>
      </c>
      <c r="G41" s="14">
        <v>37.817494416666669</v>
      </c>
      <c r="H41" s="14">
        <v>-5.3964601944444448</v>
      </c>
      <c r="I41" s="4" t="s">
        <v>120</v>
      </c>
      <c r="J41" s="4" t="s">
        <v>5713</v>
      </c>
      <c r="K41" s="4" t="s">
        <v>2902</v>
      </c>
      <c r="L41" s="4" t="s">
        <v>137</v>
      </c>
      <c r="M41" s="12">
        <v>19.81450604751295</v>
      </c>
      <c r="N41" s="12"/>
      <c r="O41" s="12">
        <v>15.67151420437548</v>
      </c>
      <c r="P41" s="12"/>
      <c r="Q41" s="12">
        <v>39.108832788802708</v>
      </c>
      <c r="R41" s="12"/>
      <c r="S41" s="7">
        <v>0.79091774735064035</v>
      </c>
      <c r="T41" s="7"/>
      <c r="U41" s="7">
        <v>1.9737509639749273</v>
      </c>
      <c r="V41" s="7"/>
      <c r="W41" s="5"/>
      <c r="X41" s="6"/>
      <c r="Y41" s="11"/>
      <c r="Z41" s="10"/>
      <c r="AA41" s="10"/>
      <c r="AB41" s="4" t="s">
        <v>6892</v>
      </c>
      <c r="AC41" s="4" t="s">
        <v>2905</v>
      </c>
      <c r="AD41" s="4" t="s">
        <v>2903</v>
      </c>
      <c r="AE41" s="4" t="s">
        <v>2904</v>
      </c>
      <c r="AF41" s="4"/>
      <c r="AG41" s="8"/>
      <c r="AH41" s="8"/>
      <c r="AI41" s="8"/>
      <c r="AJ41" s="8"/>
      <c r="AK41" s="8"/>
      <c r="AL41" s="5">
        <v>25.752368885939017</v>
      </c>
      <c r="AM41" s="6">
        <v>9.6302692071874016</v>
      </c>
      <c r="AN41" s="6">
        <v>0.81017254157085095</v>
      </c>
      <c r="AO41" s="4" t="s">
        <v>2764</v>
      </c>
      <c r="AP41" s="4" t="s">
        <v>7727</v>
      </c>
      <c r="AQ41" s="4" t="s">
        <v>463</v>
      </c>
      <c r="AR41" s="4"/>
      <c r="AS41" s="4"/>
    </row>
    <row r="42" spans="1:45" customFormat="1">
      <c r="A42" s="4" t="s">
        <v>6474</v>
      </c>
      <c r="B42" s="4" t="s">
        <v>2906</v>
      </c>
      <c r="C42" s="4" t="s">
        <v>115</v>
      </c>
      <c r="D42" s="4" t="s">
        <v>440</v>
      </c>
      <c r="E42" s="4" t="s">
        <v>2900</v>
      </c>
      <c r="F42" s="4" t="s">
        <v>2907</v>
      </c>
      <c r="G42" s="14">
        <v>37.812193027777774</v>
      </c>
      <c r="H42" s="14">
        <v>-5.3730275833333332</v>
      </c>
      <c r="I42" s="4" t="s">
        <v>120</v>
      </c>
      <c r="J42" s="4" t="s">
        <v>5713</v>
      </c>
      <c r="K42" s="4" t="s">
        <v>2908</v>
      </c>
      <c r="L42" s="4" t="s">
        <v>137</v>
      </c>
      <c r="M42" s="12">
        <v>18.310827471750684</v>
      </c>
      <c r="N42" s="12"/>
      <c r="O42" s="12">
        <v>15.565434626255017</v>
      </c>
      <c r="P42" s="12"/>
      <c r="Q42" s="12">
        <v>37.879772682858551</v>
      </c>
      <c r="R42" s="12"/>
      <c r="S42" s="7">
        <v>0.85005725709247937</v>
      </c>
      <c r="T42" s="7"/>
      <c r="U42" s="7">
        <v>2.0686007569118186</v>
      </c>
      <c r="V42" s="7"/>
      <c r="W42" s="5"/>
      <c r="X42" s="6"/>
      <c r="Y42" s="11"/>
      <c r="Z42" s="10"/>
      <c r="AA42" s="10"/>
      <c r="AB42" s="4" t="s">
        <v>6892</v>
      </c>
      <c r="AC42" s="4" t="s">
        <v>2883</v>
      </c>
      <c r="AD42" s="4" t="s">
        <v>2909</v>
      </c>
      <c r="AE42" s="4" t="s">
        <v>2904</v>
      </c>
      <c r="AF42" s="4"/>
      <c r="AG42" s="8"/>
      <c r="AH42" s="8"/>
      <c r="AI42" s="8"/>
      <c r="AJ42" s="8"/>
      <c r="AK42" s="8"/>
      <c r="AL42" s="5">
        <v>114.04107454333521</v>
      </c>
      <c r="AM42" s="6">
        <v>9.5322254203279861</v>
      </c>
      <c r="AN42" s="6">
        <v>0.81288697805418597</v>
      </c>
      <c r="AO42" s="4" t="s">
        <v>2764</v>
      </c>
      <c r="AP42" s="4" t="s">
        <v>7727</v>
      </c>
      <c r="AQ42" s="4" t="s">
        <v>463</v>
      </c>
      <c r="AR42" s="4"/>
      <c r="AS42" s="4"/>
    </row>
    <row r="43" spans="1:45" customFormat="1">
      <c r="A43" s="4" t="s">
        <v>6476</v>
      </c>
      <c r="B43" s="4" t="s">
        <v>2910</v>
      </c>
      <c r="C43" s="4" t="s">
        <v>115</v>
      </c>
      <c r="D43" s="4" t="s">
        <v>147</v>
      </c>
      <c r="E43" s="4" t="s">
        <v>2911</v>
      </c>
      <c r="F43" s="4" t="s">
        <v>2912</v>
      </c>
      <c r="G43" s="14">
        <v>37.915928999999998</v>
      </c>
      <c r="H43" s="14">
        <v>-5.2762663888888888</v>
      </c>
      <c r="I43" s="4" t="s">
        <v>120</v>
      </c>
      <c r="J43" s="4" t="s">
        <v>5713</v>
      </c>
      <c r="K43" s="4" t="s">
        <v>2913</v>
      </c>
      <c r="L43" s="4" t="s">
        <v>137</v>
      </c>
      <c r="M43" s="12">
        <v>18.472581481445143</v>
      </c>
      <c r="N43" s="12"/>
      <c r="O43" s="12">
        <v>15.594359490072828</v>
      </c>
      <c r="P43" s="12"/>
      <c r="Q43" s="12">
        <v>38.483356638645418</v>
      </c>
      <c r="R43" s="12"/>
      <c r="S43" s="7">
        <v>0.84418139324212726</v>
      </c>
      <c r="T43" s="7"/>
      <c r="U43" s="7">
        <v>2.0832101453498155</v>
      </c>
      <c r="V43" s="7"/>
      <c r="W43" s="5"/>
      <c r="X43" s="6"/>
      <c r="Y43" s="11"/>
      <c r="Z43" s="10"/>
      <c r="AA43" s="10"/>
      <c r="AB43" s="4" t="s">
        <v>6892</v>
      </c>
      <c r="AC43" s="4" t="s">
        <v>2883</v>
      </c>
      <c r="AD43" s="4" t="s">
        <v>2909</v>
      </c>
      <c r="AE43" s="4" t="s">
        <v>2904</v>
      </c>
      <c r="AF43" s="4"/>
      <c r="AG43" s="8"/>
      <c r="AH43" s="8"/>
      <c r="AI43" s="8"/>
      <c r="AJ43" s="8"/>
      <c r="AK43" s="8"/>
      <c r="AL43" s="5">
        <v>145.95480531334772</v>
      </c>
      <c r="AM43" s="6">
        <v>9.4726335492063498</v>
      </c>
      <c r="AN43" s="6">
        <v>0.81566599134056594</v>
      </c>
      <c r="AO43" s="4" t="s">
        <v>2764</v>
      </c>
      <c r="AP43" s="4" t="s">
        <v>7727</v>
      </c>
      <c r="AQ43" s="4" t="s">
        <v>463</v>
      </c>
      <c r="AR43" s="4"/>
      <c r="AS43" s="4"/>
    </row>
    <row r="44" spans="1:45" customFormat="1">
      <c r="A44" s="4" t="s">
        <v>6481</v>
      </c>
      <c r="B44" s="4" t="s">
        <v>2914</v>
      </c>
      <c r="C44" s="4" t="s">
        <v>115</v>
      </c>
      <c r="D44" s="4" t="s">
        <v>147</v>
      </c>
      <c r="E44" s="4" t="s">
        <v>2911</v>
      </c>
      <c r="F44" s="4" t="s">
        <v>2915</v>
      </c>
      <c r="G44" s="14">
        <v>37.953272805555557</v>
      </c>
      <c r="H44" s="14">
        <v>-5.3923550000000002</v>
      </c>
      <c r="I44" s="4" t="s">
        <v>120</v>
      </c>
      <c r="J44" s="4" t="s">
        <v>5713</v>
      </c>
      <c r="K44" s="4" t="s">
        <v>2811</v>
      </c>
      <c r="L44" s="4" t="s">
        <v>137</v>
      </c>
      <c r="M44" s="12">
        <v>18.47553345620128</v>
      </c>
      <c r="N44" s="12"/>
      <c r="O44" s="12">
        <v>15.600283582396871</v>
      </c>
      <c r="P44" s="12"/>
      <c r="Q44" s="12">
        <v>38.385064140944138</v>
      </c>
      <c r="R44" s="12"/>
      <c r="S44" s="7">
        <v>0.84440807690002562</v>
      </c>
      <c r="T44" s="7"/>
      <c r="U44" s="7">
        <v>2.077671080212677</v>
      </c>
      <c r="V44" s="7"/>
      <c r="W44" s="5"/>
      <c r="X44" s="6"/>
      <c r="Y44" s="11"/>
      <c r="Z44" s="10"/>
      <c r="AA44" s="10"/>
      <c r="AB44" s="4" t="s">
        <v>6892</v>
      </c>
      <c r="AC44" s="4" t="s">
        <v>2896</v>
      </c>
      <c r="AD44" s="4" t="s">
        <v>2916</v>
      </c>
      <c r="AE44" s="4" t="s">
        <v>2904</v>
      </c>
      <c r="AF44" s="4"/>
      <c r="AG44" s="8"/>
      <c r="AH44" s="8"/>
      <c r="AI44" s="8"/>
      <c r="AJ44" s="8"/>
      <c r="AK44" s="8"/>
      <c r="AL44" s="5">
        <v>3.1910168490537676</v>
      </c>
      <c r="AM44" s="6">
        <v>9.7229030995563797</v>
      </c>
      <c r="AN44" s="6">
        <v>0.80922511473434067</v>
      </c>
      <c r="AO44" s="4" t="s">
        <v>2764</v>
      </c>
      <c r="AP44" s="4" t="s">
        <v>7727</v>
      </c>
      <c r="AQ44" s="4" t="s">
        <v>463</v>
      </c>
      <c r="AR44" s="4"/>
      <c r="AS44" s="4"/>
    </row>
    <row r="45" spans="1:45" customFormat="1">
      <c r="A45" s="4" t="s">
        <v>6485</v>
      </c>
      <c r="B45" s="4" t="s">
        <v>2917</v>
      </c>
      <c r="C45" s="4" t="s">
        <v>115</v>
      </c>
      <c r="D45" s="4" t="s">
        <v>147</v>
      </c>
      <c r="E45" s="4" t="s">
        <v>2911</v>
      </c>
      <c r="F45" s="4" t="s">
        <v>2918</v>
      </c>
      <c r="G45" s="14">
        <v>37.879268888888888</v>
      </c>
      <c r="H45" s="14">
        <v>-5.2806167500000001</v>
      </c>
      <c r="I45" s="4" t="s">
        <v>120</v>
      </c>
      <c r="J45" s="4" t="s">
        <v>5713</v>
      </c>
      <c r="K45" s="4" t="s">
        <v>2919</v>
      </c>
      <c r="L45" s="4" t="s">
        <v>137</v>
      </c>
      <c r="M45" s="12">
        <v>18.522558723884874</v>
      </c>
      <c r="N45" s="12"/>
      <c r="O45" s="12">
        <v>15.595765909908172</v>
      </c>
      <c r="P45" s="12"/>
      <c r="Q45" s="12">
        <v>38.476950429708864</v>
      </c>
      <c r="R45" s="12"/>
      <c r="S45" s="7">
        <v>0.84213208294285946</v>
      </c>
      <c r="T45" s="7"/>
      <c r="U45" s="7">
        <v>2.0775897680008346</v>
      </c>
      <c r="V45" s="7"/>
      <c r="W45" s="5"/>
      <c r="X45" s="6"/>
      <c r="Y45" s="11"/>
      <c r="Z45" s="10"/>
      <c r="AA45" s="10"/>
      <c r="AB45" s="4" t="s">
        <v>6892</v>
      </c>
      <c r="AC45" s="4" t="s">
        <v>2896</v>
      </c>
      <c r="AD45" s="4" t="s">
        <v>2920</v>
      </c>
      <c r="AE45" s="4" t="s">
        <v>2904</v>
      </c>
      <c r="AF45" s="4"/>
      <c r="AG45" s="8"/>
      <c r="AH45" s="8"/>
      <c r="AI45" s="8"/>
      <c r="AJ45" s="8"/>
      <c r="AK45" s="8"/>
      <c r="AL45" s="5">
        <v>-7.2974933004523903</v>
      </c>
      <c r="AM45" s="6">
        <v>9.7581556313473676</v>
      </c>
      <c r="AN45" s="6">
        <v>0.80705055366989187</v>
      </c>
      <c r="AO45" s="4" t="s">
        <v>2764</v>
      </c>
      <c r="AP45" s="4" t="s">
        <v>7727</v>
      </c>
      <c r="AQ45" s="4" t="s">
        <v>463</v>
      </c>
      <c r="AR45" s="4"/>
      <c r="AS45" s="4"/>
    </row>
    <row r="46" spans="1:45" customFormat="1">
      <c r="A46" s="4" t="s">
        <v>6488</v>
      </c>
      <c r="B46" s="4" t="s">
        <v>2921</v>
      </c>
      <c r="C46" s="4" t="s">
        <v>115</v>
      </c>
      <c r="D46" s="4" t="s">
        <v>147</v>
      </c>
      <c r="E46" s="4" t="s">
        <v>2911</v>
      </c>
      <c r="F46" s="4" t="s">
        <v>2922</v>
      </c>
      <c r="G46" s="14">
        <v>37.917180111111108</v>
      </c>
      <c r="H46" s="14">
        <v>-5.2581059722222223</v>
      </c>
      <c r="I46" s="4" t="s">
        <v>120</v>
      </c>
      <c r="J46" s="4" t="s">
        <v>5713</v>
      </c>
      <c r="K46" s="4" t="s">
        <v>2923</v>
      </c>
      <c r="L46" s="4" t="s">
        <v>137</v>
      </c>
      <c r="M46" s="12">
        <v>18.463323164146349</v>
      </c>
      <c r="N46" s="12"/>
      <c r="O46" s="12">
        <v>15.587622040473073</v>
      </c>
      <c r="P46" s="12"/>
      <c r="Q46" s="12">
        <v>38.465670907743942</v>
      </c>
      <c r="R46" s="12"/>
      <c r="S46" s="7">
        <v>0.8442514392753907</v>
      </c>
      <c r="T46" s="7"/>
      <c r="U46" s="7">
        <v>2.0832569332521746</v>
      </c>
      <c r="V46" s="7"/>
      <c r="W46" s="5"/>
      <c r="X46" s="6"/>
      <c r="Y46" s="11"/>
      <c r="Z46" s="10"/>
      <c r="AA46" s="10"/>
      <c r="AB46" s="4" t="s">
        <v>6892</v>
      </c>
      <c r="AC46" s="4" t="s">
        <v>2883</v>
      </c>
      <c r="AD46" s="4" t="s">
        <v>2909</v>
      </c>
      <c r="AE46" s="4" t="s">
        <v>2904</v>
      </c>
      <c r="AF46" s="4"/>
      <c r="AG46" s="8"/>
      <c r="AH46" s="8"/>
      <c r="AI46" s="8"/>
      <c r="AJ46" s="8"/>
      <c r="AK46" s="8"/>
      <c r="AL46" s="5">
        <v>-130.23896783861073</v>
      </c>
      <c r="AM46" s="6">
        <v>10.04090876863142</v>
      </c>
      <c r="AN46" s="6">
        <v>0.79445979099737729</v>
      </c>
      <c r="AO46" s="4" t="s">
        <v>2764</v>
      </c>
      <c r="AP46" s="4" t="s">
        <v>7727</v>
      </c>
      <c r="AQ46" s="4" t="s">
        <v>463</v>
      </c>
      <c r="AR46" s="4"/>
      <c r="AS46" s="4"/>
    </row>
    <row r="47" spans="1:45" customFormat="1">
      <c r="A47" s="4" t="s">
        <v>6490</v>
      </c>
      <c r="B47" s="4" t="s">
        <v>2924</v>
      </c>
      <c r="C47" s="4" t="s">
        <v>115</v>
      </c>
      <c r="D47" s="4" t="s">
        <v>147</v>
      </c>
      <c r="E47" s="4" t="s">
        <v>146</v>
      </c>
      <c r="F47" s="4" t="s">
        <v>2925</v>
      </c>
      <c r="G47" s="14">
        <v>37.890040194444445</v>
      </c>
      <c r="H47" s="14">
        <v>-5.1349430277777781</v>
      </c>
      <c r="I47" s="4" t="s">
        <v>120</v>
      </c>
      <c r="J47" s="4" t="s">
        <v>5713</v>
      </c>
      <c r="K47" s="4" t="s">
        <v>2926</v>
      </c>
      <c r="L47" s="4" t="s">
        <v>137</v>
      </c>
      <c r="M47" s="12">
        <v>18.187654155147801</v>
      </c>
      <c r="N47" s="12"/>
      <c r="O47" s="12">
        <v>15.569689501559001</v>
      </c>
      <c r="P47" s="12"/>
      <c r="Q47" s="12">
        <v>38.067188133427798</v>
      </c>
      <c r="R47" s="12"/>
      <c r="S47" s="7">
        <v>0.85605814629767329</v>
      </c>
      <c r="T47" s="7"/>
      <c r="U47" s="7">
        <v>2.0930235179954599</v>
      </c>
      <c r="V47" s="7"/>
      <c r="W47" s="5"/>
      <c r="X47" s="6"/>
      <c r="Y47" s="11"/>
      <c r="Z47" s="10"/>
      <c r="AA47" s="10"/>
      <c r="AB47" s="4" t="s">
        <v>6892</v>
      </c>
      <c r="AC47" s="4" t="s">
        <v>2883</v>
      </c>
      <c r="AD47" s="4" t="s">
        <v>2909</v>
      </c>
      <c r="AE47" s="4" t="s">
        <v>2904</v>
      </c>
      <c r="AF47" s="4"/>
      <c r="AG47" s="8"/>
      <c r="AH47" s="8"/>
      <c r="AI47" s="8"/>
      <c r="AJ47" s="8"/>
      <c r="AK47" s="8"/>
      <c r="AL47" s="5">
        <v>-153.6344025445803</v>
      </c>
      <c r="AM47" s="6">
        <v>9.9481933344582298</v>
      </c>
      <c r="AN47" s="6">
        <v>0.78811745978528602</v>
      </c>
      <c r="AO47" s="4" t="s">
        <v>2764</v>
      </c>
      <c r="AP47" s="4" t="s">
        <v>7727</v>
      </c>
      <c r="AQ47" s="4" t="s">
        <v>463</v>
      </c>
      <c r="AR47" s="4"/>
      <c r="AS47" s="4"/>
    </row>
    <row r="48" spans="1:45" customFormat="1">
      <c r="A48" s="4" t="s">
        <v>6493</v>
      </c>
      <c r="B48" s="4" t="s">
        <v>2927</v>
      </c>
      <c r="C48" s="4" t="s">
        <v>115</v>
      </c>
      <c r="D48" s="4" t="s">
        <v>147</v>
      </c>
      <c r="E48" s="4" t="s">
        <v>2928</v>
      </c>
      <c r="F48" s="4" t="s">
        <v>2929</v>
      </c>
      <c r="G48" s="14">
        <v>38.005524083333334</v>
      </c>
      <c r="H48" s="14">
        <v>-4.7513723055555559</v>
      </c>
      <c r="I48" s="4" t="s">
        <v>120</v>
      </c>
      <c r="J48" s="4" t="s">
        <v>5713</v>
      </c>
      <c r="K48" s="4" t="s">
        <v>2930</v>
      </c>
      <c r="L48" s="4" t="s">
        <v>137</v>
      </c>
      <c r="M48" s="12">
        <v>18.255208958873752</v>
      </c>
      <c r="N48" s="12"/>
      <c r="O48" s="12">
        <v>15.607701847141442</v>
      </c>
      <c r="P48" s="12"/>
      <c r="Q48" s="12">
        <v>38.307948829152878</v>
      </c>
      <c r="R48" s="12"/>
      <c r="S48" s="7">
        <v>0.85497977439522233</v>
      </c>
      <c r="T48" s="7"/>
      <c r="U48" s="7">
        <v>2.0984049394109987</v>
      </c>
      <c r="V48" s="7"/>
      <c r="W48" s="5"/>
      <c r="X48" s="6"/>
      <c r="Y48" s="11"/>
      <c r="Z48" s="10"/>
      <c r="AA48" s="10"/>
      <c r="AB48" s="4" t="s">
        <v>6892</v>
      </c>
      <c r="AC48" s="4" t="s">
        <v>2933</v>
      </c>
      <c r="AD48" s="4" t="s">
        <v>2931</v>
      </c>
      <c r="AE48" s="4" t="s">
        <v>2932</v>
      </c>
      <c r="AF48" s="4"/>
      <c r="AG48" s="8"/>
      <c r="AH48" s="8"/>
      <c r="AI48" s="8"/>
      <c r="AJ48" s="8"/>
      <c r="AK48" s="8"/>
      <c r="AL48" s="5">
        <v>5.1443412420862096</v>
      </c>
      <c r="AM48" s="6">
        <v>9.9038778584305494</v>
      </c>
      <c r="AN48" s="6">
        <v>0.80851592457561505</v>
      </c>
      <c r="AO48" s="4" t="s">
        <v>2764</v>
      </c>
      <c r="AP48" s="4" t="s">
        <v>7727</v>
      </c>
      <c r="AQ48" s="4" t="s">
        <v>463</v>
      </c>
      <c r="AR48" s="4"/>
      <c r="AS48" s="4"/>
    </row>
    <row r="49" spans="1:45" customFormat="1">
      <c r="A49" s="4" t="s">
        <v>6496</v>
      </c>
      <c r="B49" s="4" t="s">
        <v>2934</v>
      </c>
      <c r="C49" s="4" t="s">
        <v>115</v>
      </c>
      <c r="D49" s="4" t="s">
        <v>147</v>
      </c>
      <c r="E49" s="4" t="s">
        <v>2928</v>
      </c>
      <c r="F49" s="4" t="s">
        <v>2929</v>
      </c>
      <c r="G49" s="14">
        <v>38.005524083333334</v>
      </c>
      <c r="H49" s="14">
        <v>-4.7513723055555559</v>
      </c>
      <c r="I49" s="4" t="s">
        <v>120</v>
      </c>
      <c r="J49" s="4" t="s">
        <v>5713</v>
      </c>
      <c r="K49" s="4" t="s">
        <v>2935</v>
      </c>
      <c r="L49" s="4" t="s">
        <v>137</v>
      </c>
      <c r="M49" s="12">
        <v>18.268022950729918</v>
      </c>
      <c r="N49" s="12"/>
      <c r="O49" s="12">
        <v>15.636327434902212</v>
      </c>
      <c r="P49" s="12"/>
      <c r="Q49" s="12">
        <v>38.39631133927368</v>
      </c>
      <c r="R49" s="12"/>
      <c r="S49" s="7">
        <v>0.85593298076866342</v>
      </c>
      <c r="T49" s="7"/>
      <c r="U49" s="7">
        <v>2.1017722128685805</v>
      </c>
      <c r="V49" s="7"/>
      <c r="W49" s="5"/>
      <c r="X49" s="6"/>
      <c r="Y49" s="11"/>
      <c r="Z49" s="10"/>
      <c r="AA49" s="10"/>
      <c r="AB49" s="4" t="s">
        <v>6892</v>
      </c>
      <c r="AC49" s="4" t="s">
        <v>2933</v>
      </c>
      <c r="AD49" s="4" t="s">
        <v>2931</v>
      </c>
      <c r="AE49" s="4" t="s">
        <v>2932</v>
      </c>
      <c r="AF49" s="4"/>
      <c r="AG49" s="8"/>
      <c r="AH49" s="8"/>
      <c r="AI49" s="8"/>
      <c r="AJ49" s="8"/>
      <c r="AK49" s="8"/>
      <c r="AL49" s="5">
        <v>-17.691114331607334</v>
      </c>
      <c r="AM49" s="6">
        <v>9.8033789356148571</v>
      </c>
      <c r="AN49" s="6">
        <v>0.80498265505959499</v>
      </c>
      <c r="AO49" s="4" t="s">
        <v>2764</v>
      </c>
      <c r="AP49" s="4" t="s">
        <v>7727</v>
      </c>
      <c r="AQ49" s="4" t="s">
        <v>463</v>
      </c>
      <c r="AR49" s="4"/>
      <c r="AS49" s="4"/>
    </row>
    <row r="50" spans="1:45" customFormat="1">
      <c r="A50" s="4" t="s">
        <v>6498</v>
      </c>
      <c r="B50" s="4" t="s">
        <v>2936</v>
      </c>
      <c r="C50" s="4" t="s">
        <v>115</v>
      </c>
      <c r="D50" s="4" t="s">
        <v>147</v>
      </c>
      <c r="E50" s="4" t="s">
        <v>2928</v>
      </c>
      <c r="F50" s="4" t="s">
        <v>2937</v>
      </c>
      <c r="G50" s="14">
        <v>38.005524083333334</v>
      </c>
      <c r="H50" s="14">
        <v>-4.7513723055555559</v>
      </c>
      <c r="I50" s="4" t="s">
        <v>120</v>
      </c>
      <c r="J50" s="4" t="s">
        <v>5713</v>
      </c>
      <c r="K50" s="4" t="s">
        <v>2938</v>
      </c>
      <c r="L50" s="4" t="s">
        <v>137</v>
      </c>
      <c r="M50" s="12">
        <v>18.445708340581753</v>
      </c>
      <c r="N50" s="12"/>
      <c r="O50" s="12">
        <v>15.603032444170653</v>
      </c>
      <c r="P50" s="12"/>
      <c r="Q50" s="12">
        <v>38.459562755481244</v>
      </c>
      <c r="R50" s="12"/>
      <c r="S50" s="7">
        <v>0.84588268512320852</v>
      </c>
      <c r="T50" s="7"/>
      <c r="U50" s="7">
        <v>2.0849816721632992</v>
      </c>
      <c r="V50" s="7"/>
      <c r="W50" s="5"/>
      <c r="X50" s="6"/>
      <c r="Y50" s="11"/>
      <c r="Z50" s="10"/>
      <c r="AA50" s="10"/>
      <c r="AB50" s="4" t="s">
        <v>6892</v>
      </c>
      <c r="AC50" s="4" t="s">
        <v>2933</v>
      </c>
      <c r="AD50" s="4" t="s">
        <v>2931</v>
      </c>
      <c r="AE50" s="4" t="s">
        <v>2932</v>
      </c>
      <c r="AF50" s="4"/>
      <c r="AG50" s="8"/>
      <c r="AH50" s="8"/>
      <c r="AI50" s="8"/>
      <c r="AJ50" s="8"/>
      <c r="AK50" s="8"/>
      <c r="AL50" s="5">
        <v>61.625729502532728</v>
      </c>
      <c r="AM50" s="6">
        <v>9.5851506714337678</v>
      </c>
      <c r="AN50" s="6">
        <v>0.8134138983601954</v>
      </c>
      <c r="AO50" s="4" t="s">
        <v>2764</v>
      </c>
      <c r="AP50" s="4" t="s">
        <v>7727</v>
      </c>
      <c r="AQ50" s="4" t="s">
        <v>463</v>
      </c>
      <c r="AR50" s="4"/>
      <c r="AS50" s="4"/>
    </row>
    <row r="51" spans="1:45" customFormat="1">
      <c r="A51" s="4" t="s">
        <v>6501</v>
      </c>
      <c r="B51" s="4" t="s">
        <v>2939</v>
      </c>
      <c r="C51" s="4" t="s">
        <v>115</v>
      </c>
      <c r="D51" s="4" t="s">
        <v>147</v>
      </c>
      <c r="E51" s="4" t="s">
        <v>2928</v>
      </c>
      <c r="F51" s="4" t="s">
        <v>2940</v>
      </c>
      <c r="G51" s="14">
        <v>38.006996333333333</v>
      </c>
      <c r="H51" s="14">
        <v>-4.7632064722222225</v>
      </c>
      <c r="I51" s="4" t="s">
        <v>120</v>
      </c>
      <c r="J51" s="4" t="s">
        <v>5713</v>
      </c>
      <c r="K51" s="4" t="s">
        <v>2853</v>
      </c>
      <c r="L51" s="4" t="s">
        <v>137</v>
      </c>
      <c r="M51" s="12">
        <v>18.249276934263637</v>
      </c>
      <c r="N51" s="12"/>
      <c r="O51" s="12">
        <v>15.620293138825501</v>
      </c>
      <c r="P51" s="12"/>
      <c r="Q51" s="12">
        <v>38.338015627704692</v>
      </c>
      <c r="R51" s="12"/>
      <c r="S51" s="7">
        <v>0.85593727610568504</v>
      </c>
      <c r="T51" s="7"/>
      <c r="U51" s="7">
        <v>2.1007483201465003</v>
      </c>
      <c r="V51" s="7"/>
      <c r="W51" s="5"/>
      <c r="X51" s="6"/>
      <c r="Y51" s="11"/>
      <c r="Z51" s="10"/>
      <c r="AA51" s="10"/>
      <c r="AB51" s="4" t="s">
        <v>6892</v>
      </c>
      <c r="AC51" s="4" t="s">
        <v>2933</v>
      </c>
      <c r="AD51" s="4" t="s">
        <v>2931</v>
      </c>
      <c r="AE51" s="4" t="s">
        <v>2932</v>
      </c>
      <c r="AF51" s="4"/>
      <c r="AG51" s="8"/>
      <c r="AH51" s="8"/>
      <c r="AI51" s="8"/>
      <c r="AJ51" s="8"/>
      <c r="AK51" s="8"/>
      <c r="AL51" s="5">
        <v>-4.5636584641892197</v>
      </c>
      <c r="AM51" s="6">
        <v>9.6939564288203712</v>
      </c>
      <c r="AN51" s="6">
        <v>0.81022694130402506</v>
      </c>
      <c r="AO51" s="4" t="s">
        <v>2764</v>
      </c>
      <c r="AP51" s="4" t="s">
        <v>7727</v>
      </c>
      <c r="AQ51" s="4" t="s">
        <v>463</v>
      </c>
      <c r="AR51" s="4"/>
      <c r="AS51" s="4"/>
    </row>
    <row r="52" spans="1:45" customFormat="1">
      <c r="A52" s="4" t="s">
        <v>6505</v>
      </c>
      <c r="B52" s="4" t="s">
        <v>2941</v>
      </c>
      <c r="C52" s="4" t="s">
        <v>115</v>
      </c>
      <c r="D52" s="4" t="s">
        <v>147</v>
      </c>
      <c r="E52" s="4" t="s">
        <v>522</v>
      </c>
      <c r="F52" s="4" t="s">
        <v>2942</v>
      </c>
      <c r="G52" s="14">
        <v>38.29403544444444</v>
      </c>
      <c r="H52" s="14">
        <v>-4.2437916111111109</v>
      </c>
      <c r="I52" s="4" t="s">
        <v>120</v>
      </c>
      <c r="J52" s="4" t="s">
        <v>5713</v>
      </c>
      <c r="K52" s="4" t="s">
        <v>2943</v>
      </c>
      <c r="L52" s="4" t="s">
        <v>137</v>
      </c>
      <c r="M52" s="12">
        <v>18.307429793540098</v>
      </c>
      <c r="N52" s="12"/>
      <c r="O52" s="12">
        <v>15.659056277753695</v>
      </c>
      <c r="P52" s="12"/>
      <c r="Q52" s="12">
        <v>38.490413198723857</v>
      </c>
      <c r="R52" s="12"/>
      <c r="S52" s="7">
        <v>0.85533296524022795</v>
      </c>
      <c r="T52" s="7"/>
      <c r="U52" s="7">
        <v>2.1023750425371612</v>
      </c>
      <c r="V52" s="7"/>
      <c r="W52" s="5"/>
      <c r="X52" s="6"/>
      <c r="Y52" s="11"/>
      <c r="Z52" s="10"/>
      <c r="AA52" s="10"/>
      <c r="AB52" s="4" t="s">
        <v>7722</v>
      </c>
      <c r="AC52" s="4" t="s">
        <v>2814</v>
      </c>
      <c r="AD52" s="4" t="s">
        <v>2944</v>
      </c>
      <c r="AE52" s="4" t="s">
        <v>2945</v>
      </c>
      <c r="AF52" s="4"/>
      <c r="AG52" s="8"/>
      <c r="AH52" s="8"/>
      <c r="AI52" s="8"/>
      <c r="AJ52" s="8"/>
      <c r="AK52" s="8"/>
      <c r="AL52" s="5">
        <v>-37.40028757805014</v>
      </c>
      <c r="AM52" s="6">
        <v>9.6638113476535068</v>
      </c>
      <c r="AN52" s="6">
        <v>0.80530620317349311</v>
      </c>
      <c r="AO52" s="4" t="s">
        <v>2764</v>
      </c>
      <c r="AP52" s="4" t="s">
        <v>7727</v>
      </c>
      <c r="AQ52" s="4" t="s">
        <v>463</v>
      </c>
      <c r="AR52" s="4"/>
      <c r="AS52" s="4"/>
    </row>
    <row r="53" spans="1:45" customFormat="1">
      <c r="A53" s="4" t="s">
        <v>6509</v>
      </c>
      <c r="B53" s="4" t="s">
        <v>2946</v>
      </c>
      <c r="C53" s="4" t="s">
        <v>115</v>
      </c>
      <c r="D53" s="4" t="s">
        <v>147</v>
      </c>
      <c r="E53" s="4" t="s">
        <v>533</v>
      </c>
      <c r="F53" s="4" t="s">
        <v>2947</v>
      </c>
      <c r="G53" s="14">
        <v>38.245536833333333</v>
      </c>
      <c r="H53" s="14">
        <v>-4.6873023888888889</v>
      </c>
      <c r="I53" s="4" t="s">
        <v>120</v>
      </c>
      <c r="J53" s="4" t="s">
        <v>5713</v>
      </c>
      <c r="K53" s="4" t="s">
        <v>2948</v>
      </c>
      <c r="L53" s="4" t="s">
        <v>137</v>
      </c>
      <c r="M53" s="12">
        <v>18.583960185709564</v>
      </c>
      <c r="N53" s="12"/>
      <c r="O53" s="12">
        <v>15.652743741746882</v>
      </c>
      <c r="P53" s="12"/>
      <c r="Q53" s="12">
        <v>38.729317137554084</v>
      </c>
      <c r="R53" s="12"/>
      <c r="S53" s="7">
        <v>0.8422567848869249</v>
      </c>
      <c r="T53" s="7"/>
      <c r="U53" s="7">
        <v>2.0839463027471834</v>
      </c>
      <c r="V53" s="7"/>
      <c r="W53" s="5"/>
      <c r="X53" s="6"/>
      <c r="Y53" s="11"/>
      <c r="Z53" s="10"/>
      <c r="AA53" s="10"/>
      <c r="AB53" s="4" t="s">
        <v>7722</v>
      </c>
      <c r="AC53" s="4" t="s">
        <v>2951</v>
      </c>
      <c r="AD53" s="4" t="s">
        <v>2949</v>
      </c>
      <c r="AE53" s="4" t="s">
        <v>2950</v>
      </c>
      <c r="AF53" s="4"/>
      <c r="AG53" s="8"/>
      <c r="AH53" s="8"/>
      <c r="AI53" s="8"/>
      <c r="AJ53" s="8"/>
      <c r="AK53" s="8"/>
      <c r="AL53" s="5">
        <v>390.11879260342374</v>
      </c>
      <c r="AM53" s="6">
        <v>9.0285566158100821</v>
      </c>
      <c r="AN53" s="6">
        <v>0.83856703132837418</v>
      </c>
      <c r="AO53" s="4" t="s">
        <v>2764</v>
      </c>
      <c r="AP53" s="4" t="s">
        <v>7727</v>
      </c>
      <c r="AQ53" s="4" t="s">
        <v>463</v>
      </c>
      <c r="AR53" s="4"/>
      <c r="AS53" s="4"/>
    </row>
    <row r="54" spans="1:45" customFormat="1">
      <c r="A54" s="4" t="s">
        <v>6514</v>
      </c>
      <c r="B54" s="4" t="s">
        <v>2952</v>
      </c>
      <c r="C54" s="4" t="s">
        <v>115</v>
      </c>
      <c r="D54" s="4" t="s">
        <v>147</v>
      </c>
      <c r="E54" s="4" t="s">
        <v>2953</v>
      </c>
      <c r="F54" s="4" t="s">
        <v>2954</v>
      </c>
      <c r="G54" s="14">
        <v>38.316998777777783</v>
      </c>
      <c r="H54" s="14">
        <v>-4.7346965833333332</v>
      </c>
      <c r="I54" s="4" t="s">
        <v>120</v>
      </c>
      <c r="J54" s="4" t="s">
        <v>5713</v>
      </c>
      <c r="K54" s="4" t="s">
        <v>2955</v>
      </c>
      <c r="L54" s="4" t="s">
        <v>137</v>
      </c>
      <c r="M54" s="12">
        <v>19.745858834935877</v>
      </c>
      <c r="N54" s="12"/>
      <c r="O54" s="12">
        <v>15.696036134417584</v>
      </c>
      <c r="P54" s="12"/>
      <c r="Q54" s="12">
        <v>38.606677245832039</v>
      </c>
      <c r="R54" s="12"/>
      <c r="S54" s="7">
        <v>0.79490379807939815</v>
      </c>
      <c r="T54" s="7"/>
      <c r="U54" s="7">
        <v>1.9551227097431672</v>
      </c>
      <c r="V54" s="7"/>
      <c r="W54" s="5"/>
      <c r="X54" s="6"/>
      <c r="Y54" s="11"/>
      <c r="Z54" s="10"/>
      <c r="AA54" s="10"/>
      <c r="AB54" s="4" t="s">
        <v>7722</v>
      </c>
      <c r="AC54" s="4" t="s">
        <v>2768</v>
      </c>
      <c r="AD54" s="4" t="s">
        <v>2956</v>
      </c>
      <c r="AE54" s="4" t="s">
        <v>2945</v>
      </c>
      <c r="AF54" s="4"/>
      <c r="AG54" s="8"/>
      <c r="AH54" s="8"/>
      <c r="AI54" s="8"/>
      <c r="AJ54" s="8"/>
      <c r="AK54" s="8"/>
      <c r="AL54" s="5">
        <v>248.35032247569202</v>
      </c>
      <c r="AM54" s="6">
        <v>8.8720838045792618</v>
      </c>
      <c r="AN54" s="6">
        <v>0.82404020036732695</v>
      </c>
      <c r="AO54" s="4" t="s">
        <v>2764</v>
      </c>
      <c r="AP54" s="4" t="s">
        <v>7727</v>
      </c>
      <c r="AQ54" s="4" t="s">
        <v>463</v>
      </c>
      <c r="AR54" s="4"/>
      <c r="AS54" s="4"/>
    </row>
    <row r="55" spans="1:45" customFormat="1">
      <c r="A55" s="4" t="s">
        <v>6517</v>
      </c>
      <c r="B55" s="4" t="s">
        <v>2957</v>
      </c>
      <c r="C55" s="4" t="s">
        <v>115</v>
      </c>
      <c r="D55" s="4" t="s">
        <v>147</v>
      </c>
      <c r="E55" s="4" t="s">
        <v>2958</v>
      </c>
      <c r="F55" s="4" t="s">
        <v>2959</v>
      </c>
      <c r="G55" s="14">
        <v>38.322532194444449</v>
      </c>
      <c r="H55" s="14">
        <v>-4.2788127777777776</v>
      </c>
      <c r="I55" s="4" t="s">
        <v>120</v>
      </c>
      <c r="J55" s="4" t="s">
        <v>5713</v>
      </c>
      <c r="K55" s="4" t="s">
        <v>2960</v>
      </c>
      <c r="L55" s="4" t="s">
        <v>137</v>
      </c>
      <c r="M55" s="12">
        <v>18.343071636429322</v>
      </c>
      <c r="N55" s="12"/>
      <c r="O55" s="12">
        <v>15.636605786423559</v>
      </c>
      <c r="P55" s="12"/>
      <c r="Q55" s="12">
        <v>38.810115776328139</v>
      </c>
      <c r="R55" s="12"/>
      <c r="S55" s="7">
        <v>0.85245229195979033</v>
      </c>
      <c r="T55" s="7"/>
      <c r="U55" s="7">
        <v>2.11564926813733</v>
      </c>
      <c r="V55" s="7"/>
      <c r="W55" s="5"/>
      <c r="X55" s="6"/>
      <c r="Y55" s="11"/>
      <c r="Z55" s="10"/>
      <c r="AA55" s="10"/>
      <c r="AB55" s="4" t="s">
        <v>7722</v>
      </c>
      <c r="AC55" s="4" t="s">
        <v>2951</v>
      </c>
      <c r="AD55" s="4" t="s">
        <v>2949</v>
      </c>
      <c r="AE55" s="4" t="s">
        <v>2950</v>
      </c>
      <c r="AF55" s="4"/>
      <c r="AG55" s="8"/>
      <c r="AH55" s="8"/>
      <c r="AI55" s="8"/>
      <c r="AJ55" s="8"/>
      <c r="AK55" s="8"/>
      <c r="AL55" s="5">
        <v>436.10566174392073</v>
      </c>
      <c r="AM55" s="6">
        <v>9.0764327313862996</v>
      </c>
      <c r="AN55" s="6">
        <v>0.8426821734260741</v>
      </c>
      <c r="AO55" s="4" t="s">
        <v>2764</v>
      </c>
      <c r="AP55" s="4" t="s">
        <v>7727</v>
      </c>
      <c r="AQ55" s="4" t="s">
        <v>463</v>
      </c>
      <c r="AR55" s="4"/>
      <c r="AS55" s="4"/>
    </row>
    <row r="56" spans="1:45" customFormat="1">
      <c r="A56" s="4" t="s">
        <v>6519</v>
      </c>
      <c r="B56" s="4" t="s">
        <v>2961</v>
      </c>
      <c r="C56" s="4" t="s">
        <v>115</v>
      </c>
      <c r="D56" s="4" t="s">
        <v>147</v>
      </c>
      <c r="E56" s="4" t="s">
        <v>2958</v>
      </c>
      <c r="F56" s="4" t="s">
        <v>2962</v>
      </c>
      <c r="G56" s="14">
        <v>38.321055694444446</v>
      </c>
      <c r="H56" s="14">
        <v>-4.2786838888888887</v>
      </c>
      <c r="I56" s="4" t="s">
        <v>120</v>
      </c>
      <c r="J56" s="4" t="s">
        <v>5713</v>
      </c>
      <c r="K56" s="4" t="s">
        <v>2963</v>
      </c>
      <c r="L56" s="4" t="s">
        <v>137</v>
      </c>
      <c r="M56" s="12">
        <v>18.347866604541807</v>
      </c>
      <c r="N56" s="12"/>
      <c r="O56" s="12">
        <v>15.655492442948688</v>
      </c>
      <c r="P56" s="12"/>
      <c r="Q56" s="12">
        <v>38.464139117089047</v>
      </c>
      <c r="R56" s="12"/>
      <c r="S56" s="7">
        <v>0.85325930068042033</v>
      </c>
      <c r="T56" s="7"/>
      <c r="U56" s="7">
        <v>2.096326426820164</v>
      </c>
      <c r="V56" s="7"/>
      <c r="W56" s="5"/>
      <c r="X56" s="6"/>
      <c r="Y56" s="11"/>
      <c r="Z56" s="10"/>
      <c r="AA56" s="10"/>
      <c r="AB56" s="4" t="s">
        <v>7722</v>
      </c>
      <c r="AC56" s="4" t="s">
        <v>2951</v>
      </c>
      <c r="AD56" s="4" t="s">
        <v>2964</v>
      </c>
      <c r="AE56" s="4" t="s">
        <v>2950</v>
      </c>
      <c r="AF56" s="4"/>
      <c r="AG56" s="8"/>
      <c r="AH56" s="8"/>
      <c r="AI56" s="8"/>
      <c r="AJ56" s="8"/>
      <c r="AK56" s="8"/>
      <c r="AL56" s="5">
        <v>312.33661062441428</v>
      </c>
      <c r="AM56" s="6">
        <v>8.9704769906430926</v>
      </c>
      <c r="AN56" s="6">
        <v>0.8277120198591178</v>
      </c>
      <c r="AO56" s="4" t="s">
        <v>2764</v>
      </c>
      <c r="AP56" s="4" t="s">
        <v>7727</v>
      </c>
      <c r="AQ56" s="4" t="s">
        <v>463</v>
      </c>
      <c r="AR56" s="4"/>
      <c r="AS56" s="4"/>
    </row>
    <row r="57" spans="1:45" customFormat="1">
      <c r="A57" s="4" t="s">
        <v>6521</v>
      </c>
      <c r="B57" s="4" t="s">
        <v>2965</v>
      </c>
      <c r="C57" s="4" t="s">
        <v>115</v>
      </c>
      <c r="D57" s="4" t="s">
        <v>133</v>
      </c>
      <c r="E57" s="4" t="s">
        <v>150</v>
      </c>
      <c r="F57" s="4" t="s">
        <v>2966</v>
      </c>
      <c r="G57" s="14">
        <v>38.170289916666661</v>
      </c>
      <c r="H57" s="14">
        <v>-3.8438605833333335</v>
      </c>
      <c r="I57" s="4" t="s">
        <v>120</v>
      </c>
      <c r="J57" s="4" t="s">
        <v>5713</v>
      </c>
      <c r="K57" s="4" t="s">
        <v>2967</v>
      </c>
      <c r="L57" s="4" t="s">
        <v>137</v>
      </c>
      <c r="M57" s="12">
        <v>18.226627336547292</v>
      </c>
      <c r="N57" s="12"/>
      <c r="O57" s="12">
        <v>15.618916003304379</v>
      </c>
      <c r="P57" s="12"/>
      <c r="Q57" s="12">
        <v>38.364279179289802</v>
      </c>
      <c r="R57" s="12"/>
      <c r="S57" s="7">
        <v>0.85692223893700881</v>
      </c>
      <c r="T57" s="7"/>
      <c r="U57" s="7">
        <v>2.1047891328997546</v>
      </c>
      <c r="V57" s="7"/>
      <c r="W57" s="5"/>
      <c r="X57" s="6"/>
      <c r="Y57" s="11"/>
      <c r="Z57" s="10"/>
      <c r="AA57" s="10"/>
      <c r="AB57" s="4" t="s">
        <v>7722</v>
      </c>
      <c r="AC57" s="4" t="s">
        <v>2814</v>
      </c>
      <c r="AD57" s="4" t="s">
        <v>2944</v>
      </c>
      <c r="AE57" s="4" t="s">
        <v>2945</v>
      </c>
      <c r="AF57" s="4"/>
      <c r="AG57" s="8"/>
      <c r="AH57" s="8"/>
      <c r="AI57" s="8"/>
      <c r="AJ57" s="8"/>
      <c r="AK57" s="8"/>
      <c r="AL57" s="5">
        <v>201.59766148702298</v>
      </c>
      <c r="AM57" s="6">
        <v>8.8627179189535124</v>
      </c>
      <c r="AN57" s="6">
        <v>0.82445977231233591</v>
      </c>
      <c r="AO57" s="4" t="s">
        <v>2764</v>
      </c>
      <c r="AP57" s="4" t="s">
        <v>7727</v>
      </c>
      <c r="AQ57" s="4" t="s">
        <v>463</v>
      </c>
      <c r="AR57" s="4"/>
      <c r="AS57" s="4"/>
    </row>
    <row r="58" spans="1:45" customFormat="1">
      <c r="A58" s="4" t="s">
        <v>6523</v>
      </c>
      <c r="B58" s="4" t="s">
        <v>2968</v>
      </c>
      <c r="C58" s="4" t="s">
        <v>115</v>
      </c>
      <c r="D58" s="4" t="s">
        <v>133</v>
      </c>
      <c r="E58" s="4" t="s">
        <v>2969</v>
      </c>
      <c r="F58" s="4" t="s">
        <v>2970</v>
      </c>
      <c r="G58" s="14">
        <v>38.083379055555604</v>
      </c>
      <c r="H58" s="14">
        <v>-4.0613780277777778</v>
      </c>
      <c r="I58" s="4" t="s">
        <v>120</v>
      </c>
      <c r="J58" s="4" t="s">
        <v>5713</v>
      </c>
      <c r="K58" s="4" t="s">
        <v>2971</v>
      </c>
      <c r="L58" s="4" t="s">
        <v>137</v>
      </c>
      <c r="M58" s="12">
        <v>18.298418649362649</v>
      </c>
      <c r="N58" s="12"/>
      <c r="O58" s="12">
        <v>15.632959618337578</v>
      </c>
      <c r="P58" s="12"/>
      <c r="Q58" s="12">
        <v>38.421683001678119</v>
      </c>
      <c r="R58" s="12"/>
      <c r="S58" s="7">
        <v>0.85433995841411825</v>
      </c>
      <c r="T58" s="7"/>
      <c r="U58" s="7">
        <v>2.0996780424944612</v>
      </c>
      <c r="V58" s="7"/>
      <c r="W58" s="5"/>
      <c r="X58" s="6"/>
      <c r="Y58" s="11"/>
      <c r="Z58" s="10"/>
      <c r="AA58" s="10"/>
      <c r="AB58" s="4" t="s">
        <v>7722</v>
      </c>
      <c r="AC58" s="4" t="s">
        <v>2814</v>
      </c>
      <c r="AD58" s="4" t="s">
        <v>2944</v>
      </c>
      <c r="AE58" s="4" t="s">
        <v>2945</v>
      </c>
      <c r="AF58" s="4"/>
      <c r="AG58" s="8"/>
      <c r="AH58" s="8"/>
      <c r="AI58" s="8"/>
      <c r="AJ58" s="8"/>
      <c r="AK58" s="8"/>
      <c r="AL58" s="5">
        <v>359.19447051652969</v>
      </c>
      <c r="AM58" s="6">
        <v>8.9917217160135312</v>
      </c>
      <c r="AN58" s="6">
        <v>0.83568177636094354</v>
      </c>
      <c r="AO58" s="4" t="s">
        <v>2764</v>
      </c>
      <c r="AP58" s="4" t="s">
        <v>7727</v>
      </c>
      <c r="AQ58" s="4" t="s">
        <v>463</v>
      </c>
      <c r="AR58" s="4"/>
      <c r="AS58" s="4"/>
    </row>
    <row r="59" spans="1:45" customFormat="1">
      <c r="A59" s="4" t="s">
        <v>6525</v>
      </c>
      <c r="B59" s="4" t="s">
        <v>2972</v>
      </c>
      <c r="C59" s="4" t="s">
        <v>115</v>
      </c>
      <c r="D59" s="4" t="s">
        <v>133</v>
      </c>
      <c r="E59" s="4" t="s">
        <v>2973</v>
      </c>
      <c r="F59" s="4" t="s">
        <v>2974</v>
      </c>
      <c r="G59" s="14">
        <v>38.207452277777797</v>
      </c>
      <c r="H59" s="14">
        <v>-3.8678515833333336</v>
      </c>
      <c r="I59" s="4" t="s">
        <v>120</v>
      </c>
      <c r="J59" s="4" t="s">
        <v>5713</v>
      </c>
      <c r="K59" s="4" t="s">
        <v>2975</v>
      </c>
      <c r="L59" s="4" t="s">
        <v>137</v>
      </c>
      <c r="M59" s="12">
        <v>18.235601232387815</v>
      </c>
      <c r="N59" s="12"/>
      <c r="O59" s="12">
        <v>15.627737697345754</v>
      </c>
      <c r="P59" s="12"/>
      <c r="Q59" s="12">
        <v>38.400849745751081</v>
      </c>
      <c r="R59" s="12"/>
      <c r="S59" s="7">
        <v>0.8569871572961496</v>
      </c>
      <c r="T59" s="7"/>
      <c r="U59" s="7">
        <v>2.1057601265011465</v>
      </c>
      <c r="V59" s="7"/>
      <c r="W59" s="5"/>
      <c r="X59" s="6"/>
      <c r="Y59" s="11"/>
      <c r="Z59" s="10"/>
      <c r="AA59" s="10"/>
      <c r="AB59" s="4" t="s">
        <v>7722</v>
      </c>
      <c r="AC59" s="4" t="s">
        <v>2768</v>
      </c>
      <c r="AD59" s="4" t="s">
        <v>2949</v>
      </c>
      <c r="AE59" s="4" t="s">
        <v>2950</v>
      </c>
      <c r="AF59" s="4"/>
      <c r="AG59" s="8"/>
      <c r="AH59" s="8"/>
      <c r="AI59" s="8"/>
      <c r="AJ59" s="8"/>
      <c r="AK59" s="8"/>
      <c r="AL59" s="5">
        <v>378.12678055658347</v>
      </c>
      <c r="AM59" s="6">
        <v>9.0146417147554025</v>
      </c>
      <c r="AN59" s="6">
        <v>0.83743153004956106</v>
      </c>
      <c r="AO59" s="4" t="s">
        <v>2764</v>
      </c>
      <c r="AP59" s="4" t="s">
        <v>7727</v>
      </c>
      <c r="AQ59" s="4" t="s">
        <v>463</v>
      </c>
      <c r="AR59" s="4"/>
      <c r="AS59" s="4"/>
    </row>
    <row r="60" spans="1:45" customFormat="1">
      <c r="A60" s="4" t="s">
        <v>6528</v>
      </c>
      <c r="B60" s="4" t="s">
        <v>2976</v>
      </c>
      <c r="C60" s="4" t="s">
        <v>115</v>
      </c>
      <c r="D60" s="4" t="s">
        <v>133</v>
      </c>
      <c r="E60" s="4" t="s">
        <v>150</v>
      </c>
      <c r="F60" s="4" t="s">
        <v>2977</v>
      </c>
      <c r="G60" s="14">
        <v>38.163725499999998</v>
      </c>
      <c r="H60" s="14">
        <v>-3.7778090277777778</v>
      </c>
      <c r="I60" s="4" t="s">
        <v>120</v>
      </c>
      <c r="J60" s="4" t="s">
        <v>5713</v>
      </c>
      <c r="K60" s="4" t="s">
        <v>2978</v>
      </c>
      <c r="L60" s="4" t="s">
        <v>137</v>
      </c>
      <c r="M60" s="12">
        <v>18.240612864849883</v>
      </c>
      <c r="N60" s="12"/>
      <c r="O60" s="12">
        <v>15.621532704305714</v>
      </c>
      <c r="P60" s="12"/>
      <c r="Q60" s="12">
        <v>38.371338000113639</v>
      </c>
      <c r="R60" s="12"/>
      <c r="S60" s="7">
        <v>0.85641529705399588</v>
      </c>
      <c r="T60" s="7"/>
      <c r="U60" s="7">
        <v>2.1035735255573869</v>
      </c>
      <c r="V60" s="7"/>
      <c r="W60" s="5"/>
      <c r="X60" s="6"/>
      <c r="Y60" s="11"/>
      <c r="Z60" s="10"/>
      <c r="AA60" s="10"/>
      <c r="AB60" s="4" t="s">
        <v>7722</v>
      </c>
      <c r="AC60" s="4" t="s">
        <v>2768</v>
      </c>
      <c r="AD60" s="4" t="s">
        <v>2979</v>
      </c>
      <c r="AE60" s="4" t="s">
        <v>2950</v>
      </c>
      <c r="AF60" s="4"/>
      <c r="AG60" s="8"/>
      <c r="AH60" s="8"/>
      <c r="AI60" s="8"/>
      <c r="AJ60" s="8"/>
      <c r="AK60" s="8"/>
      <c r="AL60" s="5">
        <v>371.72107182389362</v>
      </c>
      <c r="AM60" s="6">
        <v>9.0082310851865639</v>
      </c>
      <c r="AN60" s="6">
        <v>0.83691183542757319</v>
      </c>
      <c r="AO60" s="4" t="s">
        <v>2764</v>
      </c>
      <c r="AP60" s="4" t="s">
        <v>7727</v>
      </c>
      <c r="AQ60" s="4" t="s">
        <v>463</v>
      </c>
      <c r="AR60" s="4"/>
      <c r="AS60" s="4"/>
    </row>
    <row r="61" spans="1:45" customFormat="1">
      <c r="A61" s="4" t="s">
        <v>6532</v>
      </c>
      <c r="B61" s="4" t="s">
        <v>2980</v>
      </c>
      <c r="C61" s="4" t="s">
        <v>115</v>
      </c>
      <c r="D61" s="4" t="s">
        <v>133</v>
      </c>
      <c r="E61" s="4" t="s">
        <v>727</v>
      </c>
      <c r="F61" s="4" t="s">
        <v>2981</v>
      </c>
      <c r="G61" s="14">
        <v>38.193655666666665</v>
      </c>
      <c r="H61" s="14">
        <v>-4.0386656666666667</v>
      </c>
      <c r="I61" s="4" t="s">
        <v>120</v>
      </c>
      <c r="J61" s="4" t="s">
        <v>5713</v>
      </c>
      <c r="K61" s="4" t="s">
        <v>2982</v>
      </c>
      <c r="L61" s="4" t="s">
        <v>137</v>
      </c>
      <c r="M61" s="12">
        <v>19.674563642476848</v>
      </c>
      <c r="N61" s="12"/>
      <c r="O61" s="12">
        <v>15.704765760387383</v>
      </c>
      <c r="P61" s="12"/>
      <c r="Q61" s="12">
        <v>39.27830045458311</v>
      </c>
      <c r="R61" s="12"/>
      <c r="S61" s="7">
        <v>0.79822509984744472</v>
      </c>
      <c r="T61" s="7"/>
      <c r="U61" s="7">
        <v>1.9963508009031532</v>
      </c>
      <c r="V61" s="7"/>
      <c r="W61" s="5"/>
      <c r="X61" s="6"/>
      <c r="Y61" s="11"/>
      <c r="Z61" s="10"/>
      <c r="AA61" s="10"/>
      <c r="AB61" s="4" t="s">
        <v>7722</v>
      </c>
      <c r="AC61" s="4" t="s">
        <v>2814</v>
      </c>
      <c r="AD61" s="4" t="s">
        <v>2944</v>
      </c>
      <c r="AE61" s="4" t="s">
        <v>2945</v>
      </c>
      <c r="AF61" s="4"/>
      <c r="AG61" s="8"/>
      <c r="AH61" s="8"/>
      <c r="AI61" s="8"/>
      <c r="AJ61" s="8"/>
      <c r="AK61" s="8"/>
      <c r="AL61" s="5">
        <v>379.6367569038934</v>
      </c>
      <c r="AM61" s="6">
        <v>9.0187370652667376</v>
      </c>
      <c r="AN61" s="6">
        <v>0.83734358025169864</v>
      </c>
      <c r="AO61" s="4" t="s">
        <v>2764</v>
      </c>
      <c r="AP61" s="4" t="s">
        <v>7727</v>
      </c>
      <c r="AQ61" s="4" t="s">
        <v>463</v>
      </c>
      <c r="AR61" s="4"/>
      <c r="AS61" s="4"/>
    </row>
    <row r="62" spans="1:45" customFormat="1">
      <c r="A62" s="4" t="s">
        <v>6536</v>
      </c>
      <c r="B62" s="4" t="s">
        <v>2983</v>
      </c>
      <c r="C62" s="4" t="s">
        <v>115</v>
      </c>
      <c r="D62" s="4" t="s">
        <v>133</v>
      </c>
      <c r="E62" s="4" t="s">
        <v>151</v>
      </c>
      <c r="F62" s="4" t="s">
        <v>2984</v>
      </c>
      <c r="G62" s="14">
        <v>38.118638527777776</v>
      </c>
      <c r="H62" s="14">
        <v>-3.6756208888888886</v>
      </c>
      <c r="I62" s="4" t="s">
        <v>120</v>
      </c>
      <c r="J62" s="4" t="s">
        <v>5713</v>
      </c>
      <c r="K62" s="4" t="s">
        <v>2985</v>
      </c>
      <c r="L62" s="4" t="s">
        <v>137</v>
      </c>
      <c r="M62" s="12">
        <v>18.229752132249004</v>
      </c>
      <c r="N62" s="12"/>
      <c r="O62" s="12">
        <v>15.606817123132586</v>
      </c>
      <c r="P62" s="12"/>
      <c r="Q62" s="12">
        <v>38.325891783180303</v>
      </c>
      <c r="R62" s="12"/>
      <c r="S62" s="7">
        <v>0.85611366470844641</v>
      </c>
      <c r="T62" s="7"/>
      <c r="U62" s="7">
        <v>2.1023094472901676</v>
      </c>
      <c r="V62" s="7"/>
      <c r="W62" s="5"/>
      <c r="X62" s="6"/>
      <c r="Y62" s="11"/>
      <c r="Z62" s="10"/>
      <c r="AA62" s="10"/>
      <c r="AB62" s="4" t="s">
        <v>7722</v>
      </c>
      <c r="AC62" s="4" t="s">
        <v>2814</v>
      </c>
      <c r="AD62" s="4" t="s">
        <v>2986</v>
      </c>
      <c r="AE62" s="4" t="s">
        <v>2945</v>
      </c>
      <c r="AF62" s="4"/>
      <c r="AG62" s="8"/>
      <c r="AH62" s="8"/>
      <c r="AI62" s="8"/>
      <c r="AJ62" s="8"/>
      <c r="AK62" s="8"/>
      <c r="AL62" s="5">
        <v>318.74788174368592</v>
      </c>
      <c r="AM62" s="6">
        <v>9.1586767772233468</v>
      </c>
      <c r="AN62" s="6">
        <v>0.83476714940946273</v>
      </c>
      <c r="AO62" s="4" t="s">
        <v>2764</v>
      </c>
      <c r="AP62" s="4" t="s">
        <v>7727</v>
      </c>
      <c r="AQ62" s="4" t="s">
        <v>463</v>
      </c>
      <c r="AR62" s="4"/>
      <c r="AS62" s="4"/>
    </row>
    <row r="63" spans="1:45" customFormat="1">
      <c r="A63" s="4" t="s">
        <v>6540</v>
      </c>
      <c r="B63" s="4" t="s">
        <v>2987</v>
      </c>
      <c r="C63" s="4" t="s">
        <v>115</v>
      </c>
      <c r="D63" s="4" t="s">
        <v>133</v>
      </c>
      <c r="E63" s="4" t="s">
        <v>151</v>
      </c>
      <c r="F63" s="4" t="s">
        <v>2988</v>
      </c>
      <c r="G63" s="14">
        <v>38.130081305555557</v>
      </c>
      <c r="H63" s="14">
        <v>-3.6570606388888889</v>
      </c>
      <c r="I63" s="4" t="s">
        <v>120</v>
      </c>
      <c r="J63" s="4" t="s">
        <v>5713</v>
      </c>
      <c r="K63" s="4" t="s">
        <v>2989</v>
      </c>
      <c r="L63" s="4" t="s">
        <v>137</v>
      </c>
      <c r="M63" s="12">
        <v>18.268466196001231</v>
      </c>
      <c r="N63" s="12"/>
      <c r="O63" s="12">
        <v>15.633469441415683</v>
      </c>
      <c r="P63" s="12"/>
      <c r="Q63" s="12">
        <v>38.426274642497653</v>
      </c>
      <c r="R63" s="12"/>
      <c r="S63" s="7">
        <v>0.85576158247673095</v>
      </c>
      <c r="T63" s="7"/>
      <c r="U63" s="7">
        <v>2.1033836592755937</v>
      </c>
      <c r="V63" s="7"/>
      <c r="W63" s="5"/>
      <c r="X63" s="6"/>
      <c r="Y63" s="11"/>
      <c r="Z63" s="10"/>
      <c r="AA63" s="10"/>
      <c r="AB63" s="4" t="s">
        <v>7722</v>
      </c>
      <c r="AC63" s="4" t="s">
        <v>2814</v>
      </c>
      <c r="AD63" s="4" t="s">
        <v>2986</v>
      </c>
      <c r="AE63" s="4" t="s">
        <v>2945</v>
      </c>
      <c r="AF63" s="4"/>
      <c r="AG63" s="8"/>
      <c r="AH63" s="8"/>
      <c r="AI63" s="8"/>
      <c r="AJ63" s="8"/>
      <c r="AK63" s="8"/>
      <c r="AL63" s="5">
        <v>359.52011621746061</v>
      </c>
      <c r="AM63" s="6">
        <v>9.1399104159915563</v>
      </c>
      <c r="AN63" s="6">
        <v>0.83735228570839682</v>
      </c>
      <c r="AO63" s="4" t="s">
        <v>2764</v>
      </c>
      <c r="AP63" s="4" t="s">
        <v>7727</v>
      </c>
      <c r="AQ63" s="4" t="s">
        <v>463</v>
      </c>
      <c r="AR63" s="4"/>
      <c r="AS63" s="4"/>
    </row>
    <row r="64" spans="1:45" customFormat="1">
      <c r="A64" s="4" t="s">
        <v>6545</v>
      </c>
      <c r="B64" s="4" t="s">
        <v>2990</v>
      </c>
      <c r="C64" s="4" t="s">
        <v>115</v>
      </c>
      <c r="D64" s="4" t="s">
        <v>133</v>
      </c>
      <c r="E64" s="4" t="s">
        <v>151</v>
      </c>
      <c r="F64" s="4" t="s">
        <v>2988</v>
      </c>
      <c r="G64" s="14">
        <v>38.130081305555557</v>
      </c>
      <c r="H64" s="14">
        <v>-3.6570606388888889</v>
      </c>
      <c r="I64" s="4" t="s">
        <v>120</v>
      </c>
      <c r="J64" s="4" t="s">
        <v>5713</v>
      </c>
      <c r="K64" s="4" t="s">
        <v>2989</v>
      </c>
      <c r="L64" s="4" t="s">
        <v>137</v>
      </c>
      <c r="M64" s="12">
        <v>18.255049019365046</v>
      </c>
      <c r="N64" s="12"/>
      <c r="O64" s="12">
        <v>15.620940737932392</v>
      </c>
      <c r="P64" s="12"/>
      <c r="Q64" s="12">
        <v>38.381799632746535</v>
      </c>
      <c r="R64" s="12"/>
      <c r="S64" s="7">
        <v>0.85570943100891417</v>
      </c>
      <c r="T64" s="7"/>
      <c r="U64" s="7">
        <v>2.1025052521994678</v>
      </c>
      <c r="V64" s="7"/>
      <c r="W64" s="5"/>
      <c r="X64" s="6"/>
      <c r="Y64" s="11"/>
      <c r="Z64" s="10"/>
      <c r="AA64" s="10"/>
      <c r="AB64" s="4" t="s">
        <v>7722</v>
      </c>
      <c r="AC64" s="4" t="s">
        <v>2814</v>
      </c>
      <c r="AD64" s="4" t="s">
        <v>2986</v>
      </c>
      <c r="AE64" s="4" t="s">
        <v>2945</v>
      </c>
      <c r="AF64" s="4"/>
      <c r="AG64" s="8"/>
      <c r="AH64" s="8"/>
      <c r="AI64" s="8"/>
      <c r="AJ64" s="8"/>
      <c r="AK64" s="8"/>
      <c r="AL64" s="5">
        <v>396.82044740926472</v>
      </c>
      <c r="AM64" s="6">
        <v>9.031279107247757</v>
      </c>
      <c r="AN64" s="6">
        <v>0.83916451743885745</v>
      </c>
      <c r="AO64" s="4" t="s">
        <v>2764</v>
      </c>
      <c r="AP64" s="4" t="s">
        <v>7727</v>
      </c>
      <c r="AQ64" s="4" t="s">
        <v>463</v>
      </c>
      <c r="AR64" s="4"/>
      <c r="AS64" s="4"/>
    </row>
    <row r="65" spans="1:45" customFormat="1">
      <c r="A65" s="4" t="s">
        <v>6548</v>
      </c>
      <c r="B65" s="4" t="s">
        <v>2991</v>
      </c>
      <c r="C65" s="4" t="s">
        <v>115</v>
      </c>
      <c r="D65" s="4" t="s">
        <v>133</v>
      </c>
      <c r="E65" s="4" t="s">
        <v>151</v>
      </c>
      <c r="F65" s="4" t="s">
        <v>2992</v>
      </c>
      <c r="G65" s="14">
        <v>38.13401147222222</v>
      </c>
      <c r="H65" s="14">
        <v>-3.6118552777777779</v>
      </c>
      <c r="I65" s="4" t="s">
        <v>120</v>
      </c>
      <c r="J65" s="4" t="s">
        <v>5713</v>
      </c>
      <c r="K65" s="4" t="s">
        <v>2993</v>
      </c>
      <c r="L65" s="4" t="s">
        <v>137</v>
      </c>
      <c r="M65" s="12">
        <v>18.252884677323312</v>
      </c>
      <c r="N65" s="12"/>
      <c r="O65" s="12">
        <v>15.626834963189259</v>
      </c>
      <c r="P65" s="12"/>
      <c r="Q65" s="12">
        <v>38.398631687854838</v>
      </c>
      <c r="R65" s="12"/>
      <c r="S65" s="7">
        <v>0.85612681196061891</v>
      </c>
      <c r="T65" s="7"/>
      <c r="U65" s="7">
        <v>2.1036494711936768</v>
      </c>
      <c r="V65" s="7"/>
      <c r="W65" s="5"/>
      <c r="X65" s="6"/>
      <c r="Y65" s="11"/>
      <c r="Z65" s="10"/>
      <c r="AA65" s="10"/>
      <c r="AB65" s="4" t="s">
        <v>7722</v>
      </c>
      <c r="AC65" s="4" t="s">
        <v>2814</v>
      </c>
      <c r="AD65" s="4" t="s">
        <v>2986</v>
      </c>
      <c r="AE65" s="4" t="s">
        <v>2945</v>
      </c>
      <c r="AF65" s="4"/>
      <c r="AG65" s="8"/>
      <c r="AH65" s="8"/>
      <c r="AI65" s="8"/>
      <c r="AJ65" s="8"/>
      <c r="AK65" s="8"/>
      <c r="AL65" s="5">
        <v>380.76405491326398</v>
      </c>
      <c r="AM65" s="6">
        <v>9.0202379195639075</v>
      </c>
      <c r="AN65" s="6">
        <v>0.83770052459254907</v>
      </c>
      <c r="AO65" s="4" t="s">
        <v>2764</v>
      </c>
      <c r="AP65" s="4" t="s">
        <v>7727</v>
      </c>
      <c r="AQ65" s="4" t="s">
        <v>463</v>
      </c>
      <c r="AR65" s="4"/>
      <c r="AS65" s="4"/>
    </row>
    <row r="66" spans="1:45" customFormat="1">
      <c r="A66" s="4" t="s">
        <v>6550</v>
      </c>
      <c r="B66" s="4" t="s">
        <v>2994</v>
      </c>
      <c r="C66" s="4" t="s">
        <v>115</v>
      </c>
      <c r="D66" s="4" t="s">
        <v>133</v>
      </c>
      <c r="E66" s="4" t="s">
        <v>151</v>
      </c>
      <c r="F66" s="4" t="s">
        <v>2992</v>
      </c>
      <c r="G66" s="14">
        <v>38.13401147222222</v>
      </c>
      <c r="H66" s="14">
        <v>-3.6118552777777779</v>
      </c>
      <c r="I66" s="4" t="s">
        <v>120</v>
      </c>
      <c r="J66" s="4" t="s">
        <v>5713</v>
      </c>
      <c r="K66" s="4" t="s">
        <v>2993</v>
      </c>
      <c r="L66" s="4" t="s">
        <v>137</v>
      </c>
      <c r="M66" s="12">
        <v>18.296956999866797</v>
      </c>
      <c r="N66" s="12"/>
      <c r="O66" s="12">
        <v>15.645356722118594</v>
      </c>
      <c r="P66" s="12"/>
      <c r="Q66" s="12">
        <v>38.470509195466938</v>
      </c>
      <c r="R66" s="12"/>
      <c r="S66" s="7">
        <v>0.85507857016084321</v>
      </c>
      <c r="T66" s="7"/>
      <c r="U66" s="7">
        <v>2.1025085982295555</v>
      </c>
      <c r="V66" s="7"/>
      <c r="W66" s="5"/>
      <c r="X66" s="6"/>
      <c r="Y66" s="11"/>
      <c r="Z66" s="10"/>
      <c r="AA66" s="10"/>
      <c r="AB66" s="4" t="s">
        <v>7722</v>
      </c>
      <c r="AC66" s="4" t="s">
        <v>2814</v>
      </c>
      <c r="AD66" s="4" t="s">
        <v>2986</v>
      </c>
      <c r="AE66" s="4" t="s">
        <v>2945</v>
      </c>
      <c r="AF66" s="4"/>
      <c r="AG66" s="8"/>
      <c r="AH66" s="8"/>
      <c r="AI66" s="8"/>
      <c r="AJ66" s="8"/>
      <c r="AK66" s="8"/>
      <c r="AL66" s="5">
        <v>384.93346618401381</v>
      </c>
      <c r="AM66" s="6">
        <v>9.0487773779197429</v>
      </c>
      <c r="AN66" s="6">
        <v>0.83843926441450745</v>
      </c>
      <c r="AO66" s="4" t="s">
        <v>2764</v>
      </c>
      <c r="AP66" s="4" t="s">
        <v>7727</v>
      </c>
      <c r="AQ66" s="4" t="s">
        <v>463</v>
      </c>
      <c r="AR66" s="4"/>
      <c r="AS66" s="4"/>
    </row>
    <row r="67" spans="1:45" customFormat="1">
      <c r="A67" s="4" t="s">
        <v>6553</v>
      </c>
      <c r="B67" s="4" t="s">
        <v>2995</v>
      </c>
      <c r="C67" s="4" t="s">
        <v>115</v>
      </c>
      <c r="D67" s="4" t="s">
        <v>133</v>
      </c>
      <c r="E67" s="4" t="s">
        <v>151</v>
      </c>
      <c r="F67" s="4" t="s">
        <v>2992</v>
      </c>
      <c r="G67" s="14">
        <v>38.13401147222222</v>
      </c>
      <c r="H67" s="14">
        <v>-3.6118552777777779</v>
      </c>
      <c r="I67" s="4" t="s">
        <v>120</v>
      </c>
      <c r="J67" s="4" t="s">
        <v>5713</v>
      </c>
      <c r="K67" s="4" t="s">
        <v>2993</v>
      </c>
      <c r="L67" s="4" t="s">
        <v>137</v>
      </c>
      <c r="M67" s="12">
        <v>18.246744535122726</v>
      </c>
      <c r="N67" s="12"/>
      <c r="O67" s="12">
        <v>15.61775531087439</v>
      </c>
      <c r="P67" s="12"/>
      <c r="Q67" s="12">
        <v>38.370562156531037</v>
      </c>
      <c r="R67" s="12"/>
      <c r="S67" s="7">
        <v>0.85592009942983283</v>
      </c>
      <c r="T67" s="7"/>
      <c r="U67" s="7">
        <v>2.1028136122281311</v>
      </c>
      <c r="V67" s="7"/>
      <c r="W67" s="5"/>
      <c r="X67" s="6"/>
      <c r="Y67" s="11"/>
      <c r="Z67" s="10"/>
      <c r="AA67" s="10"/>
      <c r="AB67" s="4" t="s">
        <v>7722</v>
      </c>
      <c r="AC67" s="4" t="s">
        <v>2814</v>
      </c>
      <c r="AD67" s="4" t="s">
        <v>2986</v>
      </c>
      <c r="AE67" s="4" t="s">
        <v>2945</v>
      </c>
      <c r="AF67" s="4"/>
      <c r="AG67" s="8"/>
      <c r="AH67" s="8"/>
      <c r="AI67" s="8"/>
      <c r="AJ67" s="8"/>
      <c r="AK67" s="8"/>
      <c r="AL67" s="5">
        <v>414.18084940078029</v>
      </c>
      <c r="AM67" s="6">
        <v>9.0652635484789403</v>
      </c>
      <c r="AN67" s="6">
        <v>0.8410542556796754</v>
      </c>
      <c r="AO67" s="4" t="s">
        <v>2764</v>
      </c>
      <c r="AP67" s="4" t="s">
        <v>7727</v>
      </c>
      <c r="AQ67" s="4" t="s">
        <v>463</v>
      </c>
      <c r="AR67" s="4"/>
      <c r="AS67" s="4"/>
    </row>
    <row r="68" spans="1:45" customFormat="1">
      <c r="A68" s="4" t="s">
        <v>6557</v>
      </c>
      <c r="B68" s="4" t="s">
        <v>2996</v>
      </c>
      <c r="C68" s="4" t="s">
        <v>115</v>
      </c>
      <c r="D68" s="4" t="s">
        <v>133</v>
      </c>
      <c r="E68" s="4" t="s">
        <v>151</v>
      </c>
      <c r="F68" s="4" t="s">
        <v>2997</v>
      </c>
      <c r="G68" s="14">
        <v>38.153997194444443</v>
      </c>
      <c r="H68" s="14">
        <v>-3.6279092777777779</v>
      </c>
      <c r="I68" s="4" t="s">
        <v>120</v>
      </c>
      <c r="J68" s="4" t="s">
        <v>5713</v>
      </c>
      <c r="K68" s="4" t="s">
        <v>2998</v>
      </c>
      <c r="L68" s="4" t="s">
        <v>137</v>
      </c>
      <c r="M68" s="12">
        <v>18.247110840002701</v>
      </c>
      <c r="N68" s="12"/>
      <c r="O68" s="12">
        <v>15.616874058294972</v>
      </c>
      <c r="P68" s="12"/>
      <c r="Q68" s="12">
        <v>38.368759062234808</v>
      </c>
      <c r="R68" s="12"/>
      <c r="S68" s="7">
        <v>0.8558567180800295</v>
      </c>
      <c r="T68" s="7"/>
      <c r="U68" s="7">
        <v>2.1026859799252589</v>
      </c>
      <c r="V68" s="7"/>
      <c r="W68" s="5"/>
      <c r="X68" s="6"/>
      <c r="Y68" s="11"/>
      <c r="Z68" s="10"/>
      <c r="AA68" s="10"/>
      <c r="AB68" s="4" t="s">
        <v>7722</v>
      </c>
      <c r="AC68" s="4" t="s">
        <v>2814</v>
      </c>
      <c r="AD68" s="4" t="s">
        <v>2986</v>
      </c>
      <c r="AE68" s="4" t="s">
        <v>2945</v>
      </c>
      <c r="AF68" s="4"/>
      <c r="AG68" s="8"/>
      <c r="AH68" s="8"/>
      <c r="AI68" s="8"/>
      <c r="AJ68" s="8"/>
      <c r="AK68" s="8"/>
      <c r="AL68" s="5">
        <v>377.08410787745362</v>
      </c>
      <c r="AM68" s="6">
        <v>9.0445540321849034</v>
      </c>
      <c r="AN68" s="6">
        <v>0.83911637148478724</v>
      </c>
      <c r="AO68" s="4" t="s">
        <v>2764</v>
      </c>
      <c r="AP68" s="4" t="s">
        <v>7727</v>
      </c>
      <c r="AQ68" s="4" t="s">
        <v>463</v>
      </c>
      <c r="AR68" s="4"/>
      <c r="AS68" s="4"/>
    </row>
    <row r="69" spans="1:45" customFormat="1">
      <c r="A69" s="4" t="s">
        <v>6561</v>
      </c>
      <c r="B69" s="4" t="s">
        <v>2999</v>
      </c>
      <c r="C69" s="4" t="s">
        <v>115</v>
      </c>
      <c r="D69" s="4" t="s">
        <v>133</v>
      </c>
      <c r="E69" s="4" t="s">
        <v>151</v>
      </c>
      <c r="F69" s="4" t="s">
        <v>3000</v>
      </c>
      <c r="G69" s="14">
        <v>38.128037305555559</v>
      </c>
      <c r="H69" s="14">
        <v>-3.6420622499999999</v>
      </c>
      <c r="I69" s="4" t="s">
        <v>120</v>
      </c>
      <c r="J69" s="4" t="s">
        <v>5713</v>
      </c>
      <c r="K69" s="4" t="s">
        <v>3001</v>
      </c>
      <c r="L69" s="4" t="s">
        <v>137</v>
      </c>
      <c r="M69" s="12">
        <v>18.29522334119363</v>
      </c>
      <c r="N69" s="12"/>
      <c r="O69" s="12">
        <v>15.648757161037185</v>
      </c>
      <c r="P69" s="12"/>
      <c r="Q69" s="12">
        <v>38.498704863111954</v>
      </c>
      <c r="R69" s="12"/>
      <c r="S69" s="7">
        <v>0.85533942061503287</v>
      </c>
      <c r="T69" s="7"/>
      <c r="U69" s="7">
        <v>2.1042519220064553</v>
      </c>
      <c r="V69" s="7"/>
      <c r="W69" s="5"/>
      <c r="X69" s="6"/>
      <c r="Y69" s="11"/>
      <c r="Z69" s="10"/>
      <c r="AA69" s="10"/>
      <c r="AB69" s="4" t="s">
        <v>7722</v>
      </c>
      <c r="AC69" s="4" t="s">
        <v>2814</v>
      </c>
      <c r="AD69" s="4" t="s">
        <v>2986</v>
      </c>
      <c r="AE69" s="4" t="s">
        <v>2945</v>
      </c>
      <c r="AF69" s="4"/>
      <c r="AG69" s="8"/>
      <c r="AH69" s="8"/>
      <c r="AI69" s="8"/>
      <c r="AJ69" s="8"/>
      <c r="AK69" s="8"/>
      <c r="AL69" s="5">
        <v>369.67512608364007</v>
      </c>
      <c r="AM69" s="6">
        <v>9.276476295358572</v>
      </c>
      <c r="AN69" s="6">
        <v>0.8343749309785905</v>
      </c>
      <c r="AO69" s="4" t="s">
        <v>2764</v>
      </c>
      <c r="AP69" s="4" t="s">
        <v>7727</v>
      </c>
      <c r="AQ69" s="4" t="s">
        <v>463</v>
      </c>
      <c r="AR69" s="4"/>
      <c r="AS69" s="4"/>
    </row>
    <row r="70" spans="1:45" customFormat="1">
      <c r="A70" s="4" t="s">
        <v>6565</v>
      </c>
      <c r="B70" s="4" t="s">
        <v>3002</v>
      </c>
      <c r="C70" s="4" t="s">
        <v>115</v>
      </c>
      <c r="D70" s="4" t="s">
        <v>133</v>
      </c>
      <c r="E70" s="4" t="s">
        <v>477</v>
      </c>
      <c r="F70" s="4" t="s">
        <v>3003</v>
      </c>
      <c r="G70" s="14">
        <v>38.161667138888888</v>
      </c>
      <c r="H70" s="14">
        <v>-3.6227358888888888</v>
      </c>
      <c r="I70" s="4" t="s">
        <v>120</v>
      </c>
      <c r="J70" s="4" t="s">
        <v>5713</v>
      </c>
      <c r="K70" s="4" t="s">
        <v>3004</v>
      </c>
      <c r="L70" s="4" t="s">
        <v>137</v>
      </c>
      <c r="M70" s="12">
        <v>18.251943917466431</v>
      </c>
      <c r="N70" s="12"/>
      <c r="O70" s="12">
        <v>15.625665208347607</v>
      </c>
      <c r="P70" s="12"/>
      <c r="Q70" s="12">
        <v>38.39593451672711</v>
      </c>
      <c r="R70" s="12"/>
      <c r="S70" s="7">
        <v>0.85610506007169607</v>
      </c>
      <c r="T70" s="7"/>
      <c r="U70" s="7">
        <v>2.1036096386000254</v>
      </c>
      <c r="V70" s="7"/>
      <c r="W70" s="5"/>
      <c r="X70" s="6"/>
      <c r="Y70" s="11"/>
      <c r="Z70" s="10"/>
      <c r="AA70" s="10"/>
      <c r="AB70" s="4" t="s">
        <v>7722</v>
      </c>
      <c r="AC70" s="4" t="s">
        <v>2814</v>
      </c>
      <c r="AD70" s="4" t="s">
        <v>2986</v>
      </c>
      <c r="AE70" s="4" t="s">
        <v>2945</v>
      </c>
      <c r="AF70" s="4"/>
      <c r="AG70" s="8"/>
      <c r="AH70" s="8"/>
      <c r="AI70" s="8"/>
      <c r="AJ70" s="8"/>
      <c r="AK70" s="8"/>
      <c r="AL70" s="5">
        <v>376.77767986240576</v>
      </c>
      <c r="AM70" s="6">
        <v>9.2027135327352436</v>
      </c>
      <c r="AN70" s="6">
        <v>0.83940727838581064</v>
      </c>
      <c r="AO70" s="4" t="s">
        <v>2764</v>
      </c>
      <c r="AP70" s="4" t="s">
        <v>7727</v>
      </c>
      <c r="AQ70" s="4" t="s">
        <v>463</v>
      </c>
      <c r="AR70" s="4"/>
      <c r="AS70" s="4"/>
    </row>
    <row r="71" spans="1:45" customFormat="1">
      <c r="A71" s="4" t="s">
        <v>6569</v>
      </c>
      <c r="B71" s="4" t="s">
        <v>3005</v>
      </c>
      <c r="C71" s="4" t="s">
        <v>115</v>
      </c>
      <c r="D71" s="4" t="s">
        <v>133</v>
      </c>
      <c r="E71" s="4" t="s">
        <v>477</v>
      </c>
      <c r="F71" s="4" t="s">
        <v>3006</v>
      </c>
      <c r="G71" s="14">
        <v>38.165964888888887</v>
      </c>
      <c r="H71" s="14">
        <v>-3.6074649722222225</v>
      </c>
      <c r="I71" s="4" t="s">
        <v>120</v>
      </c>
      <c r="J71" s="4" t="s">
        <v>5713</v>
      </c>
      <c r="K71" s="4" t="s">
        <v>3007</v>
      </c>
      <c r="L71" s="4" t="s">
        <v>137</v>
      </c>
      <c r="M71" s="12">
        <v>18.237620119714169</v>
      </c>
      <c r="N71" s="12"/>
      <c r="O71" s="12">
        <v>15.610676116867793</v>
      </c>
      <c r="P71" s="12"/>
      <c r="Q71" s="12">
        <v>38.345216472448776</v>
      </c>
      <c r="R71" s="12"/>
      <c r="S71" s="7">
        <v>0.8559534836982956</v>
      </c>
      <c r="T71" s="7"/>
      <c r="U71" s="7">
        <v>2.1024713297895787</v>
      </c>
      <c r="V71" s="7"/>
      <c r="W71" s="5"/>
      <c r="X71" s="6"/>
      <c r="Y71" s="11"/>
      <c r="Z71" s="10"/>
      <c r="AA71" s="10"/>
      <c r="AB71" s="4" t="s">
        <v>7722</v>
      </c>
      <c r="AC71" s="4" t="s">
        <v>2814</v>
      </c>
      <c r="AD71" s="4" t="s">
        <v>2986</v>
      </c>
      <c r="AE71" s="4" t="s">
        <v>2945</v>
      </c>
      <c r="AF71" s="4"/>
      <c r="AG71" s="8"/>
      <c r="AH71" s="8"/>
      <c r="AI71" s="8"/>
      <c r="AJ71" s="8"/>
      <c r="AK71" s="8"/>
      <c r="AL71" s="5">
        <v>351.37833771258079</v>
      </c>
      <c r="AM71" s="6">
        <v>9.0854259954940435</v>
      </c>
      <c r="AN71" s="6">
        <v>0.83854895310019417</v>
      </c>
      <c r="AO71" s="4" t="s">
        <v>2764</v>
      </c>
      <c r="AP71" s="4" t="s">
        <v>7727</v>
      </c>
      <c r="AQ71" s="4" t="s">
        <v>463</v>
      </c>
      <c r="AR71" s="4"/>
      <c r="AS71" s="4"/>
    </row>
    <row r="72" spans="1:45" customFormat="1">
      <c r="A72" s="4" t="s">
        <v>6573</v>
      </c>
      <c r="B72" s="4" t="s">
        <v>3008</v>
      </c>
      <c r="C72" s="4" t="s">
        <v>115</v>
      </c>
      <c r="D72" s="4" t="s">
        <v>133</v>
      </c>
      <c r="E72" s="4" t="s">
        <v>3009</v>
      </c>
      <c r="F72" s="4" t="s">
        <v>3010</v>
      </c>
      <c r="G72" s="14">
        <v>38.195089138888903</v>
      </c>
      <c r="H72" s="14">
        <v>-3.5418617499999998</v>
      </c>
      <c r="I72" s="4" t="s">
        <v>120</v>
      </c>
      <c r="J72" s="4" t="s">
        <v>5713</v>
      </c>
      <c r="K72" s="4" t="s">
        <v>3011</v>
      </c>
      <c r="L72" s="4" t="s">
        <v>137</v>
      </c>
      <c r="M72" s="12">
        <v>18.22808814427087</v>
      </c>
      <c r="N72" s="12"/>
      <c r="O72" s="12">
        <v>15.615450554333366</v>
      </c>
      <c r="P72" s="12"/>
      <c r="Q72" s="12">
        <v>38.362115594622885</v>
      </c>
      <c r="R72" s="12"/>
      <c r="S72" s="7">
        <v>0.85667201492141143</v>
      </c>
      <c r="T72" s="7"/>
      <c r="U72" s="7">
        <v>2.1044908403831268</v>
      </c>
      <c r="V72" s="7"/>
      <c r="W72" s="5"/>
      <c r="X72" s="6"/>
      <c r="Y72" s="11"/>
      <c r="Z72" s="10"/>
      <c r="AA72" s="10"/>
      <c r="AB72" s="4" t="s">
        <v>7722</v>
      </c>
      <c r="AC72" s="4" t="s">
        <v>2768</v>
      </c>
      <c r="AD72" s="4" t="s">
        <v>3012</v>
      </c>
      <c r="AE72" s="4" t="s">
        <v>2950</v>
      </c>
      <c r="AF72" s="4"/>
      <c r="AG72" s="8"/>
      <c r="AH72" s="8"/>
      <c r="AI72" s="8"/>
      <c r="AJ72" s="8"/>
      <c r="AK72" s="8"/>
      <c r="AL72" s="5">
        <v>333.92446122284917</v>
      </c>
      <c r="AM72" s="6">
        <v>9.0728839535130277</v>
      </c>
      <c r="AN72" s="6">
        <v>0.83657227065905704</v>
      </c>
      <c r="AO72" s="4" t="s">
        <v>2764</v>
      </c>
      <c r="AP72" s="4" t="s">
        <v>7727</v>
      </c>
      <c r="AQ72" s="4" t="s">
        <v>463</v>
      </c>
      <c r="AR72" s="4"/>
      <c r="AS72" s="4"/>
    </row>
    <row r="73" spans="1:45" customFormat="1">
      <c r="A73" s="4" t="s">
        <v>6577</v>
      </c>
      <c r="B73" s="4" t="s">
        <v>3013</v>
      </c>
      <c r="C73" s="4" t="s">
        <v>115</v>
      </c>
      <c r="D73" s="4" t="s">
        <v>133</v>
      </c>
      <c r="E73" s="4" t="s">
        <v>3009</v>
      </c>
      <c r="F73" s="4" t="s">
        <v>3014</v>
      </c>
      <c r="G73" s="14">
        <v>38.187860388888886</v>
      </c>
      <c r="H73" s="14">
        <v>-3.545953083333333</v>
      </c>
      <c r="I73" s="4" t="s">
        <v>120</v>
      </c>
      <c r="J73" s="4" t="s">
        <v>5713</v>
      </c>
      <c r="K73" s="4" t="s">
        <v>3015</v>
      </c>
      <c r="L73" s="4" t="s">
        <v>137</v>
      </c>
      <c r="M73" s="12">
        <v>18.263834312590355</v>
      </c>
      <c r="N73" s="12"/>
      <c r="O73" s="12">
        <v>15.636267054315425</v>
      </c>
      <c r="P73" s="12"/>
      <c r="Q73" s="12">
        <v>38.433492696520354</v>
      </c>
      <c r="R73" s="12"/>
      <c r="S73" s="7">
        <v>0.85612865724169063</v>
      </c>
      <c r="T73" s="7"/>
      <c r="U73" s="7">
        <v>2.1042882912885563</v>
      </c>
      <c r="V73" s="7"/>
      <c r="W73" s="5"/>
      <c r="X73" s="6"/>
      <c r="Y73" s="11"/>
      <c r="Z73" s="10"/>
      <c r="AA73" s="10"/>
      <c r="AB73" s="4" t="s">
        <v>7722</v>
      </c>
      <c r="AC73" s="4" t="s">
        <v>2768</v>
      </c>
      <c r="AD73" s="4" t="s">
        <v>3012</v>
      </c>
      <c r="AE73" s="4" t="s">
        <v>2950</v>
      </c>
      <c r="AF73" s="4"/>
      <c r="AG73" s="8"/>
      <c r="AH73" s="8"/>
      <c r="AI73" s="8"/>
      <c r="AJ73" s="8"/>
      <c r="AK73" s="8"/>
      <c r="AL73" s="5">
        <v>350.34929327061445</v>
      </c>
      <c r="AM73" s="6">
        <v>9.102773044232876</v>
      </c>
      <c r="AN73" s="6">
        <v>0.83547759914315611</v>
      </c>
      <c r="AO73" s="4" t="s">
        <v>2764</v>
      </c>
      <c r="AP73" s="4" t="s">
        <v>7727</v>
      </c>
      <c r="AQ73" s="4" t="s">
        <v>463</v>
      </c>
      <c r="AR73" s="4"/>
      <c r="AS73" s="4"/>
    </row>
    <row r="74" spans="1:45" customFormat="1">
      <c r="A74" s="4" t="s">
        <v>6581</v>
      </c>
      <c r="B74" s="4" t="s">
        <v>3016</v>
      </c>
      <c r="C74" s="4" t="s">
        <v>115</v>
      </c>
      <c r="D74" s="4" t="s">
        <v>133</v>
      </c>
      <c r="E74" s="4" t="s">
        <v>3017</v>
      </c>
      <c r="F74" s="4" t="s">
        <v>3018</v>
      </c>
      <c r="G74" s="14">
        <v>38.18191211111111</v>
      </c>
      <c r="H74" s="14">
        <v>-3.5743268333333331</v>
      </c>
      <c r="I74" s="4" t="s">
        <v>120</v>
      </c>
      <c r="J74" s="4" t="s">
        <v>5713</v>
      </c>
      <c r="K74" s="4" t="s">
        <v>3019</v>
      </c>
      <c r="L74" s="4" t="s">
        <v>137</v>
      </c>
      <c r="M74" s="12">
        <v>18.251327656063257</v>
      </c>
      <c r="N74" s="12"/>
      <c r="O74" s="12">
        <v>15.631725221046107</v>
      </c>
      <c r="P74" s="12"/>
      <c r="Q74" s="12">
        <v>38.411496768722934</v>
      </c>
      <c r="R74" s="12"/>
      <c r="S74" s="7">
        <v>0.85647161419305462</v>
      </c>
      <c r="T74" s="7"/>
      <c r="U74" s="7">
        <v>2.1045195412619409</v>
      </c>
      <c r="V74" s="7"/>
      <c r="W74" s="5"/>
      <c r="X74" s="6"/>
      <c r="Y74" s="11"/>
      <c r="Z74" s="10"/>
      <c r="AA74" s="10"/>
      <c r="AB74" s="4" t="s">
        <v>7722</v>
      </c>
      <c r="AC74" s="4" t="s">
        <v>2768</v>
      </c>
      <c r="AD74" s="4" t="s">
        <v>3012</v>
      </c>
      <c r="AE74" s="4" t="s">
        <v>2950</v>
      </c>
      <c r="AF74" s="4"/>
      <c r="AG74" s="8"/>
      <c r="AH74" s="8"/>
      <c r="AI74" s="8"/>
      <c r="AJ74" s="8"/>
      <c r="AK74" s="8"/>
      <c r="AL74" s="5">
        <v>353.89706972596457</v>
      </c>
      <c r="AM74" s="6">
        <v>9.2052032604355531</v>
      </c>
      <c r="AN74" s="6">
        <v>0.83709472598028722</v>
      </c>
      <c r="AO74" s="4" t="s">
        <v>2764</v>
      </c>
      <c r="AP74" s="4" t="s">
        <v>7727</v>
      </c>
      <c r="AQ74" s="4" t="s">
        <v>463</v>
      </c>
      <c r="AR74" s="4"/>
      <c r="AS74" s="4"/>
    </row>
    <row r="75" spans="1:45" customFormat="1">
      <c r="A75" s="4" t="s">
        <v>6585</v>
      </c>
      <c r="B75" s="4" t="s">
        <v>3020</v>
      </c>
      <c r="C75" s="4" t="s">
        <v>115</v>
      </c>
      <c r="D75" s="4" t="s">
        <v>133</v>
      </c>
      <c r="E75" s="4" t="s">
        <v>3021</v>
      </c>
      <c r="F75" s="4" t="s">
        <v>3022</v>
      </c>
      <c r="G75" s="14">
        <v>38.191937416666661</v>
      </c>
      <c r="H75" s="14">
        <v>-3.5827300277777776</v>
      </c>
      <c r="I75" s="4" t="s">
        <v>120</v>
      </c>
      <c r="J75" s="4" t="s">
        <v>5713</v>
      </c>
      <c r="K75" s="4" t="s">
        <v>3023</v>
      </c>
      <c r="L75" s="4" t="s">
        <v>137</v>
      </c>
      <c r="M75" s="12">
        <v>18.30144809855857</v>
      </c>
      <c r="N75" s="12"/>
      <c r="O75" s="12">
        <v>15.625717905070127</v>
      </c>
      <c r="P75" s="12"/>
      <c r="Q75" s="12">
        <v>38.426855970781268</v>
      </c>
      <c r="R75" s="12"/>
      <c r="S75" s="7">
        <v>0.85379172540845993</v>
      </c>
      <c r="T75" s="7"/>
      <c r="U75" s="7">
        <v>2.0995949969209495</v>
      </c>
      <c r="V75" s="7"/>
      <c r="W75" s="5"/>
      <c r="X75" s="6"/>
      <c r="Y75" s="11"/>
      <c r="Z75" s="10"/>
      <c r="AA75" s="10"/>
      <c r="AB75" s="4" t="s">
        <v>7722</v>
      </c>
      <c r="AC75" s="4" t="s">
        <v>2768</v>
      </c>
      <c r="AD75" s="4" t="s">
        <v>3012</v>
      </c>
      <c r="AE75" s="4" t="s">
        <v>2950</v>
      </c>
      <c r="AF75" s="4"/>
      <c r="AG75" s="8"/>
      <c r="AH75" s="8"/>
      <c r="AI75" s="8"/>
      <c r="AJ75" s="8"/>
      <c r="AK75" s="8"/>
      <c r="AL75" s="5">
        <v>386.073738674472</v>
      </c>
      <c r="AM75" s="6">
        <v>9.2738585724347562</v>
      </c>
      <c r="AN75" s="6">
        <v>0.84016240371196116</v>
      </c>
      <c r="AO75" s="4" t="s">
        <v>2764</v>
      </c>
      <c r="AP75" s="4" t="s">
        <v>7727</v>
      </c>
      <c r="AQ75" s="4" t="s">
        <v>463</v>
      </c>
      <c r="AR75" s="4"/>
      <c r="AS75" s="4"/>
    </row>
    <row r="76" spans="1:45" customFormat="1">
      <c r="A76" s="4" t="s">
        <v>6588</v>
      </c>
      <c r="B76" s="4" t="s">
        <v>3024</v>
      </c>
      <c r="C76" s="4" t="s">
        <v>115</v>
      </c>
      <c r="D76" s="4" t="s">
        <v>133</v>
      </c>
      <c r="E76" s="4" t="s">
        <v>3021</v>
      </c>
      <c r="F76" s="4" t="s">
        <v>3022</v>
      </c>
      <c r="G76" s="14">
        <v>38.191937416666661</v>
      </c>
      <c r="H76" s="14">
        <v>-3.5827300277777776</v>
      </c>
      <c r="I76" s="4" t="s">
        <v>120</v>
      </c>
      <c r="J76" s="4" t="s">
        <v>5713</v>
      </c>
      <c r="K76" s="4" t="s">
        <v>3023</v>
      </c>
      <c r="L76" s="4" t="s">
        <v>137</v>
      </c>
      <c r="M76" s="12">
        <v>18.341804269821768</v>
      </c>
      <c r="N76" s="12"/>
      <c r="O76" s="12">
        <v>15.636564598616694</v>
      </c>
      <c r="P76" s="12"/>
      <c r="Q76" s="12">
        <v>38.47688601246324</v>
      </c>
      <c r="R76" s="12"/>
      <c r="S76" s="7">
        <v>0.85251201447465319</v>
      </c>
      <c r="T76" s="7"/>
      <c r="U76" s="7">
        <v>2.0976945951749597</v>
      </c>
      <c r="V76" s="7"/>
      <c r="W76" s="5"/>
      <c r="X76" s="6"/>
      <c r="Y76" s="11"/>
      <c r="Z76" s="10"/>
      <c r="AA76" s="10"/>
      <c r="AB76" s="4" t="s">
        <v>7722</v>
      </c>
      <c r="AC76" s="4" t="s">
        <v>2768</v>
      </c>
      <c r="AD76" s="4" t="s">
        <v>3012</v>
      </c>
      <c r="AE76" s="4" t="s">
        <v>2950</v>
      </c>
      <c r="AF76" s="4"/>
      <c r="AG76" s="8"/>
      <c r="AH76" s="8"/>
      <c r="AI76" s="8"/>
      <c r="AJ76" s="8"/>
      <c r="AK76" s="8"/>
      <c r="AL76" s="5">
        <v>358.753807296047</v>
      </c>
      <c r="AM76" s="6">
        <v>9.2138011738383891</v>
      </c>
      <c r="AN76" s="6">
        <v>0.83773079415418561</v>
      </c>
      <c r="AO76" s="4" t="s">
        <v>2764</v>
      </c>
      <c r="AP76" s="4" t="s">
        <v>7727</v>
      </c>
      <c r="AQ76" s="4" t="s">
        <v>463</v>
      </c>
      <c r="AR76" s="4"/>
      <c r="AS76" s="4"/>
    </row>
    <row r="77" spans="1:45" customFormat="1">
      <c r="A77" s="4" t="s">
        <v>6591</v>
      </c>
      <c r="B77" s="4" t="s">
        <v>3025</v>
      </c>
      <c r="C77" s="4" t="s">
        <v>115</v>
      </c>
      <c r="D77" s="4" t="s">
        <v>133</v>
      </c>
      <c r="E77" s="4" t="s">
        <v>3021</v>
      </c>
      <c r="F77" s="4" t="s">
        <v>3026</v>
      </c>
      <c r="G77" s="14">
        <v>38.193192666666661</v>
      </c>
      <c r="H77" s="14">
        <v>-3.6140515833333335</v>
      </c>
      <c r="I77" s="4" t="s">
        <v>120</v>
      </c>
      <c r="J77" s="4" t="s">
        <v>5713</v>
      </c>
      <c r="K77" s="4" t="s">
        <v>3027</v>
      </c>
      <c r="L77" s="4" t="s">
        <v>137</v>
      </c>
      <c r="M77" s="12">
        <v>18.347983371883032</v>
      </c>
      <c r="N77" s="12"/>
      <c r="O77" s="12">
        <v>15.657536248347398</v>
      </c>
      <c r="P77" s="12"/>
      <c r="Q77" s="12">
        <v>38.522214567428868</v>
      </c>
      <c r="R77" s="12"/>
      <c r="S77" s="7">
        <v>0.85335864805341144</v>
      </c>
      <c r="T77" s="7"/>
      <c r="U77" s="7">
        <v>2.0994696741607144</v>
      </c>
      <c r="V77" s="7"/>
      <c r="W77" s="5"/>
      <c r="X77" s="6"/>
      <c r="Y77" s="11"/>
      <c r="Z77" s="10"/>
      <c r="AA77" s="10"/>
      <c r="AB77" s="4" t="s">
        <v>7722</v>
      </c>
      <c r="AC77" s="4" t="s">
        <v>2768</v>
      </c>
      <c r="AD77" s="4" t="s">
        <v>3012</v>
      </c>
      <c r="AE77" s="4" t="s">
        <v>2950</v>
      </c>
      <c r="AF77" s="4"/>
      <c r="AG77" s="8"/>
      <c r="AH77" s="8"/>
      <c r="AI77" s="8"/>
      <c r="AJ77" s="8"/>
      <c r="AK77" s="8"/>
      <c r="AL77" s="5">
        <v>382.36856501950723</v>
      </c>
      <c r="AM77" s="6">
        <v>9.24163097594775</v>
      </c>
      <c r="AN77" s="6">
        <v>0.84004617658862746</v>
      </c>
      <c r="AO77" s="4" t="s">
        <v>2764</v>
      </c>
      <c r="AP77" s="4" t="s">
        <v>7727</v>
      </c>
      <c r="AQ77" s="4" t="s">
        <v>463</v>
      </c>
      <c r="AR77" s="4"/>
      <c r="AS77" s="4"/>
    </row>
    <row r="78" spans="1:45" customFormat="1">
      <c r="A78" s="4" t="s">
        <v>6595</v>
      </c>
      <c r="B78" s="4" t="s">
        <v>3028</v>
      </c>
      <c r="C78" s="4" t="s">
        <v>115</v>
      </c>
      <c r="D78" s="4" t="s">
        <v>133</v>
      </c>
      <c r="E78" s="4" t="s">
        <v>477</v>
      </c>
      <c r="F78" s="4" t="s">
        <v>3029</v>
      </c>
      <c r="G78" s="14">
        <v>38.176868388888884</v>
      </c>
      <c r="H78" s="14">
        <v>-3.6578915555555556</v>
      </c>
      <c r="I78" s="4" t="s">
        <v>120</v>
      </c>
      <c r="J78" s="4" t="s">
        <v>5713</v>
      </c>
      <c r="K78" s="4" t="s">
        <v>3030</v>
      </c>
      <c r="L78" s="4" t="s">
        <v>137</v>
      </c>
      <c r="M78" s="12">
        <v>18.340197573987613</v>
      </c>
      <c r="N78" s="12"/>
      <c r="O78" s="12">
        <v>15.664466936145688</v>
      </c>
      <c r="P78" s="12"/>
      <c r="Q78" s="12">
        <v>38.545545757804497</v>
      </c>
      <c r="R78" s="12"/>
      <c r="S78" s="7">
        <v>0.85410489153344826</v>
      </c>
      <c r="T78" s="7"/>
      <c r="U78" s="7">
        <v>2.1016565704607388</v>
      </c>
      <c r="V78" s="7"/>
      <c r="W78" s="5"/>
      <c r="X78" s="6"/>
      <c r="Y78" s="11"/>
      <c r="Z78" s="10"/>
      <c r="AA78" s="10"/>
      <c r="AB78" s="4" t="s">
        <v>7722</v>
      </c>
      <c r="AC78" s="4" t="s">
        <v>2814</v>
      </c>
      <c r="AD78" s="4" t="s">
        <v>2986</v>
      </c>
      <c r="AE78" s="4" t="s">
        <v>2945</v>
      </c>
      <c r="AF78" s="4"/>
      <c r="AG78" s="8"/>
      <c r="AH78" s="8"/>
      <c r="AI78" s="8"/>
      <c r="AJ78" s="8"/>
      <c r="AK78" s="8"/>
      <c r="AL78" s="5">
        <v>355.13791533413098</v>
      </c>
      <c r="AM78" s="6">
        <v>9.0134433043245448</v>
      </c>
      <c r="AN78" s="6">
        <v>0.83041124900297625</v>
      </c>
      <c r="AO78" s="4" t="s">
        <v>2764</v>
      </c>
      <c r="AP78" s="4" t="s">
        <v>7727</v>
      </c>
      <c r="AQ78" s="4" t="s">
        <v>463</v>
      </c>
      <c r="AR78" s="4"/>
      <c r="AS78" s="4"/>
    </row>
    <row r="79" spans="1:45" customFormat="1">
      <c r="A79" s="4" t="s">
        <v>6598</v>
      </c>
      <c r="B79" s="4" t="s">
        <v>3031</v>
      </c>
      <c r="C79" s="4" t="s">
        <v>115</v>
      </c>
      <c r="D79" s="4" t="s">
        <v>133</v>
      </c>
      <c r="E79" s="4" t="s">
        <v>171</v>
      </c>
      <c r="F79" s="4" t="s">
        <v>3032</v>
      </c>
      <c r="G79" s="14">
        <v>38.184149249999997</v>
      </c>
      <c r="H79" s="14">
        <v>-3.630143277777778</v>
      </c>
      <c r="I79" s="4" t="s">
        <v>120</v>
      </c>
      <c r="J79" s="4" t="s">
        <v>5713</v>
      </c>
      <c r="K79" s="4" t="s">
        <v>3033</v>
      </c>
      <c r="L79" s="4" t="s">
        <v>137</v>
      </c>
      <c r="M79" s="12">
        <v>18.246912883417043</v>
      </c>
      <c r="N79" s="12"/>
      <c r="O79" s="12">
        <v>15.615358919640295</v>
      </c>
      <c r="P79" s="12"/>
      <c r="Q79" s="12">
        <v>38.362924518887688</v>
      </c>
      <c r="R79" s="12"/>
      <c r="S79" s="7">
        <v>0.85577770941228359</v>
      </c>
      <c r="T79" s="7"/>
      <c r="U79" s="7">
        <v>2.1023801970815432</v>
      </c>
      <c r="V79" s="7"/>
      <c r="W79" s="5"/>
      <c r="X79" s="6"/>
      <c r="Y79" s="11"/>
      <c r="Z79" s="10"/>
      <c r="AA79" s="10"/>
      <c r="AB79" s="4" t="s">
        <v>7722</v>
      </c>
      <c r="AC79" s="4" t="s">
        <v>2768</v>
      </c>
      <c r="AD79" s="4" t="s">
        <v>3034</v>
      </c>
      <c r="AE79" s="4" t="s">
        <v>2950</v>
      </c>
      <c r="AF79" s="4"/>
      <c r="AG79" s="8"/>
      <c r="AH79" s="8"/>
      <c r="AI79" s="8"/>
      <c r="AJ79" s="8"/>
      <c r="AK79" s="8"/>
      <c r="AL79" s="5">
        <v>275.95854761923431</v>
      </c>
      <c r="AM79" s="6">
        <v>9.2598038144813071</v>
      </c>
      <c r="AN79" s="6">
        <v>0.83008745097766712</v>
      </c>
      <c r="AO79" s="4" t="s">
        <v>2764</v>
      </c>
      <c r="AP79" s="4" t="s">
        <v>7727</v>
      </c>
      <c r="AQ79" s="4" t="s">
        <v>463</v>
      </c>
      <c r="AR79" s="4"/>
      <c r="AS79" s="4"/>
    </row>
    <row r="80" spans="1:45" customFormat="1">
      <c r="A80" s="4" t="s">
        <v>6602</v>
      </c>
      <c r="B80" s="4" t="s">
        <v>3035</v>
      </c>
      <c r="C80" s="4" t="s">
        <v>115</v>
      </c>
      <c r="D80" s="4" t="s">
        <v>133</v>
      </c>
      <c r="E80" s="4" t="s">
        <v>150</v>
      </c>
      <c r="F80" s="4" t="s">
        <v>3036</v>
      </c>
      <c r="G80" s="14">
        <v>38.360116472222224</v>
      </c>
      <c r="H80" s="14">
        <v>-3.7515215277777778</v>
      </c>
      <c r="I80" s="4" t="s">
        <v>120</v>
      </c>
      <c r="J80" s="4" t="s">
        <v>5713</v>
      </c>
      <c r="K80" s="4" t="s">
        <v>3037</v>
      </c>
      <c r="L80" s="4" t="s">
        <v>137</v>
      </c>
      <c r="M80" s="12">
        <v>18.117518849132701</v>
      </c>
      <c r="N80" s="12"/>
      <c r="O80" s="12">
        <v>15.6922612901196</v>
      </c>
      <c r="P80" s="12"/>
      <c r="Q80" s="12">
        <v>38.366738680870803</v>
      </c>
      <c r="R80" s="12"/>
      <c r="S80" s="7">
        <v>0.86613742773150804</v>
      </c>
      <c r="T80" s="7"/>
      <c r="U80" s="7">
        <v>2.1176596158351599</v>
      </c>
      <c r="V80" s="7"/>
      <c r="W80" s="5"/>
      <c r="X80" s="6"/>
      <c r="Y80" s="11"/>
      <c r="Z80" s="10"/>
      <c r="AA80" s="10"/>
      <c r="AB80" s="4" t="s">
        <v>7722</v>
      </c>
      <c r="AC80" s="4" t="s">
        <v>3040</v>
      </c>
      <c r="AD80" s="4" t="s">
        <v>3038</v>
      </c>
      <c r="AE80" s="4" t="s">
        <v>3039</v>
      </c>
      <c r="AF80" s="4"/>
      <c r="AG80" s="8"/>
      <c r="AH80" s="8"/>
      <c r="AI80" s="8"/>
      <c r="AJ80" s="8"/>
      <c r="AK80" s="8"/>
      <c r="AL80" s="5">
        <v>406.79325850679538</v>
      </c>
      <c r="AM80" s="6">
        <v>9.1076131393756015</v>
      </c>
      <c r="AN80" s="6">
        <v>0.83905313725471942</v>
      </c>
      <c r="AO80" s="4" t="s">
        <v>2764</v>
      </c>
      <c r="AP80" s="4" t="s">
        <v>7727</v>
      </c>
      <c r="AQ80" s="4" t="s">
        <v>463</v>
      </c>
      <c r="AR80" s="4"/>
      <c r="AS80" s="4"/>
    </row>
    <row r="81" spans="1:45" customFormat="1">
      <c r="A81" s="4" t="s">
        <v>6605</v>
      </c>
      <c r="B81" s="4" t="s">
        <v>3041</v>
      </c>
      <c r="C81" s="4" t="s">
        <v>115</v>
      </c>
      <c r="D81" s="4" t="s">
        <v>147</v>
      </c>
      <c r="E81" s="4" t="s">
        <v>522</v>
      </c>
      <c r="F81" s="4" t="s">
        <v>3042</v>
      </c>
      <c r="G81" s="14">
        <v>38.288682666666666</v>
      </c>
      <c r="H81" s="14">
        <v>-4.4034963888888896</v>
      </c>
      <c r="I81" s="4" t="s">
        <v>120</v>
      </c>
      <c r="J81" s="4" t="s">
        <v>5713</v>
      </c>
      <c r="K81" s="4" t="s">
        <v>3043</v>
      </c>
      <c r="L81" s="4" t="s">
        <v>137</v>
      </c>
      <c r="M81" s="12">
        <v>18.463759679230694</v>
      </c>
      <c r="N81" s="12"/>
      <c r="O81" s="12">
        <v>15.639175068404356</v>
      </c>
      <c r="P81" s="12"/>
      <c r="Q81" s="12">
        <v>38.627168255766144</v>
      </c>
      <c r="R81" s="12"/>
      <c r="S81" s="7">
        <v>0.84702052108298043</v>
      </c>
      <c r="T81" s="7"/>
      <c r="U81" s="7">
        <v>2.091993819969018</v>
      </c>
      <c r="V81" s="7"/>
      <c r="W81" s="5"/>
      <c r="X81" s="6"/>
      <c r="Y81" s="11"/>
      <c r="Z81" s="10"/>
      <c r="AA81" s="10"/>
      <c r="AB81" s="4" t="s">
        <v>7722</v>
      </c>
      <c r="AC81" s="4" t="s">
        <v>3045</v>
      </c>
      <c r="AD81" s="4" t="s">
        <v>3044</v>
      </c>
      <c r="AE81" s="4" t="s">
        <v>2945</v>
      </c>
      <c r="AF81" s="4"/>
      <c r="AG81" s="8"/>
      <c r="AH81" s="8"/>
      <c r="AI81" s="8"/>
      <c r="AJ81" s="8"/>
      <c r="AK81" s="8"/>
      <c r="AL81" s="5">
        <v>493.88026894412531</v>
      </c>
      <c r="AM81" s="6">
        <v>9.058050355825026</v>
      </c>
      <c r="AN81" s="6">
        <v>0.84377511707186936</v>
      </c>
      <c r="AO81" s="4" t="s">
        <v>2764</v>
      </c>
      <c r="AP81" s="4" t="s">
        <v>7727</v>
      </c>
      <c r="AQ81" s="4" t="s">
        <v>463</v>
      </c>
      <c r="AR81" s="4"/>
      <c r="AS81" s="4"/>
    </row>
    <row r="82" spans="1:45" customFormat="1">
      <c r="A82" s="4" t="s">
        <v>6609</v>
      </c>
      <c r="B82" s="4" t="s">
        <v>3046</v>
      </c>
      <c r="C82" s="4" t="s">
        <v>115</v>
      </c>
      <c r="D82" s="4" t="s">
        <v>147</v>
      </c>
      <c r="E82" s="4" t="s">
        <v>522</v>
      </c>
      <c r="F82" s="4" t="s">
        <v>3042</v>
      </c>
      <c r="G82" s="14">
        <v>38.288682666666666</v>
      </c>
      <c r="H82" s="14">
        <v>-4.4034963888888896</v>
      </c>
      <c r="I82" s="4" t="s">
        <v>120</v>
      </c>
      <c r="J82" s="4" t="s">
        <v>5713</v>
      </c>
      <c r="K82" s="4" t="s">
        <v>3043</v>
      </c>
      <c r="L82" s="4" t="s">
        <v>137</v>
      </c>
      <c r="M82" s="12">
        <v>18.483977481468404</v>
      </c>
      <c r="N82" s="12"/>
      <c r="O82" s="12">
        <v>15.63769455242968</v>
      </c>
      <c r="P82" s="12"/>
      <c r="Q82" s="12">
        <v>38.639566248431251</v>
      </c>
      <c r="R82" s="12"/>
      <c r="S82" s="7">
        <v>0.84601089401738594</v>
      </c>
      <c r="T82" s="7"/>
      <c r="U82" s="7">
        <v>2.0903656094507221</v>
      </c>
      <c r="V82" s="7"/>
      <c r="W82" s="5"/>
      <c r="X82" s="6"/>
      <c r="Y82" s="11"/>
      <c r="Z82" s="10"/>
      <c r="AA82" s="10"/>
      <c r="AB82" s="4" t="s">
        <v>7722</v>
      </c>
      <c r="AC82" s="4" t="s">
        <v>3045</v>
      </c>
      <c r="AD82" s="4" t="s">
        <v>3044</v>
      </c>
      <c r="AE82" s="4" t="s">
        <v>2945</v>
      </c>
      <c r="AF82" s="4"/>
      <c r="AG82" s="8"/>
      <c r="AH82" s="8"/>
      <c r="AI82" s="8"/>
      <c r="AJ82" s="8"/>
      <c r="AK82" s="8"/>
      <c r="AL82" s="5">
        <v>92.048686463061102</v>
      </c>
      <c r="AM82" s="6">
        <v>9.1683910626119616</v>
      </c>
      <c r="AN82" s="6">
        <v>0.81424447259474919</v>
      </c>
      <c r="AO82" s="4" t="s">
        <v>2764</v>
      </c>
      <c r="AP82" s="4" t="s">
        <v>7727</v>
      </c>
      <c r="AQ82" s="4" t="s">
        <v>463</v>
      </c>
      <c r="AR82" s="4"/>
      <c r="AS82" s="4"/>
    </row>
    <row r="83" spans="1:45" customFormat="1">
      <c r="A83" s="4" t="s">
        <v>6611</v>
      </c>
      <c r="B83" s="4" t="s">
        <v>3047</v>
      </c>
      <c r="C83" s="4" t="s">
        <v>115</v>
      </c>
      <c r="D83" s="4" t="s">
        <v>147</v>
      </c>
      <c r="E83" s="4" t="s">
        <v>522</v>
      </c>
      <c r="F83" s="4" t="s">
        <v>3042</v>
      </c>
      <c r="G83" s="14">
        <v>38.288682666666666</v>
      </c>
      <c r="H83" s="14">
        <v>-4.4034963888888896</v>
      </c>
      <c r="I83" s="4" t="s">
        <v>120</v>
      </c>
      <c r="J83" s="4" t="s">
        <v>5713</v>
      </c>
      <c r="K83" s="4" t="s">
        <v>3043</v>
      </c>
      <c r="L83" s="4" t="s">
        <v>137</v>
      </c>
      <c r="M83" s="12">
        <v>18.469073124660213</v>
      </c>
      <c r="N83" s="12"/>
      <c r="O83" s="12">
        <v>15.641045044369033</v>
      </c>
      <c r="P83" s="12"/>
      <c r="Q83" s="12">
        <v>38.637349578919668</v>
      </c>
      <c r="R83" s="12"/>
      <c r="S83" s="7">
        <v>0.84687293664426955</v>
      </c>
      <c r="T83" s="7"/>
      <c r="U83" s="7">
        <v>2.0919396018517618</v>
      </c>
      <c r="V83" s="7"/>
      <c r="W83" s="5"/>
      <c r="X83" s="6"/>
      <c r="Y83" s="11"/>
      <c r="Z83" s="10"/>
      <c r="AA83" s="10"/>
      <c r="AB83" s="4" t="s">
        <v>7722</v>
      </c>
      <c r="AC83" s="4" t="s">
        <v>3045</v>
      </c>
      <c r="AD83" s="4" t="s">
        <v>3044</v>
      </c>
      <c r="AE83" s="4" t="s">
        <v>2945</v>
      </c>
      <c r="AF83" s="4"/>
      <c r="AG83" s="8"/>
      <c r="AH83" s="8"/>
      <c r="AI83" s="8"/>
      <c r="AJ83" s="8"/>
      <c r="AK83" s="8"/>
      <c r="AL83" s="5">
        <v>263.36007725128724</v>
      </c>
      <c r="AM83" s="6">
        <v>9.2333236447359592</v>
      </c>
      <c r="AN83" s="6">
        <v>0.82783066999621147</v>
      </c>
      <c r="AO83" s="4" t="s">
        <v>2764</v>
      </c>
      <c r="AP83" s="4" t="s">
        <v>7727</v>
      </c>
      <c r="AQ83" s="4" t="s">
        <v>463</v>
      </c>
      <c r="AR83" s="4"/>
      <c r="AS83" s="4"/>
    </row>
    <row r="84" spans="1:45" customFormat="1">
      <c r="A84" s="4" t="s">
        <v>6613</v>
      </c>
      <c r="B84" s="4" t="s">
        <v>3048</v>
      </c>
      <c r="C84" s="4" t="s">
        <v>115</v>
      </c>
      <c r="D84" s="4" t="s">
        <v>147</v>
      </c>
      <c r="E84" s="4" t="s">
        <v>522</v>
      </c>
      <c r="F84" s="4" t="s">
        <v>3049</v>
      </c>
      <c r="G84" s="14">
        <v>38.393271944444443</v>
      </c>
      <c r="H84" s="14">
        <v>-4.4190614722222223</v>
      </c>
      <c r="I84" s="4" t="s">
        <v>120</v>
      </c>
      <c r="J84" s="4" t="s">
        <v>5713</v>
      </c>
      <c r="K84" s="4" t="s">
        <v>3050</v>
      </c>
      <c r="L84" s="4" t="s">
        <v>137</v>
      </c>
      <c r="M84" s="12">
        <v>18.450242822683407</v>
      </c>
      <c r="N84" s="12"/>
      <c r="O84" s="12">
        <v>15.635835414869176</v>
      </c>
      <c r="P84" s="12"/>
      <c r="Q84" s="12">
        <v>38.535404725127954</v>
      </c>
      <c r="R84" s="12"/>
      <c r="S84" s="7">
        <v>0.84744885157011707</v>
      </c>
      <c r="T84" s="7"/>
      <c r="U84" s="7">
        <v>2.0885380154349256</v>
      </c>
      <c r="V84" s="7"/>
      <c r="W84" s="5"/>
      <c r="X84" s="6"/>
      <c r="Y84" s="11"/>
      <c r="Z84" s="10"/>
      <c r="AA84" s="10"/>
      <c r="AB84" s="4" t="s">
        <v>7722</v>
      </c>
      <c r="AC84" s="4" t="s">
        <v>3045</v>
      </c>
      <c r="AD84" s="4" t="s">
        <v>3051</v>
      </c>
      <c r="AE84" s="4" t="s">
        <v>2945</v>
      </c>
      <c r="AF84" s="4"/>
      <c r="AG84" s="8"/>
      <c r="AH84" s="8"/>
      <c r="AI84" s="8"/>
      <c r="AJ84" s="8"/>
      <c r="AK84" s="8"/>
      <c r="AL84" s="5">
        <v>280.82184332697358</v>
      </c>
      <c r="AM84" s="6">
        <v>9.1693804326559754</v>
      </c>
      <c r="AN84" s="6">
        <v>0.8269579493074829</v>
      </c>
      <c r="AO84" s="4" t="s">
        <v>2764</v>
      </c>
      <c r="AP84" s="4" t="s">
        <v>7727</v>
      </c>
      <c r="AQ84" s="4" t="s">
        <v>463</v>
      </c>
      <c r="AR84" s="4"/>
      <c r="AS84" s="4"/>
    </row>
    <row r="85" spans="1:45" customFormat="1">
      <c r="A85" s="4" t="s">
        <v>6617</v>
      </c>
      <c r="B85" s="4" t="s">
        <v>3052</v>
      </c>
      <c r="C85" s="4" t="s">
        <v>115</v>
      </c>
      <c r="D85" s="4" t="s">
        <v>147</v>
      </c>
      <c r="E85" s="4" t="s">
        <v>522</v>
      </c>
      <c r="F85" s="4" t="s">
        <v>3053</v>
      </c>
      <c r="G85" s="14">
        <v>38.344855833333334</v>
      </c>
      <c r="H85" s="14">
        <v>-4.3201120833333331</v>
      </c>
      <c r="I85" s="4" t="s">
        <v>120</v>
      </c>
      <c r="J85" s="4" t="s">
        <v>5713</v>
      </c>
      <c r="K85" s="4" t="s">
        <v>3054</v>
      </c>
      <c r="L85" s="4" t="s">
        <v>137</v>
      </c>
      <c r="M85" s="12">
        <v>18.439126362636021</v>
      </c>
      <c r="N85" s="12"/>
      <c r="O85" s="12">
        <v>15.636389869491618</v>
      </c>
      <c r="P85" s="12"/>
      <c r="Q85" s="12">
        <v>38.38365049286012</v>
      </c>
      <c r="R85" s="12"/>
      <c r="S85" s="7">
        <v>0.84799657164247477</v>
      </c>
      <c r="T85" s="7"/>
      <c r="U85" s="7">
        <v>2.0815986477492454</v>
      </c>
      <c r="V85" s="7"/>
      <c r="W85" s="5"/>
      <c r="X85" s="6"/>
      <c r="Y85" s="11"/>
      <c r="Z85" s="10"/>
      <c r="AA85" s="10"/>
      <c r="AB85" s="4" t="s">
        <v>7722</v>
      </c>
      <c r="AC85" s="4" t="s">
        <v>3045</v>
      </c>
      <c r="AD85" s="4" t="s">
        <v>2956</v>
      </c>
      <c r="AE85" s="4" t="s">
        <v>2945</v>
      </c>
      <c r="AF85" s="4"/>
      <c r="AG85" s="8"/>
      <c r="AH85" s="8"/>
      <c r="AI85" s="8"/>
      <c r="AJ85" s="8"/>
      <c r="AK85" s="8"/>
      <c r="AL85" s="5">
        <v>210.29909284806459</v>
      </c>
      <c r="AM85" s="6">
        <v>9.3948337511662459</v>
      </c>
      <c r="AN85" s="6">
        <v>0.82329826191525601</v>
      </c>
      <c r="AO85" s="4" t="s">
        <v>2764</v>
      </c>
      <c r="AP85" s="4" t="s">
        <v>7727</v>
      </c>
      <c r="AQ85" s="4" t="s">
        <v>463</v>
      </c>
      <c r="AR85" s="4"/>
      <c r="AS85" s="4"/>
    </row>
    <row r="86" spans="1:45" customFormat="1">
      <c r="A86" s="4" t="s">
        <v>6620</v>
      </c>
      <c r="B86" s="4" t="s">
        <v>3055</v>
      </c>
      <c r="C86" s="4" t="s">
        <v>115</v>
      </c>
      <c r="D86" s="4" t="s">
        <v>133</v>
      </c>
      <c r="E86" s="4" t="s">
        <v>3056</v>
      </c>
      <c r="F86" s="4" t="s">
        <v>3057</v>
      </c>
      <c r="G86" s="14">
        <v>38.190881777777797</v>
      </c>
      <c r="H86" s="14">
        <v>-3.3139998333333334</v>
      </c>
      <c r="I86" s="4" t="s">
        <v>120</v>
      </c>
      <c r="J86" s="4" t="s">
        <v>5713</v>
      </c>
      <c r="K86" s="4" t="s">
        <v>3058</v>
      </c>
      <c r="L86" s="4" t="s">
        <v>137</v>
      </c>
      <c r="M86" s="12">
        <v>18.721</v>
      </c>
      <c r="N86" s="12"/>
      <c r="O86" s="12">
        <v>15.676</v>
      </c>
      <c r="P86" s="12"/>
      <c r="Q86" s="12">
        <v>38.716999999999999</v>
      </c>
      <c r="R86" s="12"/>
      <c r="S86" s="7">
        <v>0.83699999999999986</v>
      </c>
      <c r="T86" s="7"/>
      <c r="U86" s="7">
        <v>2.0680000000000001</v>
      </c>
      <c r="V86" s="7"/>
      <c r="W86" s="5"/>
      <c r="X86" s="6"/>
      <c r="Y86" s="11"/>
      <c r="Z86" s="10"/>
      <c r="AA86" s="10"/>
      <c r="AB86" s="4" t="s">
        <v>7722</v>
      </c>
      <c r="AC86" s="4" t="s">
        <v>3060</v>
      </c>
      <c r="AD86" s="4" t="s">
        <v>3059</v>
      </c>
      <c r="AE86" s="4" t="s">
        <v>2857</v>
      </c>
      <c r="AF86" s="4"/>
      <c r="AG86" s="8"/>
      <c r="AH86" s="8"/>
      <c r="AI86" s="8"/>
      <c r="AJ86" s="8"/>
      <c r="AK86" s="8"/>
      <c r="AL86" s="5">
        <v>117.29494112637272</v>
      </c>
      <c r="AM86" s="6">
        <v>9.6227767973768241</v>
      </c>
      <c r="AN86" s="6">
        <v>0.81688404227036138</v>
      </c>
      <c r="AO86" s="4" t="s">
        <v>2764</v>
      </c>
      <c r="AP86" s="4" t="s">
        <v>7727</v>
      </c>
      <c r="AQ86" s="4" t="s">
        <v>463</v>
      </c>
      <c r="AR86" s="4"/>
      <c r="AS86" s="4"/>
    </row>
    <row r="87" spans="1:45" customFormat="1">
      <c r="A87" s="4" t="s">
        <v>6624</v>
      </c>
      <c r="B87" s="4" t="s">
        <v>3061</v>
      </c>
      <c r="C87" s="4" t="s">
        <v>115</v>
      </c>
      <c r="D87" s="4" t="s">
        <v>133</v>
      </c>
      <c r="E87" s="4" t="s">
        <v>3056</v>
      </c>
      <c r="F87" s="4" t="s">
        <v>3057</v>
      </c>
      <c r="G87" s="14">
        <v>38.190881777777776</v>
      </c>
      <c r="H87" s="14">
        <v>-3.3139998333333334</v>
      </c>
      <c r="I87" s="4" t="s">
        <v>120</v>
      </c>
      <c r="J87" s="4" t="s">
        <v>5713</v>
      </c>
      <c r="K87" s="4" t="s">
        <v>3058</v>
      </c>
      <c r="L87" s="4" t="s">
        <v>137</v>
      </c>
      <c r="M87" s="12">
        <v>18.713000000000001</v>
      </c>
      <c r="N87" s="12"/>
      <c r="O87" s="12">
        <v>15.68</v>
      </c>
      <c r="P87" s="12"/>
      <c r="Q87" s="12">
        <v>38.725999999999999</v>
      </c>
      <c r="R87" s="12"/>
      <c r="S87" s="7">
        <v>0.83799999999999986</v>
      </c>
      <c r="T87" s="7"/>
      <c r="U87" s="7">
        <v>2.069</v>
      </c>
      <c r="V87" s="7"/>
      <c r="W87" s="5"/>
      <c r="X87" s="6"/>
      <c r="Y87" s="11"/>
      <c r="Z87" s="10"/>
      <c r="AA87" s="10"/>
      <c r="AB87" s="4" t="s">
        <v>7722</v>
      </c>
      <c r="AC87" s="4" t="s">
        <v>3060</v>
      </c>
      <c r="AD87" s="4" t="s">
        <v>3059</v>
      </c>
      <c r="AE87" s="4" t="s">
        <v>2857</v>
      </c>
      <c r="AF87" s="4"/>
      <c r="AG87" s="8"/>
      <c r="AH87" s="8"/>
      <c r="AI87" s="8"/>
      <c r="AJ87" s="8"/>
      <c r="AK87" s="8"/>
      <c r="AL87" s="5">
        <v>288.97086381300676</v>
      </c>
      <c r="AM87" s="6">
        <v>9.3302624246439887</v>
      </c>
      <c r="AN87" s="6">
        <v>0.82519576970903563</v>
      </c>
      <c r="AO87" s="4" t="s">
        <v>2764</v>
      </c>
      <c r="AP87" s="4" t="s">
        <v>7727</v>
      </c>
      <c r="AQ87" s="4" t="s">
        <v>463</v>
      </c>
      <c r="AR87" s="4"/>
      <c r="AS87" s="4"/>
    </row>
    <row r="88" spans="1:45" customFormat="1">
      <c r="A88" s="4" t="s">
        <v>6628</v>
      </c>
      <c r="B88" s="4" t="s">
        <v>3062</v>
      </c>
      <c r="C88" s="4" t="s">
        <v>115</v>
      </c>
      <c r="D88" s="4" t="s">
        <v>133</v>
      </c>
      <c r="E88" s="4" t="s">
        <v>150</v>
      </c>
      <c r="F88" s="4" t="s">
        <v>2977</v>
      </c>
      <c r="G88" s="14">
        <v>38.163662638888887</v>
      </c>
      <c r="H88" s="14">
        <v>-3.7777741111111109</v>
      </c>
      <c r="I88" s="4" t="s">
        <v>120</v>
      </c>
      <c r="J88" s="4" t="s">
        <v>5713</v>
      </c>
      <c r="K88" s="4" t="s">
        <v>3063</v>
      </c>
      <c r="L88" s="4" t="s">
        <v>137</v>
      </c>
      <c r="M88" s="12">
        <v>18.316416124473399</v>
      </c>
      <c r="N88" s="12"/>
      <c r="O88" s="12">
        <v>15.6505016348907</v>
      </c>
      <c r="P88" s="12"/>
      <c r="Q88" s="12">
        <v>38.446415172664601</v>
      </c>
      <c r="R88" s="12"/>
      <c r="S88" s="7">
        <v>0.85445217816560315</v>
      </c>
      <c r="T88" s="7"/>
      <c r="U88" s="7">
        <v>2.0990140658732899</v>
      </c>
      <c r="V88" s="7"/>
      <c r="W88" s="5"/>
      <c r="X88" s="6"/>
      <c r="Y88" s="11"/>
      <c r="Z88" s="10"/>
      <c r="AA88" s="10"/>
      <c r="AB88" s="4" t="s">
        <v>7722</v>
      </c>
      <c r="AC88" s="4" t="s">
        <v>2951</v>
      </c>
      <c r="AD88" s="4" t="s">
        <v>3064</v>
      </c>
      <c r="AE88" s="4" t="s">
        <v>2950</v>
      </c>
      <c r="AF88" s="4"/>
      <c r="AG88" s="8"/>
      <c r="AH88" s="8"/>
      <c r="AI88" s="8"/>
      <c r="AJ88" s="8"/>
      <c r="AK88" s="8"/>
      <c r="AL88" s="5">
        <v>374.50574552798139</v>
      </c>
      <c r="AM88" s="6">
        <v>9.1808639211049048</v>
      </c>
      <c r="AN88" s="6">
        <v>0.83881480217377513</v>
      </c>
      <c r="AO88" s="4" t="s">
        <v>2764</v>
      </c>
      <c r="AP88" s="4" t="s">
        <v>7727</v>
      </c>
      <c r="AQ88" s="4" t="s">
        <v>463</v>
      </c>
      <c r="AR88" s="4"/>
      <c r="AS88" s="4"/>
    </row>
    <row r="89" spans="1:45" customFormat="1">
      <c r="A89" s="4" t="s">
        <v>6632</v>
      </c>
      <c r="B89" s="4" t="s">
        <v>3065</v>
      </c>
      <c r="C89" s="4" t="s">
        <v>115</v>
      </c>
      <c r="D89" s="4" t="s">
        <v>133</v>
      </c>
      <c r="E89" s="4" t="s">
        <v>2973</v>
      </c>
      <c r="F89" s="4" t="s">
        <v>3066</v>
      </c>
      <c r="G89" s="14">
        <v>38.207262944444444</v>
      </c>
      <c r="H89" s="14">
        <v>-3.8678607777777776</v>
      </c>
      <c r="I89" s="4" t="s">
        <v>120</v>
      </c>
      <c r="J89" s="4" t="s">
        <v>5713</v>
      </c>
      <c r="K89" s="4" t="s">
        <v>3067</v>
      </c>
      <c r="L89" s="4" t="s">
        <v>137</v>
      </c>
      <c r="M89" s="12">
        <v>18.249878024698202</v>
      </c>
      <c r="N89" s="12"/>
      <c r="O89" s="12">
        <v>15.656219614151199</v>
      </c>
      <c r="P89" s="12"/>
      <c r="Q89" s="12">
        <v>38.446100579081097</v>
      </c>
      <c r="R89" s="12"/>
      <c r="S89" s="7">
        <v>0.85788078639524101</v>
      </c>
      <c r="T89" s="7"/>
      <c r="U89" s="7">
        <v>2.1066497317744699</v>
      </c>
      <c r="V89" s="7"/>
      <c r="W89" s="5"/>
      <c r="X89" s="6"/>
      <c r="Y89" s="11"/>
      <c r="Z89" s="10"/>
      <c r="AA89" s="10"/>
      <c r="AB89" s="4" t="s">
        <v>7722</v>
      </c>
      <c r="AC89" s="4" t="s">
        <v>2951</v>
      </c>
      <c r="AD89" s="4" t="s">
        <v>3068</v>
      </c>
      <c r="AE89" s="4" t="s">
        <v>2950</v>
      </c>
      <c r="AF89" s="4"/>
      <c r="AG89" s="8"/>
      <c r="AH89" s="8"/>
      <c r="AI89" s="8"/>
      <c r="AJ89" s="8"/>
      <c r="AK89" s="8"/>
      <c r="AL89" s="5">
        <v>348.69132064933041</v>
      </c>
      <c r="AM89" s="6">
        <v>9.1400616379247115</v>
      </c>
      <c r="AN89" s="6">
        <v>0.83630469516129746</v>
      </c>
      <c r="AO89" s="4" t="s">
        <v>2764</v>
      </c>
      <c r="AP89" s="4" t="s">
        <v>7727</v>
      </c>
      <c r="AQ89" s="4" t="s">
        <v>463</v>
      </c>
      <c r="AR89" s="4"/>
      <c r="AS89" s="4"/>
    </row>
    <row r="90" spans="1:45" customFormat="1">
      <c r="A90" s="4" t="s">
        <v>6635</v>
      </c>
      <c r="B90" s="4" t="s">
        <v>3069</v>
      </c>
      <c r="C90" s="4" t="s">
        <v>115</v>
      </c>
      <c r="D90" s="4" t="s">
        <v>133</v>
      </c>
      <c r="E90" s="4" t="s">
        <v>2973</v>
      </c>
      <c r="F90" s="4" t="s">
        <v>3066</v>
      </c>
      <c r="G90" s="14">
        <v>38.207262944444444</v>
      </c>
      <c r="H90" s="14">
        <v>-3.8678607777777776</v>
      </c>
      <c r="I90" s="4" t="s">
        <v>120</v>
      </c>
      <c r="J90" s="4" t="s">
        <v>5713</v>
      </c>
      <c r="K90" s="4" t="s">
        <v>3067</v>
      </c>
      <c r="L90" s="4" t="s">
        <v>137</v>
      </c>
      <c r="M90" s="12">
        <v>18.222754847929099</v>
      </c>
      <c r="N90" s="12"/>
      <c r="O90" s="12">
        <v>15.6291550501298</v>
      </c>
      <c r="P90" s="12"/>
      <c r="Q90" s="12">
        <v>38.385119057203902</v>
      </c>
      <c r="R90" s="12"/>
      <c r="S90" s="7">
        <v>0.8576724634374191</v>
      </c>
      <c r="T90" s="7"/>
      <c r="U90" s="7">
        <v>2.1064388594387098</v>
      </c>
      <c r="V90" s="7"/>
      <c r="W90" s="5"/>
      <c r="X90" s="6"/>
      <c r="Y90" s="11"/>
      <c r="Z90" s="10"/>
      <c r="AA90" s="10"/>
      <c r="AB90" s="4" t="s">
        <v>7722</v>
      </c>
      <c r="AC90" s="4" t="s">
        <v>2951</v>
      </c>
      <c r="AD90" s="4" t="s">
        <v>3068</v>
      </c>
      <c r="AE90" s="4" t="s">
        <v>2950</v>
      </c>
      <c r="AF90" s="4"/>
      <c r="AG90" s="8"/>
      <c r="AH90" s="8"/>
      <c r="AI90" s="8"/>
      <c r="AJ90" s="8"/>
      <c r="AK90" s="8"/>
      <c r="AL90" s="5">
        <v>367.22713606063178</v>
      </c>
      <c r="AM90" s="6">
        <v>9.014792936688556</v>
      </c>
      <c r="AN90" s="6">
        <v>0.83777075592359307</v>
      </c>
      <c r="AO90" s="4" t="s">
        <v>2764</v>
      </c>
      <c r="AP90" s="4" t="s">
        <v>7727</v>
      </c>
      <c r="AQ90" s="4" t="s">
        <v>463</v>
      </c>
      <c r="AR90" s="4"/>
      <c r="AS90" s="4"/>
    </row>
    <row r="91" spans="1:45" customFormat="1">
      <c r="A91" s="4" t="s">
        <v>6639</v>
      </c>
      <c r="B91" s="4" t="s">
        <v>3070</v>
      </c>
      <c r="C91" s="4" t="s">
        <v>115</v>
      </c>
      <c r="D91" s="4" t="s">
        <v>133</v>
      </c>
      <c r="E91" s="4" t="s">
        <v>2973</v>
      </c>
      <c r="F91" s="4" t="s">
        <v>3066</v>
      </c>
      <c r="G91" s="14">
        <v>38.209462138888888</v>
      </c>
      <c r="H91" s="14">
        <v>-3.8666076666666669</v>
      </c>
      <c r="I91" s="4" t="s">
        <v>120</v>
      </c>
      <c r="J91" s="4" t="s">
        <v>5713</v>
      </c>
      <c r="K91" s="4" t="s">
        <v>3067</v>
      </c>
      <c r="L91" s="4" t="s">
        <v>137</v>
      </c>
      <c r="M91" s="12">
        <v>18.238036913261801</v>
      </c>
      <c r="N91" s="12"/>
      <c r="O91" s="12">
        <v>15.6329366576187</v>
      </c>
      <c r="P91" s="12"/>
      <c r="Q91" s="12">
        <v>38.401651539732399</v>
      </c>
      <c r="R91" s="12"/>
      <c r="S91" s="7">
        <v>0.85716114364119111</v>
      </c>
      <c r="T91" s="7"/>
      <c r="U91" s="7">
        <v>2.1055802970822302</v>
      </c>
      <c r="V91" s="7"/>
      <c r="W91" s="5"/>
      <c r="X91" s="6"/>
      <c r="Y91" s="11"/>
      <c r="Z91" s="10"/>
      <c r="AA91" s="10"/>
      <c r="AB91" s="4" t="s">
        <v>7722</v>
      </c>
      <c r="AC91" s="4" t="s">
        <v>2951</v>
      </c>
      <c r="AD91" s="4" t="s">
        <v>3068</v>
      </c>
      <c r="AE91" s="4" t="s">
        <v>2950</v>
      </c>
      <c r="AF91" s="4"/>
      <c r="AG91" s="8"/>
      <c r="AH91" s="8"/>
      <c r="AI91" s="8"/>
      <c r="AJ91" s="8"/>
      <c r="AK91" s="8"/>
      <c r="AL91" s="5">
        <v>406.41502191527815</v>
      </c>
      <c r="AM91" s="6">
        <v>9.1301491805427695</v>
      </c>
      <c r="AN91" s="6">
        <v>0.84505933003325995</v>
      </c>
      <c r="AO91" s="4" t="s">
        <v>2764</v>
      </c>
      <c r="AP91" s="4" t="s">
        <v>7727</v>
      </c>
      <c r="AQ91" s="4" t="s">
        <v>463</v>
      </c>
      <c r="AR91" s="4"/>
      <c r="AS91" s="4"/>
    </row>
    <row r="92" spans="1:45" customFormat="1">
      <c r="A92" s="4" t="s">
        <v>6642</v>
      </c>
      <c r="B92" s="4" t="s">
        <v>3071</v>
      </c>
      <c r="C92" s="4" t="s">
        <v>115</v>
      </c>
      <c r="D92" s="4" t="s">
        <v>133</v>
      </c>
      <c r="E92" s="4" t="s">
        <v>150</v>
      </c>
      <c r="F92" s="4" t="s">
        <v>2966</v>
      </c>
      <c r="G92" s="14">
        <v>38.170156055555552</v>
      </c>
      <c r="H92" s="14">
        <v>-3.843676388888889</v>
      </c>
      <c r="I92" s="4" t="s">
        <v>120</v>
      </c>
      <c r="J92" s="4" t="s">
        <v>5713</v>
      </c>
      <c r="K92" s="4" t="s">
        <v>2967</v>
      </c>
      <c r="L92" s="4" t="s">
        <v>137</v>
      </c>
      <c r="M92" s="12">
        <v>19.661834780768199</v>
      </c>
      <c r="N92" s="12"/>
      <c r="O92" s="12">
        <v>15.7204516639017</v>
      </c>
      <c r="P92" s="12"/>
      <c r="Q92" s="12">
        <v>39.160225719071697</v>
      </c>
      <c r="R92" s="12"/>
      <c r="S92" s="7">
        <v>0.79954143876026995</v>
      </c>
      <c r="T92" s="7"/>
      <c r="U92" s="7">
        <v>1.99168723357165</v>
      </c>
      <c r="V92" s="7"/>
      <c r="W92" s="5"/>
      <c r="X92" s="6"/>
      <c r="Y92" s="11"/>
      <c r="Z92" s="10"/>
      <c r="AA92" s="10"/>
      <c r="AB92" s="4" t="s">
        <v>7722</v>
      </c>
      <c r="AC92" s="4" t="s">
        <v>2814</v>
      </c>
      <c r="AD92" s="4" t="s">
        <v>2944</v>
      </c>
      <c r="AE92" s="4" t="s">
        <v>2945</v>
      </c>
      <c r="AF92" s="4"/>
      <c r="AG92" s="8"/>
      <c r="AH92" s="8"/>
      <c r="AI92" s="8"/>
      <c r="AJ92" s="8"/>
      <c r="AK92" s="8"/>
      <c r="AL92" s="5">
        <v>156.05046754997355</v>
      </c>
      <c r="AM92" s="6">
        <v>9.6996228103986954</v>
      </c>
      <c r="AN92" s="6">
        <v>0.82282191549044714</v>
      </c>
      <c r="AO92" s="4" t="s">
        <v>2764</v>
      </c>
      <c r="AP92" s="4" t="s">
        <v>7727</v>
      </c>
      <c r="AQ92" s="4" t="s">
        <v>463</v>
      </c>
      <c r="AR92" s="4"/>
      <c r="AS92" s="4"/>
    </row>
    <row r="93" spans="1:45" customFormat="1">
      <c r="A93" s="4" t="s">
        <v>6646</v>
      </c>
      <c r="B93" s="4" t="s">
        <v>3072</v>
      </c>
      <c r="C93" s="4" t="s">
        <v>115</v>
      </c>
      <c r="D93" s="4" t="s">
        <v>133</v>
      </c>
      <c r="E93" s="4" t="s">
        <v>2973</v>
      </c>
      <c r="F93" s="4" t="s">
        <v>3073</v>
      </c>
      <c r="G93" s="14">
        <v>38.191129833333328</v>
      </c>
      <c r="H93" s="14">
        <v>-3.8594820277777777</v>
      </c>
      <c r="I93" s="4" t="s">
        <v>120</v>
      </c>
      <c r="J93" s="4" t="s">
        <v>5713</v>
      </c>
      <c r="K93" s="4" t="s">
        <v>3074</v>
      </c>
      <c r="L93" s="4" t="s">
        <v>137</v>
      </c>
      <c r="M93" s="12">
        <v>19.563130304098049</v>
      </c>
      <c r="N93" s="12"/>
      <c r="O93" s="12">
        <v>15.728785366849182</v>
      </c>
      <c r="P93" s="12"/>
      <c r="Q93" s="12">
        <v>38.812835091869594</v>
      </c>
      <c r="R93" s="12"/>
      <c r="S93" s="7">
        <v>0.80399871286992641</v>
      </c>
      <c r="T93" s="7"/>
      <c r="U93" s="7">
        <v>1.9839899628277311</v>
      </c>
      <c r="V93" s="7"/>
      <c r="W93" s="5"/>
      <c r="X93" s="6"/>
      <c r="Y93" s="11"/>
      <c r="Z93" s="10"/>
      <c r="AA93" s="10"/>
      <c r="AB93" s="4" t="s">
        <v>7722</v>
      </c>
      <c r="AC93" s="4" t="s">
        <v>2814</v>
      </c>
      <c r="AD93" s="4" t="s">
        <v>2944</v>
      </c>
      <c r="AE93" s="4" t="s">
        <v>2945</v>
      </c>
      <c r="AF93" s="4"/>
      <c r="AG93" s="8"/>
      <c r="AH93" s="8"/>
      <c r="AI93" s="8"/>
      <c r="AJ93" s="8"/>
      <c r="AK93" s="8"/>
      <c r="AL93" s="5">
        <v>197.85028976777178</v>
      </c>
      <c r="AM93" s="6">
        <v>9.7311175239295729</v>
      </c>
      <c r="AN93" s="6">
        <v>0.82434995460641314</v>
      </c>
      <c r="AO93" s="4" t="s">
        <v>2764</v>
      </c>
      <c r="AP93" s="4" t="s">
        <v>7727</v>
      </c>
      <c r="AQ93" s="4" t="s">
        <v>463</v>
      </c>
      <c r="AR93" s="4"/>
      <c r="AS93" s="4"/>
    </row>
    <row r="94" spans="1:45" customFormat="1">
      <c r="A94" s="4" t="s">
        <v>6649</v>
      </c>
      <c r="B94" s="4" t="s">
        <v>3075</v>
      </c>
      <c r="C94" s="4" t="s">
        <v>115</v>
      </c>
      <c r="D94" s="4" t="s">
        <v>133</v>
      </c>
      <c r="E94" s="4" t="s">
        <v>2973</v>
      </c>
      <c r="F94" s="4" t="s">
        <v>3073</v>
      </c>
      <c r="G94" s="14">
        <v>38.191129833333328</v>
      </c>
      <c r="H94" s="14">
        <v>-3.8594820277777777</v>
      </c>
      <c r="I94" s="4" t="s">
        <v>120</v>
      </c>
      <c r="J94" s="4" t="s">
        <v>5713</v>
      </c>
      <c r="K94" s="4" t="s">
        <v>3074</v>
      </c>
      <c r="L94" s="4" t="s">
        <v>137</v>
      </c>
      <c r="M94" s="12">
        <v>22.241798798798619</v>
      </c>
      <c r="N94" s="12"/>
      <c r="O94" s="12">
        <v>15.844363144786486</v>
      </c>
      <c r="P94" s="12"/>
      <c r="Q94" s="12">
        <v>38.770676670114128</v>
      </c>
      <c r="R94" s="12"/>
      <c r="S94" s="7">
        <v>0.71236498727241226</v>
      </c>
      <c r="T94" s="7"/>
      <c r="U94" s="7">
        <v>1.7431456625495918</v>
      </c>
      <c r="V94" s="7"/>
      <c r="W94" s="5"/>
      <c r="X94" s="6"/>
      <c r="Y94" s="11"/>
      <c r="Z94" s="10"/>
      <c r="AA94" s="10"/>
      <c r="AB94" s="4" t="s">
        <v>7722</v>
      </c>
      <c r="AC94" s="4" t="s">
        <v>2814</v>
      </c>
      <c r="AD94" s="4" t="s">
        <v>2944</v>
      </c>
      <c r="AE94" s="4" t="s">
        <v>2945</v>
      </c>
      <c r="AF94" s="4"/>
      <c r="AG94" s="8"/>
      <c r="AH94" s="8"/>
      <c r="AI94" s="8"/>
      <c r="AJ94" s="8"/>
      <c r="AK94" s="8"/>
      <c r="AL94" s="5">
        <v>55.756602353720986</v>
      </c>
      <c r="AM94" s="6">
        <v>9.6400655310210972</v>
      </c>
      <c r="AN94" s="6">
        <v>0.81334679097240192</v>
      </c>
      <c r="AO94" s="4" t="s">
        <v>2764</v>
      </c>
      <c r="AP94" s="4" t="s">
        <v>7727</v>
      </c>
      <c r="AQ94" s="4" t="s">
        <v>463</v>
      </c>
      <c r="AR94" s="4"/>
      <c r="AS94" s="4"/>
    </row>
    <row r="95" spans="1:45" customFormat="1">
      <c r="A95" s="4" t="s">
        <v>6652</v>
      </c>
      <c r="B95" s="4" t="s">
        <v>3076</v>
      </c>
      <c r="C95" s="4" t="s">
        <v>115</v>
      </c>
      <c r="D95" s="4" t="s">
        <v>133</v>
      </c>
      <c r="E95" s="4" t="s">
        <v>2973</v>
      </c>
      <c r="F95" s="4" t="s">
        <v>3073</v>
      </c>
      <c r="G95" s="14">
        <v>38.191129833333328</v>
      </c>
      <c r="H95" s="14">
        <v>-3.8594820277777777</v>
      </c>
      <c r="I95" s="4" t="s">
        <v>120</v>
      </c>
      <c r="J95" s="4" t="s">
        <v>5713</v>
      </c>
      <c r="K95" s="4" t="s">
        <v>3074</v>
      </c>
      <c r="L95" s="4" t="s">
        <v>137</v>
      </c>
      <c r="M95" s="12">
        <v>21.673012645353971</v>
      </c>
      <c r="N95" s="12"/>
      <c r="O95" s="12">
        <v>15.794</v>
      </c>
      <c r="P95" s="12"/>
      <c r="Q95" s="12">
        <v>38.619075195093103</v>
      </c>
      <c r="R95" s="12"/>
      <c r="S95" s="7">
        <v>0.7287315186097717</v>
      </c>
      <c r="T95" s="7"/>
      <c r="U95" s="7">
        <v>1.7818879609763509</v>
      </c>
      <c r="V95" s="7"/>
      <c r="W95" s="5"/>
      <c r="X95" s="6"/>
      <c r="Y95" s="11"/>
      <c r="Z95" s="10"/>
      <c r="AA95" s="10"/>
      <c r="AB95" s="4" t="s">
        <v>7722</v>
      </c>
      <c r="AC95" s="4" t="s">
        <v>2814</v>
      </c>
      <c r="AD95" s="4" t="s">
        <v>2944</v>
      </c>
      <c r="AE95" s="4" t="s">
        <v>2945</v>
      </c>
      <c r="AF95" s="4"/>
      <c r="AG95" s="8"/>
      <c r="AH95" s="8"/>
      <c r="AI95" s="8"/>
      <c r="AJ95" s="8"/>
      <c r="AK95" s="8"/>
      <c r="AL95" s="5">
        <v>16.09478336166163</v>
      </c>
      <c r="AM95" s="6">
        <v>9.6308276415007246</v>
      </c>
      <c r="AN95" s="6">
        <v>0.81010901940569402</v>
      </c>
      <c r="AO95" s="4" t="s">
        <v>2764</v>
      </c>
      <c r="AP95" s="4" t="s">
        <v>7727</v>
      </c>
      <c r="AQ95" s="4" t="s">
        <v>463</v>
      </c>
      <c r="AR95" s="4"/>
      <c r="AS95" s="4"/>
    </row>
    <row r="96" spans="1:45" customFormat="1">
      <c r="A96" s="4" t="s">
        <v>6653</v>
      </c>
      <c r="B96" s="4" t="s">
        <v>3077</v>
      </c>
      <c r="C96" s="4" t="s">
        <v>115</v>
      </c>
      <c r="D96" s="4" t="s">
        <v>133</v>
      </c>
      <c r="E96" s="4" t="s">
        <v>2969</v>
      </c>
      <c r="F96" s="4" t="s">
        <v>3078</v>
      </c>
      <c r="G96" s="14">
        <v>38.180447055555554</v>
      </c>
      <c r="H96" s="14">
        <v>-4.0218892777777775</v>
      </c>
      <c r="I96" s="4" t="s">
        <v>120</v>
      </c>
      <c r="J96" s="4" t="s">
        <v>5713</v>
      </c>
      <c r="K96" s="4" t="s">
        <v>3079</v>
      </c>
      <c r="L96" s="4" t="s">
        <v>137</v>
      </c>
      <c r="M96" s="12">
        <v>20.932319492810187</v>
      </c>
      <c r="N96" s="12"/>
      <c r="O96" s="12">
        <v>15.777673972971629</v>
      </c>
      <c r="P96" s="12"/>
      <c r="Q96" s="12">
        <v>39.270682732288797</v>
      </c>
      <c r="R96" s="12"/>
      <c r="S96" s="7">
        <v>0.7537292317027402</v>
      </c>
      <c r="T96" s="7"/>
      <c r="U96" s="7">
        <v>1.8760288269480512</v>
      </c>
      <c r="V96" s="7"/>
      <c r="W96" s="5"/>
      <c r="X96" s="6"/>
      <c r="Y96" s="11"/>
      <c r="Z96" s="10"/>
      <c r="AA96" s="10"/>
      <c r="AB96" s="4" t="s">
        <v>7722</v>
      </c>
      <c r="AC96" s="4" t="s">
        <v>2814</v>
      </c>
      <c r="AD96" s="4" t="s">
        <v>2944</v>
      </c>
      <c r="AE96" s="4" t="s">
        <v>2945</v>
      </c>
      <c r="AF96" s="4"/>
      <c r="AG96" s="8"/>
      <c r="AH96" s="8"/>
      <c r="AI96" s="8"/>
      <c r="AJ96" s="8"/>
      <c r="AK96" s="8"/>
      <c r="AL96" s="5">
        <v>32.603311379078775</v>
      </c>
      <c r="AM96" s="6">
        <v>9.6403679748874058</v>
      </c>
      <c r="AN96" s="6">
        <v>0.81204751728116187</v>
      </c>
      <c r="AO96" s="4" t="s">
        <v>2764</v>
      </c>
      <c r="AP96" s="4" t="s">
        <v>7727</v>
      </c>
      <c r="AQ96" s="4" t="s">
        <v>463</v>
      </c>
      <c r="AR96" s="4"/>
      <c r="AS96" s="4"/>
    </row>
    <row r="97" spans="1:45" customFormat="1">
      <c r="A97" s="4" t="s">
        <v>6657</v>
      </c>
      <c r="B97" s="4" t="s">
        <v>3080</v>
      </c>
      <c r="C97" s="4" t="s">
        <v>115</v>
      </c>
      <c r="D97" s="4" t="s">
        <v>133</v>
      </c>
      <c r="E97" s="4" t="s">
        <v>2969</v>
      </c>
      <c r="F97" s="4" t="s">
        <v>3078</v>
      </c>
      <c r="G97" s="14">
        <v>38.180447055555554</v>
      </c>
      <c r="H97" s="14">
        <v>-4.0218892777777775</v>
      </c>
      <c r="I97" s="4" t="s">
        <v>120</v>
      </c>
      <c r="J97" s="4" t="s">
        <v>5713</v>
      </c>
      <c r="K97" s="4" t="s">
        <v>3079</v>
      </c>
      <c r="L97" s="4" t="s">
        <v>137</v>
      </c>
      <c r="M97" s="12">
        <v>21.805802645208999</v>
      </c>
      <c r="N97" s="12"/>
      <c r="O97" s="12">
        <v>15.820903838084066</v>
      </c>
      <c r="P97" s="12"/>
      <c r="Q97" s="12">
        <v>38.830653914823316</v>
      </c>
      <c r="R97" s="12"/>
      <c r="S97" s="7">
        <v>0.7255266348971896</v>
      </c>
      <c r="T97" s="7"/>
      <c r="U97" s="7">
        <v>1.7806937689642186</v>
      </c>
      <c r="V97" s="7"/>
      <c r="W97" s="5"/>
      <c r="X97" s="6"/>
      <c r="Y97" s="11"/>
      <c r="Z97" s="10"/>
      <c r="AA97" s="10"/>
      <c r="AB97" s="4" t="s">
        <v>7722</v>
      </c>
      <c r="AC97" s="4" t="s">
        <v>2814</v>
      </c>
      <c r="AD97" s="4" t="s">
        <v>2944</v>
      </c>
      <c r="AE97" s="4" t="s">
        <v>2945</v>
      </c>
      <c r="AF97" s="4"/>
      <c r="AG97" s="8"/>
      <c r="AH97" s="8"/>
      <c r="AI97" s="8"/>
      <c r="AJ97" s="8"/>
      <c r="AK97" s="8"/>
      <c r="AL97" s="5">
        <v>36.634564851204594</v>
      </c>
      <c r="AM97" s="6">
        <v>9.6212408546947454</v>
      </c>
      <c r="AN97" s="6">
        <v>0.81242605903223275</v>
      </c>
      <c r="AO97" s="4" t="s">
        <v>2764</v>
      </c>
      <c r="AP97" s="4" t="s">
        <v>7727</v>
      </c>
      <c r="AQ97" s="4" t="s">
        <v>463</v>
      </c>
      <c r="AR97" s="4"/>
      <c r="AS97" s="4"/>
    </row>
    <row r="98" spans="1:45" customFormat="1">
      <c r="A98" s="4" t="s">
        <v>6660</v>
      </c>
      <c r="B98" s="4" t="s">
        <v>3081</v>
      </c>
      <c r="C98" s="4" t="s">
        <v>115</v>
      </c>
      <c r="D98" s="4" t="s">
        <v>133</v>
      </c>
      <c r="E98" s="4" t="s">
        <v>2969</v>
      </c>
      <c r="F98" s="4" t="s">
        <v>3082</v>
      </c>
      <c r="G98" s="14">
        <v>38.178640305555554</v>
      </c>
      <c r="H98" s="14">
        <v>-4.0223892222222224</v>
      </c>
      <c r="I98" s="4" t="s">
        <v>120</v>
      </c>
      <c r="J98" s="4" t="s">
        <v>5713</v>
      </c>
      <c r="K98" s="4" t="s">
        <v>3083</v>
      </c>
      <c r="L98" s="4" t="s">
        <v>137</v>
      </c>
      <c r="M98" s="12">
        <v>25.908895223389013</v>
      </c>
      <c r="N98" s="12"/>
      <c r="O98" s="12">
        <v>16.056015812665386</v>
      </c>
      <c r="P98" s="12"/>
      <c r="Q98" s="12">
        <v>39.311653761527865</v>
      </c>
      <c r="R98" s="12"/>
      <c r="S98" s="7">
        <v>0.61973000004004797</v>
      </c>
      <c r="T98" s="7"/>
      <c r="U98" s="7">
        <v>1.5172628697740536</v>
      </c>
      <c r="V98" s="7"/>
      <c r="W98" s="5"/>
      <c r="X98" s="6"/>
      <c r="Y98" s="11"/>
      <c r="Z98" s="10"/>
      <c r="AA98" s="10"/>
      <c r="AB98" s="4" t="s">
        <v>7722</v>
      </c>
      <c r="AC98" s="4" t="s">
        <v>2814</v>
      </c>
      <c r="AD98" s="4" t="s">
        <v>2944</v>
      </c>
      <c r="AE98" s="4" t="s">
        <v>2945</v>
      </c>
      <c r="AF98" s="4"/>
      <c r="AG98" s="8"/>
      <c r="AH98" s="8"/>
      <c r="AI98" s="8"/>
      <c r="AJ98" s="8"/>
      <c r="AK98" s="8"/>
      <c r="AL98" s="5">
        <v>65.988180746900156</v>
      </c>
      <c r="AM98" s="6">
        <v>9.6483842272672735</v>
      </c>
      <c r="AN98" s="6">
        <v>0.81458390406426018</v>
      </c>
      <c r="AO98" s="4" t="s">
        <v>2764</v>
      </c>
      <c r="AP98" s="4" t="s">
        <v>7727</v>
      </c>
      <c r="AQ98" s="4" t="s">
        <v>463</v>
      </c>
      <c r="AR98" s="4"/>
      <c r="AS98" s="4"/>
    </row>
    <row r="99" spans="1:45" customFormat="1">
      <c r="A99" s="4" t="s">
        <v>6799</v>
      </c>
      <c r="B99" s="4" t="s">
        <v>3084</v>
      </c>
      <c r="C99" s="4" t="s">
        <v>115</v>
      </c>
      <c r="D99" s="4" t="s">
        <v>133</v>
      </c>
      <c r="E99" s="4" t="s">
        <v>2969</v>
      </c>
      <c r="F99" s="4" t="s">
        <v>3082</v>
      </c>
      <c r="G99" s="14">
        <v>38.178640305555554</v>
      </c>
      <c r="H99" s="14">
        <v>-4.0223892222222224</v>
      </c>
      <c r="I99" s="4" t="s">
        <v>120</v>
      </c>
      <c r="J99" s="4" t="s">
        <v>5713</v>
      </c>
      <c r="K99" s="4" t="s">
        <v>3083</v>
      </c>
      <c r="L99" s="4" t="s">
        <v>137</v>
      </c>
      <c r="M99" s="12">
        <v>31.613473603176576</v>
      </c>
      <c r="N99" s="12"/>
      <c r="O99" s="12">
        <v>16.377146437319738</v>
      </c>
      <c r="P99" s="12"/>
      <c r="Q99" s="12">
        <v>39.250018680395925</v>
      </c>
      <c r="R99" s="12"/>
      <c r="S99" s="7">
        <v>0.51805139921823207</v>
      </c>
      <c r="T99" s="7"/>
      <c r="U99" s="7">
        <v>1.2415266912961982</v>
      </c>
      <c r="V99" s="7"/>
      <c r="W99" s="5"/>
      <c r="X99" s="6"/>
      <c r="Y99" s="11"/>
      <c r="Z99" s="10"/>
      <c r="AA99" s="10"/>
      <c r="AB99" s="4" t="s">
        <v>7722</v>
      </c>
      <c r="AC99" s="4" t="s">
        <v>2814</v>
      </c>
      <c r="AD99" s="4" t="s">
        <v>2944</v>
      </c>
      <c r="AE99" s="4" t="s">
        <v>2945</v>
      </c>
      <c r="AF99" s="4"/>
      <c r="AG99" s="8"/>
      <c r="AH99" s="8"/>
      <c r="AI99" s="8"/>
      <c r="AJ99" s="8"/>
      <c r="AK99" s="8"/>
      <c r="AL99" s="5">
        <v>45.969153426069113</v>
      </c>
      <c r="AM99" s="6">
        <v>9.6343413309890877</v>
      </c>
      <c r="AN99" s="6">
        <v>0.81282178606067745</v>
      </c>
      <c r="AO99" s="4" t="s">
        <v>2764</v>
      </c>
      <c r="AP99" s="4" t="s">
        <v>7727</v>
      </c>
      <c r="AQ99" s="4" t="s">
        <v>463</v>
      </c>
      <c r="AR99" s="4"/>
      <c r="AS99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J2" sqref="AJ2:AJ10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ht="15">
      <c r="A2" s="4" t="s">
        <v>3634</v>
      </c>
      <c r="B2" s="4" t="s">
        <v>3397</v>
      </c>
      <c r="C2" s="4" t="s">
        <v>115</v>
      </c>
      <c r="D2" s="4" t="s">
        <v>136</v>
      </c>
      <c r="E2" s="4" t="s">
        <v>3398</v>
      </c>
      <c r="F2" s="4" t="s">
        <v>3399</v>
      </c>
      <c r="G2" s="14">
        <v>37.780828700000001</v>
      </c>
      <c r="H2" s="14">
        <v>-6.7890949999999997</v>
      </c>
      <c r="I2" s="4" t="s">
        <v>1041</v>
      </c>
      <c r="J2" s="4" t="s">
        <v>5697</v>
      </c>
      <c r="K2" s="4"/>
      <c r="L2" s="4"/>
      <c r="M2" s="12">
        <v>18.224</v>
      </c>
      <c r="N2" s="12"/>
      <c r="O2" s="12">
        <v>15.635098560000001</v>
      </c>
      <c r="P2" s="12"/>
      <c r="Q2" s="12">
        <v>38.222106400000001</v>
      </c>
      <c r="R2" s="12"/>
      <c r="S2" s="7">
        <v>0.85794000000000004</v>
      </c>
      <c r="T2" s="7"/>
      <c r="U2" s="7">
        <v>2.09735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365.03671236572285</v>
      </c>
      <c r="AM2" s="6">
        <v>9.0783458445309151</v>
      </c>
      <c r="AN2" s="6">
        <v>0.83522765749885852</v>
      </c>
      <c r="AO2" s="4" t="s">
        <v>3400</v>
      </c>
      <c r="AP2" s="4" t="s">
        <v>5778</v>
      </c>
      <c r="AQ2" s="4"/>
      <c r="AR2" s="4"/>
      <c r="AS2" s="4" t="s">
        <v>3295</v>
      </c>
    </row>
    <row r="3" spans="1:45" ht="15">
      <c r="A3" s="4" t="s">
        <v>3635</v>
      </c>
      <c r="B3" s="4" t="s">
        <v>3401</v>
      </c>
      <c r="C3" s="4" t="s">
        <v>115</v>
      </c>
      <c r="D3" s="4" t="s">
        <v>136</v>
      </c>
      <c r="E3" s="4" t="s">
        <v>3398</v>
      </c>
      <c r="F3" s="4" t="s">
        <v>3399</v>
      </c>
      <c r="G3" s="14">
        <v>37.780828700000001</v>
      </c>
      <c r="H3" s="14">
        <v>-6.7890949999999997</v>
      </c>
      <c r="I3" s="4" t="s">
        <v>1041</v>
      </c>
      <c r="J3" s="4" t="s">
        <v>5697</v>
      </c>
      <c r="K3" s="4"/>
      <c r="L3" s="4"/>
      <c r="M3" s="12">
        <v>18.266999999999999</v>
      </c>
      <c r="N3" s="12"/>
      <c r="O3" s="12">
        <v>15.6676059</v>
      </c>
      <c r="P3" s="12"/>
      <c r="Q3" s="12">
        <v>38.30370696</v>
      </c>
      <c r="R3" s="12"/>
      <c r="S3" s="7">
        <v>0.85770000000000002</v>
      </c>
      <c r="T3" s="7"/>
      <c r="U3" s="7">
        <v>2.0968800000000001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393.58366258814567</v>
      </c>
      <c r="AM3" s="6">
        <v>9.1386098382562331</v>
      </c>
      <c r="AN3" s="6">
        <v>0.83655960201324053</v>
      </c>
      <c r="AO3" s="4" t="s">
        <v>3400</v>
      </c>
      <c r="AP3" s="4" t="s">
        <v>5778</v>
      </c>
      <c r="AQ3" s="4"/>
      <c r="AR3" s="4"/>
      <c r="AS3" s="4" t="s">
        <v>3295</v>
      </c>
    </row>
    <row r="4" spans="1:45" ht="15">
      <c r="A4" s="4" t="s">
        <v>3636</v>
      </c>
      <c r="B4" s="4" t="s">
        <v>3402</v>
      </c>
      <c r="C4" s="4" t="s">
        <v>115</v>
      </c>
      <c r="D4" s="4" t="s">
        <v>136</v>
      </c>
      <c r="E4" s="4" t="s">
        <v>3398</v>
      </c>
      <c r="F4" s="4" t="s">
        <v>3399</v>
      </c>
      <c r="G4" s="14">
        <v>37.780828700000001</v>
      </c>
      <c r="H4" s="14">
        <v>-6.7890949999999997</v>
      </c>
      <c r="I4" s="4" t="s">
        <v>1041</v>
      </c>
      <c r="J4" s="4" t="s">
        <v>5697</v>
      </c>
      <c r="K4" s="4"/>
      <c r="L4" s="4"/>
      <c r="M4" s="12">
        <v>18.23</v>
      </c>
      <c r="N4" s="12"/>
      <c r="O4" s="12">
        <v>15.643162999999999</v>
      </c>
      <c r="P4" s="12"/>
      <c r="Q4" s="12">
        <v>38.280812400000002</v>
      </c>
      <c r="R4" s="12"/>
      <c r="S4" s="7">
        <v>0.85809999999999997</v>
      </c>
      <c r="T4" s="7"/>
      <c r="U4" s="7">
        <v>2.0998800000000002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375.64588937591685</v>
      </c>
      <c r="AM4" s="6">
        <v>9.0881916358400368</v>
      </c>
      <c r="AN4" s="6">
        <v>0.83730201664856729</v>
      </c>
      <c r="AO4" s="4" t="s">
        <v>3400</v>
      </c>
      <c r="AP4" s="4" t="s">
        <v>5778</v>
      </c>
      <c r="AQ4" s="4"/>
      <c r="AR4" s="4"/>
      <c r="AS4" s="4" t="s">
        <v>3295</v>
      </c>
    </row>
    <row r="5" spans="1:45" ht="15">
      <c r="A5" s="4" t="s">
        <v>3637</v>
      </c>
      <c r="B5" s="4" t="s">
        <v>3403</v>
      </c>
      <c r="C5" s="4" t="s">
        <v>115</v>
      </c>
      <c r="D5" s="4" t="s">
        <v>136</v>
      </c>
      <c r="E5" s="4" t="s">
        <v>3398</v>
      </c>
      <c r="F5" s="4" t="s">
        <v>3399</v>
      </c>
      <c r="G5" s="14">
        <v>37.780828700000001</v>
      </c>
      <c r="H5" s="14">
        <v>-6.7890949999999997</v>
      </c>
      <c r="I5" s="4" t="s">
        <v>1041</v>
      </c>
      <c r="J5" s="4" t="s">
        <v>5697</v>
      </c>
      <c r="K5" s="4"/>
      <c r="L5" s="4"/>
      <c r="M5" s="12">
        <v>18.207999999999998</v>
      </c>
      <c r="N5" s="12"/>
      <c r="O5" s="12">
        <v>15.637940799999999</v>
      </c>
      <c r="P5" s="12"/>
      <c r="Q5" s="12">
        <v>38.240987839999995</v>
      </c>
      <c r="R5" s="12"/>
      <c r="S5" s="7">
        <v>0.85885</v>
      </c>
      <c r="T5" s="7"/>
      <c r="U5" s="7">
        <v>2.1002299999999998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382.24201957449884</v>
      </c>
      <c r="AM5" s="6">
        <v>9.0620049691743354</v>
      </c>
      <c r="AN5" s="6">
        <v>0.83772675224948612</v>
      </c>
      <c r="AO5" s="4" t="s">
        <v>3400</v>
      </c>
      <c r="AP5" s="4" t="s">
        <v>5778</v>
      </c>
      <c r="AQ5" s="4"/>
      <c r="AR5" s="4"/>
      <c r="AS5" s="4" t="s">
        <v>3295</v>
      </c>
    </row>
    <row r="6" spans="1:45" ht="15">
      <c r="A6" s="4" t="s">
        <v>3638</v>
      </c>
      <c r="B6" s="4" t="s">
        <v>3404</v>
      </c>
      <c r="C6" s="4" t="s">
        <v>115</v>
      </c>
      <c r="D6" s="4" t="s">
        <v>136</v>
      </c>
      <c r="E6" s="4" t="s">
        <v>3398</v>
      </c>
      <c r="F6" s="4" t="s">
        <v>3399</v>
      </c>
      <c r="G6" s="14">
        <v>37.780828700000001</v>
      </c>
      <c r="H6" s="14">
        <v>-6.7890949999999997</v>
      </c>
      <c r="I6" s="4" t="s">
        <v>1041</v>
      </c>
      <c r="J6" s="4" t="s">
        <v>5697</v>
      </c>
      <c r="K6" s="4"/>
      <c r="L6" s="4"/>
      <c r="M6" s="12">
        <v>18.251000000000001</v>
      </c>
      <c r="N6" s="12"/>
      <c r="O6" s="12">
        <v>15.668300990000001</v>
      </c>
      <c r="P6" s="12"/>
      <c r="Q6" s="12">
        <v>38.356484110000004</v>
      </c>
      <c r="R6" s="12"/>
      <c r="S6" s="7">
        <v>0.85848999999999998</v>
      </c>
      <c r="T6" s="7"/>
      <c r="U6" s="7">
        <v>2.10161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406.60443462641041</v>
      </c>
      <c r="AM6" s="6">
        <v>9.1213946168375788</v>
      </c>
      <c r="AN6" s="6">
        <v>0.83996785577119149</v>
      </c>
      <c r="AO6" s="4" t="s">
        <v>3400</v>
      </c>
      <c r="AP6" s="4" t="s">
        <v>5778</v>
      </c>
      <c r="AQ6" s="4"/>
      <c r="AR6" s="4"/>
      <c r="AS6" s="4" t="s">
        <v>3295</v>
      </c>
    </row>
    <row r="7" spans="1:45" ht="15">
      <c r="A7" s="4" t="s">
        <v>3639</v>
      </c>
      <c r="B7" s="4" t="s">
        <v>3405</v>
      </c>
      <c r="C7" s="4" t="s">
        <v>115</v>
      </c>
      <c r="D7" s="4" t="s">
        <v>136</v>
      </c>
      <c r="E7" s="4" t="s">
        <v>3398</v>
      </c>
      <c r="F7" s="4" t="s">
        <v>3399</v>
      </c>
      <c r="G7" s="14">
        <v>37.780828700000001</v>
      </c>
      <c r="H7" s="14">
        <v>-6.7890949999999997</v>
      </c>
      <c r="I7" s="4" t="s">
        <v>1041</v>
      </c>
      <c r="J7" s="4" t="s">
        <v>5697</v>
      </c>
      <c r="K7" s="4"/>
      <c r="L7" s="4"/>
      <c r="M7" s="12">
        <v>18.233000000000001</v>
      </c>
      <c r="N7" s="12"/>
      <c r="O7" s="12">
        <v>15.649201570000001</v>
      </c>
      <c r="P7" s="12"/>
      <c r="Q7" s="12">
        <v>38.273072630000001</v>
      </c>
      <c r="R7" s="12"/>
      <c r="S7" s="7">
        <v>0.85829</v>
      </c>
      <c r="T7" s="7"/>
      <c r="U7" s="7">
        <v>2.09911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384.65012023503391</v>
      </c>
      <c r="AM7" s="6">
        <v>9.09393154205355</v>
      </c>
      <c r="AN7" s="6">
        <v>0.83729296930391361</v>
      </c>
      <c r="AO7" s="4" t="s">
        <v>3400</v>
      </c>
      <c r="AP7" s="4" t="s">
        <v>5778</v>
      </c>
      <c r="AQ7" s="4"/>
      <c r="AR7" s="4"/>
      <c r="AS7" s="4" t="s">
        <v>3295</v>
      </c>
    </row>
    <row r="8" spans="1:45" ht="15">
      <c r="A8" s="4" t="s">
        <v>3640</v>
      </c>
      <c r="B8" s="4" t="s">
        <v>3406</v>
      </c>
      <c r="C8" s="4" t="s">
        <v>115</v>
      </c>
      <c r="D8" s="4" t="s">
        <v>136</v>
      </c>
      <c r="E8" s="4" t="s">
        <v>3398</v>
      </c>
      <c r="F8" s="4" t="s">
        <v>3399</v>
      </c>
      <c r="G8" s="14">
        <v>37.780828700000001</v>
      </c>
      <c r="H8" s="14">
        <v>-6.7890949999999997</v>
      </c>
      <c r="I8" s="4" t="s">
        <v>1041</v>
      </c>
      <c r="J8" s="4" t="s">
        <v>5697</v>
      </c>
      <c r="K8" s="4"/>
      <c r="L8" s="4"/>
      <c r="M8" s="12">
        <v>18.233000000000001</v>
      </c>
      <c r="N8" s="12"/>
      <c r="O8" s="12">
        <v>15.686396890000001</v>
      </c>
      <c r="P8" s="12"/>
      <c r="Q8" s="12">
        <v>38.275442920000003</v>
      </c>
      <c r="R8" s="12"/>
      <c r="S8" s="7">
        <v>0.86033000000000004</v>
      </c>
      <c r="T8" s="7"/>
      <c r="U8" s="7">
        <v>2.09924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452.61209880048563</v>
      </c>
      <c r="AM8" s="6">
        <v>9.1090779368418833</v>
      </c>
      <c r="AN8" s="6">
        <v>0.84074747576199804</v>
      </c>
      <c r="AO8" s="4" t="s">
        <v>3400</v>
      </c>
      <c r="AP8" s="4" t="s">
        <v>5778</v>
      </c>
      <c r="AQ8" s="4"/>
      <c r="AR8" s="4"/>
      <c r="AS8" s="4" t="s">
        <v>3295</v>
      </c>
    </row>
    <row r="9" spans="1:45" ht="15">
      <c r="A9" s="4" t="s">
        <v>3641</v>
      </c>
      <c r="B9" s="4" t="s">
        <v>3405</v>
      </c>
      <c r="C9" s="4" t="s">
        <v>115</v>
      </c>
      <c r="D9" s="4" t="s">
        <v>136</v>
      </c>
      <c r="E9" s="4" t="s">
        <v>3398</v>
      </c>
      <c r="F9" s="4" t="s">
        <v>3399</v>
      </c>
      <c r="G9" s="14">
        <v>37.780828700000001</v>
      </c>
      <c r="H9" s="14">
        <v>-6.7890949999999997</v>
      </c>
      <c r="I9" s="4" t="s">
        <v>1041</v>
      </c>
      <c r="J9" s="4" t="s">
        <v>5697</v>
      </c>
      <c r="K9" s="4"/>
      <c r="L9" s="4"/>
      <c r="M9" s="12">
        <v>18.213000000000001</v>
      </c>
      <c r="N9" s="12"/>
      <c r="O9" s="12">
        <v>15.629303820000001</v>
      </c>
      <c r="P9" s="12"/>
      <c r="Q9" s="12">
        <v>38.215973640000001</v>
      </c>
      <c r="R9" s="12"/>
      <c r="S9" s="7">
        <v>0.85814000000000001</v>
      </c>
      <c r="T9" s="7"/>
      <c r="U9" s="7">
        <v>2.0982799999999999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362.3615468139987</v>
      </c>
      <c r="AM9" s="6">
        <v>9.0639560935760652</v>
      </c>
      <c r="AN9" s="6">
        <v>0.83560354203278131</v>
      </c>
      <c r="AO9" s="4" t="s">
        <v>3400</v>
      </c>
      <c r="AP9" s="4" t="s">
        <v>5778</v>
      </c>
      <c r="AQ9" s="4"/>
      <c r="AR9" s="4"/>
      <c r="AS9" s="4" t="s">
        <v>3295</v>
      </c>
    </row>
    <row r="10" spans="1:45" ht="15">
      <c r="A10" s="4" t="s">
        <v>3642</v>
      </c>
      <c r="B10" s="4" t="s">
        <v>3407</v>
      </c>
      <c r="C10" s="4" t="s">
        <v>115</v>
      </c>
      <c r="D10" s="4" t="s">
        <v>136</v>
      </c>
      <c r="E10" s="4" t="s">
        <v>3398</v>
      </c>
      <c r="F10" s="4" t="s">
        <v>3399</v>
      </c>
      <c r="G10" s="14">
        <v>37.780828700000001</v>
      </c>
      <c r="H10" s="14">
        <v>-6.7890949999999997</v>
      </c>
      <c r="I10" s="4" t="s">
        <v>1041</v>
      </c>
      <c r="J10" s="4" t="s">
        <v>5697</v>
      </c>
      <c r="K10" s="4"/>
      <c r="L10" s="4"/>
      <c r="M10" s="12">
        <v>18.225999999999999</v>
      </c>
      <c r="N10" s="12"/>
      <c r="O10" s="12">
        <v>15.63681444</v>
      </c>
      <c r="P10" s="12"/>
      <c r="Q10" s="12">
        <v>38.248536819999998</v>
      </c>
      <c r="R10" s="12"/>
      <c r="S10" s="7">
        <v>0.85794000000000004</v>
      </c>
      <c r="T10" s="7"/>
      <c r="U10" s="7">
        <v>2.09857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366.76171467599642</v>
      </c>
      <c r="AM10" s="6">
        <v>9.0812318559437966</v>
      </c>
      <c r="AN10" s="6">
        <v>0.83605830092023647</v>
      </c>
      <c r="AO10" s="4" t="s">
        <v>3400</v>
      </c>
      <c r="AP10" s="4" t="s">
        <v>5778</v>
      </c>
      <c r="AQ10" s="4"/>
      <c r="AR10" s="4"/>
      <c r="AS10" s="4" t="s">
        <v>3295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zoomScale="40" zoomScaleNormal="40" zoomScalePageLayoutView="40" workbookViewId="0">
      <selection activeCell="A13" sqref="A13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3643</v>
      </c>
      <c r="B2" s="4">
        <v>141</v>
      </c>
      <c r="C2" s="4" t="s">
        <v>115</v>
      </c>
      <c r="D2" s="4" t="s">
        <v>133</v>
      </c>
      <c r="E2" s="4" t="s">
        <v>152</v>
      </c>
      <c r="F2" s="4" t="s">
        <v>153</v>
      </c>
      <c r="G2" s="14">
        <v>38.339702000000003</v>
      </c>
      <c r="H2" s="14">
        <v>-3.5224920000000002</v>
      </c>
      <c r="I2" s="4" t="s">
        <v>120</v>
      </c>
      <c r="J2" s="4" t="s">
        <v>3114</v>
      </c>
      <c r="K2" s="4" t="s">
        <v>155</v>
      </c>
      <c r="L2" s="4" t="s">
        <v>156</v>
      </c>
      <c r="M2" s="12">
        <v>18.225000000000001</v>
      </c>
      <c r="N2" s="12">
        <v>6.9255000000000011E-2</v>
      </c>
      <c r="O2" s="12">
        <v>15.765000000000001</v>
      </c>
      <c r="P2" s="12">
        <v>5.9907000000000002E-2</v>
      </c>
      <c r="Q2" s="12">
        <v>38.677999999999997</v>
      </c>
      <c r="R2" s="12">
        <v>0.14697640000000001</v>
      </c>
      <c r="S2" s="7">
        <v>0.86502057613168726</v>
      </c>
      <c r="T2" s="7"/>
      <c r="U2" s="7">
        <v>2.1222496570644718</v>
      </c>
      <c r="V2" s="7"/>
      <c r="W2" s="5"/>
      <c r="X2" s="6"/>
      <c r="Y2" s="11"/>
      <c r="Z2" s="10"/>
      <c r="AA2" s="10"/>
      <c r="AB2" s="4" t="s">
        <v>7722</v>
      </c>
      <c r="AC2" s="4"/>
      <c r="AD2" s="4" t="s">
        <v>3296</v>
      </c>
      <c r="AE2" s="4"/>
      <c r="AF2" s="4"/>
      <c r="AG2" s="8"/>
      <c r="AH2" s="8"/>
      <c r="AI2" s="8"/>
      <c r="AJ2" s="8"/>
      <c r="AK2" s="8"/>
      <c r="AL2" s="5">
        <v>595.39864490137688</v>
      </c>
      <c r="AM2" s="6">
        <v>9.1323369610176464</v>
      </c>
      <c r="AN2" s="6">
        <v>0.86191637277558386</v>
      </c>
      <c r="AO2" s="4" t="s">
        <v>154</v>
      </c>
      <c r="AP2" s="4" t="s">
        <v>5779</v>
      </c>
      <c r="AQ2" s="4"/>
      <c r="AR2" s="4"/>
      <c r="AS2" s="4"/>
    </row>
    <row r="3" spans="1:45" customFormat="1">
      <c r="A3" s="4" t="s">
        <v>3644</v>
      </c>
      <c r="B3" s="4" t="s">
        <v>157</v>
      </c>
      <c r="C3" s="4" t="s">
        <v>115</v>
      </c>
      <c r="D3" s="4" t="s">
        <v>133</v>
      </c>
      <c r="E3" s="4" t="s">
        <v>151</v>
      </c>
      <c r="F3" s="4" t="s">
        <v>158</v>
      </c>
      <c r="G3" s="14">
        <v>38.140853</v>
      </c>
      <c r="H3" s="14">
        <v>-3.6792090000000002</v>
      </c>
      <c r="I3" s="4" t="s">
        <v>120</v>
      </c>
      <c r="J3" s="4" t="s">
        <v>3114</v>
      </c>
      <c r="K3" s="4" t="s">
        <v>155</v>
      </c>
      <c r="L3" s="4" t="s">
        <v>156</v>
      </c>
      <c r="M3" s="12">
        <v>18.372</v>
      </c>
      <c r="N3" s="12">
        <v>6.9813600000000003E-2</v>
      </c>
      <c r="O3" s="12">
        <v>15.801</v>
      </c>
      <c r="P3" s="12">
        <v>6.0043800000000001E-2</v>
      </c>
      <c r="Q3" s="12">
        <v>38.991999999999997</v>
      </c>
      <c r="R3" s="12">
        <v>0.14816960000000001</v>
      </c>
      <c r="S3" s="7">
        <v>0.86005878510777267</v>
      </c>
      <c r="T3" s="7"/>
      <c r="U3" s="7">
        <v>2.122360113215763</v>
      </c>
      <c r="V3" s="7"/>
      <c r="W3" s="5"/>
      <c r="X3" s="6"/>
      <c r="Y3" s="11"/>
      <c r="Z3" s="10"/>
      <c r="AA3" s="10"/>
      <c r="AB3" s="4" t="s">
        <v>7722</v>
      </c>
      <c r="AC3" s="4"/>
      <c r="AD3" s="4" t="s">
        <v>3296</v>
      </c>
      <c r="AE3" s="4"/>
      <c r="AF3" s="4"/>
      <c r="AG3" s="8"/>
      <c r="AH3" s="8"/>
      <c r="AI3" s="8"/>
      <c r="AJ3" s="8"/>
      <c r="AK3" s="8"/>
      <c r="AL3" s="5">
        <v>553.55083019277697</v>
      </c>
      <c r="AM3" s="6">
        <v>9.3077619685026072</v>
      </c>
      <c r="AN3" s="6">
        <v>0.86033557352927426</v>
      </c>
      <c r="AO3" s="4" t="s">
        <v>154</v>
      </c>
      <c r="AP3" s="4" t="s">
        <v>5779</v>
      </c>
      <c r="AQ3" s="4"/>
      <c r="AR3" s="4"/>
      <c r="AS3" s="4"/>
    </row>
    <row r="4" spans="1:45" customFormat="1">
      <c r="A4" s="4" t="s">
        <v>3645</v>
      </c>
      <c r="B4" s="4" t="s">
        <v>159</v>
      </c>
      <c r="C4" s="4" t="s">
        <v>115</v>
      </c>
      <c r="D4" s="4" t="s">
        <v>133</v>
      </c>
      <c r="E4" s="4" t="s">
        <v>151</v>
      </c>
      <c r="F4" s="4" t="s">
        <v>160</v>
      </c>
      <c r="G4" s="14">
        <v>38.140853</v>
      </c>
      <c r="H4" s="14">
        <v>-3.6792090000000002</v>
      </c>
      <c r="I4" s="4" t="s">
        <v>120</v>
      </c>
      <c r="J4" s="4" t="s">
        <v>3114</v>
      </c>
      <c r="K4" s="4" t="s">
        <v>155</v>
      </c>
      <c r="L4" s="4" t="s">
        <v>156</v>
      </c>
      <c r="M4" s="12">
        <v>18.693999999999999</v>
      </c>
      <c r="N4" s="12">
        <v>7.1037199999999995E-2</v>
      </c>
      <c r="O4" s="12">
        <v>16.079999999999998</v>
      </c>
      <c r="P4" s="12">
        <v>6.1103999999999992E-2</v>
      </c>
      <c r="Q4" s="12">
        <v>38.787999999999997</v>
      </c>
      <c r="R4" s="12">
        <v>0.14739439999999998</v>
      </c>
      <c r="S4" s="7">
        <v>0.86016903819407287</v>
      </c>
      <c r="T4" s="7"/>
      <c r="U4" s="7">
        <v>2.0748903391462501</v>
      </c>
      <c r="V4" s="7"/>
      <c r="W4" s="5"/>
      <c r="X4" s="6"/>
      <c r="Y4" s="11"/>
      <c r="Z4" s="10"/>
      <c r="AA4" s="10"/>
      <c r="AB4" s="4" t="s">
        <v>7722</v>
      </c>
      <c r="AC4" s="4"/>
      <c r="AD4" s="4" t="s">
        <v>3296</v>
      </c>
      <c r="AE4" s="4"/>
      <c r="AF4" s="4"/>
      <c r="AG4" s="8"/>
      <c r="AH4" s="8"/>
      <c r="AI4" s="8"/>
      <c r="AJ4" s="8"/>
      <c r="AK4" s="8"/>
      <c r="AL4" s="5">
        <v>778.45329420884582</v>
      </c>
      <c r="AM4" s="6">
        <v>9.773526919843416</v>
      </c>
      <c r="AN4" s="6">
        <v>0.84639371510118744</v>
      </c>
      <c r="AO4" s="4" t="s">
        <v>154</v>
      </c>
      <c r="AP4" s="4" t="s">
        <v>5779</v>
      </c>
      <c r="AQ4" s="4"/>
      <c r="AR4" s="4"/>
      <c r="AS4" s="4"/>
    </row>
    <row r="5" spans="1:45" customFormat="1">
      <c r="A5" s="4" t="s">
        <v>3646</v>
      </c>
      <c r="B5" s="4" t="s">
        <v>161</v>
      </c>
      <c r="C5" s="4" t="s">
        <v>115</v>
      </c>
      <c r="D5" s="4" t="s">
        <v>133</v>
      </c>
      <c r="E5" s="4" t="s">
        <v>151</v>
      </c>
      <c r="F5" s="4" t="s">
        <v>160</v>
      </c>
      <c r="G5" s="14">
        <v>38.140853</v>
      </c>
      <c r="H5" s="14">
        <v>-3.6792090000000002</v>
      </c>
      <c r="I5" s="4" t="s">
        <v>120</v>
      </c>
      <c r="J5" s="4" t="s">
        <v>3114</v>
      </c>
      <c r="K5" s="4" t="s">
        <v>155</v>
      </c>
      <c r="L5" s="4" t="s">
        <v>156</v>
      </c>
      <c r="M5" s="12">
        <v>18.579999999999998</v>
      </c>
      <c r="N5" s="12">
        <v>7.0604E-2</v>
      </c>
      <c r="O5" s="12">
        <v>15.948</v>
      </c>
      <c r="P5" s="12">
        <v>6.0602400000000001E-2</v>
      </c>
      <c r="Q5" s="12">
        <v>39.273000000000003</v>
      </c>
      <c r="R5" s="12">
        <v>0.14923740000000002</v>
      </c>
      <c r="S5" s="7">
        <v>0.85834230355220686</v>
      </c>
      <c r="T5" s="7"/>
      <c r="U5" s="7">
        <v>2.1137244348762114</v>
      </c>
      <c r="V5" s="7"/>
      <c r="W5" s="5"/>
      <c r="X5" s="6"/>
      <c r="Y5" s="11"/>
      <c r="Z5" s="10"/>
      <c r="AA5" s="10"/>
      <c r="AB5" s="4" t="s">
        <v>7722</v>
      </c>
      <c r="AC5" s="4"/>
      <c r="AD5" s="4" t="s">
        <v>3296</v>
      </c>
      <c r="AE5" s="4"/>
      <c r="AF5" s="4"/>
      <c r="AG5" s="8"/>
      <c r="AH5" s="8"/>
      <c r="AI5" s="8"/>
      <c r="AJ5" s="8"/>
      <c r="AK5" s="8"/>
      <c r="AL5" s="5">
        <v>652.03988954557394</v>
      </c>
      <c r="AM5" s="6">
        <v>9.5950997071232411</v>
      </c>
      <c r="AN5" s="6">
        <v>0.86127146520629827</v>
      </c>
      <c r="AO5" s="4" t="s">
        <v>154</v>
      </c>
      <c r="AP5" s="4" t="s">
        <v>5779</v>
      </c>
      <c r="AQ5" s="4"/>
      <c r="AR5" s="4"/>
      <c r="AS5" s="4"/>
    </row>
    <row r="6" spans="1:45" customFormat="1">
      <c r="A6" s="4" t="s">
        <v>3647</v>
      </c>
      <c r="B6" s="4" t="s">
        <v>162</v>
      </c>
      <c r="C6" s="4" t="s">
        <v>115</v>
      </c>
      <c r="D6" s="4" t="s">
        <v>133</v>
      </c>
      <c r="E6" s="4" t="s">
        <v>151</v>
      </c>
      <c r="F6" s="4" t="s">
        <v>160</v>
      </c>
      <c r="G6" s="14">
        <v>38.140853</v>
      </c>
      <c r="H6" s="14">
        <v>-3.6792090000000002</v>
      </c>
      <c r="I6" s="4" t="s">
        <v>120</v>
      </c>
      <c r="J6" s="4" t="s">
        <v>3114</v>
      </c>
      <c r="K6" s="4" t="s">
        <v>155</v>
      </c>
      <c r="L6" s="4" t="s">
        <v>156</v>
      </c>
      <c r="M6" s="12">
        <v>18.504000000000001</v>
      </c>
      <c r="N6" s="12">
        <v>7.0315200000000008E-2</v>
      </c>
      <c r="O6" s="12">
        <v>15.897</v>
      </c>
      <c r="P6" s="12">
        <v>6.0408600000000007E-2</v>
      </c>
      <c r="Q6" s="12">
        <v>39.061999999999998</v>
      </c>
      <c r="R6" s="12">
        <v>0.1484356</v>
      </c>
      <c r="S6" s="7">
        <v>0.8591115434500648</v>
      </c>
      <c r="T6" s="7"/>
      <c r="U6" s="7">
        <v>2.1110030263726758</v>
      </c>
      <c r="V6" s="7"/>
      <c r="W6" s="5"/>
      <c r="X6" s="6"/>
      <c r="Y6" s="11"/>
      <c r="Z6" s="10"/>
      <c r="AA6" s="10"/>
      <c r="AB6" s="4" t="s">
        <v>7722</v>
      </c>
      <c r="AC6" s="4"/>
      <c r="AD6" s="4" t="s">
        <v>3296</v>
      </c>
      <c r="AE6" s="4"/>
      <c r="AF6" s="4"/>
      <c r="AG6" s="8"/>
      <c r="AH6" s="8"/>
      <c r="AI6" s="8"/>
      <c r="AJ6" s="8"/>
      <c r="AK6" s="8"/>
      <c r="AL6" s="5">
        <v>621.55377504193302</v>
      </c>
      <c r="AM6" s="6">
        <v>9.4912150900427008</v>
      </c>
      <c r="AN6" s="6">
        <v>0.8577365306284116</v>
      </c>
      <c r="AO6" s="4" t="s">
        <v>154</v>
      </c>
      <c r="AP6" s="4" t="s">
        <v>5779</v>
      </c>
      <c r="AQ6" s="4"/>
      <c r="AR6" s="4"/>
      <c r="AS6" s="4"/>
    </row>
    <row r="7" spans="1:45" customFormat="1">
      <c r="A7" s="4" t="s">
        <v>3648</v>
      </c>
      <c r="B7" s="4" t="s">
        <v>163</v>
      </c>
      <c r="C7" s="4" t="s">
        <v>115</v>
      </c>
      <c r="D7" s="4" t="s">
        <v>133</v>
      </c>
      <c r="E7" s="4" t="s">
        <v>151</v>
      </c>
      <c r="F7" s="4" t="s">
        <v>160</v>
      </c>
      <c r="G7" s="14">
        <v>38.140853</v>
      </c>
      <c r="H7" s="14">
        <v>-3.6792090000000002</v>
      </c>
      <c r="I7" s="4" t="s">
        <v>120</v>
      </c>
      <c r="J7" s="4" t="s">
        <v>3114</v>
      </c>
      <c r="K7" s="4" t="s">
        <v>155</v>
      </c>
      <c r="L7" s="4" t="s">
        <v>156</v>
      </c>
      <c r="M7" s="12">
        <v>18.285</v>
      </c>
      <c r="N7" s="12">
        <v>6.9483000000000003E-2</v>
      </c>
      <c r="O7" s="12">
        <v>15.765000000000001</v>
      </c>
      <c r="P7" s="12">
        <v>5.9907000000000002E-2</v>
      </c>
      <c r="Q7" s="12">
        <v>38.834000000000003</v>
      </c>
      <c r="R7" s="12">
        <v>0.14756920000000001</v>
      </c>
      <c r="S7" s="7">
        <v>0.86218211648892529</v>
      </c>
      <c r="T7" s="7"/>
      <c r="U7" s="7">
        <v>2.1238173366147115</v>
      </c>
      <c r="V7" s="7"/>
      <c r="W7" s="5"/>
      <c r="X7" s="6"/>
      <c r="Y7" s="11"/>
      <c r="Z7" s="10"/>
      <c r="AA7" s="10"/>
      <c r="AB7" s="4" t="s">
        <v>7722</v>
      </c>
      <c r="AC7" s="4"/>
      <c r="AD7" s="4" t="s">
        <v>3296</v>
      </c>
      <c r="AE7" s="4"/>
      <c r="AF7" s="4"/>
      <c r="AG7" s="8"/>
      <c r="AH7" s="8"/>
      <c r="AI7" s="8"/>
      <c r="AJ7" s="8"/>
      <c r="AK7" s="8"/>
      <c r="AL7" s="5">
        <v>553.25025924380805</v>
      </c>
      <c r="AM7" s="6">
        <v>9.1979554760376008</v>
      </c>
      <c r="AN7" s="6">
        <v>0.86086888801734773</v>
      </c>
      <c r="AO7" s="4" t="s">
        <v>154</v>
      </c>
      <c r="AP7" s="4" t="s">
        <v>5779</v>
      </c>
      <c r="AQ7" s="4"/>
      <c r="AR7" s="4"/>
      <c r="AS7" s="4"/>
    </row>
    <row r="8" spans="1:45" customFormat="1">
      <c r="A8" s="4" t="s">
        <v>3649</v>
      </c>
      <c r="B8" s="4" t="s">
        <v>164</v>
      </c>
      <c r="C8" s="4" t="s">
        <v>115</v>
      </c>
      <c r="D8" s="4" t="s">
        <v>133</v>
      </c>
      <c r="E8" s="4" t="s">
        <v>151</v>
      </c>
      <c r="F8" s="4" t="s">
        <v>165</v>
      </c>
      <c r="G8" s="14">
        <v>38.140853</v>
      </c>
      <c r="H8" s="14">
        <v>-3.6792090000000002</v>
      </c>
      <c r="I8" s="4" t="s">
        <v>120</v>
      </c>
      <c r="J8" s="4" t="s">
        <v>3114</v>
      </c>
      <c r="K8" s="4" t="s">
        <v>155</v>
      </c>
      <c r="L8" s="4" t="s">
        <v>156</v>
      </c>
      <c r="M8" s="12">
        <v>18.768000000000001</v>
      </c>
      <c r="N8" s="12">
        <v>7.1318400000000004E-2</v>
      </c>
      <c r="O8" s="12">
        <v>16.035</v>
      </c>
      <c r="P8" s="12">
        <v>6.0933000000000001E-2</v>
      </c>
      <c r="Q8" s="12">
        <v>39.231000000000002</v>
      </c>
      <c r="R8" s="12">
        <v>0.14907780000000001</v>
      </c>
      <c r="S8" s="7">
        <v>0.85437979539641939</v>
      </c>
      <c r="T8" s="7"/>
      <c r="U8" s="7">
        <v>2.0903132992327365</v>
      </c>
      <c r="V8" s="7"/>
      <c r="W8" s="5"/>
      <c r="X8" s="6"/>
      <c r="Y8" s="11"/>
      <c r="Z8" s="10"/>
      <c r="AA8" s="10"/>
      <c r="AB8" s="4" t="s">
        <v>7722</v>
      </c>
      <c r="AC8" s="4"/>
      <c r="AD8" s="4" t="s">
        <v>3296</v>
      </c>
      <c r="AE8" s="4"/>
      <c r="AF8" s="4"/>
      <c r="AG8" s="8"/>
      <c r="AH8" s="8"/>
      <c r="AI8" s="8"/>
      <c r="AJ8" s="8"/>
      <c r="AK8" s="8"/>
      <c r="AL8" s="5">
        <v>664.36404884954845</v>
      </c>
      <c r="AM8" s="6">
        <v>9.8361318645937779</v>
      </c>
      <c r="AN8" s="6">
        <v>0.84921089450991061</v>
      </c>
      <c r="AO8" s="4" t="s">
        <v>154</v>
      </c>
      <c r="AP8" s="4" t="s">
        <v>5779</v>
      </c>
      <c r="AQ8" s="4"/>
      <c r="AR8" s="4"/>
      <c r="AS8" s="4"/>
    </row>
    <row r="9" spans="1:45" customFormat="1">
      <c r="A9" s="4" t="s">
        <v>3650</v>
      </c>
      <c r="B9" s="4" t="s">
        <v>166</v>
      </c>
      <c r="C9" s="4" t="s">
        <v>115</v>
      </c>
      <c r="D9" s="4" t="s">
        <v>133</v>
      </c>
      <c r="E9" s="4" t="s">
        <v>151</v>
      </c>
      <c r="F9" s="4" t="s">
        <v>165</v>
      </c>
      <c r="G9" s="14">
        <v>38.140853</v>
      </c>
      <c r="H9" s="14">
        <v>-3.6792090000000002</v>
      </c>
      <c r="I9" s="4" t="s">
        <v>120</v>
      </c>
      <c r="J9" s="4" t="s">
        <v>3114</v>
      </c>
      <c r="K9" s="4" t="s">
        <v>155</v>
      </c>
      <c r="L9" s="4" t="s">
        <v>156</v>
      </c>
      <c r="M9" s="12">
        <v>18.503</v>
      </c>
      <c r="N9" s="12">
        <v>7.0311399999999996E-2</v>
      </c>
      <c r="O9" s="12">
        <v>15.869</v>
      </c>
      <c r="P9" s="12">
        <v>6.03022E-2</v>
      </c>
      <c r="Q9" s="12">
        <v>39.417000000000002</v>
      </c>
      <c r="R9" s="12">
        <v>0.14978459999999999</v>
      </c>
      <c r="S9" s="7">
        <v>0.85764470626384914</v>
      </c>
      <c r="T9" s="7"/>
      <c r="U9" s="7">
        <v>2.1303031940766366</v>
      </c>
      <c r="V9" s="7"/>
      <c r="W9" s="5"/>
      <c r="X9" s="6"/>
      <c r="Y9" s="11"/>
      <c r="Z9" s="10"/>
      <c r="AA9" s="10"/>
      <c r="AB9" s="4" t="s">
        <v>7722</v>
      </c>
      <c r="AC9" s="4"/>
      <c r="AD9" s="4" t="s">
        <v>3296</v>
      </c>
      <c r="AE9" s="4"/>
      <c r="AF9" s="4"/>
      <c r="AG9" s="8"/>
      <c r="AH9" s="8"/>
      <c r="AI9" s="8"/>
      <c r="AJ9" s="8"/>
      <c r="AK9" s="8"/>
      <c r="AL9" s="5">
        <v>576.7434351932219</v>
      </c>
      <c r="AM9" s="6">
        <v>9.4787195014809793</v>
      </c>
      <c r="AN9" s="6">
        <v>0.86668284222104597</v>
      </c>
      <c r="AO9" s="4" t="s">
        <v>154</v>
      </c>
      <c r="AP9" s="4" t="s">
        <v>5779</v>
      </c>
      <c r="AQ9" s="4"/>
      <c r="AR9" s="4"/>
      <c r="AS9" s="4"/>
    </row>
    <row r="10" spans="1:45" customFormat="1">
      <c r="A10" s="4" t="s">
        <v>3651</v>
      </c>
      <c r="B10" s="4" t="s">
        <v>167</v>
      </c>
      <c r="C10" s="4" t="s">
        <v>115</v>
      </c>
      <c r="D10" s="4" t="s">
        <v>133</v>
      </c>
      <c r="E10" s="4" t="s">
        <v>151</v>
      </c>
      <c r="F10" s="4" t="s">
        <v>165</v>
      </c>
      <c r="G10" s="14">
        <v>38.140853</v>
      </c>
      <c r="H10" s="14">
        <v>-3.6792090000000002</v>
      </c>
      <c r="I10" s="4" t="s">
        <v>120</v>
      </c>
      <c r="J10" s="4" t="s">
        <v>3114</v>
      </c>
      <c r="K10" s="4" t="s">
        <v>155</v>
      </c>
      <c r="L10" s="4" t="s">
        <v>156</v>
      </c>
      <c r="M10" s="12">
        <v>18.545000000000002</v>
      </c>
      <c r="N10" s="12">
        <v>7.0471000000000006E-2</v>
      </c>
      <c r="O10" s="12">
        <v>15.925000000000001</v>
      </c>
      <c r="P10" s="12">
        <v>6.0515000000000006E-2</v>
      </c>
      <c r="Q10" s="12">
        <v>39.198999999999998</v>
      </c>
      <c r="R10" s="12">
        <v>0.14895619999999998</v>
      </c>
      <c r="S10" s="7">
        <v>0.85872202750067395</v>
      </c>
      <c r="T10" s="7"/>
      <c r="U10" s="7">
        <v>2.1137233755729303</v>
      </c>
      <c r="V10" s="7"/>
      <c r="W10" s="5"/>
      <c r="X10" s="6"/>
      <c r="Y10" s="11"/>
      <c r="Z10" s="10"/>
      <c r="AA10" s="10"/>
      <c r="AB10" s="4" t="s">
        <v>7722</v>
      </c>
      <c r="AC10" s="4"/>
      <c r="AD10" s="4" t="s">
        <v>3296</v>
      </c>
      <c r="AE10" s="4"/>
      <c r="AF10" s="4"/>
      <c r="AG10" s="8"/>
      <c r="AH10" s="8"/>
      <c r="AI10" s="8"/>
      <c r="AJ10" s="8"/>
      <c r="AK10" s="8"/>
      <c r="AL10" s="5">
        <v>638.90147089800314</v>
      </c>
      <c r="AM10" s="6">
        <v>9.5474563552843925</v>
      </c>
      <c r="AN10" s="6">
        <v>0.86042478175434101</v>
      </c>
      <c r="AO10" s="4" t="s">
        <v>154</v>
      </c>
      <c r="AP10" s="4" t="s">
        <v>5779</v>
      </c>
      <c r="AQ10" s="4"/>
      <c r="AR10" s="4"/>
      <c r="AS10" s="4"/>
    </row>
    <row r="11" spans="1:45" customFormat="1">
      <c r="A11" s="4" t="s">
        <v>3652</v>
      </c>
      <c r="B11" s="4" t="s">
        <v>168</v>
      </c>
      <c r="C11" s="4" t="s">
        <v>115</v>
      </c>
      <c r="D11" s="4" t="s">
        <v>133</v>
      </c>
      <c r="E11" s="4" t="s">
        <v>151</v>
      </c>
      <c r="F11" s="4" t="s">
        <v>169</v>
      </c>
      <c r="G11" s="14">
        <v>38.140853</v>
      </c>
      <c r="H11" s="14">
        <v>-3.6792090000000002</v>
      </c>
      <c r="I11" s="4" t="s">
        <v>120</v>
      </c>
      <c r="J11" s="4" t="s">
        <v>3114</v>
      </c>
      <c r="K11" s="4" t="s">
        <v>155</v>
      </c>
      <c r="L11" s="4" t="s">
        <v>156</v>
      </c>
      <c r="M11" s="12">
        <v>18.524999999999999</v>
      </c>
      <c r="N11" s="12">
        <v>7.0394999999999999E-2</v>
      </c>
      <c r="O11" s="12">
        <v>15.829000000000001</v>
      </c>
      <c r="P11" s="12">
        <v>6.0150200000000008E-2</v>
      </c>
      <c r="Q11" s="12">
        <v>39.034999999999997</v>
      </c>
      <c r="R11" s="12">
        <v>0.14833299999999999</v>
      </c>
      <c r="S11" s="7">
        <v>0.85446693657219985</v>
      </c>
      <c r="T11" s="7"/>
      <c r="U11" s="7">
        <v>2.1071524966261808</v>
      </c>
      <c r="V11" s="7"/>
      <c r="W11" s="5"/>
      <c r="X11" s="6"/>
      <c r="Y11" s="11"/>
      <c r="Z11" s="10"/>
      <c r="AA11" s="10"/>
      <c r="AB11" s="4" t="s">
        <v>7722</v>
      </c>
      <c r="AC11" s="4"/>
      <c r="AD11" s="4" t="s">
        <v>3296</v>
      </c>
      <c r="AE11" s="4"/>
      <c r="AF11" s="4"/>
      <c r="AG11" s="8"/>
      <c r="AH11" s="8"/>
      <c r="AI11" s="8"/>
      <c r="AJ11" s="8"/>
      <c r="AK11" s="8"/>
      <c r="AL11" s="5">
        <v>494.90794879484667</v>
      </c>
      <c r="AM11" s="6">
        <v>9.4864911284482165</v>
      </c>
      <c r="AN11" s="6">
        <v>0.84893673290507754</v>
      </c>
      <c r="AO11" s="4" t="s">
        <v>154</v>
      </c>
      <c r="AP11" s="4" t="s">
        <v>5779</v>
      </c>
      <c r="AQ11" s="4"/>
      <c r="AR11" s="4"/>
      <c r="AS11" s="4"/>
    </row>
    <row r="12" spans="1:45" customFormat="1">
      <c r="A12" s="4" t="s">
        <v>3653</v>
      </c>
      <c r="B12" s="4" t="s">
        <v>170</v>
      </c>
      <c r="C12" s="4" t="s">
        <v>115</v>
      </c>
      <c r="D12" s="4" t="s">
        <v>133</v>
      </c>
      <c r="E12" s="4" t="s">
        <v>171</v>
      </c>
      <c r="F12" s="4" t="s">
        <v>172</v>
      </c>
      <c r="G12" s="14">
        <v>38.35201</v>
      </c>
      <c r="H12" s="14">
        <v>-3.5006819999999998</v>
      </c>
      <c r="I12" s="4" t="s">
        <v>120</v>
      </c>
      <c r="J12" s="4" t="s">
        <v>3114</v>
      </c>
      <c r="K12" s="4" t="s">
        <v>155</v>
      </c>
      <c r="L12" s="4" t="s">
        <v>156</v>
      </c>
      <c r="M12" s="12">
        <v>19.282</v>
      </c>
      <c r="N12" s="12">
        <v>7.3271600000000006E-2</v>
      </c>
      <c r="O12" s="12">
        <v>16.585000000000001</v>
      </c>
      <c r="P12" s="12">
        <v>6.302300000000001E-2</v>
      </c>
      <c r="Q12" s="12">
        <v>40.966999999999999</v>
      </c>
      <c r="R12" s="12">
        <v>0.1556746</v>
      </c>
      <c r="S12" s="7">
        <v>0.86012861736334401</v>
      </c>
      <c r="T12" s="7"/>
      <c r="U12" s="7">
        <v>2.1246240016595785</v>
      </c>
      <c r="V12" s="7"/>
      <c r="W12" s="5"/>
      <c r="X12" s="6"/>
      <c r="Y12" s="11"/>
      <c r="Z12" s="10"/>
      <c r="AA12" s="10"/>
      <c r="AB12" s="4" t="s">
        <v>7722</v>
      </c>
      <c r="AC12" s="4"/>
      <c r="AD12" s="4" t="s">
        <v>3297</v>
      </c>
      <c r="AE12" s="4"/>
      <c r="AF12" s="4"/>
      <c r="AG12" s="8"/>
      <c r="AH12" s="8"/>
      <c r="AI12" s="8"/>
      <c r="AJ12" s="8"/>
      <c r="AK12" s="8"/>
      <c r="AL12" s="5">
        <v>1095.2012276370051</v>
      </c>
      <c r="AM12" s="6">
        <v>10.62223061902414</v>
      </c>
      <c r="AN12" s="6">
        <v>0.89598920931549275</v>
      </c>
      <c r="AO12" s="4" t="s">
        <v>154</v>
      </c>
      <c r="AP12" s="4" t="s">
        <v>5779</v>
      </c>
      <c r="AQ12" s="4"/>
      <c r="AR12" s="4"/>
      <c r="AS12" s="4"/>
    </row>
    <row r="13" spans="1:45" customFormat="1">
      <c r="A13" s="4" t="s">
        <v>3654</v>
      </c>
      <c r="B13" s="4" t="s">
        <v>173</v>
      </c>
      <c r="C13" s="4" t="s">
        <v>115</v>
      </c>
      <c r="D13" s="4" t="s">
        <v>133</v>
      </c>
      <c r="E13" s="4" t="s">
        <v>152</v>
      </c>
      <c r="F13" s="4" t="s">
        <v>174</v>
      </c>
      <c r="G13" s="14">
        <v>38.339702000000003</v>
      </c>
      <c r="H13" s="14">
        <v>-3.5224920000000002</v>
      </c>
      <c r="I13" s="4" t="s">
        <v>120</v>
      </c>
      <c r="J13" s="4" t="s">
        <v>3114</v>
      </c>
      <c r="K13" s="4" t="s">
        <v>155</v>
      </c>
      <c r="L13" s="4" t="s">
        <v>156</v>
      </c>
      <c r="M13" s="12">
        <v>18.556000000000001</v>
      </c>
      <c r="N13" s="12">
        <v>7.05128E-2</v>
      </c>
      <c r="O13" s="12">
        <v>16.041</v>
      </c>
      <c r="P13" s="12">
        <v>6.0955799999999997E-2</v>
      </c>
      <c r="Q13" s="12">
        <v>39.317999999999998</v>
      </c>
      <c r="R13" s="12">
        <v>0.1494084</v>
      </c>
      <c r="S13" s="7">
        <v>0.86446432420780328</v>
      </c>
      <c r="T13" s="7"/>
      <c r="U13" s="7">
        <v>2.1188833800388012</v>
      </c>
      <c r="V13" s="7"/>
      <c r="W13" s="5"/>
      <c r="X13" s="6"/>
      <c r="Y13" s="11"/>
      <c r="Z13" s="10"/>
      <c r="AA13" s="10"/>
      <c r="AB13" s="4" t="s">
        <v>7722</v>
      </c>
      <c r="AC13" s="4"/>
      <c r="AD13" s="4" t="s">
        <v>3296</v>
      </c>
      <c r="AE13" s="4"/>
      <c r="AF13" s="4"/>
      <c r="AG13" s="8"/>
      <c r="AH13" s="8"/>
      <c r="AI13" s="8"/>
      <c r="AJ13" s="8"/>
      <c r="AK13" s="8"/>
      <c r="AL13" s="5">
        <v>808.63433711360688</v>
      </c>
      <c r="AM13" s="6">
        <v>9.6067230524709419</v>
      </c>
      <c r="AN13" s="6">
        <v>0.8729434186310735</v>
      </c>
      <c r="AO13" s="4" t="s">
        <v>154</v>
      </c>
      <c r="AP13" s="4" t="s">
        <v>5779</v>
      </c>
      <c r="AQ13" s="4"/>
      <c r="AR13" s="4"/>
      <c r="AS13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zoomScalePageLayoutView="55" workbookViewId="0">
      <selection activeCell="J2" sqref="J2:J31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ht="15">
      <c r="A2" s="4" t="s">
        <v>3655</v>
      </c>
      <c r="B2" s="4" t="s">
        <v>3299</v>
      </c>
      <c r="C2" s="4" t="s">
        <v>115</v>
      </c>
      <c r="D2" s="4" t="s">
        <v>440</v>
      </c>
      <c r="E2" s="4" t="s">
        <v>2355</v>
      </c>
      <c r="F2" s="4" t="s">
        <v>2355</v>
      </c>
      <c r="G2" s="14">
        <v>37.522091000000003</v>
      </c>
      <c r="H2" s="14">
        <v>-6.2473840000000003</v>
      </c>
      <c r="I2" s="4" t="s">
        <v>120</v>
      </c>
      <c r="J2" s="4" t="s">
        <v>6807</v>
      </c>
      <c r="K2" s="4" t="s">
        <v>3300</v>
      </c>
      <c r="L2" s="4" t="s">
        <v>156</v>
      </c>
      <c r="M2" s="12">
        <v>18.161000000000001</v>
      </c>
      <c r="N2" s="12">
        <v>2.7241500000000003E-3</v>
      </c>
      <c r="O2" s="12">
        <v>15.622</v>
      </c>
      <c r="P2" s="12">
        <v>2.3433E-3</v>
      </c>
      <c r="Q2" s="12">
        <v>38.159999999999997</v>
      </c>
      <c r="R2" s="12">
        <v>5.7239999999999991E-3</v>
      </c>
      <c r="S2" s="7">
        <v>0.86019492318704915</v>
      </c>
      <c r="T2" s="7"/>
      <c r="U2" s="7">
        <v>2.1012058807334397</v>
      </c>
      <c r="V2" s="7"/>
      <c r="W2" s="5"/>
      <c r="X2" s="6"/>
      <c r="Y2" s="11">
        <v>394</v>
      </c>
      <c r="Z2" s="10"/>
      <c r="AA2" s="10"/>
      <c r="AB2" s="4" t="s">
        <v>6894</v>
      </c>
      <c r="AC2" s="4" t="s">
        <v>3302</v>
      </c>
      <c r="AD2" s="4"/>
      <c r="AE2" s="4" t="s">
        <v>3301</v>
      </c>
      <c r="AF2" s="4"/>
      <c r="AG2" s="8"/>
      <c r="AH2" s="8"/>
      <c r="AI2" s="8"/>
      <c r="AJ2" s="8"/>
      <c r="AK2" s="8"/>
      <c r="AL2" s="5">
        <v>387.46920493300621</v>
      </c>
      <c r="AM2" s="6">
        <v>9.0041125079655799</v>
      </c>
      <c r="AN2" s="6">
        <v>0.83834006605563727</v>
      </c>
      <c r="AO2" s="4" t="s">
        <v>3298</v>
      </c>
      <c r="AP2" s="4" t="s">
        <v>5780</v>
      </c>
      <c r="AQ2" s="4" t="s">
        <v>3414</v>
      </c>
      <c r="AR2" s="4"/>
      <c r="AS2" s="4" t="s">
        <v>3295</v>
      </c>
    </row>
    <row r="3" spans="1:45" ht="15">
      <c r="A3" s="4" t="s">
        <v>3656</v>
      </c>
      <c r="B3" s="4" t="s">
        <v>3303</v>
      </c>
      <c r="C3" s="4" t="s">
        <v>115</v>
      </c>
      <c r="D3" s="4" t="s">
        <v>440</v>
      </c>
      <c r="E3" s="4" t="s">
        <v>2355</v>
      </c>
      <c r="F3" s="4" t="s">
        <v>2355</v>
      </c>
      <c r="G3" s="14">
        <v>37.522091000000003</v>
      </c>
      <c r="H3" s="14">
        <v>-6.2473840000000003</v>
      </c>
      <c r="I3" s="4" t="s">
        <v>120</v>
      </c>
      <c r="J3" s="4" t="s">
        <v>6807</v>
      </c>
      <c r="K3" s="4" t="s">
        <v>3304</v>
      </c>
      <c r="L3" s="4" t="s">
        <v>156</v>
      </c>
      <c r="M3" s="12">
        <v>18.175999999999998</v>
      </c>
      <c r="N3" s="12">
        <v>2.7263999999999995E-3</v>
      </c>
      <c r="O3" s="12">
        <v>15.61</v>
      </c>
      <c r="P3" s="12">
        <v>2.3414999999999998E-3</v>
      </c>
      <c r="Q3" s="12">
        <v>38.11</v>
      </c>
      <c r="R3" s="12">
        <v>5.7165000000000002E-3</v>
      </c>
      <c r="S3" s="7">
        <v>0.858824823943662</v>
      </c>
      <c r="T3" s="7"/>
      <c r="U3" s="7">
        <v>2.0967209507042255</v>
      </c>
      <c r="V3" s="7"/>
      <c r="W3" s="5"/>
      <c r="X3" s="6"/>
      <c r="Y3" s="11">
        <v>359</v>
      </c>
      <c r="Z3" s="10"/>
      <c r="AA3" s="10"/>
      <c r="AB3" s="4" t="s">
        <v>6894</v>
      </c>
      <c r="AC3" s="4" t="s">
        <v>3302</v>
      </c>
      <c r="AD3" s="4"/>
      <c r="AE3" s="4" t="s">
        <v>3305</v>
      </c>
      <c r="AF3" s="4"/>
      <c r="AG3" s="8"/>
      <c r="AH3" s="8"/>
      <c r="AI3" s="8"/>
      <c r="AJ3" s="8"/>
      <c r="AK3" s="8"/>
      <c r="AL3" s="5">
        <v>353.63519554978853</v>
      </c>
      <c r="AM3" s="6">
        <v>9.0156305881585421</v>
      </c>
      <c r="AN3" s="6">
        <v>0.83404652547102687</v>
      </c>
      <c r="AO3" s="4" t="s">
        <v>3298</v>
      </c>
      <c r="AP3" s="4" t="s">
        <v>5780</v>
      </c>
      <c r="AQ3" s="4" t="s">
        <v>3414</v>
      </c>
      <c r="AR3" s="4"/>
      <c r="AS3" s="4" t="s">
        <v>3295</v>
      </c>
    </row>
    <row r="4" spans="1:45" ht="15">
      <c r="A4" s="4" t="s">
        <v>3657</v>
      </c>
      <c r="B4" s="4" t="s">
        <v>3306</v>
      </c>
      <c r="C4" s="4" t="s">
        <v>115</v>
      </c>
      <c r="D4" s="4" t="s">
        <v>440</v>
      </c>
      <c r="E4" s="4" t="s">
        <v>2355</v>
      </c>
      <c r="F4" s="4" t="s">
        <v>2355</v>
      </c>
      <c r="G4" s="14">
        <v>37.522091000000003</v>
      </c>
      <c r="H4" s="14">
        <v>-6.2473840000000003</v>
      </c>
      <c r="I4" s="4" t="s">
        <v>120</v>
      </c>
      <c r="J4" s="4" t="s">
        <v>6807</v>
      </c>
      <c r="K4" s="4" t="s">
        <v>3307</v>
      </c>
      <c r="L4" s="4" t="s">
        <v>156</v>
      </c>
      <c r="M4" s="12">
        <v>18.199000000000002</v>
      </c>
      <c r="N4" s="12">
        <v>2.7298500000000002E-3</v>
      </c>
      <c r="O4" s="12">
        <v>15.646000000000001</v>
      </c>
      <c r="P4" s="12">
        <v>2.3469000000000003E-3</v>
      </c>
      <c r="Q4" s="12">
        <v>38.222999999999999</v>
      </c>
      <c r="R4" s="12">
        <v>5.7334500000000002E-3</v>
      </c>
      <c r="S4" s="7">
        <v>0.85971756689928014</v>
      </c>
      <c r="T4" s="7"/>
      <c r="U4" s="7">
        <v>2.100280235177757</v>
      </c>
      <c r="V4" s="7"/>
      <c r="W4" s="5"/>
      <c r="X4" s="6"/>
      <c r="Y4" s="11">
        <v>412</v>
      </c>
      <c r="Z4" s="10"/>
      <c r="AA4" s="10"/>
      <c r="AB4" s="4" t="s">
        <v>6894</v>
      </c>
      <c r="AC4" s="4" t="s">
        <v>3302</v>
      </c>
      <c r="AD4" s="4"/>
      <c r="AE4" s="4" t="s">
        <v>3308</v>
      </c>
      <c r="AF4" s="4"/>
      <c r="AG4" s="8"/>
      <c r="AH4" s="8"/>
      <c r="AI4" s="8"/>
      <c r="AJ4" s="8"/>
      <c r="AK4" s="8"/>
      <c r="AL4" s="5">
        <v>403.86627052195047</v>
      </c>
      <c r="AM4" s="6">
        <v>9.0554439979355994</v>
      </c>
      <c r="AN4" s="6">
        <v>0.83877553971195196</v>
      </c>
      <c r="AO4" s="4" t="s">
        <v>3298</v>
      </c>
      <c r="AP4" s="4" t="s">
        <v>5780</v>
      </c>
      <c r="AQ4" s="4" t="s">
        <v>3414</v>
      </c>
      <c r="AR4" s="4"/>
      <c r="AS4" s="4" t="s">
        <v>3295</v>
      </c>
    </row>
    <row r="5" spans="1:45" ht="15">
      <c r="A5" s="4" t="s">
        <v>3658</v>
      </c>
      <c r="B5" s="4" t="s">
        <v>3309</v>
      </c>
      <c r="C5" s="4" t="s">
        <v>115</v>
      </c>
      <c r="D5" s="4" t="s">
        <v>440</v>
      </c>
      <c r="E5" s="4" t="s">
        <v>2355</v>
      </c>
      <c r="F5" s="4" t="s">
        <v>2355</v>
      </c>
      <c r="G5" s="14">
        <v>37.522091000000003</v>
      </c>
      <c r="H5" s="14">
        <v>-6.2473840000000003</v>
      </c>
      <c r="I5" s="4" t="s">
        <v>120</v>
      </c>
      <c r="J5" s="4" t="s">
        <v>6807</v>
      </c>
      <c r="K5" s="4" t="s">
        <v>3310</v>
      </c>
      <c r="L5" s="4" t="s">
        <v>156</v>
      </c>
      <c r="M5" s="12">
        <v>18.175999999999998</v>
      </c>
      <c r="N5" s="12">
        <v>2.7263999999999995E-3</v>
      </c>
      <c r="O5" s="12">
        <v>15.608000000000001</v>
      </c>
      <c r="P5" s="12">
        <v>2.3411999999999999E-3</v>
      </c>
      <c r="Q5" s="12">
        <v>38.113</v>
      </c>
      <c r="R5" s="12">
        <v>5.7169499999999993E-3</v>
      </c>
      <c r="S5" s="7">
        <v>0.85871478873239449</v>
      </c>
      <c r="T5" s="7"/>
      <c r="U5" s="7">
        <v>2.096886003521127</v>
      </c>
      <c r="V5" s="7"/>
      <c r="W5" s="5"/>
      <c r="X5" s="6"/>
      <c r="Y5" s="11">
        <v>354</v>
      </c>
      <c r="Z5" s="10"/>
      <c r="AA5" s="10"/>
      <c r="AB5" s="4" t="s">
        <v>6894</v>
      </c>
      <c r="AC5" s="4" t="s">
        <v>3302</v>
      </c>
      <c r="AD5" s="4"/>
      <c r="AE5" s="4" t="s">
        <v>3311</v>
      </c>
      <c r="AF5" s="4"/>
      <c r="AG5" s="8"/>
      <c r="AH5" s="8"/>
      <c r="AI5" s="8"/>
      <c r="AJ5" s="8"/>
      <c r="AK5" s="8"/>
      <c r="AL5" s="5">
        <v>349.84106668821119</v>
      </c>
      <c r="AM5" s="6">
        <v>9.0148161633982067</v>
      </c>
      <c r="AN5" s="6">
        <v>0.83396289090906772</v>
      </c>
      <c r="AO5" s="4" t="s">
        <v>3298</v>
      </c>
      <c r="AP5" s="4" t="s">
        <v>5780</v>
      </c>
      <c r="AQ5" s="4" t="s">
        <v>3414</v>
      </c>
      <c r="AR5" s="4"/>
      <c r="AS5" s="4" t="s">
        <v>3295</v>
      </c>
    </row>
    <row r="6" spans="1:45" ht="15">
      <c r="A6" s="4" t="s">
        <v>3659</v>
      </c>
      <c r="B6" s="4" t="s">
        <v>3312</v>
      </c>
      <c r="C6" s="4" t="s">
        <v>115</v>
      </c>
      <c r="D6" s="4" t="s">
        <v>136</v>
      </c>
      <c r="E6" s="4" t="s">
        <v>3313</v>
      </c>
      <c r="F6" s="4" t="s">
        <v>3314</v>
      </c>
      <c r="G6" s="14">
        <v>37.604322000000003</v>
      </c>
      <c r="H6" s="14">
        <v>-6.8582510000000001</v>
      </c>
      <c r="I6" s="4" t="s">
        <v>120</v>
      </c>
      <c r="J6" s="4" t="s">
        <v>6807</v>
      </c>
      <c r="K6" s="4" t="s">
        <v>3315</v>
      </c>
      <c r="L6" s="4" t="s">
        <v>156</v>
      </c>
      <c r="M6" s="12">
        <v>18.158999999999999</v>
      </c>
      <c r="N6" s="12">
        <v>2.7238499999999999E-3</v>
      </c>
      <c r="O6" s="12">
        <v>15.61</v>
      </c>
      <c r="P6" s="12">
        <v>2.3414999999999998E-3</v>
      </c>
      <c r="Q6" s="12">
        <v>38.17</v>
      </c>
      <c r="R6" s="12">
        <v>5.7254999999999997E-3</v>
      </c>
      <c r="S6" s="7">
        <v>0.85962883418690461</v>
      </c>
      <c r="T6" s="7"/>
      <c r="U6" s="7">
        <v>2.101987994933642</v>
      </c>
      <c r="V6" s="7"/>
      <c r="W6" s="5"/>
      <c r="X6" s="6"/>
      <c r="Y6" s="11">
        <v>371</v>
      </c>
      <c r="Z6" s="10"/>
      <c r="AA6" s="10"/>
      <c r="AB6" s="4" t="s">
        <v>6894</v>
      </c>
      <c r="AC6" s="4" t="s">
        <v>3302</v>
      </c>
      <c r="AD6" s="4"/>
      <c r="AE6" s="4" t="s">
        <v>3316</v>
      </c>
      <c r="AF6" s="4"/>
      <c r="AG6" s="8"/>
      <c r="AH6" s="8"/>
      <c r="AI6" s="8"/>
      <c r="AJ6" s="8"/>
      <c r="AK6" s="8"/>
      <c r="AL6" s="5">
        <v>366.40327004166619</v>
      </c>
      <c r="AM6" s="6">
        <v>8.9970387039901301</v>
      </c>
      <c r="AN6" s="6">
        <v>0.83777595032693009</v>
      </c>
      <c r="AO6" s="4" t="s">
        <v>3298</v>
      </c>
      <c r="AP6" s="4" t="s">
        <v>5780</v>
      </c>
      <c r="AQ6" s="4" t="s">
        <v>3414</v>
      </c>
      <c r="AR6" s="4"/>
      <c r="AS6" s="4" t="s">
        <v>3295</v>
      </c>
    </row>
    <row r="7" spans="1:45" ht="15">
      <c r="A7" s="4" t="s">
        <v>3660</v>
      </c>
      <c r="B7" s="4" t="s">
        <v>3317</v>
      </c>
      <c r="C7" s="4" t="s">
        <v>115</v>
      </c>
      <c r="D7" s="4" t="s">
        <v>136</v>
      </c>
      <c r="E7" s="4"/>
      <c r="F7" s="4" t="s">
        <v>3318</v>
      </c>
      <c r="G7" s="14">
        <v>37.775773000000001</v>
      </c>
      <c r="H7" s="14">
        <v>-6.6779349999999997</v>
      </c>
      <c r="I7" s="4" t="s">
        <v>120</v>
      </c>
      <c r="J7" s="4" t="s">
        <v>6807</v>
      </c>
      <c r="K7" s="4" t="s">
        <v>3319</v>
      </c>
      <c r="L7" s="4" t="s">
        <v>156</v>
      </c>
      <c r="M7" s="12">
        <v>18.166</v>
      </c>
      <c r="N7" s="12">
        <v>2.7249000000000002E-3</v>
      </c>
      <c r="O7" s="12">
        <v>15.593999999999999</v>
      </c>
      <c r="P7" s="12">
        <v>2.3390999999999998E-3</v>
      </c>
      <c r="Q7" s="12">
        <v>38.106999999999999</v>
      </c>
      <c r="R7" s="12">
        <v>5.7160499999999994E-3</v>
      </c>
      <c r="S7" s="7">
        <v>0.85841682263569297</v>
      </c>
      <c r="T7" s="7"/>
      <c r="U7" s="7">
        <v>2.0977100077067048</v>
      </c>
      <c r="V7" s="7"/>
      <c r="W7" s="5"/>
      <c r="X7" s="6"/>
      <c r="Y7" s="11">
        <v>334</v>
      </c>
      <c r="Z7" s="10"/>
      <c r="AA7" s="10"/>
      <c r="AB7" s="4" t="s">
        <v>6894</v>
      </c>
      <c r="AC7" s="4" t="s">
        <v>3302</v>
      </c>
      <c r="AD7" s="4"/>
      <c r="AE7" s="4" t="s">
        <v>3320</v>
      </c>
      <c r="AF7" s="4"/>
      <c r="AG7" s="8"/>
      <c r="AH7" s="8"/>
      <c r="AI7" s="8"/>
      <c r="AJ7" s="8"/>
      <c r="AK7" s="8"/>
      <c r="AL7" s="5">
        <v>330.67399437312827</v>
      </c>
      <c r="AM7" s="6">
        <v>8.9981787990233979</v>
      </c>
      <c r="AN7" s="6">
        <v>0.83348736406061019</v>
      </c>
      <c r="AO7" s="4" t="s">
        <v>3298</v>
      </c>
      <c r="AP7" s="4" t="s">
        <v>5780</v>
      </c>
      <c r="AQ7" s="4" t="s">
        <v>3414</v>
      </c>
      <c r="AR7" s="4"/>
      <c r="AS7" s="4" t="s">
        <v>3295</v>
      </c>
    </row>
    <row r="8" spans="1:45" ht="15">
      <c r="A8" s="4" t="s">
        <v>3661</v>
      </c>
      <c r="B8" s="4" t="s">
        <v>3321</v>
      </c>
      <c r="C8" s="4" t="s">
        <v>115</v>
      </c>
      <c r="D8" s="4" t="s">
        <v>136</v>
      </c>
      <c r="E8" s="4" t="s">
        <v>3322</v>
      </c>
      <c r="F8" s="4" t="s">
        <v>3323</v>
      </c>
      <c r="G8" s="14">
        <v>37.775773000000001</v>
      </c>
      <c r="H8" s="14">
        <v>-6.6779349999999997</v>
      </c>
      <c r="I8" s="4" t="s">
        <v>120</v>
      </c>
      <c r="J8" s="4" t="s">
        <v>6807</v>
      </c>
      <c r="K8" s="4" t="s">
        <v>3324</v>
      </c>
      <c r="L8" s="4" t="s">
        <v>156</v>
      </c>
      <c r="M8" s="12">
        <v>18.175999999999998</v>
      </c>
      <c r="N8" s="12">
        <v>2.7263999999999995E-3</v>
      </c>
      <c r="O8" s="12">
        <v>15.608000000000001</v>
      </c>
      <c r="P8" s="12">
        <v>2.3411999999999999E-3</v>
      </c>
      <c r="Q8" s="12">
        <v>38.176000000000002</v>
      </c>
      <c r="R8" s="12">
        <v>5.7264000000000004E-3</v>
      </c>
      <c r="S8" s="7">
        <v>0.85871478873239449</v>
      </c>
      <c r="T8" s="7"/>
      <c r="U8" s="7">
        <v>2.1003521126760565</v>
      </c>
      <c r="V8" s="7"/>
      <c r="W8" s="5"/>
      <c r="X8" s="6"/>
      <c r="Y8" s="11">
        <v>354</v>
      </c>
      <c r="Z8" s="10"/>
      <c r="AA8" s="10"/>
      <c r="AB8" s="4" t="s">
        <v>6894</v>
      </c>
      <c r="AC8" s="4" t="s">
        <v>3302</v>
      </c>
      <c r="AD8" s="4"/>
      <c r="AE8" s="4" t="s">
        <v>3325</v>
      </c>
      <c r="AF8" s="4"/>
      <c r="AG8" s="8"/>
      <c r="AH8" s="8"/>
      <c r="AI8" s="8"/>
      <c r="AJ8" s="8"/>
      <c r="AK8" s="8"/>
      <c r="AL8" s="5">
        <v>349.84106668821119</v>
      </c>
      <c r="AM8" s="6">
        <v>9.0148161633982067</v>
      </c>
      <c r="AN8" s="6">
        <v>0.8360649468667386</v>
      </c>
      <c r="AO8" s="4" t="s">
        <v>3298</v>
      </c>
      <c r="AP8" s="4" t="s">
        <v>5780</v>
      </c>
      <c r="AQ8" s="4" t="s">
        <v>3414</v>
      </c>
      <c r="AR8" s="4"/>
      <c r="AS8" s="4" t="s">
        <v>3295</v>
      </c>
    </row>
    <row r="9" spans="1:45" ht="15">
      <c r="A9" s="4" t="s">
        <v>3662</v>
      </c>
      <c r="B9" s="4" t="s">
        <v>3326</v>
      </c>
      <c r="C9" s="4" t="s">
        <v>115</v>
      </c>
      <c r="D9" s="4" t="s">
        <v>136</v>
      </c>
      <c r="E9" s="4" t="s">
        <v>2762</v>
      </c>
      <c r="F9" s="4" t="s">
        <v>3327</v>
      </c>
      <c r="G9" s="14">
        <v>37.616250999999998</v>
      </c>
      <c r="H9" s="14">
        <v>-7.2911849999999996</v>
      </c>
      <c r="I9" s="4" t="s">
        <v>120</v>
      </c>
      <c r="J9" s="4" t="s">
        <v>6807</v>
      </c>
      <c r="K9" s="4" t="s">
        <v>3328</v>
      </c>
      <c r="L9" s="4" t="s">
        <v>156</v>
      </c>
      <c r="M9" s="12">
        <v>18.225000000000001</v>
      </c>
      <c r="N9" s="12">
        <v>2.7337500000000005E-3</v>
      </c>
      <c r="O9" s="12">
        <v>15.632999999999999</v>
      </c>
      <c r="P9" s="12">
        <v>2.3449499999999997E-3</v>
      </c>
      <c r="Q9" s="12">
        <v>38.222999999999999</v>
      </c>
      <c r="R9" s="12">
        <v>5.7334500000000002E-3</v>
      </c>
      <c r="S9" s="7">
        <v>0.85777777777777764</v>
      </c>
      <c r="T9" s="7"/>
      <c r="U9" s="7">
        <v>2.097283950617284</v>
      </c>
      <c r="V9" s="7"/>
      <c r="W9" s="5"/>
      <c r="X9" s="6"/>
      <c r="Y9" s="11">
        <v>368</v>
      </c>
      <c r="Z9" s="10"/>
      <c r="AA9" s="10"/>
      <c r="AB9" s="4" t="s">
        <v>6894</v>
      </c>
      <c r="AC9" s="4" t="s">
        <v>3302</v>
      </c>
      <c r="AD9" s="4"/>
      <c r="AE9" s="4" t="s">
        <v>3329</v>
      </c>
      <c r="AF9" s="4"/>
      <c r="AG9" s="8"/>
      <c r="AH9" s="8"/>
      <c r="AI9" s="8"/>
      <c r="AJ9" s="8"/>
      <c r="AK9" s="8"/>
      <c r="AL9" s="5">
        <v>360.35674071177988</v>
      </c>
      <c r="AM9" s="6">
        <v>9.0785849268353882</v>
      </c>
      <c r="AN9" s="6">
        <v>0.83496532759735942</v>
      </c>
      <c r="AO9" s="4" t="s">
        <v>3298</v>
      </c>
      <c r="AP9" s="4" t="s">
        <v>5780</v>
      </c>
      <c r="AQ9" s="4" t="s">
        <v>3414</v>
      </c>
      <c r="AR9" s="4"/>
      <c r="AS9" s="4" t="s">
        <v>3295</v>
      </c>
    </row>
    <row r="10" spans="1:45" ht="15">
      <c r="A10" s="4" t="s">
        <v>3663</v>
      </c>
      <c r="B10" s="4" t="s">
        <v>3330</v>
      </c>
      <c r="C10" s="4" t="s">
        <v>115</v>
      </c>
      <c r="D10" s="4" t="s">
        <v>136</v>
      </c>
      <c r="E10" s="4" t="s">
        <v>3331</v>
      </c>
      <c r="F10" s="4" t="s">
        <v>3332</v>
      </c>
      <c r="G10" s="14">
        <v>37.668632000000002</v>
      </c>
      <c r="H10" s="14">
        <v>-7.4986610000000002</v>
      </c>
      <c r="I10" s="4" t="s">
        <v>120</v>
      </c>
      <c r="J10" s="4" t="s">
        <v>6807</v>
      </c>
      <c r="K10" s="4" t="s">
        <v>3333</v>
      </c>
      <c r="L10" s="4" t="s">
        <v>156</v>
      </c>
      <c r="M10" s="12">
        <v>18.198</v>
      </c>
      <c r="N10" s="12">
        <v>2.7296999999999998E-3</v>
      </c>
      <c r="O10" s="12">
        <v>15.605</v>
      </c>
      <c r="P10" s="12">
        <v>2.3407499999999999E-3</v>
      </c>
      <c r="Q10" s="12">
        <v>38.136000000000003</v>
      </c>
      <c r="R10" s="12">
        <v>5.7203999999999996E-3</v>
      </c>
      <c r="S10" s="7">
        <v>0.85751181448510827</v>
      </c>
      <c r="T10" s="7"/>
      <c r="U10" s="7">
        <v>2.0956149027365645</v>
      </c>
      <c r="V10" s="7"/>
      <c r="W10" s="5"/>
      <c r="X10" s="6"/>
      <c r="Y10" s="11">
        <v>332</v>
      </c>
      <c r="Z10" s="10"/>
      <c r="AA10" s="10"/>
      <c r="AB10" s="4" t="s">
        <v>6894</v>
      </c>
      <c r="AC10" s="4" t="s">
        <v>3302</v>
      </c>
      <c r="AD10" s="4"/>
      <c r="AE10" s="4" t="s">
        <v>3334</v>
      </c>
      <c r="AF10" s="4"/>
      <c r="AG10" s="8"/>
      <c r="AH10" s="8"/>
      <c r="AI10" s="8"/>
      <c r="AJ10" s="8"/>
      <c r="AK10" s="8"/>
      <c r="AL10" s="5">
        <v>327.55722166609269</v>
      </c>
      <c r="AM10" s="6">
        <v>9.0376546484316869</v>
      </c>
      <c r="AN10" s="6">
        <v>0.83223327135273661</v>
      </c>
      <c r="AO10" s="4" t="s">
        <v>3298</v>
      </c>
      <c r="AP10" s="4" t="s">
        <v>5780</v>
      </c>
      <c r="AQ10" s="4" t="s">
        <v>3414</v>
      </c>
      <c r="AR10" s="4"/>
      <c r="AS10" s="4" t="s">
        <v>3295</v>
      </c>
    </row>
    <row r="11" spans="1:45" ht="15">
      <c r="A11" s="4" t="s">
        <v>3664</v>
      </c>
      <c r="B11" s="4" t="s">
        <v>3335</v>
      </c>
      <c r="C11" s="4" t="s">
        <v>115</v>
      </c>
      <c r="D11" s="4" t="s">
        <v>136</v>
      </c>
      <c r="E11" s="4" t="s">
        <v>3336</v>
      </c>
      <c r="F11" s="4" t="s">
        <v>3332</v>
      </c>
      <c r="G11" s="14">
        <v>37.668632000000002</v>
      </c>
      <c r="H11" s="14">
        <v>-7.4986610000000002</v>
      </c>
      <c r="I11" s="4" t="s">
        <v>120</v>
      </c>
      <c r="J11" s="4" t="s">
        <v>6807</v>
      </c>
      <c r="K11" s="4" t="s">
        <v>3337</v>
      </c>
      <c r="L11" s="4" t="s">
        <v>156</v>
      </c>
      <c r="M11" s="12">
        <v>18.167999999999999</v>
      </c>
      <c r="N11" s="12">
        <v>2.7251999999999997E-3</v>
      </c>
      <c r="O11" s="12">
        <v>15.601000000000001</v>
      </c>
      <c r="P11" s="12">
        <v>2.34015E-3</v>
      </c>
      <c r="Q11" s="12">
        <v>38.128</v>
      </c>
      <c r="R11" s="12">
        <v>5.7191999999999998E-3</v>
      </c>
      <c r="S11" s="7">
        <v>0.85870761778952009</v>
      </c>
      <c r="T11" s="7"/>
      <c r="U11" s="7">
        <v>2.0986349625715546</v>
      </c>
      <c r="V11" s="7"/>
      <c r="W11" s="5"/>
      <c r="X11" s="6"/>
      <c r="Y11" s="11">
        <v>346</v>
      </c>
      <c r="Z11" s="10"/>
      <c r="AA11" s="10"/>
      <c r="AB11" s="4" t="s">
        <v>6894</v>
      </c>
      <c r="AC11" s="4" t="s">
        <v>3302</v>
      </c>
      <c r="AD11" s="4"/>
      <c r="AE11" s="4" t="s">
        <v>3329</v>
      </c>
      <c r="AF11" s="4"/>
      <c r="AG11" s="8"/>
      <c r="AH11" s="8"/>
      <c r="AI11" s="8"/>
      <c r="AJ11" s="8"/>
      <c r="AK11" s="8"/>
      <c r="AL11" s="5">
        <v>342.54772061787122</v>
      </c>
      <c r="AM11" s="6">
        <v>9.0032165414010326</v>
      </c>
      <c r="AN11" s="6">
        <v>0.83463053311035507</v>
      </c>
      <c r="AO11" s="4" t="s">
        <v>3298</v>
      </c>
      <c r="AP11" s="4" t="s">
        <v>5780</v>
      </c>
      <c r="AQ11" s="4" t="s">
        <v>3414</v>
      </c>
      <c r="AR11" s="4"/>
      <c r="AS11" s="4" t="s">
        <v>3295</v>
      </c>
    </row>
    <row r="12" spans="1:45" ht="15">
      <c r="A12" s="4" t="s">
        <v>3665</v>
      </c>
      <c r="B12" s="4" t="s">
        <v>3338</v>
      </c>
      <c r="C12" s="4" t="s">
        <v>115</v>
      </c>
      <c r="D12" s="4" t="s">
        <v>136</v>
      </c>
      <c r="E12" s="4" t="s">
        <v>3339</v>
      </c>
      <c r="F12" s="4" t="s">
        <v>3340</v>
      </c>
      <c r="G12" s="14">
        <v>37.806967999999998</v>
      </c>
      <c r="H12" s="14">
        <v>-6.9283330000000003</v>
      </c>
      <c r="I12" s="4" t="s">
        <v>120</v>
      </c>
      <c r="J12" s="4" t="s">
        <v>6807</v>
      </c>
      <c r="K12" s="4" t="s">
        <v>3341</v>
      </c>
      <c r="L12" s="4" t="s">
        <v>156</v>
      </c>
      <c r="M12" s="12">
        <v>18.216999999999999</v>
      </c>
      <c r="N12" s="12">
        <v>2.7325499999999998E-3</v>
      </c>
      <c r="O12" s="12">
        <v>15.646000000000001</v>
      </c>
      <c r="P12" s="12">
        <v>2.3469000000000003E-3</v>
      </c>
      <c r="Q12" s="12">
        <v>38.271999999999998</v>
      </c>
      <c r="R12" s="12">
        <v>5.740799999999999E-3</v>
      </c>
      <c r="S12" s="7">
        <v>0.85886809024537525</v>
      </c>
      <c r="T12" s="7"/>
      <c r="U12" s="7">
        <v>2.1008947686227151</v>
      </c>
      <c r="V12" s="7"/>
      <c r="W12" s="5"/>
      <c r="X12" s="6"/>
      <c r="Y12" s="11">
        <v>400</v>
      </c>
      <c r="Z12" s="10"/>
      <c r="AA12" s="10"/>
      <c r="AB12" s="4" t="s">
        <v>6894</v>
      </c>
      <c r="AC12" s="4" t="s">
        <v>3302</v>
      </c>
      <c r="AD12" s="4"/>
      <c r="AE12" s="4" t="s">
        <v>3329</v>
      </c>
      <c r="AF12" s="4"/>
      <c r="AG12" s="8"/>
      <c r="AH12" s="8"/>
      <c r="AI12" s="8"/>
      <c r="AJ12" s="8"/>
      <c r="AK12" s="8"/>
      <c r="AL12" s="5">
        <v>390.55019739788276</v>
      </c>
      <c r="AM12" s="6">
        <v>9.0751295524415845</v>
      </c>
      <c r="AN12" s="6">
        <v>0.83858015456456647</v>
      </c>
      <c r="AO12" s="4" t="s">
        <v>3298</v>
      </c>
      <c r="AP12" s="4" t="s">
        <v>5780</v>
      </c>
      <c r="AQ12" s="4" t="s">
        <v>3414</v>
      </c>
      <c r="AR12" s="4"/>
      <c r="AS12" s="4" t="s">
        <v>3295</v>
      </c>
    </row>
    <row r="13" spans="1:45" ht="15">
      <c r="A13" s="4" t="s">
        <v>3666</v>
      </c>
      <c r="B13" s="4" t="s">
        <v>3342</v>
      </c>
      <c r="C13" s="4" t="s">
        <v>115</v>
      </c>
      <c r="D13" s="4" t="s">
        <v>136</v>
      </c>
      <c r="E13" s="4"/>
      <c r="F13" s="4" t="s">
        <v>3343</v>
      </c>
      <c r="G13" s="14">
        <v>37.668632000000002</v>
      </c>
      <c r="H13" s="14">
        <v>-7.4986610000000002</v>
      </c>
      <c r="I13" s="4" t="s">
        <v>120</v>
      </c>
      <c r="J13" s="4" t="s">
        <v>6807</v>
      </c>
      <c r="K13" s="4" t="s">
        <v>3344</v>
      </c>
      <c r="L13" s="4" t="s">
        <v>156</v>
      </c>
      <c r="M13" s="12">
        <v>18.189</v>
      </c>
      <c r="N13" s="12">
        <v>2.72835E-3</v>
      </c>
      <c r="O13" s="12">
        <v>15.624000000000001</v>
      </c>
      <c r="P13" s="12">
        <v>2.3435999999999999E-3</v>
      </c>
      <c r="Q13" s="12">
        <v>38.195</v>
      </c>
      <c r="R13" s="12">
        <v>5.72925E-3</v>
      </c>
      <c r="S13" s="7">
        <v>0.85898070262246418</v>
      </c>
      <c r="T13" s="7"/>
      <c r="U13" s="7">
        <v>2.0998955412612017</v>
      </c>
      <c r="V13" s="7"/>
      <c r="W13" s="5"/>
      <c r="X13" s="6"/>
      <c r="Y13" s="11">
        <v>377</v>
      </c>
      <c r="Z13" s="10"/>
      <c r="AA13" s="10"/>
      <c r="AB13" s="4" t="s">
        <v>6894</v>
      </c>
      <c r="AC13" s="4" t="s">
        <v>3302</v>
      </c>
      <c r="AD13" s="4"/>
      <c r="AE13" s="4" t="s">
        <v>3345</v>
      </c>
      <c r="AF13" s="4"/>
      <c r="AG13" s="8"/>
      <c r="AH13" s="8"/>
      <c r="AI13" s="8"/>
      <c r="AJ13" s="8"/>
      <c r="AK13" s="8"/>
      <c r="AL13" s="5">
        <v>370.31191983550934</v>
      </c>
      <c r="AM13" s="6">
        <v>9.0355489064018961</v>
      </c>
      <c r="AN13" s="6">
        <v>0.83684693901877039</v>
      </c>
      <c r="AO13" s="4" t="s">
        <v>3298</v>
      </c>
      <c r="AP13" s="4" t="s">
        <v>5780</v>
      </c>
      <c r="AQ13" s="4" t="s">
        <v>3414</v>
      </c>
      <c r="AR13" s="4"/>
      <c r="AS13" s="4" t="s">
        <v>3295</v>
      </c>
    </row>
    <row r="14" spans="1:45" ht="15">
      <c r="A14" s="4" t="s">
        <v>3667</v>
      </c>
      <c r="B14" s="4" t="s">
        <v>3346</v>
      </c>
      <c r="C14" s="4" t="s">
        <v>115</v>
      </c>
      <c r="D14" s="4" t="s">
        <v>136</v>
      </c>
      <c r="E14" s="4" t="s">
        <v>3347</v>
      </c>
      <c r="F14" s="4" t="s">
        <v>3348</v>
      </c>
      <c r="G14" s="14">
        <v>37.726143</v>
      </c>
      <c r="H14" s="14">
        <v>-6.5579989999999997</v>
      </c>
      <c r="I14" s="4" t="s">
        <v>120</v>
      </c>
      <c r="J14" s="4" t="s">
        <v>6807</v>
      </c>
      <c r="K14" s="4" t="s">
        <v>3324</v>
      </c>
      <c r="L14" s="4" t="s">
        <v>156</v>
      </c>
      <c r="M14" s="12">
        <v>18.18</v>
      </c>
      <c r="N14" s="12">
        <v>2.7269999999999998E-3</v>
      </c>
      <c r="O14" s="12">
        <v>15.605</v>
      </c>
      <c r="P14" s="12">
        <v>2.3407499999999999E-3</v>
      </c>
      <c r="Q14" s="12">
        <v>38.079000000000001</v>
      </c>
      <c r="R14" s="12">
        <v>5.7118499999999992E-3</v>
      </c>
      <c r="S14" s="7">
        <v>0.85836083608360836</v>
      </c>
      <c r="T14" s="7"/>
      <c r="U14" s="7">
        <v>2.0945544554455449</v>
      </c>
      <c r="V14" s="7"/>
      <c r="W14" s="5"/>
      <c r="X14" s="6"/>
      <c r="Y14" s="11">
        <v>345</v>
      </c>
      <c r="Z14" s="10"/>
      <c r="AA14" s="10"/>
      <c r="AB14" s="4" t="s">
        <v>6894</v>
      </c>
      <c r="AC14" s="4" t="s">
        <v>3302</v>
      </c>
      <c r="AD14" s="4"/>
      <c r="AE14" s="4" t="s">
        <v>3349</v>
      </c>
      <c r="AF14" s="4"/>
      <c r="AG14" s="8"/>
      <c r="AH14" s="8"/>
      <c r="AI14" s="8"/>
      <c r="AJ14" s="8"/>
      <c r="AK14" s="8"/>
      <c r="AL14" s="5">
        <v>341.12472771132809</v>
      </c>
      <c r="AM14" s="6">
        <v>9.0179690939256982</v>
      </c>
      <c r="AN14" s="6">
        <v>0.83214877837986889</v>
      </c>
      <c r="AO14" s="4" t="s">
        <v>3298</v>
      </c>
      <c r="AP14" s="4" t="s">
        <v>5780</v>
      </c>
      <c r="AQ14" s="4" t="s">
        <v>3414</v>
      </c>
      <c r="AR14" s="4"/>
      <c r="AS14" s="4" t="s">
        <v>3295</v>
      </c>
    </row>
    <row r="15" spans="1:45" ht="15">
      <c r="A15" s="4" t="s">
        <v>3668</v>
      </c>
      <c r="B15" s="4" t="s">
        <v>3350</v>
      </c>
      <c r="C15" s="4" t="s">
        <v>115</v>
      </c>
      <c r="D15" s="4" t="s">
        <v>136</v>
      </c>
      <c r="E15" s="4" t="s">
        <v>3351</v>
      </c>
      <c r="F15" s="4" t="s">
        <v>3352</v>
      </c>
      <c r="G15" s="14">
        <v>37.704549999999998</v>
      </c>
      <c r="H15" s="14">
        <v>-6.5986630000000002</v>
      </c>
      <c r="I15" s="4" t="s">
        <v>120</v>
      </c>
      <c r="J15" s="4" t="s">
        <v>6807</v>
      </c>
      <c r="K15" s="4" t="s">
        <v>3353</v>
      </c>
      <c r="L15" s="4" t="s">
        <v>156</v>
      </c>
      <c r="M15" s="12">
        <v>18.193000000000001</v>
      </c>
      <c r="N15" s="12">
        <v>2.72895E-3</v>
      </c>
      <c r="O15" s="12">
        <v>15.606999999999999</v>
      </c>
      <c r="P15" s="12">
        <v>2.3410499999999999E-3</v>
      </c>
      <c r="Q15" s="12">
        <v>38.174999999999997</v>
      </c>
      <c r="R15" s="12">
        <v>5.7262499999999996E-3</v>
      </c>
      <c r="S15" s="7">
        <v>0.85785741768812163</v>
      </c>
      <c r="T15" s="7"/>
      <c r="U15" s="7">
        <v>2.0983345242675751</v>
      </c>
      <c r="V15" s="7"/>
      <c r="W15" s="5"/>
      <c r="X15" s="6"/>
      <c r="Y15" s="11">
        <v>340</v>
      </c>
      <c r="Z15" s="10"/>
      <c r="AA15" s="10"/>
      <c r="AB15" s="4" t="s">
        <v>6894</v>
      </c>
      <c r="AC15" s="4" t="s">
        <v>3302</v>
      </c>
      <c r="AD15" s="4"/>
      <c r="AE15" s="4" t="s">
        <v>3354</v>
      </c>
      <c r="AF15" s="4"/>
      <c r="AG15" s="8"/>
      <c r="AH15" s="8"/>
      <c r="AI15" s="8"/>
      <c r="AJ15" s="8"/>
      <c r="AK15" s="8"/>
      <c r="AL15" s="5">
        <v>335.14342688443134</v>
      </c>
      <c r="AM15" s="6">
        <v>9.0330008636070271</v>
      </c>
      <c r="AN15" s="6">
        <v>0.83421925124597129</v>
      </c>
      <c r="AO15" s="4" t="s">
        <v>3298</v>
      </c>
      <c r="AP15" s="4" t="s">
        <v>5780</v>
      </c>
      <c r="AQ15" s="4" t="s">
        <v>3414</v>
      </c>
      <c r="AR15" s="4"/>
      <c r="AS15" s="4" t="s">
        <v>3295</v>
      </c>
    </row>
    <row r="16" spans="1:45" ht="15">
      <c r="A16" s="4" t="s">
        <v>3669</v>
      </c>
      <c r="B16" s="4" t="s">
        <v>3355</v>
      </c>
      <c r="C16" s="4" t="s">
        <v>115</v>
      </c>
      <c r="D16" s="4" t="s">
        <v>136</v>
      </c>
      <c r="E16" s="4" t="s">
        <v>3351</v>
      </c>
      <c r="F16" s="4" t="s">
        <v>3352</v>
      </c>
      <c r="G16" s="14">
        <v>37.704549999999998</v>
      </c>
      <c r="H16" s="14">
        <v>-6.5986630000000002</v>
      </c>
      <c r="I16" s="4" t="s">
        <v>120</v>
      </c>
      <c r="J16" s="4" t="s">
        <v>6807</v>
      </c>
      <c r="K16" s="4" t="s">
        <v>3356</v>
      </c>
      <c r="L16" s="4" t="s">
        <v>156</v>
      </c>
      <c r="M16" s="12">
        <v>18.207000000000001</v>
      </c>
      <c r="N16" s="12">
        <v>2.7310500000000001E-3</v>
      </c>
      <c r="O16" s="12">
        <v>15.629</v>
      </c>
      <c r="P16" s="12">
        <v>2.3443499999999998E-3</v>
      </c>
      <c r="Q16" s="12">
        <v>38.207000000000001</v>
      </c>
      <c r="R16" s="12">
        <v>5.7310499999999997E-3</v>
      </c>
      <c r="S16" s="7">
        <v>0.85840610754105551</v>
      </c>
      <c r="T16" s="7"/>
      <c r="U16" s="7">
        <v>2.0984786071291261</v>
      </c>
      <c r="V16" s="7"/>
      <c r="W16" s="5"/>
      <c r="X16" s="6"/>
      <c r="Y16" s="11">
        <v>374</v>
      </c>
      <c r="Z16" s="10"/>
      <c r="AA16" s="10"/>
      <c r="AB16" s="4" t="s">
        <v>6894</v>
      </c>
      <c r="AC16" s="4" t="s">
        <v>3302</v>
      </c>
      <c r="AD16" s="4"/>
      <c r="AE16" s="4" t="s">
        <v>3354</v>
      </c>
      <c r="AF16" s="4"/>
      <c r="AG16" s="8"/>
      <c r="AH16" s="8"/>
      <c r="AI16" s="8"/>
      <c r="AJ16" s="8"/>
      <c r="AK16" s="8"/>
      <c r="AL16" s="5">
        <v>366.26599724488369</v>
      </c>
      <c r="AM16" s="6">
        <v>9.0572705228087269</v>
      </c>
      <c r="AN16" s="6">
        <v>0.83588315419687531</v>
      </c>
      <c r="AO16" s="4" t="s">
        <v>3298</v>
      </c>
      <c r="AP16" s="4" t="s">
        <v>5780</v>
      </c>
      <c r="AQ16" s="4" t="s">
        <v>3414</v>
      </c>
      <c r="AR16" s="4"/>
      <c r="AS16" s="4" t="s">
        <v>3295</v>
      </c>
    </row>
    <row r="17" spans="1:45" ht="15">
      <c r="A17" s="4" t="s">
        <v>3670</v>
      </c>
      <c r="B17" s="4" t="s">
        <v>3357</v>
      </c>
      <c r="C17" s="4" t="s">
        <v>115</v>
      </c>
      <c r="D17" s="4" t="s">
        <v>136</v>
      </c>
      <c r="E17" s="4" t="s">
        <v>3351</v>
      </c>
      <c r="F17" s="4" t="s">
        <v>3358</v>
      </c>
      <c r="G17" s="14">
        <v>37.704549999999998</v>
      </c>
      <c r="H17" s="14">
        <v>-6.5986630000000002</v>
      </c>
      <c r="I17" s="4" t="s">
        <v>120</v>
      </c>
      <c r="J17" s="4" t="s">
        <v>6807</v>
      </c>
      <c r="K17" s="4" t="s">
        <v>3353</v>
      </c>
      <c r="L17" s="4" t="s">
        <v>156</v>
      </c>
      <c r="M17" s="12">
        <v>18.187999999999999</v>
      </c>
      <c r="N17" s="12">
        <v>2.7281999999999996E-3</v>
      </c>
      <c r="O17" s="12">
        <v>15.635999999999999</v>
      </c>
      <c r="P17" s="12">
        <v>2.3453999999999997E-3</v>
      </c>
      <c r="Q17" s="12">
        <v>38.210999999999999</v>
      </c>
      <c r="R17" s="12">
        <v>5.7316499999999996E-3</v>
      </c>
      <c r="S17" s="7">
        <v>0.85968770617989887</v>
      </c>
      <c r="T17" s="7"/>
      <c r="U17" s="7">
        <v>2.1008906971629648</v>
      </c>
      <c r="V17" s="7"/>
      <c r="W17" s="5"/>
      <c r="X17" s="6"/>
      <c r="Y17" s="11">
        <v>401</v>
      </c>
      <c r="Z17" s="10"/>
      <c r="AA17" s="10"/>
      <c r="AB17" s="4" t="s">
        <v>6894</v>
      </c>
      <c r="AC17" s="4" t="s">
        <v>3302</v>
      </c>
      <c r="AD17" s="4"/>
      <c r="AE17" s="4" t="s">
        <v>3359</v>
      </c>
      <c r="AF17" s="4"/>
      <c r="AG17" s="8"/>
      <c r="AH17" s="8"/>
      <c r="AI17" s="8"/>
      <c r="AJ17" s="8"/>
      <c r="AK17" s="8"/>
      <c r="AL17" s="5">
        <v>393.48114618302196</v>
      </c>
      <c r="AM17" s="6">
        <v>9.039341813046919</v>
      </c>
      <c r="AN17" s="6">
        <v>0.83857848395796486</v>
      </c>
      <c r="AO17" s="4" t="s">
        <v>3298</v>
      </c>
      <c r="AP17" s="4" t="s">
        <v>5780</v>
      </c>
      <c r="AQ17" s="4" t="s">
        <v>3414</v>
      </c>
      <c r="AR17" s="4"/>
      <c r="AS17" s="4" t="s">
        <v>3295</v>
      </c>
    </row>
    <row r="18" spans="1:45" ht="15">
      <c r="A18" s="4" t="s">
        <v>3671</v>
      </c>
      <c r="B18" s="4" t="s">
        <v>3360</v>
      </c>
      <c r="C18" s="4" t="s">
        <v>115</v>
      </c>
      <c r="D18" s="4" t="s">
        <v>136</v>
      </c>
      <c r="E18" s="4" t="s">
        <v>3351</v>
      </c>
      <c r="F18" s="4" t="s">
        <v>3358</v>
      </c>
      <c r="G18" s="14">
        <v>37.704549999999998</v>
      </c>
      <c r="H18" s="14">
        <v>-6.5986630000000002</v>
      </c>
      <c r="I18" s="4" t="s">
        <v>120</v>
      </c>
      <c r="J18" s="4" t="s">
        <v>6807</v>
      </c>
      <c r="K18" s="4" t="s">
        <v>3361</v>
      </c>
      <c r="L18" s="4" t="s">
        <v>156</v>
      </c>
      <c r="M18" s="12">
        <v>18.190999999999999</v>
      </c>
      <c r="N18" s="12">
        <v>2.7286499999999996E-3</v>
      </c>
      <c r="O18" s="12">
        <v>15.627000000000001</v>
      </c>
      <c r="P18" s="12">
        <v>2.3440499999999999E-3</v>
      </c>
      <c r="Q18" s="12">
        <v>38.207000000000001</v>
      </c>
      <c r="R18" s="12">
        <v>5.7310499999999997E-3</v>
      </c>
      <c r="S18" s="7">
        <v>0.859051179154527</v>
      </c>
      <c r="T18" s="7"/>
      <c r="U18" s="7">
        <v>2.100324336210214</v>
      </c>
      <c r="V18" s="7"/>
      <c r="W18" s="5"/>
      <c r="X18" s="6"/>
      <c r="Y18" s="11">
        <v>381</v>
      </c>
      <c r="Z18" s="10"/>
      <c r="AA18" s="10"/>
      <c r="AB18" s="4" t="s">
        <v>6894</v>
      </c>
      <c r="AC18" s="4" t="s">
        <v>3302</v>
      </c>
      <c r="AD18" s="4"/>
      <c r="AE18" s="4" t="s">
        <v>3362</v>
      </c>
      <c r="AF18" s="4"/>
      <c r="AG18" s="8"/>
      <c r="AH18" s="8"/>
      <c r="AI18" s="8"/>
      <c r="AJ18" s="8"/>
      <c r="AK18" s="8"/>
      <c r="AL18" s="5">
        <v>374.44783248733148</v>
      </c>
      <c r="AM18" s="6">
        <v>9.0389578273763984</v>
      </c>
      <c r="AN18" s="6">
        <v>0.83731824116809572</v>
      </c>
      <c r="AO18" s="4" t="s">
        <v>3298</v>
      </c>
      <c r="AP18" s="4" t="s">
        <v>5780</v>
      </c>
      <c r="AQ18" s="4" t="s">
        <v>3414</v>
      </c>
      <c r="AR18" s="4"/>
      <c r="AS18" s="4" t="s">
        <v>3295</v>
      </c>
    </row>
    <row r="19" spans="1:45" ht="15">
      <c r="A19" s="4" t="s">
        <v>3672</v>
      </c>
      <c r="B19" s="4" t="s">
        <v>3363</v>
      </c>
      <c r="C19" s="4" t="s">
        <v>115</v>
      </c>
      <c r="D19" s="4" t="s">
        <v>136</v>
      </c>
      <c r="E19" s="4" t="s">
        <v>3351</v>
      </c>
      <c r="F19" s="4" t="s">
        <v>3358</v>
      </c>
      <c r="G19" s="14">
        <v>37.704549999999998</v>
      </c>
      <c r="H19" s="14">
        <v>-6.5986630000000002</v>
      </c>
      <c r="I19" s="4" t="s">
        <v>120</v>
      </c>
      <c r="J19" s="4" t="s">
        <v>6807</v>
      </c>
      <c r="K19" s="4" t="s">
        <v>3364</v>
      </c>
      <c r="L19" s="4" t="s">
        <v>156</v>
      </c>
      <c r="M19" s="12">
        <v>18.198</v>
      </c>
      <c r="N19" s="12">
        <v>2.7296999999999998E-3</v>
      </c>
      <c r="O19" s="12">
        <v>15.644</v>
      </c>
      <c r="P19" s="12">
        <v>2.3465999999999999E-3</v>
      </c>
      <c r="Q19" s="12">
        <v>38.274999999999999</v>
      </c>
      <c r="R19" s="12">
        <v>5.7412499999999998E-3</v>
      </c>
      <c r="S19" s="7">
        <v>0.85965490713265191</v>
      </c>
      <c r="T19" s="7"/>
      <c r="U19" s="7">
        <v>2.1032531047367842</v>
      </c>
      <c r="V19" s="7"/>
      <c r="W19" s="5"/>
      <c r="X19" s="6"/>
      <c r="Y19" s="11">
        <v>410</v>
      </c>
      <c r="Z19" s="10"/>
      <c r="AA19" s="10"/>
      <c r="AB19" s="4" t="s">
        <v>6894</v>
      </c>
      <c r="AC19" s="4" t="s">
        <v>3302</v>
      </c>
      <c r="AD19" s="4"/>
      <c r="AE19" s="4" t="s">
        <v>3362</v>
      </c>
      <c r="AF19" s="4"/>
      <c r="AG19" s="8"/>
      <c r="AH19" s="8"/>
      <c r="AI19" s="8"/>
      <c r="AJ19" s="8"/>
      <c r="AK19" s="8"/>
      <c r="AL19" s="5">
        <v>400.9074953060553</v>
      </c>
      <c r="AM19" s="6">
        <v>9.0535359312582617</v>
      </c>
      <c r="AN19" s="6">
        <v>0.84042195029638567</v>
      </c>
      <c r="AO19" s="4" t="s">
        <v>3298</v>
      </c>
      <c r="AP19" s="4" t="s">
        <v>5780</v>
      </c>
      <c r="AQ19" s="4" t="s">
        <v>3414</v>
      </c>
      <c r="AR19" s="4"/>
      <c r="AS19" s="4" t="s">
        <v>3295</v>
      </c>
    </row>
    <row r="20" spans="1:45" ht="15">
      <c r="A20" s="4" t="s">
        <v>3673</v>
      </c>
      <c r="B20" s="4" t="s">
        <v>3365</v>
      </c>
      <c r="C20" s="4" t="s">
        <v>115</v>
      </c>
      <c r="D20" s="4" t="s">
        <v>136</v>
      </c>
      <c r="E20" s="4" t="s">
        <v>3351</v>
      </c>
      <c r="F20" s="4" t="s">
        <v>3366</v>
      </c>
      <c r="G20" s="14">
        <v>37.704549999999998</v>
      </c>
      <c r="H20" s="14">
        <v>-6.5986630000000002</v>
      </c>
      <c r="I20" s="4" t="s">
        <v>120</v>
      </c>
      <c r="J20" s="4" t="s">
        <v>6807</v>
      </c>
      <c r="K20" s="4" t="s">
        <v>3367</v>
      </c>
      <c r="L20" s="4" t="s">
        <v>156</v>
      </c>
      <c r="M20" s="12">
        <v>18.192</v>
      </c>
      <c r="N20" s="12">
        <v>2.7288E-3</v>
      </c>
      <c r="O20" s="12">
        <v>15.64</v>
      </c>
      <c r="P20" s="12">
        <v>2.346E-3</v>
      </c>
      <c r="Q20" s="12">
        <v>38.256999999999998</v>
      </c>
      <c r="R20" s="12">
        <v>5.7385499999999985E-3</v>
      </c>
      <c r="S20" s="7">
        <v>0.85971855760773963</v>
      </c>
      <c r="T20" s="7"/>
      <c r="U20" s="7">
        <v>2.1029573438874229</v>
      </c>
      <c r="V20" s="7"/>
      <c r="W20" s="5"/>
      <c r="X20" s="6"/>
      <c r="Y20" s="11">
        <v>406</v>
      </c>
      <c r="Z20" s="10"/>
      <c r="AA20" s="10"/>
      <c r="AB20" s="4" t="s">
        <v>6894</v>
      </c>
      <c r="AC20" s="4" t="s">
        <v>3302</v>
      </c>
      <c r="AD20" s="4"/>
      <c r="AE20" s="4" t="s">
        <v>3368</v>
      </c>
      <c r="AF20" s="4"/>
      <c r="AG20" s="8"/>
      <c r="AH20" s="8"/>
      <c r="AI20" s="8"/>
      <c r="AJ20" s="8"/>
      <c r="AK20" s="8"/>
      <c r="AL20" s="5">
        <v>397.94125851450247</v>
      </c>
      <c r="AM20" s="6">
        <v>9.0453452302355917</v>
      </c>
      <c r="AN20" s="6">
        <v>0.84006798892478407</v>
      </c>
      <c r="AO20" s="4" t="s">
        <v>3298</v>
      </c>
      <c r="AP20" s="4" t="s">
        <v>5780</v>
      </c>
      <c r="AQ20" s="4" t="s">
        <v>3414</v>
      </c>
      <c r="AR20" s="4"/>
      <c r="AS20" s="4" t="s">
        <v>3295</v>
      </c>
    </row>
    <row r="21" spans="1:45" ht="15">
      <c r="A21" s="4" t="s">
        <v>3674</v>
      </c>
      <c r="B21" s="4" t="s">
        <v>3369</v>
      </c>
      <c r="C21" s="4" t="s">
        <v>115</v>
      </c>
      <c r="D21" s="4" t="s">
        <v>136</v>
      </c>
      <c r="E21" s="4" t="s">
        <v>3351</v>
      </c>
      <c r="F21" s="4" t="s">
        <v>3366</v>
      </c>
      <c r="G21" s="14">
        <v>37.704549999999998</v>
      </c>
      <c r="H21" s="14">
        <v>-6.5986630000000002</v>
      </c>
      <c r="I21" s="4" t="s">
        <v>120</v>
      </c>
      <c r="J21" s="4" t="s">
        <v>6807</v>
      </c>
      <c r="K21" s="4" t="s">
        <v>3370</v>
      </c>
      <c r="L21" s="4" t="s">
        <v>156</v>
      </c>
      <c r="M21" s="12">
        <v>18.18</v>
      </c>
      <c r="N21" s="12">
        <v>2.7269999999999998E-3</v>
      </c>
      <c r="O21" s="12">
        <v>15.615</v>
      </c>
      <c r="P21" s="12">
        <v>2.3422499999999997E-3</v>
      </c>
      <c r="Q21" s="12">
        <v>38.161999999999999</v>
      </c>
      <c r="R21" s="12">
        <v>5.7242999999999999E-3</v>
      </c>
      <c r="S21" s="7">
        <v>0.8589108910891089</v>
      </c>
      <c r="T21" s="7"/>
      <c r="U21" s="7">
        <v>2.099119911991199</v>
      </c>
      <c r="V21" s="7"/>
      <c r="W21" s="5"/>
      <c r="X21" s="6"/>
      <c r="Y21" s="11">
        <v>366</v>
      </c>
      <c r="Z21" s="10"/>
      <c r="AA21" s="10"/>
      <c r="AB21" s="4" t="s">
        <v>6894</v>
      </c>
      <c r="AC21" s="4" t="s">
        <v>3302</v>
      </c>
      <c r="AD21" s="4"/>
      <c r="AE21" s="4" t="s">
        <v>3368</v>
      </c>
      <c r="AF21" s="4"/>
      <c r="AG21" s="8"/>
      <c r="AH21" s="8"/>
      <c r="AI21" s="8"/>
      <c r="AJ21" s="8"/>
      <c r="AK21" s="8"/>
      <c r="AL21" s="5">
        <v>360.09418267435348</v>
      </c>
      <c r="AM21" s="6">
        <v>9.0220412177273843</v>
      </c>
      <c r="AN21" s="6">
        <v>0.83583472078589394</v>
      </c>
      <c r="AO21" s="4" t="s">
        <v>3298</v>
      </c>
      <c r="AP21" s="4" t="s">
        <v>5780</v>
      </c>
      <c r="AQ21" s="4" t="s">
        <v>3414</v>
      </c>
      <c r="AR21" s="4"/>
      <c r="AS21" s="4" t="s">
        <v>3295</v>
      </c>
    </row>
    <row r="22" spans="1:45" ht="15">
      <c r="A22" s="4" t="s">
        <v>3675</v>
      </c>
      <c r="B22" s="4" t="s">
        <v>3371</v>
      </c>
      <c r="C22" s="4" t="s">
        <v>115</v>
      </c>
      <c r="D22" s="4" t="s">
        <v>136</v>
      </c>
      <c r="E22" s="4" t="s">
        <v>3322</v>
      </c>
      <c r="F22" s="4" t="s">
        <v>3372</v>
      </c>
      <c r="G22" s="14">
        <v>37.775773000000001</v>
      </c>
      <c r="H22" s="14">
        <v>-6.6779349999999997</v>
      </c>
      <c r="I22" s="4" t="s">
        <v>120</v>
      </c>
      <c r="J22" s="4" t="s">
        <v>6807</v>
      </c>
      <c r="K22" s="4" t="s">
        <v>3373</v>
      </c>
      <c r="L22" s="4" t="s">
        <v>156</v>
      </c>
      <c r="M22" s="12">
        <v>18.187999999999999</v>
      </c>
      <c r="N22" s="12">
        <v>2.7281999999999996E-3</v>
      </c>
      <c r="O22" s="12">
        <v>15.609</v>
      </c>
      <c r="P22" s="12">
        <v>2.3413499999999999E-3</v>
      </c>
      <c r="Q22" s="12">
        <v>38.158000000000001</v>
      </c>
      <c r="R22" s="12">
        <v>5.7237000000000008E-3</v>
      </c>
      <c r="S22" s="7">
        <v>0.85820321090829121</v>
      </c>
      <c r="T22" s="7"/>
      <c r="U22" s="7">
        <v>2.0979766879261055</v>
      </c>
      <c r="V22" s="7"/>
      <c r="W22" s="5"/>
      <c r="X22" s="6"/>
      <c r="Y22" s="11">
        <v>347</v>
      </c>
      <c r="Z22" s="10"/>
      <c r="AA22" s="10"/>
      <c r="AB22" s="4" t="s">
        <v>6894</v>
      </c>
      <c r="AC22" s="4" t="s">
        <v>3302</v>
      </c>
      <c r="AD22" s="4"/>
      <c r="AE22" s="4" t="s">
        <v>3374</v>
      </c>
      <c r="AF22" s="4"/>
      <c r="AG22" s="8"/>
      <c r="AH22" s="8"/>
      <c r="AI22" s="8"/>
      <c r="AJ22" s="8"/>
      <c r="AK22" s="8"/>
      <c r="AL22" s="5">
        <v>342.71488491804769</v>
      </c>
      <c r="AM22" s="6">
        <v>9.0283470787823656</v>
      </c>
      <c r="AN22" s="6">
        <v>0.83434158472451669</v>
      </c>
      <c r="AO22" s="4" t="s">
        <v>3298</v>
      </c>
      <c r="AP22" s="4" t="s">
        <v>5780</v>
      </c>
      <c r="AQ22" s="4" t="s">
        <v>3414</v>
      </c>
      <c r="AR22" s="4"/>
      <c r="AS22" s="4" t="s">
        <v>3295</v>
      </c>
    </row>
    <row r="23" spans="1:45" ht="15">
      <c r="A23" s="4" t="s">
        <v>3676</v>
      </c>
      <c r="B23" s="4" t="s">
        <v>3375</v>
      </c>
      <c r="C23" s="4" t="s">
        <v>115</v>
      </c>
      <c r="D23" s="4" t="s">
        <v>136</v>
      </c>
      <c r="E23" s="4"/>
      <c r="F23" s="4" t="s">
        <v>3376</v>
      </c>
      <c r="G23" s="14">
        <v>37.800325999999998</v>
      </c>
      <c r="H23" s="14">
        <v>-6.972518</v>
      </c>
      <c r="I23" s="4" t="s">
        <v>120</v>
      </c>
      <c r="J23" s="4" t="s">
        <v>6807</v>
      </c>
      <c r="K23" s="4" t="s">
        <v>3377</v>
      </c>
      <c r="L23" s="4" t="s">
        <v>156</v>
      </c>
      <c r="M23" s="12">
        <v>18.187999999999999</v>
      </c>
      <c r="N23" s="12">
        <v>2.7281999999999996E-3</v>
      </c>
      <c r="O23" s="12">
        <v>15.609</v>
      </c>
      <c r="P23" s="12">
        <v>2.3413499999999999E-3</v>
      </c>
      <c r="Q23" s="12">
        <v>38.158000000000001</v>
      </c>
      <c r="R23" s="12">
        <v>5.7237000000000008E-3</v>
      </c>
      <c r="S23" s="7">
        <v>0.85820321090829121</v>
      </c>
      <c r="T23" s="7"/>
      <c r="U23" s="7">
        <v>2.0979766879261055</v>
      </c>
      <c r="V23" s="7"/>
      <c r="W23" s="5"/>
      <c r="X23" s="6"/>
      <c r="Y23" s="11">
        <v>374</v>
      </c>
      <c r="Z23" s="10"/>
      <c r="AA23" s="10"/>
      <c r="AB23" s="4" t="s">
        <v>6894</v>
      </c>
      <c r="AC23" s="4" t="s">
        <v>3302</v>
      </c>
      <c r="AD23" s="4"/>
      <c r="AE23" s="4" t="s">
        <v>3378</v>
      </c>
      <c r="AF23" s="4"/>
      <c r="AG23" s="8"/>
      <c r="AH23" s="8"/>
      <c r="AI23" s="8"/>
      <c r="AJ23" s="8"/>
      <c r="AK23" s="8"/>
      <c r="AL23" s="5">
        <v>342.71488491804769</v>
      </c>
      <c r="AM23" s="6">
        <v>9.0283470787823656</v>
      </c>
      <c r="AN23" s="6">
        <v>0.83434158472451669</v>
      </c>
      <c r="AO23" s="4" t="s">
        <v>3298</v>
      </c>
      <c r="AP23" s="4" t="s">
        <v>5780</v>
      </c>
      <c r="AQ23" s="4" t="s">
        <v>3414</v>
      </c>
      <c r="AR23" s="4"/>
      <c r="AS23" s="4" t="s">
        <v>3295</v>
      </c>
    </row>
    <row r="24" spans="1:45" ht="15">
      <c r="A24" s="4" t="s">
        <v>3677</v>
      </c>
      <c r="B24" s="4" t="s">
        <v>3379</v>
      </c>
      <c r="C24" s="4" t="s">
        <v>115</v>
      </c>
      <c r="D24" s="4" t="s">
        <v>136</v>
      </c>
      <c r="E24" s="4" t="s">
        <v>5704</v>
      </c>
      <c r="F24" s="4" t="s">
        <v>3376</v>
      </c>
      <c r="G24" s="14">
        <v>37.800325999999998</v>
      </c>
      <c r="H24" s="14">
        <v>-6.972518</v>
      </c>
      <c r="I24" s="4" t="s">
        <v>120</v>
      </c>
      <c r="J24" s="4" t="s">
        <v>6807</v>
      </c>
      <c r="K24" s="4" t="s">
        <v>3377</v>
      </c>
      <c r="L24" s="4" t="s">
        <v>156</v>
      </c>
      <c r="M24" s="12">
        <v>18.192</v>
      </c>
      <c r="N24" s="12">
        <v>2.7288E-3</v>
      </c>
      <c r="O24" s="12">
        <v>15.593999999999999</v>
      </c>
      <c r="P24" s="12">
        <v>2.3390999999999998E-3</v>
      </c>
      <c r="Q24" s="12">
        <v>38.106000000000002</v>
      </c>
      <c r="R24" s="12">
        <v>5.7159000000000003E-3</v>
      </c>
      <c r="S24" s="7">
        <v>0.85718997361477567</v>
      </c>
      <c r="T24" s="7"/>
      <c r="U24" s="7">
        <v>2.0946569920844329</v>
      </c>
      <c r="V24" s="7"/>
      <c r="W24" s="5"/>
      <c r="X24" s="6"/>
      <c r="Y24" s="11">
        <v>314</v>
      </c>
      <c r="Z24" s="10"/>
      <c r="AA24" s="10"/>
      <c r="AB24" s="4" t="s">
        <v>6894</v>
      </c>
      <c r="AC24" s="4" t="s">
        <v>3302</v>
      </c>
      <c r="AD24" s="4"/>
      <c r="AE24" s="4" t="s">
        <v>3378</v>
      </c>
      <c r="AF24" s="4"/>
      <c r="AG24" s="8"/>
      <c r="AH24" s="8"/>
      <c r="AI24" s="8"/>
      <c r="AJ24" s="8"/>
      <c r="AK24" s="8"/>
      <c r="AL24" s="5">
        <v>310.98131393374433</v>
      </c>
      <c r="AM24" s="6">
        <v>9.0266134607478357</v>
      </c>
      <c r="AN24" s="6">
        <v>0.8308284810499591</v>
      </c>
      <c r="AO24" s="4" t="s">
        <v>3298</v>
      </c>
      <c r="AP24" s="4" t="s">
        <v>5780</v>
      </c>
      <c r="AQ24" s="4" t="s">
        <v>3414</v>
      </c>
      <c r="AR24" s="4"/>
      <c r="AS24" s="4" t="s">
        <v>3295</v>
      </c>
    </row>
    <row r="25" spans="1:45" ht="15">
      <c r="A25" s="4" t="s">
        <v>3678</v>
      </c>
      <c r="B25" s="4" t="s">
        <v>3380</v>
      </c>
      <c r="C25" s="4" t="s">
        <v>115</v>
      </c>
      <c r="D25" s="4" t="s">
        <v>136</v>
      </c>
      <c r="E25" s="4"/>
      <c r="F25" s="4" t="s">
        <v>3376</v>
      </c>
      <c r="G25" s="14">
        <v>37.800325999999998</v>
      </c>
      <c r="H25" s="14">
        <v>-6.972518</v>
      </c>
      <c r="I25" s="4" t="s">
        <v>120</v>
      </c>
      <c r="J25" s="4" t="s">
        <v>6807</v>
      </c>
      <c r="K25" s="4" t="s">
        <v>3381</v>
      </c>
      <c r="L25" s="4" t="s">
        <v>156</v>
      </c>
      <c r="M25" s="12">
        <v>18.183</v>
      </c>
      <c r="N25" s="12">
        <v>2.7274499999999998E-3</v>
      </c>
      <c r="O25" s="12">
        <v>15.603999999999999</v>
      </c>
      <c r="P25" s="12">
        <v>2.3406E-3</v>
      </c>
      <c r="Q25" s="12">
        <v>38.134999999999998</v>
      </c>
      <c r="R25" s="12">
        <v>5.7202499999999988E-3</v>
      </c>
      <c r="S25" s="7">
        <v>0.85816421932574383</v>
      </c>
      <c r="T25" s="7"/>
      <c r="U25" s="7">
        <v>2.0972886762360448</v>
      </c>
      <c r="V25" s="7"/>
      <c r="W25" s="5"/>
      <c r="X25" s="6"/>
      <c r="Y25" s="11">
        <v>341</v>
      </c>
      <c r="Z25" s="10"/>
      <c r="AA25" s="10"/>
      <c r="AB25" s="4" t="s">
        <v>6894</v>
      </c>
      <c r="AC25" s="4" t="s">
        <v>3302</v>
      </c>
      <c r="AD25" s="4"/>
      <c r="AE25" s="4" t="s">
        <v>3329</v>
      </c>
      <c r="AF25" s="4"/>
      <c r="AG25" s="8"/>
      <c r="AH25" s="8"/>
      <c r="AI25" s="8"/>
      <c r="AJ25" s="8"/>
      <c r="AK25" s="8"/>
      <c r="AL25" s="5">
        <v>336.95759101577539</v>
      </c>
      <c r="AM25" s="6">
        <v>9.0208428072965265</v>
      </c>
      <c r="AN25" s="6">
        <v>0.83362147798602104</v>
      </c>
      <c r="AO25" s="4" t="s">
        <v>3298</v>
      </c>
      <c r="AP25" s="4" t="s">
        <v>5780</v>
      </c>
      <c r="AQ25" s="4" t="s">
        <v>3414</v>
      </c>
      <c r="AR25" s="4"/>
      <c r="AS25" s="4" t="s">
        <v>3295</v>
      </c>
    </row>
    <row r="26" spans="1:45" ht="15">
      <c r="A26" s="4" t="s">
        <v>3679</v>
      </c>
      <c r="B26" s="4" t="s">
        <v>3382</v>
      </c>
      <c r="C26" s="4" t="s">
        <v>115</v>
      </c>
      <c r="D26" s="4" t="s">
        <v>136</v>
      </c>
      <c r="E26" s="4"/>
      <c r="F26" s="4" t="s">
        <v>3383</v>
      </c>
      <c r="G26" s="14">
        <v>37.668632000000002</v>
      </c>
      <c r="H26" s="14">
        <v>-7.4986610000000002</v>
      </c>
      <c r="I26" s="4" t="s">
        <v>120</v>
      </c>
      <c r="J26" s="4" t="s">
        <v>6807</v>
      </c>
      <c r="K26" s="4" t="s">
        <v>3381</v>
      </c>
      <c r="L26" s="4" t="s">
        <v>156</v>
      </c>
      <c r="M26" s="12">
        <v>18.187999999999999</v>
      </c>
      <c r="N26" s="12">
        <v>2.7281999999999996E-3</v>
      </c>
      <c r="O26" s="12">
        <v>15.627000000000001</v>
      </c>
      <c r="P26" s="12">
        <v>2.3440499999999999E-3</v>
      </c>
      <c r="Q26" s="12">
        <v>38.19</v>
      </c>
      <c r="R26" s="12">
        <v>5.7285000000000001E-3</v>
      </c>
      <c r="S26" s="7">
        <v>0.85919287442269643</v>
      </c>
      <c r="T26" s="7"/>
      <c r="U26" s="7">
        <v>2.0997360897294919</v>
      </c>
      <c r="V26" s="7"/>
      <c r="W26" s="5"/>
      <c r="X26" s="6"/>
      <c r="Y26" s="11">
        <v>383</v>
      </c>
      <c r="Z26" s="10"/>
      <c r="AA26" s="10"/>
      <c r="AB26" s="4" t="s">
        <v>6894</v>
      </c>
      <c r="AC26" s="4" t="s">
        <v>3302</v>
      </c>
      <c r="AD26" s="4"/>
      <c r="AE26" s="4" t="s">
        <v>3384</v>
      </c>
      <c r="AF26" s="4"/>
      <c r="AG26" s="8"/>
      <c r="AH26" s="8"/>
      <c r="AI26" s="8"/>
      <c r="AJ26" s="8"/>
      <c r="AK26" s="8"/>
      <c r="AL26" s="5">
        <v>376.68522529169178</v>
      </c>
      <c r="AM26" s="6">
        <v>9.0356769016254006</v>
      </c>
      <c r="AN26" s="6">
        <v>0.83705636585343246</v>
      </c>
      <c r="AO26" s="4" t="s">
        <v>3298</v>
      </c>
      <c r="AP26" s="4" t="s">
        <v>5780</v>
      </c>
      <c r="AQ26" s="4" t="s">
        <v>3414</v>
      </c>
      <c r="AR26" s="4"/>
      <c r="AS26" s="4" t="s">
        <v>3295</v>
      </c>
    </row>
    <row r="27" spans="1:45" ht="15">
      <c r="A27" s="4" t="s">
        <v>3680</v>
      </c>
      <c r="B27" s="4" t="s">
        <v>3385</v>
      </c>
      <c r="C27" s="4" t="s">
        <v>115</v>
      </c>
      <c r="D27" s="4" t="s">
        <v>136</v>
      </c>
      <c r="E27" s="4" t="s">
        <v>3386</v>
      </c>
      <c r="F27" s="4" t="s">
        <v>3387</v>
      </c>
      <c r="G27" s="14">
        <v>37.668632000000002</v>
      </c>
      <c r="H27" s="14">
        <v>-7.4986610000000002</v>
      </c>
      <c r="I27" s="4" t="s">
        <v>120</v>
      </c>
      <c r="J27" s="4" t="s">
        <v>6807</v>
      </c>
      <c r="K27" s="4" t="s">
        <v>3388</v>
      </c>
      <c r="L27" s="4" t="s">
        <v>156</v>
      </c>
      <c r="M27" s="12">
        <v>18.233000000000001</v>
      </c>
      <c r="N27" s="12">
        <v>2.7349499999999999E-3</v>
      </c>
      <c r="O27" s="12">
        <v>15.624000000000001</v>
      </c>
      <c r="P27" s="12">
        <v>2.3435999999999999E-3</v>
      </c>
      <c r="Q27" s="12">
        <v>38.180999999999997</v>
      </c>
      <c r="R27" s="12">
        <v>5.7271499999999994E-3</v>
      </c>
      <c r="S27" s="7">
        <v>0.8569078045302474</v>
      </c>
      <c r="T27" s="7"/>
      <c r="U27" s="7">
        <v>2.0940602204793506</v>
      </c>
      <c r="V27" s="7"/>
      <c r="W27" s="5"/>
      <c r="X27" s="6"/>
      <c r="Y27" s="11">
        <v>344</v>
      </c>
      <c r="Z27" s="10"/>
      <c r="AA27" s="10"/>
      <c r="AB27" s="4" t="s">
        <v>6894</v>
      </c>
      <c r="AC27" s="4" t="s">
        <v>3302</v>
      </c>
      <c r="AD27" s="4"/>
      <c r="AE27" s="4" t="s">
        <v>3329</v>
      </c>
      <c r="AF27" s="4"/>
      <c r="AG27" s="8"/>
      <c r="AH27" s="8"/>
      <c r="AI27" s="8"/>
      <c r="AJ27" s="8"/>
      <c r="AK27" s="8"/>
      <c r="AL27" s="5">
        <v>337.41254879521028</v>
      </c>
      <c r="AM27" s="6">
        <v>9.0836691507498646</v>
      </c>
      <c r="AN27" s="6">
        <v>0.83195020386660878</v>
      </c>
      <c r="AO27" s="4" t="s">
        <v>3298</v>
      </c>
      <c r="AP27" s="4" t="s">
        <v>5780</v>
      </c>
      <c r="AQ27" s="4" t="s">
        <v>3414</v>
      </c>
      <c r="AR27" s="4"/>
      <c r="AS27" s="4" t="s">
        <v>3295</v>
      </c>
    </row>
    <row r="28" spans="1:45" ht="15">
      <c r="A28" s="4" t="s">
        <v>3681</v>
      </c>
      <c r="B28" s="4" t="s">
        <v>3389</v>
      </c>
      <c r="C28" s="4" t="s">
        <v>115</v>
      </c>
      <c r="D28" s="4" t="s">
        <v>136</v>
      </c>
      <c r="E28" s="4" t="s">
        <v>3386</v>
      </c>
      <c r="F28" s="4" t="s">
        <v>3387</v>
      </c>
      <c r="G28" s="14">
        <v>37.668632000000002</v>
      </c>
      <c r="H28" s="14">
        <v>-7.4986610000000002</v>
      </c>
      <c r="I28" s="4" t="s">
        <v>120</v>
      </c>
      <c r="J28" s="4" t="s">
        <v>6807</v>
      </c>
      <c r="K28" s="4" t="s">
        <v>3381</v>
      </c>
      <c r="L28" s="4" t="s">
        <v>156</v>
      </c>
      <c r="M28" s="12">
        <v>18.215</v>
      </c>
      <c r="N28" s="12">
        <v>2.7322499999999999E-3</v>
      </c>
      <c r="O28" s="12">
        <v>15.638</v>
      </c>
      <c r="P28" s="12">
        <v>2.3457E-3</v>
      </c>
      <c r="Q28" s="12">
        <v>38.256</v>
      </c>
      <c r="R28" s="12">
        <v>5.7384000000000003E-3</v>
      </c>
      <c r="S28" s="7">
        <v>0.85852319516881692</v>
      </c>
      <c r="T28" s="7"/>
      <c r="U28" s="7">
        <v>2.1002470491353278</v>
      </c>
      <c r="V28" s="7"/>
      <c r="W28" s="5"/>
      <c r="X28" s="6"/>
      <c r="Y28" s="11">
        <v>385</v>
      </c>
      <c r="Z28" s="10"/>
      <c r="AA28" s="10"/>
      <c r="AB28" s="4" t="s">
        <v>6894</v>
      </c>
      <c r="AC28" s="4" t="s">
        <v>3302</v>
      </c>
      <c r="AD28" s="4"/>
      <c r="AE28" s="4" t="s">
        <v>3390</v>
      </c>
      <c r="AF28" s="4"/>
      <c r="AG28" s="8"/>
      <c r="AH28" s="8"/>
      <c r="AI28" s="8"/>
      <c r="AJ28" s="8"/>
      <c r="AK28" s="8"/>
      <c r="AL28" s="5">
        <v>377.15322233246133</v>
      </c>
      <c r="AM28" s="6">
        <v>9.0696845695662383</v>
      </c>
      <c r="AN28" s="6">
        <v>0.83752290843088217</v>
      </c>
      <c r="AO28" s="4" t="s">
        <v>3298</v>
      </c>
      <c r="AP28" s="4" t="s">
        <v>5780</v>
      </c>
      <c r="AQ28" s="4" t="s">
        <v>3414</v>
      </c>
      <c r="AR28" s="4"/>
      <c r="AS28" s="4" t="s">
        <v>3295</v>
      </c>
    </row>
    <row r="29" spans="1:45" ht="15">
      <c r="A29" s="4" t="s">
        <v>3682</v>
      </c>
      <c r="B29" s="4" t="s">
        <v>3391</v>
      </c>
      <c r="C29" s="4" t="s">
        <v>115</v>
      </c>
      <c r="D29" s="4" t="s">
        <v>136</v>
      </c>
      <c r="E29" s="4" t="s">
        <v>1487</v>
      </c>
      <c r="F29" s="4" t="s">
        <v>2783</v>
      </c>
      <c r="G29" s="14">
        <v>37.606561999999997</v>
      </c>
      <c r="H29" s="14">
        <v>-7.1015750000000004</v>
      </c>
      <c r="I29" s="4" t="s">
        <v>120</v>
      </c>
      <c r="J29" s="4" t="s">
        <v>6807</v>
      </c>
      <c r="K29" s="4" t="s">
        <v>3392</v>
      </c>
      <c r="L29" s="4" t="s">
        <v>156</v>
      </c>
      <c r="M29" s="12">
        <v>18.135000000000002</v>
      </c>
      <c r="N29" s="12">
        <v>2.72025E-3</v>
      </c>
      <c r="O29" s="12">
        <v>15.597</v>
      </c>
      <c r="P29" s="12">
        <v>2.3395500000000001E-3</v>
      </c>
      <c r="Q29" s="12">
        <v>38.15</v>
      </c>
      <c r="R29" s="12">
        <v>5.7224999999999993E-3</v>
      </c>
      <c r="S29" s="7">
        <v>0.86004962779156313</v>
      </c>
      <c r="T29" s="7"/>
      <c r="U29" s="7">
        <v>2.1036669423766194</v>
      </c>
      <c r="V29" s="7"/>
      <c r="W29" s="5"/>
      <c r="X29" s="6"/>
      <c r="Y29" s="11">
        <v>363</v>
      </c>
      <c r="Z29" s="10"/>
      <c r="AA29" s="10"/>
      <c r="AB29" s="4" t="s">
        <v>6894</v>
      </c>
      <c r="AC29" s="4" t="s">
        <v>3302</v>
      </c>
      <c r="AD29" s="4"/>
      <c r="AE29" s="4" t="s">
        <v>3329</v>
      </c>
      <c r="AF29" s="4"/>
      <c r="AG29" s="8"/>
      <c r="AH29" s="8"/>
      <c r="AI29" s="8"/>
      <c r="AJ29" s="8"/>
      <c r="AK29" s="8"/>
      <c r="AL29" s="5">
        <v>359.82828522770097</v>
      </c>
      <c r="AM29" s="6">
        <v>8.9654975354771302</v>
      </c>
      <c r="AN29" s="6">
        <v>0.83835900641686878</v>
      </c>
      <c r="AO29" s="4" t="s">
        <v>3298</v>
      </c>
      <c r="AP29" s="4" t="s">
        <v>5780</v>
      </c>
      <c r="AQ29" s="4" t="s">
        <v>3414</v>
      </c>
      <c r="AR29" s="4"/>
      <c r="AS29" s="4" t="s">
        <v>3295</v>
      </c>
    </row>
    <row r="30" spans="1:45" ht="15">
      <c r="A30" s="4" t="s">
        <v>3683</v>
      </c>
      <c r="B30" s="4"/>
      <c r="C30" s="4" t="s">
        <v>115</v>
      </c>
      <c r="D30" s="4" t="s">
        <v>136</v>
      </c>
      <c r="E30" s="4" t="s">
        <v>1487</v>
      </c>
      <c r="F30" s="4" t="s">
        <v>2783</v>
      </c>
      <c r="G30" s="14">
        <v>37.606561999999997</v>
      </c>
      <c r="H30" s="14">
        <v>-7.1015750000000004</v>
      </c>
      <c r="I30" s="4" t="s">
        <v>120</v>
      </c>
      <c r="J30" s="4" t="s">
        <v>6807</v>
      </c>
      <c r="K30" s="4" t="s">
        <v>3392</v>
      </c>
      <c r="L30" s="4" t="s">
        <v>156</v>
      </c>
      <c r="M30" s="12">
        <v>18.137</v>
      </c>
      <c r="N30" s="12">
        <v>2.72055E-3</v>
      </c>
      <c r="O30" s="12">
        <v>15.602</v>
      </c>
      <c r="P30" s="12">
        <v>2.3403E-3</v>
      </c>
      <c r="Q30" s="12">
        <v>38.161999999999999</v>
      </c>
      <c r="R30" s="12">
        <v>5.7242999999999999E-3</v>
      </c>
      <c r="S30" s="7">
        <v>0.86023046810387604</v>
      </c>
      <c r="T30" s="7"/>
      <c r="U30" s="7">
        <v>2.104096598114352</v>
      </c>
      <c r="V30" s="7"/>
      <c r="W30" s="5"/>
      <c r="X30" s="6"/>
      <c r="Y30" s="11">
        <v>372</v>
      </c>
      <c r="Z30" s="10"/>
      <c r="AA30" s="10"/>
      <c r="AB30" s="4" t="s">
        <v>6894</v>
      </c>
      <c r="AC30" s="4" t="s">
        <v>3302</v>
      </c>
      <c r="AD30" s="4"/>
      <c r="AE30" s="4" t="s">
        <v>3329</v>
      </c>
      <c r="AF30" s="4"/>
      <c r="AG30" s="8"/>
      <c r="AH30" s="8"/>
      <c r="AI30" s="8"/>
      <c r="AJ30" s="8"/>
      <c r="AK30" s="8"/>
      <c r="AL30" s="5">
        <v>367.80874228454002</v>
      </c>
      <c r="AM30" s="6">
        <v>8.9697208814923801</v>
      </c>
      <c r="AN30" s="6">
        <v>0.83901763633603943</v>
      </c>
      <c r="AO30" s="4" t="s">
        <v>3298</v>
      </c>
      <c r="AP30" s="4" t="s">
        <v>5780</v>
      </c>
      <c r="AQ30" s="4" t="s">
        <v>3414</v>
      </c>
      <c r="AR30" s="4"/>
      <c r="AS30" s="4" t="s">
        <v>3295</v>
      </c>
    </row>
    <row r="31" spans="1:45" ht="15">
      <c r="A31" s="4" t="s">
        <v>3684</v>
      </c>
      <c r="B31" s="4" t="s">
        <v>3393</v>
      </c>
      <c r="C31" s="4" t="s">
        <v>115</v>
      </c>
      <c r="D31" s="4" t="s">
        <v>136</v>
      </c>
      <c r="E31" s="4" t="s">
        <v>3394</v>
      </c>
      <c r="F31" s="4" t="s">
        <v>3395</v>
      </c>
      <c r="G31" s="14">
        <v>37.596710999999999</v>
      </c>
      <c r="H31" s="14">
        <v>-6.8946389999999997</v>
      </c>
      <c r="I31" s="4" t="s">
        <v>120</v>
      </c>
      <c r="J31" s="4" t="s">
        <v>6807</v>
      </c>
      <c r="K31" s="4" t="s">
        <v>3396</v>
      </c>
      <c r="L31" s="4" t="s">
        <v>156</v>
      </c>
      <c r="M31" s="12">
        <v>18.175000000000001</v>
      </c>
      <c r="N31" s="12">
        <v>2.7262499999999999E-3</v>
      </c>
      <c r="O31" s="12">
        <v>15.634</v>
      </c>
      <c r="P31" s="12">
        <v>2.3451000000000001E-3</v>
      </c>
      <c r="Q31" s="12">
        <v>38.225000000000001</v>
      </c>
      <c r="R31" s="12">
        <v>5.7337499999999993E-3</v>
      </c>
      <c r="S31" s="7">
        <v>0.86019257221458045</v>
      </c>
      <c r="T31" s="7"/>
      <c r="U31" s="7">
        <v>2.1031636863823935</v>
      </c>
      <c r="V31" s="7"/>
      <c r="W31" s="5"/>
      <c r="X31" s="6"/>
      <c r="Y31" s="11">
        <v>407</v>
      </c>
      <c r="Z31" s="10"/>
      <c r="AA31" s="10"/>
      <c r="AB31" s="4" t="s">
        <v>6894</v>
      </c>
      <c r="AC31" s="4" t="s">
        <v>3302</v>
      </c>
      <c r="AD31" s="4"/>
      <c r="AE31" s="4" t="s">
        <v>3329</v>
      </c>
      <c r="AF31" s="4"/>
      <c r="AG31" s="8"/>
      <c r="AH31" s="8"/>
      <c r="AI31" s="8"/>
      <c r="AJ31" s="8"/>
      <c r="AK31" s="8"/>
      <c r="AL31" s="5">
        <v>399.41857012793929</v>
      </c>
      <c r="AM31" s="6">
        <v>9.0243100433655936</v>
      </c>
      <c r="AN31" s="6">
        <v>0.84018312413857066</v>
      </c>
      <c r="AO31" s="4" t="s">
        <v>3298</v>
      </c>
      <c r="AP31" s="4" t="s">
        <v>5780</v>
      </c>
      <c r="AQ31" s="4" t="s">
        <v>3414</v>
      </c>
      <c r="AR31" s="4"/>
      <c r="AS31" s="4" t="s">
        <v>3295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zoomScale="55" zoomScaleNormal="55" zoomScalePageLayoutView="55" workbookViewId="0">
      <selection activeCell="A2" sqref="A2:A8"/>
    </sheetView>
  </sheetViews>
  <sheetFormatPr baseColWidth="10" defaultColWidth="12.6640625" defaultRowHeight="15" x14ac:dyDescent="0"/>
  <cols>
    <col min="1" max="1" width="12.83203125" style="1" customWidth="1"/>
    <col min="2" max="3" width="8.1640625" style="1" customWidth="1"/>
    <col min="4" max="4" width="8.83203125" style="1" customWidth="1"/>
    <col min="5" max="5" width="9.83203125" style="1" customWidth="1"/>
    <col min="6" max="6" width="12.33203125" style="1" customWidth="1"/>
    <col min="7" max="9" width="11.83203125" style="1" customWidth="1"/>
    <col min="10" max="10" width="13" style="13" customWidth="1"/>
    <col min="11" max="11" width="18.1640625" style="1" customWidth="1"/>
    <col min="12" max="12" width="17.83203125" style="1" customWidth="1"/>
    <col min="13" max="13" width="21" style="1" customWidth="1"/>
    <col min="14" max="14" width="11.1640625" style="1" customWidth="1"/>
    <col min="15" max="15" width="13.33203125" style="1" customWidth="1"/>
    <col min="16" max="16" width="16.83203125" style="1" customWidth="1"/>
    <col min="17" max="17" width="10.33203125" style="1" customWidth="1"/>
    <col min="18" max="18" width="18.1640625" style="1" customWidth="1"/>
    <col min="19" max="19" width="21.1640625" style="1" customWidth="1"/>
    <col min="20" max="20" width="12.1640625" style="1" customWidth="1"/>
    <col min="21" max="21" width="11" style="1" customWidth="1"/>
    <col min="22" max="22" width="4.33203125" style="1" customWidth="1"/>
    <col min="23" max="23" width="3" style="1" customWidth="1"/>
    <col min="24" max="24" width="9.83203125" style="1" customWidth="1"/>
    <col min="25" max="25" width="11.83203125" style="1" customWidth="1"/>
    <col min="26" max="28" width="14.6640625" style="1" customWidth="1"/>
    <col min="29" max="29" width="11.33203125" style="1" bestFit="1" customWidth="1"/>
    <col min="30" max="30" width="14.6640625" style="1" customWidth="1"/>
    <col min="31" max="31" width="10.33203125" style="1" customWidth="1"/>
    <col min="32" max="32" width="14.6640625" style="1" customWidth="1"/>
    <col min="33" max="33" width="28.1640625" style="1" customWidth="1"/>
    <col min="34" max="34" width="10" style="1" customWidth="1"/>
    <col min="35" max="35" width="12.1640625" style="1" customWidth="1"/>
    <col min="36" max="36" width="6" style="1" customWidth="1"/>
    <col min="37" max="37" width="12.83203125" style="1" customWidth="1"/>
    <col min="38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3685</v>
      </c>
      <c r="B2" s="4" t="s">
        <v>175</v>
      </c>
      <c r="C2" s="4" t="s">
        <v>115</v>
      </c>
      <c r="D2" s="4" t="s">
        <v>177</v>
      </c>
      <c r="E2" s="4" t="s">
        <v>176</v>
      </c>
      <c r="F2" s="4" t="s">
        <v>178</v>
      </c>
      <c r="G2" s="14">
        <v>42.674669999999999</v>
      </c>
      <c r="H2" s="14">
        <v>-7.0391440000000003</v>
      </c>
      <c r="I2" s="4" t="s">
        <v>120</v>
      </c>
      <c r="J2" s="4" t="s">
        <v>3114</v>
      </c>
      <c r="K2" s="4" t="s">
        <v>119</v>
      </c>
      <c r="L2" s="4" t="s">
        <v>121</v>
      </c>
      <c r="M2" s="12">
        <v>17.882000000000001</v>
      </c>
      <c r="N2" s="12"/>
      <c r="O2" s="12">
        <v>15.606999999999999</v>
      </c>
      <c r="P2" s="12"/>
      <c r="Q2" s="12">
        <v>38.015000000000001</v>
      </c>
      <c r="R2" s="12"/>
      <c r="S2" s="7">
        <v>0.87277709428475547</v>
      </c>
      <c r="T2" s="7"/>
      <c r="U2" s="7">
        <v>2.1258807739626437</v>
      </c>
      <c r="V2" s="7"/>
      <c r="W2" s="5"/>
      <c r="X2" s="6"/>
      <c r="Y2" s="11"/>
      <c r="Z2" s="10"/>
      <c r="AA2" s="10"/>
      <c r="AB2" s="4" t="s">
        <v>7722</v>
      </c>
      <c r="AC2" s="4" t="s">
        <v>3409</v>
      </c>
      <c r="AD2" s="4" t="s">
        <v>3408</v>
      </c>
      <c r="AE2" s="4"/>
      <c r="AF2" s="4"/>
      <c r="AG2" s="8"/>
      <c r="AH2" s="8"/>
      <c r="AI2" s="8"/>
      <c r="AJ2" s="8"/>
      <c r="AK2" s="8"/>
      <c r="AL2" s="5">
        <v>568</v>
      </c>
      <c r="AM2" s="6">
        <v>8.69</v>
      </c>
      <c r="AN2" s="6">
        <v>0.86</v>
      </c>
      <c r="AO2" s="4" t="s">
        <v>179</v>
      </c>
      <c r="AP2" s="4" t="s">
        <v>5781</v>
      </c>
      <c r="AQ2" s="4"/>
      <c r="AR2" s="4"/>
      <c r="AS2" s="4"/>
    </row>
    <row r="3" spans="1:45" customFormat="1">
      <c r="A3" s="4" t="s">
        <v>3686</v>
      </c>
      <c r="B3" s="4" t="s">
        <v>180</v>
      </c>
      <c r="C3" s="4" t="s">
        <v>115</v>
      </c>
      <c r="D3" s="4" t="s">
        <v>177</v>
      </c>
      <c r="E3" s="4" t="s">
        <v>176</v>
      </c>
      <c r="F3" s="4" t="s">
        <v>178</v>
      </c>
      <c r="G3" s="14">
        <v>42.674669999999999</v>
      </c>
      <c r="H3" s="14">
        <v>-7.0391440000000003</v>
      </c>
      <c r="I3" s="4" t="s">
        <v>120</v>
      </c>
      <c r="J3" s="4" t="s">
        <v>3114</v>
      </c>
      <c r="K3" s="4" t="s">
        <v>119</v>
      </c>
      <c r="L3" s="4" t="s">
        <v>121</v>
      </c>
      <c r="M3" s="12">
        <v>17.893999999999998</v>
      </c>
      <c r="N3" s="12"/>
      <c r="O3" s="12">
        <v>15.629</v>
      </c>
      <c r="P3" s="12"/>
      <c r="Q3" s="12">
        <v>38.082000000000001</v>
      </c>
      <c r="R3" s="12"/>
      <c r="S3" s="7">
        <v>0.8734212585224097</v>
      </c>
      <c r="T3" s="7"/>
      <c r="U3" s="7">
        <v>2.1281993964457362</v>
      </c>
      <c r="V3" s="7"/>
      <c r="W3" s="5"/>
      <c r="X3" s="6"/>
      <c r="Y3" s="11"/>
      <c r="Z3" s="10"/>
      <c r="AA3" s="10"/>
      <c r="AB3" s="4" t="s">
        <v>7722</v>
      </c>
      <c r="AC3" s="4" t="s">
        <v>3409</v>
      </c>
      <c r="AD3" s="4" t="s">
        <v>3408</v>
      </c>
      <c r="AE3" s="4"/>
      <c r="AF3" s="4"/>
      <c r="AG3" s="8"/>
      <c r="AH3" s="8"/>
      <c r="AI3" s="8"/>
      <c r="AJ3" s="8"/>
      <c r="AK3" s="8"/>
      <c r="AL3" s="5">
        <v>598</v>
      </c>
      <c r="AM3" s="6">
        <v>8.7100000000000009</v>
      </c>
      <c r="AN3" s="6">
        <v>0.86</v>
      </c>
      <c r="AO3" s="4" t="s">
        <v>179</v>
      </c>
      <c r="AP3" s="4" t="s">
        <v>5781</v>
      </c>
      <c r="AQ3" s="4"/>
      <c r="AR3" s="4"/>
      <c r="AS3" s="4"/>
    </row>
    <row r="4" spans="1:45" customFormat="1">
      <c r="A4" s="4" t="s">
        <v>3687</v>
      </c>
      <c r="B4" s="4" t="s">
        <v>181</v>
      </c>
      <c r="C4" s="4" t="s">
        <v>115</v>
      </c>
      <c r="D4" s="4" t="s">
        <v>177</v>
      </c>
      <c r="E4" s="4" t="s">
        <v>176</v>
      </c>
      <c r="F4" s="4" t="s">
        <v>178</v>
      </c>
      <c r="G4" s="14">
        <v>42.674669999999999</v>
      </c>
      <c r="H4" s="14">
        <v>-7.0391440000000003</v>
      </c>
      <c r="I4" s="4" t="s">
        <v>120</v>
      </c>
      <c r="J4" s="4" t="s">
        <v>3114</v>
      </c>
      <c r="K4" s="4" t="s">
        <v>119</v>
      </c>
      <c r="L4" s="4" t="s">
        <v>121</v>
      </c>
      <c r="M4" s="12">
        <v>17.887</v>
      </c>
      <c r="N4" s="12"/>
      <c r="O4" s="12">
        <v>15.59</v>
      </c>
      <c r="P4" s="12"/>
      <c r="Q4" s="12">
        <v>37.984999999999999</v>
      </c>
      <c r="R4" s="12"/>
      <c r="S4" s="7">
        <v>0.87158271370268914</v>
      </c>
      <c r="T4" s="7"/>
      <c r="U4" s="7">
        <v>2.123609325208252</v>
      </c>
      <c r="V4" s="7"/>
      <c r="W4" s="5"/>
      <c r="X4" s="6"/>
      <c r="Y4" s="11"/>
      <c r="Z4" s="10"/>
      <c r="AA4" s="10"/>
      <c r="AB4" s="4" t="s">
        <v>7722</v>
      </c>
      <c r="AC4" s="4" t="s">
        <v>3409</v>
      </c>
      <c r="AD4" s="4" t="s">
        <v>3408</v>
      </c>
      <c r="AE4" s="4"/>
      <c r="AF4" s="4"/>
      <c r="AG4" s="8"/>
      <c r="AH4" s="8"/>
      <c r="AI4" s="8"/>
      <c r="AJ4" s="8"/>
      <c r="AK4" s="8"/>
      <c r="AL4" s="5">
        <v>533</v>
      </c>
      <c r="AM4" s="6">
        <v>8.69</v>
      </c>
      <c r="AN4" s="6">
        <v>0.86</v>
      </c>
      <c r="AO4" s="4" t="s">
        <v>179</v>
      </c>
      <c r="AP4" s="4" t="s">
        <v>5781</v>
      </c>
      <c r="AQ4" s="4"/>
      <c r="AR4" s="4"/>
      <c r="AS4" s="4"/>
    </row>
    <row r="5" spans="1:45" customFormat="1">
      <c r="A5" s="4" t="s">
        <v>3688</v>
      </c>
      <c r="B5" s="4" t="s">
        <v>182</v>
      </c>
      <c r="C5" s="4" t="s">
        <v>115</v>
      </c>
      <c r="D5" s="4" t="s">
        <v>177</v>
      </c>
      <c r="E5" s="4" t="s">
        <v>176</v>
      </c>
      <c r="F5" s="4" t="s">
        <v>178</v>
      </c>
      <c r="G5" s="14">
        <v>42.674669999999999</v>
      </c>
      <c r="H5" s="14">
        <v>-7.0391440000000003</v>
      </c>
      <c r="I5" s="4" t="s">
        <v>120</v>
      </c>
      <c r="J5" s="4" t="s">
        <v>3114</v>
      </c>
      <c r="K5" s="4" t="s">
        <v>119</v>
      </c>
      <c r="L5" s="4" t="s">
        <v>121</v>
      </c>
      <c r="M5" s="12">
        <v>17.890999999999998</v>
      </c>
      <c r="N5" s="12"/>
      <c r="O5" s="12">
        <v>15.593</v>
      </c>
      <c r="P5" s="12"/>
      <c r="Q5" s="12">
        <v>37.984000000000002</v>
      </c>
      <c r="R5" s="12"/>
      <c r="S5" s="7">
        <v>0.87155553071376679</v>
      </c>
      <c r="T5" s="7"/>
      <c r="U5" s="7">
        <v>2.1230786428930752</v>
      </c>
      <c r="V5" s="7"/>
      <c r="W5" s="5"/>
      <c r="X5" s="6"/>
      <c r="Y5" s="11"/>
      <c r="Z5" s="10"/>
      <c r="AA5" s="10"/>
      <c r="AB5" s="4" t="s">
        <v>7722</v>
      </c>
      <c r="AC5" s="4" t="s">
        <v>3409</v>
      </c>
      <c r="AD5" s="4" t="s">
        <v>3408</v>
      </c>
      <c r="AE5" s="4"/>
      <c r="AF5" s="4"/>
      <c r="AG5" s="8"/>
      <c r="AH5" s="8"/>
      <c r="AI5" s="8"/>
      <c r="AJ5" s="8"/>
      <c r="AK5" s="8"/>
      <c r="AL5" s="5">
        <v>536</v>
      </c>
      <c r="AM5" s="6">
        <v>8.6999999999999993</v>
      </c>
      <c r="AN5" s="6">
        <v>0.86</v>
      </c>
      <c r="AO5" s="4" t="s">
        <v>179</v>
      </c>
      <c r="AP5" s="4" t="s">
        <v>5781</v>
      </c>
      <c r="AQ5" s="4"/>
      <c r="AR5" s="4"/>
      <c r="AS5" s="4"/>
    </row>
    <row r="6" spans="1:45" customFormat="1">
      <c r="A6" s="4" t="s">
        <v>3689</v>
      </c>
      <c r="B6" s="4" t="s">
        <v>183</v>
      </c>
      <c r="C6" s="4" t="s">
        <v>115</v>
      </c>
      <c r="D6" s="4" t="s">
        <v>177</v>
      </c>
      <c r="E6" s="4" t="s">
        <v>176</v>
      </c>
      <c r="F6" s="4" t="s">
        <v>178</v>
      </c>
      <c r="G6" s="14">
        <v>42.674669999999999</v>
      </c>
      <c r="H6" s="14">
        <v>-7.0391440000000003</v>
      </c>
      <c r="I6" s="4" t="s">
        <v>120</v>
      </c>
      <c r="J6" s="4" t="s">
        <v>3114</v>
      </c>
      <c r="K6" s="4" t="s">
        <v>119</v>
      </c>
      <c r="L6" s="4" t="s">
        <v>121</v>
      </c>
      <c r="M6" s="12">
        <v>17.902999999999999</v>
      </c>
      <c r="N6" s="12"/>
      <c r="O6" s="12">
        <v>15.614000000000001</v>
      </c>
      <c r="P6" s="12"/>
      <c r="Q6" s="12">
        <v>38.014000000000003</v>
      </c>
      <c r="R6" s="12"/>
      <c r="S6" s="7">
        <v>0.87214433335195229</v>
      </c>
      <c r="T6" s="7"/>
      <c r="U6" s="7">
        <v>2.1233312852594541</v>
      </c>
      <c r="V6" s="7"/>
      <c r="W6" s="5"/>
      <c r="X6" s="6"/>
      <c r="Y6" s="11"/>
      <c r="Z6" s="10"/>
      <c r="AA6" s="10"/>
      <c r="AB6" s="4" t="s">
        <v>7722</v>
      </c>
      <c r="AC6" s="4" t="s">
        <v>3409</v>
      </c>
      <c r="AD6" s="4" t="s">
        <v>3408</v>
      </c>
      <c r="AE6" s="4"/>
      <c r="AF6" s="4"/>
      <c r="AG6" s="8"/>
      <c r="AH6" s="8"/>
      <c r="AI6" s="8"/>
      <c r="AJ6" s="8"/>
      <c r="AK6" s="8"/>
      <c r="AL6" s="5">
        <v>565</v>
      </c>
      <c r="AM6" s="6">
        <v>8.7200000000000006</v>
      </c>
      <c r="AN6" s="6">
        <v>0.86</v>
      </c>
      <c r="AO6" s="4" t="s">
        <v>179</v>
      </c>
      <c r="AP6" s="4" t="s">
        <v>5781</v>
      </c>
      <c r="AQ6" s="4"/>
      <c r="AR6" s="4"/>
      <c r="AS6" s="4"/>
    </row>
    <row r="7" spans="1:45" customFormat="1">
      <c r="A7" s="4" t="s">
        <v>3690</v>
      </c>
      <c r="B7" s="4" t="s">
        <v>184</v>
      </c>
      <c r="C7" s="4" t="s">
        <v>115</v>
      </c>
      <c r="D7" s="4" t="s">
        <v>177</v>
      </c>
      <c r="E7" s="4" t="s">
        <v>176</v>
      </c>
      <c r="F7" s="4" t="s">
        <v>178</v>
      </c>
      <c r="G7" s="14">
        <v>42.674669999999999</v>
      </c>
      <c r="H7" s="14">
        <v>-7.0391440000000003</v>
      </c>
      <c r="I7" s="4" t="s">
        <v>120</v>
      </c>
      <c r="J7" s="4" t="s">
        <v>3114</v>
      </c>
      <c r="K7" s="4" t="s">
        <v>119</v>
      </c>
      <c r="L7" s="4" t="s">
        <v>121</v>
      </c>
      <c r="M7" s="12">
        <v>17.891999999999999</v>
      </c>
      <c r="N7" s="12"/>
      <c r="O7" s="12">
        <v>15.602</v>
      </c>
      <c r="P7" s="12"/>
      <c r="Q7" s="12">
        <v>37.984999999999999</v>
      </c>
      <c r="R7" s="12"/>
      <c r="S7" s="7">
        <v>0.87200983679856925</v>
      </c>
      <c r="T7" s="7"/>
      <c r="U7" s="7">
        <v>2.123015873015873</v>
      </c>
      <c r="V7" s="7"/>
      <c r="W7" s="5"/>
      <c r="X7" s="6"/>
      <c r="Y7" s="11"/>
      <c r="Z7" s="10"/>
      <c r="AA7" s="10"/>
      <c r="AB7" s="4" t="s">
        <v>7722</v>
      </c>
      <c r="AC7" s="4" t="s">
        <v>3409</v>
      </c>
      <c r="AD7" s="4" t="s">
        <v>3408</v>
      </c>
      <c r="AE7" s="4"/>
      <c r="AF7" s="4"/>
      <c r="AG7" s="8"/>
      <c r="AH7" s="8"/>
      <c r="AI7" s="8"/>
      <c r="AJ7" s="8"/>
      <c r="AK7" s="8"/>
      <c r="AL7" s="5">
        <v>551</v>
      </c>
      <c r="AM7" s="6">
        <v>8.6999999999999993</v>
      </c>
      <c r="AN7" s="6">
        <v>0.86</v>
      </c>
      <c r="AO7" s="4" t="s">
        <v>179</v>
      </c>
      <c r="AP7" s="4" t="s">
        <v>5781</v>
      </c>
      <c r="AQ7" s="4"/>
      <c r="AR7" s="4"/>
      <c r="AS7" s="4"/>
    </row>
    <row r="8" spans="1:45" customFormat="1">
      <c r="A8" s="4" t="s">
        <v>3691</v>
      </c>
      <c r="B8" s="4" t="s">
        <v>185</v>
      </c>
      <c r="C8" s="4" t="s">
        <v>115</v>
      </c>
      <c r="D8" s="4" t="s">
        <v>177</v>
      </c>
      <c r="E8" s="4" t="s">
        <v>176</v>
      </c>
      <c r="F8" s="4" t="s">
        <v>178</v>
      </c>
      <c r="G8" s="14">
        <v>42.674669999999999</v>
      </c>
      <c r="H8" s="14">
        <v>-7.0391440000000003</v>
      </c>
      <c r="I8" s="4" t="s">
        <v>120</v>
      </c>
      <c r="J8" s="4" t="s">
        <v>3114</v>
      </c>
      <c r="K8" s="4" t="s">
        <v>119</v>
      </c>
      <c r="L8" s="4" t="s">
        <v>121</v>
      </c>
      <c r="M8" s="12">
        <v>17.902999999999999</v>
      </c>
      <c r="N8" s="12"/>
      <c r="O8" s="12">
        <v>15.63</v>
      </c>
      <c r="P8" s="12"/>
      <c r="Q8" s="12">
        <v>38.101999999999997</v>
      </c>
      <c r="R8" s="12"/>
      <c r="S8" s="7">
        <v>0.87303803831760052</v>
      </c>
      <c r="T8" s="7"/>
      <c r="U8" s="7">
        <v>2.1282466625705188</v>
      </c>
      <c r="V8" s="7"/>
      <c r="W8" s="5"/>
      <c r="X8" s="6"/>
      <c r="Y8" s="11"/>
      <c r="Z8" s="10"/>
      <c r="AA8" s="10"/>
      <c r="AB8" s="4" t="s">
        <v>7722</v>
      </c>
      <c r="AC8" s="4" t="s">
        <v>3409</v>
      </c>
      <c r="AD8" s="4" t="s">
        <v>3408</v>
      </c>
      <c r="AE8" s="4"/>
      <c r="AF8" s="4"/>
      <c r="AG8" s="8"/>
      <c r="AH8" s="8"/>
      <c r="AI8" s="8"/>
      <c r="AJ8" s="8"/>
      <c r="AK8" s="8"/>
      <c r="AL8" s="5">
        <v>593</v>
      </c>
      <c r="AM8" s="6">
        <v>8.73</v>
      </c>
      <c r="AN8" s="6">
        <v>0.86</v>
      </c>
      <c r="AO8" s="4" t="s">
        <v>179</v>
      </c>
      <c r="AP8" s="4" t="s">
        <v>5781</v>
      </c>
      <c r="AQ8" s="4"/>
      <c r="AR8" s="4"/>
      <c r="AS8" s="4"/>
    </row>
    <row r="10" spans="1:45">
      <c r="M10" s="15"/>
    </row>
    <row r="11" spans="1:45">
      <c r="M11" s="16"/>
    </row>
    <row r="12" spans="1:45">
      <c r="M12" s="15"/>
    </row>
    <row r="13" spans="1:45">
      <c r="M13" s="16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zoomScale="115" zoomScaleNormal="115" zoomScalePageLayoutView="115" workbookViewId="0">
      <selection activeCell="N87" sqref="N87"/>
    </sheetView>
  </sheetViews>
  <sheetFormatPr baseColWidth="10" defaultColWidth="12.6640625" defaultRowHeight="15" x14ac:dyDescent="0"/>
  <cols>
    <col min="1" max="2" width="12.6640625" style="1"/>
    <col min="3" max="3" width="23.1640625" style="1" customWidth="1"/>
    <col min="4" max="9" width="12.6640625" style="1"/>
    <col min="10" max="10" width="13" style="13" customWidth="1"/>
    <col min="11" max="12" width="12.6640625" style="1"/>
    <col min="13" max="13" width="23.83203125" style="1" customWidth="1"/>
    <col min="14" max="17" width="12.6640625" style="1"/>
    <col min="18" max="18" width="16.83203125" style="1" bestFit="1" customWidth="1"/>
    <col min="19" max="19" width="18.33203125" style="1" bestFit="1" customWidth="1"/>
    <col min="20" max="20" width="10.6640625" style="1" bestFit="1" customWidth="1"/>
    <col min="21" max="21" width="9.6640625" style="1" bestFit="1" customWidth="1"/>
    <col min="22" max="22" width="5.1640625" style="1" bestFit="1" customWidth="1"/>
    <col min="23" max="23" width="3.33203125" style="1" bestFit="1" customWidth="1"/>
    <col min="24" max="24" width="8.5" style="1" bestFit="1" customWidth="1"/>
    <col min="25" max="25" width="10.1640625" style="1" bestFit="1" customWidth="1"/>
    <col min="26" max="28" width="12.83203125" style="1" bestFit="1" customWidth="1"/>
    <col min="29" max="29" width="9.5" style="1" bestFit="1" customWidth="1"/>
    <col min="30" max="30" width="12.83203125" style="1" bestFit="1" customWidth="1"/>
    <col min="31" max="31" width="9.5" style="1" bestFit="1" customWidth="1"/>
    <col min="32" max="32" width="12.832031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1.33203125" style="1" bestFit="1" customWidth="1"/>
    <col min="38" max="38" width="8.5" style="1" bestFit="1" customWidth="1"/>
    <col min="39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3692</v>
      </c>
      <c r="B2" s="4" t="s">
        <v>186</v>
      </c>
      <c r="C2" s="4" t="s">
        <v>115</v>
      </c>
      <c r="D2" s="4" t="s">
        <v>116</v>
      </c>
      <c r="E2" s="4" t="s">
        <v>187</v>
      </c>
      <c r="F2" s="4"/>
      <c r="G2" s="14">
        <v>37.113115000000001</v>
      </c>
      <c r="H2" s="14">
        <v>-1.9878559999999998</v>
      </c>
      <c r="I2" s="4" t="s">
        <v>188</v>
      </c>
      <c r="J2" s="4" t="s">
        <v>5705</v>
      </c>
      <c r="K2" s="4" t="s">
        <v>190</v>
      </c>
      <c r="L2" s="4"/>
      <c r="M2" s="12">
        <v>18.786000000000001</v>
      </c>
      <c r="N2" s="12"/>
      <c r="O2" s="12">
        <v>15.694000000000001</v>
      </c>
      <c r="P2" s="12"/>
      <c r="Q2" s="12">
        <v>39.136000000000003</v>
      </c>
      <c r="R2" s="12"/>
      <c r="S2" s="7">
        <v>0.83540934738635153</v>
      </c>
      <c r="T2" s="7"/>
      <c r="U2" s="7">
        <v>2.0832534866389865</v>
      </c>
      <c r="V2" s="7"/>
      <c r="W2" s="5">
        <v>21.7</v>
      </c>
      <c r="X2" s="6">
        <v>3.9</v>
      </c>
      <c r="Y2" s="11"/>
      <c r="Z2" s="10">
        <v>11.6</v>
      </c>
      <c r="AA2" s="10"/>
      <c r="AB2" s="4" t="s">
        <v>6890</v>
      </c>
      <c r="AC2" s="4">
        <v>230</v>
      </c>
      <c r="AD2" s="4" t="s">
        <v>190</v>
      </c>
      <c r="AE2" s="4"/>
      <c r="AF2" s="4" t="s">
        <v>191</v>
      </c>
      <c r="AG2" s="8"/>
      <c r="AH2" s="8"/>
      <c r="AI2" s="8"/>
      <c r="AJ2" s="8"/>
      <c r="AK2" s="8"/>
      <c r="AL2" s="5">
        <v>59.868483373231989</v>
      </c>
      <c r="AM2" s="6">
        <v>9.7169579974622682</v>
      </c>
      <c r="AN2" s="6">
        <v>0.81570369632741091</v>
      </c>
      <c r="AO2" s="4" t="s">
        <v>189</v>
      </c>
      <c r="AP2" s="4" t="s">
        <v>5782</v>
      </c>
      <c r="AQ2" s="4"/>
      <c r="AR2" s="4"/>
      <c r="AS2" s="4"/>
    </row>
    <row r="3" spans="1:45" customFormat="1">
      <c r="A3" s="4" t="s">
        <v>3693</v>
      </c>
      <c r="B3" s="4" t="s">
        <v>192</v>
      </c>
      <c r="C3" s="4" t="s">
        <v>115</v>
      </c>
      <c r="D3" s="4" t="s">
        <v>116</v>
      </c>
      <c r="E3" s="4" t="s">
        <v>187</v>
      </c>
      <c r="F3" s="4"/>
      <c r="G3" s="14">
        <v>37.113115000000001</v>
      </c>
      <c r="H3" s="14">
        <v>-1.9878559999999998</v>
      </c>
      <c r="I3" s="4" t="s">
        <v>188</v>
      </c>
      <c r="J3" s="4" t="s">
        <v>5705</v>
      </c>
      <c r="K3" s="4" t="s">
        <v>190</v>
      </c>
      <c r="L3" s="4"/>
      <c r="M3" s="12">
        <v>18.66</v>
      </c>
      <c r="N3" s="12"/>
      <c r="O3" s="12">
        <v>15.698</v>
      </c>
      <c r="P3" s="12"/>
      <c r="Q3" s="12">
        <v>39.045999999999999</v>
      </c>
      <c r="R3" s="12"/>
      <c r="S3" s="7">
        <v>0.84126473740621655</v>
      </c>
      <c r="T3" s="7"/>
      <c r="U3" s="7">
        <v>2.0924973204715971</v>
      </c>
      <c r="V3" s="7"/>
      <c r="W3" s="5">
        <v>23.41</v>
      </c>
      <c r="X3" s="6">
        <v>4.2</v>
      </c>
      <c r="Y3" s="11"/>
      <c r="Z3" s="10">
        <v>11.5</v>
      </c>
      <c r="AA3" s="10"/>
      <c r="AB3" s="4" t="s">
        <v>6890</v>
      </c>
      <c r="AC3" s="4">
        <v>230</v>
      </c>
      <c r="AD3" s="4" t="s">
        <v>190</v>
      </c>
      <c r="AE3" s="4"/>
      <c r="AF3" s="4" t="s">
        <v>191</v>
      </c>
      <c r="AG3" s="8"/>
      <c r="AH3" s="8"/>
      <c r="AI3" s="8"/>
      <c r="AJ3" s="8"/>
      <c r="AK3" s="8"/>
      <c r="AL3" s="5">
        <v>161.31237022807582</v>
      </c>
      <c r="AM3" s="6">
        <v>9.5807879654410328</v>
      </c>
      <c r="AN3" s="6">
        <v>0.8249591589405727</v>
      </c>
      <c r="AO3" s="4" t="s">
        <v>189</v>
      </c>
      <c r="AP3" s="4" t="s">
        <v>5782</v>
      </c>
      <c r="AQ3" s="4"/>
      <c r="AR3" s="4"/>
      <c r="AS3" s="4"/>
    </row>
    <row r="4" spans="1:45" customFormat="1">
      <c r="A4" s="4" t="s">
        <v>3694</v>
      </c>
      <c r="B4" s="4" t="s">
        <v>193</v>
      </c>
      <c r="C4" s="4" t="s">
        <v>115</v>
      </c>
      <c r="D4" s="4" t="s">
        <v>116</v>
      </c>
      <c r="E4" s="4" t="s">
        <v>187</v>
      </c>
      <c r="F4" s="4"/>
      <c r="G4" s="14">
        <v>37.113115000000001</v>
      </c>
      <c r="H4" s="14">
        <v>-1.9878559999999998</v>
      </c>
      <c r="I4" s="4" t="s">
        <v>188</v>
      </c>
      <c r="J4" s="4" t="s">
        <v>5705</v>
      </c>
      <c r="K4" s="4" t="s">
        <v>190</v>
      </c>
      <c r="L4" s="4"/>
      <c r="M4" s="12">
        <v>18.675999999999998</v>
      </c>
      <c r="N4" s="12"/>
      <c r="O4" s="12">
        <v>15.715</v>
      </c>
      <c r="P4" s="12"/>
      <c r="Q4" s="12">
        <v>39.098999999999997</v>
      </c>
      <c r="R4" s="12"/>
      <c r="S4" s="7">
        <v>0.84145427286356822</v>
      </c>
      <c r="T4" s="7"/>
      <c r="U4" s="7">
        <v>2.0935425144570572</v>
      </c>
      <c r="V4" s="7"/>
      <c r="W4" s="5">
        <v>17.46</v>
      </c>
      <c r="X4" s="6">
        <v>3</v>
      </c>
      <c r="Y4" s="11"/>
      <c r="Z4" s="10">
        <v>11.1</v>
      </c>
      <c r="AA4" s="10"/>
      <c r="AB4" s="4" t="s">
        <v>6890</v>
      </c>
      <c r="AC4" s="4">
        <v>230</v>
      </c>
      <c r="AD4" s="4" t="s">
        <v>190</v>
      </c>
      <c r="AE4" s="4"/>
      <c r="AF4" s="4" t="s">
        <v>191</v>
      </c>
      <c r="AG4" s="8"/>
      <c r="AH4" s="8"/>
      <c r="AI4" s="8"/>
      <c r="AJ4" s="8"/>
      <c r="AK4" s="8"/>
      <c r="AL4" s="5">
        <v>182.17518433411325</v>
      </c>
      <c r="AM4" s="6">
        <v>9.605208846575886</v>
      </c>
      <c r="AN4" s="6">
        <v>0.82658827516583977</v>
      </c>
      <c r="AO4" s="4" t="s">
        <v>189</v>
      </c>
      <c r="AP4" s="4" t="s">
        <v>5782</v>
      </c>
      <c r="AQ4" s="4"/>
      <c r="AR4" s="4"/>
      <c r="AS4" s="4"/>
    </row>
    <row r="5" spans="1:45" customFormat="1">
      <c r="A5" s="4" t="s">
        <v>3695</v>
      </c>
      <c r="B5" s="4" t="s">
        <v>194</v>
      </c>
      <c r="C5" s="4" t="s">
        <v>115</v>
      </c>
      <c r="D5" s="4" t="s">
        <v>144</v>
      </c>
      <c r="E5" s="4" t="s">
        <v>195</v>
      </c>
      <c r="F5" s="4"/>
      <c r="G5" s="14">
        <v>37.113115000000001</v>
      </c>
      <c r="H5" s="14">
        <v>-1.9878559999999998</v>
      </c>
      <c r="I5" s="4" t="s">
        <v>188</v>
      </c>
      <c r="J5" s="4" t="s">
        <v>5705</v>
      </c>
      <c r="K5" s="4" t="s">
        <v>196</v>
      </c>
      <c r="L5" s="4"/>
      <c r="M5" s="12">
        <v>18.666</v>
      </c>
      <c r="N5" s="12"/>
      <c r="O5" s="12">
        <v>15.683</v>
      </c>
      <c r="P5" s="12"/>
      <c r="Q5" s="12">
        <v>38.969000000000001</v>
      </c>
      <c r="R5" s="12"/>
      <c r="S5" s="7">
        <v>0.84019072109718207</v>
      </c>
      <c r="T5" s="7"/>
      <c r="U5" s="7">
        <v>2.0876995606985966</v>
      </c>
      <c r="V5" s="7"/>
      <c r="W5" s="5">
        <v>24.12</v>
      </c>
      <c r="X5" s="6">
        <v>5</v>
      </c>
      <c r="Y5" s="11"/>
      <c r="Z5" s="10">
        <v>13.3</v>
      </c>
      <c r="AA5" s="10"/>
      <c r="AB5" s="4" t="s">
        <v>6890</v>
      </c>
      <c r="AC5" s="4">
        <v>230</v>
      </c>
      <c r="AD5" s="4" t="s">
        <v>196</v>
      </c>
      <c r="AE5" s="4"/>
      <c r="AF5" s="4" t="s">
        <v>197</v>
      </c>
      <c r="AG5" s="8"/>
      <c r="AH5" s="8"/>
      <c r="AI5" s="8"/>
      <c r="AJ5" s="8"/>
      <c r="AK5" s="8"/>
      <c r="AL5" s="5">
        <v>127.69013014837496</v>
      </c>
      <c r="AM5" s="6">
        <v>9.5812416312405002</v>
      </c>
      <c r="AN5" s="6">
        <v>0.82067455468570338</v>
      </c>
      <c r="AO5" s="4" t="s">
        <v>189</v>
      </c>
      <c r="AP5" s="4" t="s">
        <v>5782</v>
      </c>
      <c r="AQ5" s="4"/>
      <c r="AR5" s="4"/>
      <c r="AS5" s="4"/>
    </row>
    <row r="6" spans="1:45" customFormat="1">
      <c r="A6" s="4" t="s">
        <v>3696</v>
      </c>
      <c r="B6" s="4" t="s">
        <v>198</v>
      </c>
      <c r="C6" s="4" t="s">
        <v>115</v>
      </c>
      <c r="D6" s="4" t="s">
        <v>144</v>
      </c>
      <c r="E6" s="4" t="s">
        <v>195</v>
      </c>
      <c r="F6" s="4"/>
      <c r="G6" s="14">
        <v>37.040219999999998</v>
      </c>
      <c r="H6" s="14">
        <v>-2.21292</v>
      </c>
      <c r="I6" s="4" t="s">
        <v>188</v>
      </c>
      <c r="J6" s="4" t="s">
        <v>5705</v>
      </c>
      <c r="K6" s="4" t="s">
        <v>190</v>
      </c>
      <c r="L6" s="4"/>
      <c r="M6" s="12">
        <v>18.722000000000001</v>
      </c>
      <c r="N6" s="12"/>
      <c r="O6" s="12">
        <v>15.676</v>
      </c>
      <c r="P6" s="12"/>
      <c r="Q6" s="12">
        <v>39.17</v>
      </c>
      <c r="R6" s="12"/>
      <c r="S6" s="7">
        <v>0.83730370686892419</v>
      </c>
      <c r="T6" s="7"/>
      <c r="U6" s="7">
        <v>2.0921910052344836</v>
      </c>
      <c r="V6" s="7"/>
      <c r="W6" s="5">
        <v>24.95</v>
      </c>
      <c r="X6" s="6">
        <v>3.9</v>
      </c>
      <c r="Y6" s="11"/>
      <c r="Z6" s="10">
        <v>10</v>
      </c>
      <c r="AA6" s="10"/>
      <c r="AB6" s="4" t="s">
        <v>6890</v>
      </c>
      <c r="AC6" s="4">
        <v>230</v>
      </c>
      <c r="AD6" s="4" t="s">
        <v>190</v>
      </c>
      <c r="AE6" s="4"/>
      <c r="AF6" s="4" t="s">
        <v>197</v>
      </c>
      <c r="AG6" s="8"/>
      <c r="AH6" s="8"/>
      <c r="AI6" s="8"/>
      <c r="AJ6" s="8"/>
      <c r="AK6" s="8"/>
      <c r="AL6" s="5">
        <v>71.993023829041576</v>
      </c>
      <c r="AM6" s="6">
        <v>9.6396350919312805</v>
      </c>
      <c r="AN6" s="6">
        <v>0.82112704811415305</v>
      </c>
      <c r="AO6" s="4" t="s">
        <v>189</v>
      </c>
      <c r="AP6" s="4" t="s">
        <v>5782</v>
      </c>
      <c r="AQ6" s="4"/>
      <c r="AR6" s="4"/>
      <c r="AS6" s="4"/>
    </row>
    <row r="7" spans="1:45" customFormat="1">
      <c r="A7" s="4" t="s">
        <v>3697</v>
      </c>
      <c r="B7" s="4" t="s">
        <v>199</v>
      </c>
      <c r="C7" s="4" t="s">
        <v>115</v>
      </c>
      <c r="D7" s="4" t="s">
        <v>144</v>
      </c>
      <c r="E7" s="4" t="s">
        <v>195</v>
      </c>
      <c r="F7" s="4"/>
      <c r="G7" s="14">
        <v>37.040219999999998</v>
      </c>
      <c r="H7" s="14">
        <v>-2.21292</v>
      </c>
      <c r="I7" s="4" t="s">
        <v>188</v>
      </c>
      <c r="J7" s="4" t="s">
        <v>5705</v>
      </c>
      <c r="K7" s="4" t="s">
        <v>190</v>
      </c>
      <c r="L7" s="4"/>
      <c r="M7" s="12">
        <v>18.652999999999999</v>
      </c>
      <c r="N7" s="12"/>
      <c r="O7" s="12">
        <v>15.678000000000001</v>
      </c>
      <c r="P7" s="12"/>
      <c r="Q7" s="12">
        <v>38.981999999999999</v>
      </c>
      <c r="R7" s="12"/>
      <c r="S7" s="7">
        <v>0.84050822923926449</v>
      </c>
      <c r="T7" s="7"/>
      <c r="U7" s="7">
        <v>2.0898514984184851</v>
      </c>
      <c r="V7" s="7"/>
      <c r="W7" s="5">
        <v>18.95</v>
      </c>
      <c r="X7" s="6">
        <v>2.5</v>
      </c>
      <c r="Y7" s="11"/>
      <c r="Z7" s="10">
        <v>8.5</v>
      </c>
      <c r="AA7" s="10"/>
      <c r="AB7" s="4" t="s">
        <v>6890</v>
      </c>
      <c r="AC7" s="4">
        <v>230</v>
      </c>
      <c r="AD7" s="4" t="s">
        <v>190</v>
      </c>
      <c r="AE7" s="4"/>
      <c r="AF7" s="4" t="s">
        <v>200</v>
      </c>
      <c r="AG7" s="8"/>
      <c r="AH7" s="8"/>
      <c r="AI7" s="8"/>
      <c r="AJ7" s="8"/>
      <c r="AK7" s="8"/>
      <c r="AL7" s="5">
        <v>127.58816149501726</v>
      </c>
      <c r="AM7" s="6">
        <v>9.5649882244186646</v>
      </c>
      <c r="AN7" s="6">
        <v>0.8218674517793948</v>
      </c>
      <c r="AO7" s="4" t="s">
        <v>189</v>
      </c>
      <c r="AP7" s="4" t="s">
        <v>5782</v>
      </c>
      <c r="AQ7" s="4"/>
      <c r="AR7" s="4"/>
      <c r="AS7" s="4"/>
    </row>
    <row r="8" spans="1:45" customFormat="1">
      <c r="A8" s="4" t="s">
        <v>3698</v>
      </c>
      <c r="B8" s="4" t="s">
        <v>201</v>
      </c>
      <c r="C8" s="4" t="s">
        <v>115</v>
      </c>
      <c r="D8" s="4" t="s">
        <v>144</v>
      </c>
      <c r="E8" s="4" t="s">
        <v>195</v>
      </c>
      <c r="F8" s="4"/>
      <c r="G8" s="14">
        <v>37.040219999999998</v>
      </c>
      <c r="H8" s="14">
        <v>-2.21292</v>
      </c>
      <c r="I8" s="4" t="s">
        <v>188</v>
      </c>
      <c r="J8" s="4" t="s">
        <v>5705</v>
      </c>
      <c r="K8" s="4" t="s">
        <v>190</v>
      </c>
      <c r="L8" s="4"/>
      <c r="M8" s="12">
        <v>18.646000000000001</v>
      </c>
      <c r="N8" s="12"/>
      <c r="O8" s="12">
        <v>15.670999999999999</v>
      </c>
      <c r="P8" s="12"/>
      <c r="Q8" s="12">
        <v>38.963999999999999</v>
      </c>
      <c r="R8" s="12"/>
      <c r="S8" s="7">
        <v>0.84044835353427005</v>
      </c>
      <c r="T8" s="7"/>
      <c r="U8" s="7">
        <v>2.0896707068540166</v>
      </c>
      <c r="V8" s="7"/>
      <c r="W8" s="5">
        <v>15.41</v>
      </c>
      <c r="X8" s="6">
        <v>2.9</v>
      </c>
      <c r="Y8" s="11"/>
      <c r="Z8" s="10">
        <v>12.2</v>
      </c>
      <c r="AA8" s="10"/>
      <c r="AB8" s="4" t="s">
        <v>6890</v>
      </c>
      <c r="AC8" s="4">
        <v>230</v>
      </c>
      <c r="AD8" s="4" t="s">
        <v>190</v>
      </c>
      <c r="AE8" s="4"/>
      <c r="AF8" s="4" t="s">
        <v>197</v>
      </c>
      <c r="AG8" s="8"/>
      <c r="AH8" s="8"/>
      <c r="AI8" s="8"/>
      <c r="AJ8" s="8"/>
      <c r="AK8" s="8"/>
      <c r="AL8" s="5">
        <v>119.06088515523625</v>
      </c>
      <c r="AM8" s="6">
        <v>9.5544822443384909</v>
      </c>
      <c r="AN8" s="6">
        <v>0.8213489302393574</v>
      </c>
      <c r="AO8" s="4" t="s">
        <v>189</v>
      </c>
      <c r="AP8" s="4" t="s">
        <v>5782</v>
      </c>
      <c r="AQ8" s="4"/>
      <c r="AR8" s="4"/>
      <c r="AS8" s="4"/>
    </row>
    <row r="9" spans="1:45" customFormat="1">
      <c r="A9" s="4" t="s">
        <v>3699</v>
      </c>
      <c r="B9" s="4" t="s">
        <v>202</v>
      </c>
      <c r="C9" s="4" t="s">
        <v>115</v>
      </c>
      <c r="D9" s="4" t="s">
        <v>144</v>
      </c>
      <c r="E9" s="4" t="s">
        <v>195</v>
      </c>
      <c r="F9" s="4"/>
      <c r="G9" s="14">
        <v>37.040219999999998</v>
      </c>
      <c r="H9" s="14">
        <v>-2.21292</v>
      </c>
      <c r="I9" s="4" t="s">
        <v>188</v>
      </c>
      <c r="J9" s="4" t="s">
        <v>5705</v>
      </c>
      <c r="K9" s="4" t="s">
        <v>190</v>
      </c>
      <c r="L9" s="4"/>
      <c r="M9" s="12">
        <v>18.927</v>
      </c>
      <c r="N9" s="12"/>
      <c r="O9" s="12">
        <v>15.688000000000001</v>
      </c>
      <c r="P9" s="12"/>
      <c r="Q9" s="12">
        <v>39.22</v>
      </c>
      <c r="R9" s="12"/>
      <c r="S9" s="7">
        <v>0.82886881175040961</v>
      </c>
      <c r="T9" s="7"/>
      <c r="U9" s="7">
        <v>2.072172029376024</v>
      </c>
      <c r="V9" s="7"/>
      <c r="W9" s="5"/>
      <c r="X9" s="6"/>
      <c r="Y9" s="11"/>
      <c r="Z9" s="10"/>
      <c r="AA9" s="10"/>
      <c r="AB9" s="4" t="s">
        <v>6890</v>
      </c>
      <c r="AC9" s="4"/>
      <c r="AD9" s="4" t="s">
        <v>190</v>
      </c>
      <c r="AE9" s="4"/>
      <c r="AF9" s="4" t="s">
        <v>203</v>
      </c>
      <c r="AG9" s="8"/>
      <c r="AH9" s="8"/>
      <c r="AI9" s="8"/>
      <c r="AJ9" s="8"/>
      <c r="AK9" s="8"/>
      <c r="AL9" s="5">
        <v>-58.134392551103971</v>
      </c>
      <c r="AM9" s="6">
        <v>9.8687182334781536</v>
      </c>
      <c r="AN9" s="6">
        <v>0.80501011548711832</v>
      </c>
      <c r="AO9" s="4" t="s">
        <v>189</v>
      </c>
      <c r="AP9" s="4" t="s">
        <v>5782</v>
      </c>
      <c r="AQ9" s="4"/>
      <c r="AR9" s="4"/>
      <c r="AS9" s="4"/>
    </row>
    <row r="10" spans="1:45" customFormat="1">
      <c r="A10" s="4" t="s">
        <v>3700</v>
      </c>
      <c r="B10" s="4" t="s">
        <v>204</v>
      </c>
      <c r="C10" s="4" t="s">
        <v>115</v>
      </c>
      <c r="D10" s="4" t="s">
        <v>144</v>
      </c>
      <c r="E10" s="4" t="s">
        <v>195</v>
      </c>
      <c r="F10" s="4"/>
      <c r="G10" s="14">
        <v>37.040219999999998</v>
      </c>
      <c r="H10" s="14">
        <v>-2.21292</v>
      </c>
      <c r="I10" s="4" t="s">
        <v>188</v>
      </c>
      <c r="J10" s="4" t="s">
        <v>5705</v>
      </c>
      <c r="K10" s="4" t="s">
        <v>205</v>
      </c>
      <c r="L10" s="4"/>
      <c r="M10" s="12">
        <v>18.895</v>
      </c>
      <c r="N10" s="12"/>
      <c r="O10" s="12">
        <v>15.673999999999999</v>
      </c>
      <c r="P10" s="12"/>
      <c r="Q10" s="12">
        <v>39.1</v>
      </c>
      <c r="R10" s="12"/>
      <c r="S10" s="7">
        <v>0.82953162212225462</v>
      </c>
      <c r="T10" s="7"/>
      <c r="U10" s="7">
        <v>2.0693305107171209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 t="s">
        <v>205</v>
      </c>
      <c r="AE10" s="4"/>
      <c r="AF10" s="4" t="s">
        <v>203</v>
      </c>
      <c r="AG10" s="8"/>
      <c r="AH10" s="8"/>
      <c r="AI10" s="8"/>
      <c r="AJ10" s="8"/>
      <c r="AK10" s="8"/>
      <c r="AL10" s="5">
        <v>-62.66742742235548</v>
      </c>
      <c r="AM10" s="6">
        <v>9.8280207188118158</v>
      </c>
      <c r="AN10" s="6">
        <v>0.80300749926298609</v>
      </c>
      <c r="AO10" s="4" t="s">
        <v>189</v>
      </c>
      <c r="AP10" s="4" t="s">
        <v>5782</v>
      </c>
      <c r="AQ10" s="4"/>
      <c r="AR10" s="4"/>
      <c r="AS10" s="4"/>
    </row>
    <row r="11" spans="1:45" customFormat="1">
      <c r="A11" s="4" t="s">
        <v>3701</v>
      </c>
      <c r="B11" s="4" t="s">
        <v>206</v>
      </c>
      <c r="C11" s="4" t="s">
        <v>115</v>
      </c>
      <c r="D11" s="4" t="s">
        <v>144</v>
      </c>
      <c r="E11" s="4" t="s">
        <v>195</v>
      </c>
      <c r="F11" s="4"/>
      <c r="G11" s="14">
        <v>37.040219999999998</v>
      </c>
      <c r="H11" s="14">
        <v>-2.21292</v>
      </c>
      <c r="I11" s="4" t="s">
        <v>188</v>
      </c>
      <c r="J11" s="4" t="s">
        <v>5705</v>
      </c>
      <c r="K11" s="4" t="s">
        <v>205</v>
      </c>
      <c r="L11" s="4"/>
      <c r="M11" s="12">
        <v>18.815999999999999</v>
      </c>
      <c r="N11" s="12"/>
      <c r="O11" s="12">
        <v>15.69</v>
      </c>
      <c r="P11" s="12"/>
      <c r="Q11" s="12">
        <v>39.192</v>
      </c>
      <c r="R11" s="12"/>
      <c r="S11" s="7">
        <v>0.83386479591836737</v>
      </c>
      <c r="T11" s="7"/>
      <c r="U11" s="7">
        <v>2.0829081632653064</v>
      </c>
      <c r="V11" s="7"/>
      <c r="W11" s="5"/>
      <c r="X11" s="6"/>
      <c r="Y11" s="11"/>
      <c r="Z11" s="10"/>
      <c r="AA11" s="10"/>
      <c r="AB11" s="4" t="s">
        <v>6890</v>
      </c>
      <c r="AC11" s="4"/>
      <c r="AD11" s="4" t="s">
        <v>205</v>
      </c>
      <c r="AE11" s="4"/>
      <c r="AF11" s="4" t="s">
        <v>203</v>
      </c>
      <c r="AG11" s="8"/>
      <c r="AH11" s="8"/>
      <c r="AI11" s="8"/>
      <c r="AJ11" s="8"/>
      <c r="AK11" s="8"/>
      <c r="AL11" s="5">
        <v>29.452825163228827</v>
      </c>
      <c r="AM11" s="6">
        <v>9.7481384054515701</v>
      </c>
      <c r="AN11" s="6">
        <v>0.81434333284833649</v>
      </c>
      <c r="AO11" s="4" t="s">
        <v>189</v>
      </c>
      <c r="AP11" s="4" t="s">
        <v>5782</v>
      </c>
      <c r="AQ11" s="4"/>
      <c r="AR11" s="4"/>
      <c r="AS11" s="4"/>
    </row>
    <row r="12" spans="1:45" customFormat="1">
      <c r="A12" s="4" t="s">
        <v>3702</v>
      </c>
      <c r="B12" s="4" t="s">
        <v>207</v>
      </c>
      <c r="C12" s="4" t="s">
        <v>115</v>
      </c>
      <c r="D12" s="4" t="s">
        <v>144</v>
      </c>
      <c r="E12" s="4" t="s">
        <v>208</v>
      </c>
      <c r="F12" s="4"/>
      <c r="G12" s="14">
        <v>37.039074999999997</v>
      </c>
      <c r="H12" s="14">
        <v>-2.0308459999999999</v>
      </c>
      <c r="I12" s="4" t="s">
        <v>188</v>
      </c>
      <c r="J12" s="4" t="s">
        <v>5705</v>
      </c>
      <c r="K12" s="4" t="s">
        <v>209</v>
      </c>
      <c r="L12" s="4"/>
      <c r="M12" s="12">
        <v>18.893000000000001</v>
      </c>
      <c r="N12" s="12"/>
      <c r="O12" s="12">
        <v>15.678000000000001</v>
      </c>
      <c r="P12" s="12"/>
      <c r="Q12" s="12">
        <v>39.043999999999997</v>
      </c>
      <c r="R12" s="12"/>
      <c r="S12" s="7">
        <v>0.8298311543958079</v>
      </c>
      <c r="T12" s="7"/>
      <c r="U12" s="7">
        <v>2.0665855078600535</v>
      </c>
      <c r="V12" s="7"/>
      <c r="W12" s="5"/>
      <c r="X12" s="6"/>
      <c r="Y12" s="11"/>
      <c r="Z12" s="10"/>
      <c r="AA12" s="10"/>
      <c r="AB12" s="4" t="s">
        <v>6890</v>
      </c>
      <c r="AC12" s="4"/>
      <c r="AD12" s="4" t="s">
        <v>209</v>
      </c>
      <c r="AE12" s="4"/>
      <c r="AF12" s="4" t="s">
        <v>3255</v>
      </c>
      <c r="AG12" s="8"/>
      <c r="AH12" s="8"/>
      <c r="AI12" s="8"/>
      <c r="AJ12" s="8"/>
      <c r="AK12" s="8"/>
      <c r="AL12" s="5">
        <v>-52.918860125998599</v>
      </c>
      <c r="AM12" s="6">
        <v>9.8274622844984929</v>
      </c>
      <c r="AN12" s="6">
        <v>0.80181446108091237</v>
      </c>
      <c r="AO12" s="4" t="s">
        <v>189</v>
      </c>
      <c r="AP12" s="4" t="s">
        <v>5782</v>
      </c>
      <c r="AQ12" s="4"/>
      <c r="AR12" s="4"/>
      <c r="AS12" s="4"/>
    </row>
    <row r="13" spans="1:45" customFormat="1">
      <c r="A13" s="4" t="s">
        <v>3703</v>
      </c>
      <c r="B13" s="4" t="s">
        <v>210</v>
      </c>
      <c r="C13" s="4" t="s">
        <v>115</v>
      </c>
      <c r="D13" s="4" t="s">
        <v>144</v>
      </c>
      <c r="E13" s="4" t="s">
        <v>208</v>
      </c>
      <c r="F13" s="4"/>
      <c r="G13" s="14">
        <v>37.039074999999997</v>
      </c>
      <c r="H13" s="14">
        <v>-2.0308459999999999</v>
      </c>
      <c r="I13" s="4" t="s">
        <v>188</v>
      </c>
      <c r="J13" s="4" t="s">
        <v>5705</v>
      </c>
      <c r="K13" s="4" t="s">
        <v>211</v>
      </c>
      <c r="L13" s="4"/>
      <c r="M13" s="12">
        <v>19.012</v>
      </c>
      <c r="N13" s="12"/>
      <c r="O13" s="12">
        <v>15.7</v>
      </c>
      <c r="P13" s="12"/>
      <c r="Q13" s="12">
        <v>39.258000000000003</v>
      </c>
      <c r="R13" s="12"/>
      <c r="S13" s="7">
        <v>0.82579423521986106</v>
      </c>
      <c r="T13" s="7"/>
      <c r="U13" s="7">
        <v>2.0649063749211023</v>
      </c>
      <c r="V13" s="7"/>
      <c r="W13" s="5"/>
      <c r="X13" s="6"/>
      <c r="Y13" s="11"/>
      <c r="Z13" s="10"/>
      <c r="AA13" s="10"/>
      <c r="AB13" s="4" t="s">
        <v>6890</v>
      </c>
      <c r="AC13" s="4"/>
      <c r="AD13" s="4" t="s">
        <v>211</v>
      </c>
      <c r="AE13" s="4"/>
      <c r="AF13" s="4" t="s">
        <v>3255</v>
      </c>
      <c r="AG13" s="8"/>
      <c r="AH13" s="8"/>
      <c r="AI13" s="8"/>
      <c r="AJ13" s="8"/>
      <c r="AK13" s="8"/>
      <c r="AL13" s="5">
        <v>-97.682203755919403</v>
      </c>
      <c r="AM13" s="6">
        <v>9.966564344985116</v>
      </c>
      <c r="AN13" s="6">
        <v>0.79965986053738392</v>
      </c>
      <c r="AO13" s="4" t="s">
        <v>189</v>
      </c>
      <c r="AP13" s="4" t="s">
        <v>5782</v>
      </c>
      <c r="AQ13" s="4"/>
      <c r="AR13" s="4"/>
      <c r="AS13" s="4"/>
    </row>
    <row r="14" spans="1:45" customFormat="1">
      <c r="A14" s="4" t="s">
        <v>3704</v>
      </c>
      <c r="B14" s="4" t="s">
        <v>212</v>
      </c>
      <c r="C14" s="4" t="s">
        <v>115</v>
      </c>
      <c r="D14" s="4" t="s">
        <v>116</v>
      </c>
      <c r="E14" s="4" t="s">
        <v>195</v>
      </c>
      <c r="F14" s="4"/>
      <c r="G14" s="14">
        <v>37.040219999999998</v>
      </c>
      <c r="H14" s="14">
        <v>-2.21292</v>
      </c>
      <c r="I14" s="4" t="s">
        <v>188</v>
      </c>
      <c r="J14" s="4" t="s">
        <v>5705</v>
      </c>
      <c r="K14" s="4" t="s">
        <v>213</v>
      </c>
      <c r="L14" s="4"/>
      <c r="M14" s="12">
        <v>18.702999999999999</v>
      </c>
      <c r="N14" s="12"/>
      <c r="O14" s="12">
        <v>15.682</v>
      </c>
      <c r="P14" s="12"/>
      <c r="Q14" s="12">
        <v>38.598999999999997</v>
      </c>
      <c r="R14" s="12"/>
      <c r="S14" s="7">
        <v>0.83847511094476823</v>
      </c>
      <c r="T14" s="7"/>
      <c r="U14" s="7">
        <v>2.0637865583061541</v>
      </c>
      <c r="V14" s="7"/>
      <c r="W14" s="5"/>
      <c r="X14" s="6"/>
      <c r="Y14" s="11"/>
      <c r="Z14" s="10"/>
      <c r="AA14" s="10"/>
      <c r="AB14" s="4" t="s">
        <v>6890</v>
      </c>
      <c r="AC14" s="4"/>
      <c r="AD14" s="4" t="s">
        <v>213</v>
      </c>
      <c r="AE14" s="4"/>
      <c r="AF14" s="4" t="s">
        <v>214</v>
      </c>
      <c r="AG14" s="8"/>
      <c r="AH14" s="8"/>
      <c r="AI14" s="8"/>
      <c r="AJ14" s="8"/>
      <c r="AK14" s="8"/>
      <c r="AL14" s="5">
        <v>98.11347280114569</v>
      </c>
      <c r="AM14" s="6">
        <v>9.6212991697893031</v>
      </c>
      <c r="AN14" s="6">
        <v>0.8055691488720842</v>
      </c>
      <c r="AO14" s="4" t="s">
        <v>189</v>
      </c>
      <c r="AP14" s="4" t="s">
        <v>5782</v>
      </c>
      <c r="AQ14" s="4"/>
      <c r="AR14" s="4"/>
      <c r="AS14" s="4"/>
    </row>
    <row r="15" spans="1:45" customFormat="1">
      <c r="A15" s="4" t="s">
        <v>3705</v>
      </c>
      <c r="B15" s="4" t="s">
        <v>215</v>
      </c>
      <c r="C15" s="4" t="s">
        <v>115</v>
      </c>
      <c r="D15" s="4" t="s">
        <v>116</v>
      </c>
      <c r="E15" s="4" t="s">
        <v>195</v>
      </c>
      <c r="F15" s="4"/>
      <c r="G15" s="14">
        <v>37.040219999999998</v>
      </c>
      <c r="H15" s="14">
        <v>-2.21292</v>
      </c>
      <c r="I15" s="4" t="s">
        <v>188</v>
      </c>
      <c r="J15" s="4" t="s">
        <v>5705</v>
      </c>
      <c r="K15" s="4" t="s">
        <v>213</v>
      </c>
      <c r="L15" s="4"/>
      <c r="M15" s="12">
        <v>18.911999999999999</v>
      </c>
      <c r="N15" s="12"/>
      <c r="O15" s="12">
        <v>15.734</v>
      </c>
      <c r="P15" s="12"/>
      <c r="Q15" s="12">
        <v>39.119999999999997</v>
      </c>
      <c r="R15" s="12"/>
      <c r="S15" s="7">
        <v>0.83195854483925546</v>
      </c>
      <c r="T15" s="7"/>
      <c r="U15" s="7">
        <v>2.0685279187817258</v>
      </c>
      <c r="V15" s="7"/>
      <c r="W15" s="5"/>
      <c r="X15" s="6"/>
      <c r="Y15" s="11"/>
      <c r="Z15" s="10"/>
      <c r="AA15" s="10"/>
      <c r="AB15" s="4" t="s">
        <v>6890</v>
      </c>
      <c r="AC15" s="4"/>
      <c r="AD15" s="4" t="s">
        <v>213</v>
      </c>
      <c r="AE15" s="4"/>
      <c r="AF15" s="4" t="s">
        <v>214</v>
      </c>
      <c r="AG15" s="8"/>
      <c r="AH15" s="8"/>
      <c r="AI15" s="8"/>
      <c r="AJ15" s="8"/>
      <c r="AK15" s="8"/>
      <c r="AL15" s="5">
        <v>45.376736701950122</v>
      </c>
      <c r="AM15" s="6">
        <v>9.8710453742109205</v>
      </c>
      <c r="AN15" s="6">
        <v>0.80721517348908756</v>
      </c>
      <c r="AO15" s="4" t="s">
        <v>189</v>
      </c>
      <c r="AP15" s="4" t="s">
        <v>5782</v>
      </c>
      <c r="AQ15" s="4"/>
      <c r="AR15" s="4"/>
      <c r="AS15" s="4"/>
    </row>
    <row r="16" spans="1:45" customFormat="1">
      <c r="A16" s="4" t="s">
        <v>3706</v>
      </c>
      <c r="B16" s="4" t="s">
        <v>216</v>
      </c>
      <c r="C16" s="4" t="s">
        <v>115</v>
      </c>
      <c r="D16" s="4" t="s">
        <v>116</v>
      </c>
      <c r="E16" s="4" t="s">
        <v>208</v>
      </c>
      <c r="F16" s="4"/>
      <c r="G16" s="14">
        <v>37.039074999999997</v>
      </c>
      <c r="H16" s="14">
        <v>-2.0308459999999999</v>
      </c>
      <c r="I16" s="4" t="s">
        <v>188</v>
      </c>
      <c r="J16" s="4" t="s">
        <v>5705</v>
      </c>
      <c r="K16" s="4" t="s">
        <v>217</v>
      </c>
      <c r="L16" s="4"/>
      <c r="M16" s="12">
        <v>18.766999999999999</v>
      </c>
      <c r="N16" s="12"/>
      <c r="O16" s="12">
        <v>15.679</v>
      </c>
      <c r="P16" s="12"/>
      <c r="Q16" s="12">
        <v>38.878999999999998</v>
      </c>
      <c r="R16" s="12"/>
      <c r="S16" s="7">
        <v>0.83545585335962069</v>
      </c>
      <c r="T16" s="7"/>
      <c r="U16" s="7">
        <v>2.0716683540256833</v>
      </c>
      <c r="V16" s="7"/>
      <c r="W16" s="5"/>
      <c r="X16" s="6"/>
      <c r="Y16" s="11"/>
      <c r="Z16" s="10"/>
      <c r="AA16" s="10"/>
      <c r="AB16" s="4" t="s">
        <v>6890</v>
      </c>
      <c r="AC16" s="4"/>
      <c r="AD16" s="4" t="s">
        <v>217</v>
      </c>
      <c r="AE16" s="4"/>
      <c r="AF16" s="4" t="s">
        <v>3255</v>
      </c>
      <c r="AG16" s="8"/>
      <c r="AH16" s="8"/>
      <c r="AI16" s="8"/>
      <c r="AJ16" s="8"/>
      <c r="AK16" s="8"/>
      <c r="AL16" s="5">
        <v>44.19289773767629</v>
      </c>
      <c r="AM16" s="6">
        <v>9.6900706153367508</v>
      </c>
      <c r="AN16" s="6">
        <v>0.80818184116517777</v>
      </c>
      <c r="AO16" s="4" t="s">
        <v>189</v>
      </c>
      <c r="AP16" s="4" t="s">
        <v>5782</v>
      </c>
      <c r="AQ16" s="4"/>
      <c r="AR16" s="4"/>
      <c r="AS16" s="4"/>
    </row>
    <row r="17" spans="1:45" customFormat="1">
      <c r="A17" s="4" t="s">
        <v>3707</v>
      </c>
      <c r="B17" s="4" t="s">
        <v>218</v>
      </c>
      <c r="C17" s="4" t="s">
        <v>115</v>
      </c>
      <c r="D17" s="4" t="s">
        <v>116</v>
      </c>
      <c r="E17" s="4" t="s">
        <v>219</v>
      </c>
      <c r="F17" s="4"/>
      <c r="G17" s="14">
        <v>37.039074999999997</v>
      </c>
      <c r="H17" s="14">
        <v>-2.0308459999999999</v>
      </c>
      <c r="I17" s="4" t="s">
        <v>188</v>
      </c>
      <c r="J17" s="4" t="s">
        <v>5705</v>
      </c>
      <c r="K17" s="4" t="s">
        <v>220</v>
      </c>
      <c r="L17" s="4"/>
      <c r="M17" s="12">
        <v>18.876000000000001</v>
      </c>
      <c r="N17" s="12"/>
      <c r="O17" s="12">
        <v>15.696999999999999</v>
      </c>
      <c r="P17" s="12"/>
      <c r="Q17" s="12">
        <v>38.975000000000001</v>
      </c>
      <c r="R17" s="12"/>
      <c r="S17" s="7">
        <v>0.83158508158508149</v>
      </c>
      <c r="T17" s="7"/>
      <c r="U17" s="7">
        <v>2.0647912693367236</v>
      </c>
      <c r="V17" s="7"/>
      <c r="W17" s="5"/>
      <c r="X17" s="6"/>
      <c r="Y17" s="11"/>
      <c r="Z17" s="10"/>
      <c r="AA17" s="10"/>
      <c r="AB17" s="4" t="s">
        <v>6890</v>
      </c>
      <c r="AC17" s="4"/>
      <c r="AD17" s="4" t="s">
        <v>220</v>
      </c>
      <c r="AE17" s="4"/>
      <c r="AF17" s="4" t="s">
        <v>221</v>
      </c>
      <c r="AG17" s="8"/>
      <c r="AH17" s="8"/>
      <c r="AI17" s="8"/>
      <c r="AJ17" s="8"/>
      <c r="AK17" s="8"/>
      <c r="AL17" s="5">
        <v>-1.4635992407639351</v>
      </c>
      <c r="AM17" s="6">
        <v>9.8166074071327092</v>
      </c>
      <c r="AN17" s="6">
        <v>0.80284712427518634</v>
      </c>
      <c r="AO17" s="4" t="s">
        <v>189</v>
      </c>
      <c r="AP17" s="4" t="s">
        <v>5782</v>
      </c>
      <c r="AQ17" s="4"/>
      <c r="AR17" s="4"/>
      <c r="AS17" s="4"/>
    </row>
    <row r="18" spans="1:45" customFormat="1">
      <c r="A18" s="4" t="s">
        <v>3708</v>
      </c>
      <c r="B18" s="4" t="s">
        <v>222</v>
      </c>
      <c r="C18" s="4" t="s">
        <v>115</v>
      </c>
      <c r="D18" s="4" t="s">
        <v>116</v>
      </c>
      <c r="E18" s="4" t="s">
        <v>223</v>
      </c>
      <c r="F18" s="4"/>
      <c r="G18" s="14">
        <v>37.039074999999997</v>
      </c>
      <c r="H18" s="14">
        <v>-2.0308459999999999</v>
      </c>
      <c r="I18" s="4" t="s">
        <v>188</v>
      </c>
      <c r="J18" s="4" t="s">
        <v>5705</v>
      </c>
      <c r="K18" s="4" t="s">
        <v>220</v>
      </c>
      <c r="L18" s="4"/>
      <c r="M18" s="12">
        <v>18.869</v>
      </c>
      <c r="N18" s="12"/>
      <c r="O18" s="12">
        <v>15.676</v>
      </c>
      <c r="P18" s="12"/>
      <c r="Q18" s="12">
        <v>38.914000000000001</v>
      </c>
      <c r="R18" s="12"/>
      <c r="S18" s="7">
        <v>0.83078064550320641</v>
      </c>
      <c r="T18" s="7"/>
      <c r="U18" s="7">
        <v>2.0623244475064921</v>
      </c>
      <c r="V18" s="7"/>
      <c r="W18" s="5"/>
      <c r="X18" s="6"/>
      <c r="Y18" s="11"/>
      <c r="Z18" s="10"/>
      <c r="AA18" s="10"/>
      <c r="AB18" s="4" t="s">
        <v>6890</v>
      </c>
      <c r="AC18" s="4"/>
      <c r="AD18" s="4" t="s">
        <v>220</v>
      </c>
      <c r="AE18" s="4"/>
      <c r="AF18" s="4" t="s">
        <v>221</v>
      </c>
      <c r="AG18" s="8"/>
      <c r="AH18" s="8"/>
      <c r="AI18" s="8"/>
      <c r="AJ18" s="8"/>
      <c r="AK18" s="8"/>
      <c r="AL18" s="5">
        <v>-38.834831436729871</v>
      </c>
      <c r="AM18" s="6">
        <v>9.8004004537301732</v>
      </c>
      <c r="AN18" s="6">
        <v>0.7998003103095549</v>
      </c>
      <c r="AO18" s="4" t="s">
        <v>189</v>
      </c>
      <c r="AP18" s="4" t="s">
        <v>5782</v>
      </c>
      <c r="AQ18" s="4"/>
      <c r="AR18" s="4"/>
      <c r="AS18" s="4"/>
    </row>
    <row r="19" spans="1:45" customFormat="1">
      <c r="A19" s="4" t="s">
        <v>3709</v>
      </c>
      <c r="B19" s="4" t="s">
        <v>224</v>
      </c>
      <c r="C19" s="4" t="s">
        <v>115</v>
      </c>
      <c r="D19" s="4" t="s">
        <v>116</v>
      </c>
      <c r="E19" s="4" t="s">
        <v>225</v>
      </c>
      <c r="F19" s="4"/>
      <c r="G19" s="14">
        <v>37.481771999999999</v>
      </c>
      <c r="H19" s="14">
        <v>-1.7008190000000001</v>
      </c>
      <c r="I19" s="4" t="s">
        <v>188</v>
      </c>
      <c r="J19" s="4" t="s">
        <v>5705</v>
      </c>
      <c r="K19" s="4" t="s">
        <v>226</v>
      </c>
      <c r="L19" s="4"/>
      <c r="M19" s="12">
        <v>18.837</v>
      </c>
      <c r="N19" s="12"/>
      <c r="O19" s="12">
        <v>15.663</v>
      </c>
      <c r="P19" s="12"/>
      <c r="Q19" s="12">
        <v>38.874000000000002</v>
      </c>
      <c r="R19" s="12"/>
      <c r="S19" s="7">
        <v>0.83150183150183155</v>
      </c>
      <c r="T19" s="7"/>
      <c r="U19" s="7">
        <v>2.063704411530499</v>
      </c>
      <c r="V19" s="7"/>
      <c r="W19" s="5"/>
      <c r="X19" s="6"/>
      <c r="Y19" s="11"/>
      <c r="Z19" s="10"/>
      <c r="AA19" s="10"/>
      <c r="AB19" s="4" t="s">
        <v>6890</v>
      </c>
      <c r="AC19" s="4"/>
      <c r="AD19" s="4" t="s">
        <v>226</v>
      </c>
      <c r="AE19" s="4"/>
      <c r="AF19" s="4" t="s">
        <v>227</v>
      </c>
      <c r="AG19" s="8"/>
      <c r="AH19" s="8"/>
      <c r="AI19" s="8"/>
      <c r="AJ19" s="8"/>
      <c r="AK19" s="8"/>
      <c r="AL19" s="5">
        <v>-41.226627433881575</v>
      </c>
      <c r="AM19" s="6">
        <v>9.7601101514440032</v>
      </c>
      <c r="AN19" s="6">
        <v>0.8003137653738005</v>
      </c>
      <c r="AO19" s="4" t="s">
        <v>189</v>
      </c>
      <c r="AP19" s="4" t="s">
        <v>5782</v>
      </c>
      <c r="AQ19" s="4"/>
      <c r="AR19" s="4"/>
      <c r="AS19" s="4"/>
    </row>
    <row r="20" spans="1:45" customFormat="1">
      <c r="A20" s="4" t="s">
        <v>3710</v>
      </c>
      <c r="B20" s="4" t="s">
        <v>228</v>
      </c>
      <c r="C20" s="4" t="s">
        <v>115</v>
      </c>
      <c r="D20" s="4" t="s">
        <v>116</v>
      </c>
      <c r="E20" s="4" t="s">
        <v>225</v>
      </c>
      <c r="F20" s="4"/>
      <c r="G20" s="14">
        <v>37.481771999999999</v>
      </c>
      <c r="H20" s="14">
        <v>-1.7008190000000001</v>
      </c>
      <c r="I20" s="4" t="s">
        <v>188</v>
      </c>
      <c r="J20" s="4" t="s">
        <v>5705</v>
      </c>
      <c r="K20" s="4" t="s">
        <v>226</v>
      </c>
      <c r="L20" s="4"/>
      <c r="M20" s="12">
        <v>18.869</v>
      </c>
      <c r="N20" s="12"/>
      <c r="O20" s="12">
        <v>15.689</v>
      </c>
      <c r="P20" s="12"/>
      <c r="Q20" s="12">
        <v>39.006999999999998</v>
      </c>
      <c r="R20" s="12"/>
      <c r="S20" s="7">
        <v>0.83146960623244481</v>
      </c>
      <c r="T20" s="7"/>
      <c r="U20" s="7">
        <v>2.0672531665695053</v>
      </c>
      <c r="V20" s="7"/>
      <c r="W20" s="5"/>
      <c r="X20" s="6"/>
      <c r="Y20" s="11"/>
      <c r="Z20" s="10"/>
      <c r="AA20" s="10"/>
      <c r="AB20" s="4" t="s">
        <v>6890</v>
      </c>
      <c r="AC20" s="4"/>
      <c r="AD20" s="4" t="s">
        <v>226</v>
      </c>
      <c r="AE20" s="4"/>
      <c r="AF20" s="4" t="s">
        <v>227</v>
      </c>
      <c r="AG20" s="8"/>
      <c r="AH20" s="8"/>
      <c r="AI20" s="8"/>
      <c r="AJ20" s="8"/>
      <c r="AK20" s="8"/>
      <c r="AL20" s="5">
        <v>-12.361802695233436</v>
      </c>
      <c r="AM20" s="6">
        <v>9.8056942146723642</v>
      </c>
      <c r="AN20" s="6">
        <v>0.80376949814668786</v>
      </c>
      <c r="AO20" s="4" t="s">
        <v>189</v>
      </c>
      <c r="AP20" s="4" t="s">
        <v>5782</v>
      </c>
      <c r="AQ20" s="4"/>
      <c r="AR20" s="4"/>
      <c r="AS20" s="4"/>
    </row>
    <row r="21" spans="1:45" customFormat="1">
      <c r="A21" s="4" t="s">
        <v>3711</v>
      </c>
      <c r="B21" s="4" t="s">
        <v>229</v>
      </c>
      <c r="C21" s="4" t="s">
        <v>115</v>
      </c>
      <c r="D21" s="4" t="s">
        <v>116</v>
      </c>
      <c r="E21" s="4" t="s">
        <v>230</v>
      </c>
      <c r="F21" s="4"/>
      <c r="G21" s="14">
        <v>37.481771999999999</v>
      </c>
      <c r="H21" s="14">
        <v>-1.7008190000000001</v>
      </c>
      <c r="I21" s="4" t="s">
        <v>188</v>
      </c>
      <c r="J21" s="4" t="s">
        <v>5705</v>
      </c>
      <c r="K21" s="4" t="s">
        <v>231</v>
      </c>
      <c r="L21" s="4"/>
      <c r="M21" s="12">
        <v>18.904</v>
      </c>
      <c r="N21" s="12"/>
      <c r="O21" s="12">
        <v>15.705</v>
      </c>
      <c r="P21" s="12"/>
      <c r="Q21" s="12">
        <v>39.020000000000003</v>
      </c>
      <c r="R21" s="12"/>
      <c r="S21" s="7">
        <v>0.83077655522640714</v>
      </c>
      <c r="T21" s="7"/>
      <c r="U21" s="7">
        <v>2.0641134151502327</v>
      </c>
      <c r="V21" s="7"/>
      <c r="W21" s="5"/>
      <c r="X21" s="6"/>
      <c r="Y21" s="11"/>
      <c r="Z21" s="10"/>
      <c r="AA21" s="10"/>
      <c r="AB21" s="4" t="s">
        <v>6890</v>
      </c>
      <c r="AC21" s="4"/>
      <c r="AD21" s="4" t="s">
        <v>231</v>
      </c>
      <c r="AE21" s="4"/>
      <c r="AF21" s="4" t="s">
        <v>227</v>
      </c>
      <c r="AG21" s="8"/>
      <c r="AH21" s="8"/>
      <c r="AI21" s="8"/>
      <c r="AJ21" s="8"/>
      <c r="AK21" s="8"/>
      <c r="AL21" s="5">
        <v>-6.3311870178958189</v>
      </c>
      <c r="AM21" s="6">
        <v>9.850487079850037</v>
      </c>
      <c r="AN21" s="6">
        <v>0.80240832312408727</v>
      </c>
      <c r="AO21" s="4" t="s">
        <v>189</v>
      </c>
      <c r="AP21" s="4" t="s">
        <v>5782</v>
      </c>
      <c r="AQ21" s="4"/>
      <c r="AR21" s="4"/>
      <c r="AS21" s="4"/>
    </row>
    <row r="22" spans="1:45" customFormat="1">
      <c r="A22" s="4" t="s">
        <v>3712</v>
      </c>
      <c r="B22" s="4" t="s">
        <v>232</v>
      </c>
      <c r="C22" s="4" t="s">
        <v>115</v>
      </c>
      <c r="D22" s="4" t="s">
        <v>116</v>
      </c>
      <c r="E22" s="4" t="s">
        <v>233</v>
      </c>
      <c r="F22" s="4"/>
      <c r="G22" s="14">
        <v>37.481771999999999</v>
      </c>
      <c r="H22" s="14">
        <v>-1.7008190000000001</v>
      </c>
      <c r="I22" s="4" t="s">
        <v>188</v>
      </c>
      <c r="J22" s="4" t="s">
        <v>5705</v>
      </c>
      <c r="K22" s="4" t="s">
        <v>226</v>
      </c>
      <c r="L22" s="4"/>
      <c r="M22" s="12">
        <v>18.905000000000001</v>
      </c>
      <c r="N22" s="12"/>
      <c r="O22" s="12">
        <v>15.693</v>
      </c>
      <c r="P22" s="12"/>
      <c r="Q22" s="12">
        <v>38.985999999999997</v>
      </c>
      <c r="R22" s="12"/>
      <c r="S22" s="7">
        <v>0.83009785770960054</v>
      </c>
      <c r="T22" s="7"/>
      <c r="U22" s="7">
        <v>2.0622057656704573</v>
      </c>
      <c r="V22" s="7"/>
      <c r="W22" s="5"/>
      <c r="X22" s="6"/>
      <c r="Y22" s="11"/>
      <c r="Z22" s="10"/>
      <c r="AA22" s="10"/>
      <c r="AB22" s="4" t="s">
        <v>6890</v>
      </c>
      <c r="AC22" s="4"/>
      <c r="AD22" s="4" t="s">
        <v>226</v>
      </c>
      <c r="AE22" s="4"/>
      <c r="AF22" s="4" t="s">
        <v>234</v>
      </c>
      <c r="AG22" s="8"/>
      <c r="AH22" s="8"/>
      <c r="AI22" s="8"/>
      <c r="AJ22" s="8"/>
      <c r="AK22" s="8"/>
      <c r="AL22" s="5">
        <v>-31.338953609499587</v>
      </c>
      <c r="AM22" s="6">
        <v>9.8466941732050142</v>
      </c>
      <c r="AN22" s="6">
        <v>0.80025563836260838</v>
      </c>
      <c r="AO22" s="4" t="s">
        <v>189</v>
      </c>
      <c r="AP22" s="4" t="s">
        <v>5782</v>
      </c>
      <c r="AQ22" s="4"/>
      <c r="AR22" s="4"/>
      <c r="AS22" s="4"/>
    </row>
    <row r="23" spans="1:45" customFormat="1">
      <c r="A23" s="4" t="s">
        <v>3713</v>
      </c>
      <c r="B23" s="4" t="s">
        <v>235</v>
      </c>
      <c r="C23" s="4" t="s">
        <v>115</v>
      </c>
      <c r="D23" s="4" t="s">
        <v>116</v>
      </c>
      <c r="E23" s="4" t="s">
        <v>233</v>
      </c>
      <c r="F23" s="4"/>
      <c r="G23" s="14">
        <v>37.481771999999999</v>
      </c>
      <c r="H23" s="14">
        <v>-1.7008190000000001</v>
      </c>
      <c r="I23" s="4" t="s">
        <v>188</v>
      </c>
      <c r="J23" s="4" t="s">
        <v>5705</v>
      </c>
      <c r="K23" s="4" t="s">
        <v>226</v>
      </c>
      <c r="L23" s="4"/>
      <c r="M23" s="12">
        <v>18.898</v>
      </c>
      <c r="N23" s="12"/>
      <c r="O23" s="12">
        <v>15.683999999999999</v>
      </c>
      <c r="P23" s="12"/>
      <c r="Q23" s="12">
        <v>38.85</v>
      </c>
      <c r="R23" s="12"/>
      <c r="S23" s="7">
        <v>0.82992909302571694</v>
      </c>
      <c r="T23" s="7"/>
      <c r="U23" s="7">
        <v>2.0557730976822945</v>
      </c>
      <c r="V23" s="7"/>
      <c r="W23" s="5"/>
      <c r="X23" s="6"/>
      <c r="Y23" s="11"/>
      <c r="Z23" s="10"/>
      <c r="AA23" s="10"/>
      <c r="AB23" s="4" t="s">
        <v>6890</v>
      </c>
      <c r="AC23" s="4"/>
      <c r="AD23" s="4" t="s">
        <v>226</v>
      </c>
      <c r="AE23" s="4"/>
      <c r="AF23" s="4" t="s">
        <v>234</v>
      </c>
      <c r="AG23" s="8"/>
      <c r="AH23" s="8"/>
      <c r="AI23" s="8"/>
      <c r="AJ23" s="8"/>
      <c r="AK23" s="8"/>
      <c r="AL23" s="5">
        <v>-44.406577124775943</v>
      </c>
      <c r="AM23" s="6">
        <v>9.8353737683644997</v>
      </c>
      <c r="AN23" s="6">
        <v>0.79594892827499397</v>
      </c>
      <c r="AO23" s="4" t="s">
        <v>189</v>
      </c>
      <c r="AP23" s="4" t="s">
        <v>5782</v>
      </c>
      <c r="AQ23" s="4"/>
      <c r="AR23" s="4"/>
      <c r="AS23" s="4"/>
    </row>
    <row r="24" spans="1:45" customFormat="1">
      <c r="A24" s="4" t="s">
        <v>3714</v>
      </c>
      <c r="B24" s="4" t="s">
        <v>236</v>
      </c>
      <c r="C24" s="4" t="s">
        <v>115</v>
      </c>
      <c r="D24" s="4" t="s">
        <v>116</v>
      </c>
      <c r="E24" s="4" t="s">
        <v>237</v>
      </c>
      <c r="F24" s="4"/>
      <c r="G24" s="14">
        <v>37.481771999999999</v>
      </c>
      <c r="H24" s="14">
        <v>-1.7008190000000001</v>
      </c>
      <c r="I24" s="4" t="s">
        <v>188</v>
      </c>
      <c r="J24" s="4" t="s">
        <v>5705</v>
      </c>
      <c r="K24" s="4" t="s">
        <v>220</v>
      </c>
      <c r="L24" s="4"/>
      <c r="M24" s="12">
        <v>18.870999999999999</v>
      </c>
      <c r="N24" s="12"/>
      <c r="O24" s="12">
        <v>15.683</v>
      </c>
      <c r="P24" s="12"/>
      <c r="Q24" s="12">
        <v>38.96</v>
      </c>
      <c r="R24" s="12"/>
      <c r="S24" s="7">
        <v>0.83106353664352717</v>
      </c>
      <c r="T24" s="7"/>
      <c r="U24" s="7">
        <v>2.0645434794128561</v>
      </c>
      <c r="V24" s="7"/>
      <c r="W24" s="5"/>
      <c r="X24" s="6"/>
      <c r="Y24" s="11"/>
      <c r="Z24" s="10"/>
      <c r="AA24" s="10"/>
      <c r="AB24" s="4" t="s">
        <v>6890</v>
      </c>
      <c r="AC24" s="4"/>
      <c r="AD24" s="4" t="s">
        <v>220</v>
      </c>
      <c r="AE24" s="4"/>
      <c r="AF24" s="4" t="s">
        <v>238</v>
      </c>
      <c r="AG24" s="8"/>
      <c r="AH24" s="8"/>
      <c r="AI24" s="8"/>
      <c r="AJ24" s="8"/>
      <c r="AK24" s="8"/>
      <c r="AL24" s="5">
        <v>-26.052931840083474</v>
      </c>
      <c r="AM24" s="6">
        <v>9.8054382242253499</v>
      </c>
      <c r="AN24" s="6">
        <v>0.80163414860972371</v>
      </c>
      <c r="AO24" s="4" t="s">
        <v>189</v>
      </c>
      <c r="AP24" s="4" t="s">
        <v>5782</v>
      </c>
      <c r="AQ24" s="4"/>
      <c r="AR24" s="4"/>
      <c r="AS24" s="4"/>
    </row>
    <row r="25" spans="1:45" customFormat="1">
      <c r="A25" s="4" t="s">
        <v>3715</v>
      </c>
      <c r="B25" s="4" t="s">
        <v>239</v>
      </c>
      <c r="C25" s="4" t="s">
        <v>115</v>
      </c>
      <c r="D25" s="4" t="s">
        <v>144</v>
      </c>
      <c r="E25" s="4" t="s">
        <v>240</v>
      </c>
      <c r="F25" s="4"/>
      <c r="G25" s="14">
        <v>36.854377999999997</v>
      </c>
      <c r="H25" s="14">
        <v>-2.0591740000000001</v>
      </c>
      <c r="I25" s="4" t="s">
        <v>188</v>
      </c>
      <c r="J25" s="4" t="s">
        <v>5705</v>
      </c>
      <c r="K25" s="4" t="s">
        <v>220</v>
      </c>
      <c r="L25" s="4"/>
      <c r="M25" s="12">
        <v>18.844999999999999</v>
      </c>
      <c r="N25" s="12"/>
      <c r="O25" s="12">
        <v>15.685</v>
      </c>
      <c r="P25" s="12"/>
      <c r="Q25" s="12">
        <v>38.966000000000001</v>
      </c>
      <c r="R25" s="12"/>
      <c r="S25" s="7">
        <v>0.8323162642610773</v>
      </c>
      <c r="T25" s="7"/>
      <c r="U25" s="7">
        <v>2.0677102679755905</v>
      </c>
      <c r="V25" s="7"/>
      <c r="W25" s="5"/>
      <c r="X25" s="6"/>
      <c r="Y25" s="11"/>
      <c r="Z25" s="10"/>
      <c r="AA25" s="10"/>
      <c r="AB25" s="4" t="s">
        <v>6890</v>
      </c>
      <c r="AC25" s="4"/>
      <c r="AD25" s="4" t="s">
        <v>241</v>
      </c>
      <c r="AE25" s="4"/>
      <c r="AF25" s="4" t="s">
        <v>242</v>
      </c>
      <c r="AG25" s="8"/>
      <c r="AH25" s="8"/>
      <c r="AI25" s="8"/>
      <c r="AJ25" s="8"/>
      <c r="AK25" s="8"/>
      <c r="AL25" s="5">
        <v>-2.3941455765583255</v>
      </c>
      <c r="AM25" s="6">
        <v>9.7778179591437056</v>
      </c>
      <c r="AN25" s="6">
        <v>0.80432203383808343</v>
      </c>
      <c r="AO25" s="4" t="s">
        <v>189</v>
      </c>
      <c r="AP25" s="4" t="s">
        <v>5782</v>
      </c>
      <c r="AQ25" s="4"/>
      <c r="AR25" s="4"/>
      <c r="AS25" s="4"/>
    </row>
    <row r="26" spans="1:45" customFormat="1">
      <c r="A26" s="4" t="s">
        <v>3716</v>
      </c>
      <c r="B26" s="4" t="s">
        <v>243</v>
      </c>
      <c r="C26" s="4" t="s">
        <v>115</v>
      </c>
      <c r="D26" s="4" t="s">
        <v>144</v>
      </c>
      <c r="E26" s="4" t="s">
        <v>244</v>
      </c>
      <c r="F26" s="4"/>
      <c r="G26" s="14">
        <v>36.854377999999997</v>
      </c>
      <c r="H26" s="14">
        <v>-2.0591740000000001</v>
      </c>
      <c r="I26" s="4" t="s">
        <v>188</v>
      </c>
      <c r="J26" s="4" t="s">
        <v>5705</v>
      </c>
      <c r="K26" s="4" t="s">
        <v>220</v>
      </c>
      <c r="L26" s="4"/>
      <c r="M26" s="12">
        <v>18.835000000000001</v>
      </c>
      <c r="N26" s="12"/>
      <c r="O26" s="12">
        <v>15.683</v>
      </c>
      <c r="P26" s="12"/>
      <c r="Q26" s="12">
        <v>38.948</v>
      </c>
      <c r="R26" s="12"/>
      <c r="S26" s="7">
        <v>0.83265197770108834</v>
      </c>
      <c r="T26" s="7"/>
      <c r="U26" s="7">
        <v>2.0678524024422615</v>
      </c>
      <c r="V26" s="7"/>
      <c r="W26" s="5"/>
      <c r="X26" s="6"/>
      <c r="Y26" s="11"/>
      <c r="Z26" s="10"/>
      <c r="AA26" s="10"/>
      <c r="AB26" s="4" t="s">
        <v>6890</v>
      </c>
      <c r="AC26" s="4"/>
      <c r="AD26" s="4" t="s">
        <v>220</v>
      </c>
      <c r="AE26" s="4"/>
      <c r="AF26" s="4" t="s">
        <v>242</v>
      </c>
      <c r="AG26" s="8"/>
      <c r="AH26" s="8"/>
      <c r="AI26" s="8"/>
      <c r="AJ26" s="8"/>
      <c r="AK26" s="8"/>
      <c r="AL26" s="5">
        <v>1.0905970332938624</v>
      </c>
      <c r="AM26" s="6">
        <v>9.766067115213378</v>
      </c>
      <c r="AN26" s="6">
        <v>0.80449627922344824</v>
      </c>
      <c r="AO26" s="4" t="s">
        <v>189</v>
      </c>
      <c r="AP26" s="4" t="s">
        <v>5782</v>
      </c>
      <c r="AQ26" s="4"/>
      <c r="AR26" s="4"/>
      <c r="AS26" s="4"/>
    </row>
    <row r="27" spans="1:45" customFormat="1">
      <c r="A27" s="4" t="s">
        <v>3717</v>
      </c>
      <c r="B27" s="4" t="s">
        <v>245</v>
      </c>
      <c r="C27" s="4" t="s">
        <v>115</v>
      </c>
      <c r="D27" s="4" t="s">
        <v>144</v>
      </c>
      <c r="E27" s="4" t="s">
        <v>246</v>
      </c>
      <c r="F27" s="4"/>
      <c r="G27" s="14">
        <v>36.854377999999997</v>
      </c>
      <c r="H27" s="14">
        <v>-2.0591740000000001</v>
      </c>
      <c r="I27" s="4" t="s">
        <v>188</v>
      </c>
      <c r="J27" s="4" t="s">
        <v>5705</v>
      </c>
      <c r="K27" s="4" t="s">
        <v>220</v>
      </c>
      <c r="L27" s="4"/>
      <c r="M27" s="12">
        <v>18.863</v>
      </c>
      <c r="N27" s="12"/>
      <c r="O27" s="12">
        <v>15.696999999999999</v>
      </c>
      <c r="P27" s="12"/>
      <c r="Q27" s="12">
        <v>38.985999999999997</v>
      </c>
      <c r="R27" s="12"/>
      <c r="S27" s="7">
        <v>0.83215819328844831</v>
      </c>
      <c r="T27" s="7"/>
      <c r="U27" s="7">
        <v>2.0667974341303079</v>
      </c>
      <c r="V27" s="7"/>
      <c r="W27" s="5"/>
      <c r="X27" s="6"/>
      <c r="Y27" s="11"/>
      <c r="Z27" s="10"/>
      <c r="AA27" s="10"/>
      <c r="AB27" s="4" t="s">
        <v>6890</v>
      </c>
      <c r="AC27" s="4"/>
      <c r="AD27" s="4" t="s">
        <v>220</v>
      </c>
      <c r="AE27" s="4"/>
      <c r="AF27" s="4" t="s">
        <v>247</v>
      </c>
      <c r="AG27" s="8"/>
      <c r="AH27" s="8"/>
      <c r="AI27" s="8"/>
      <c r="AJ27" s="8"/>
      <c r="AK27" s="8"/>
      <c r="AL27" s="5">
        <v>8.2781499628103727</v>
      </c>
      <c r="AM27" s="6">
        <v>9.8023900622117157</v>
      </c>
      <c r="AN27" s="6">
        <v>0.80434910744382826</v>
      </c>
      <c r="AO27" s="4" t="s">
        <v>189</v>
      </c>
      <c r="AP27" s="4" t="s">
        <v>5782</v>
      </c>
      <c r="AQ27" s="4"/>
      <c r="AR27" s="4"/>
      <c r="AS27" s="4"/>
    </row>
    <row r="28" spans="1:45" customFormat="1">
      <c r="A28" s="4" t="s">
        <v>3718</v>
      </c>
      <c r="B28" s="4" t="s">
        <v>248</v>
      </c>
      <c r="C28" s="4" t="s">
        <v>115</v>
      </c>
      <c r="D28" s="4" t="s">
        <v>144</v>
      </c>
      <c r="E28" s="4" t="s">
        <v>246</v>
      </c>
      <c r="F28" s="4"/>
      <c r="G28" s="14">
        <v>36.854377999999997</v>
      </c>
      <c r="H28" s="14">
        <v>-2.0591740000000001</v>
      </c>
      <c r="I28" s="4" t="s">
        <v>188</v>
      </c>
      <c r="J28" s="4" t="s">
        <v>5705</v>
      </c>
      <c r="K28" s="4" t="s">
        <v>220</v>
      </c>
      <c r="L28" s="4"/>
      <c r="M28" s="12">
        <v>18.856000000000002</v>
      </c>
      <c r="N28" s="12"/>
      <c r="O28" s="12">
        <v>15.683</v>
      </c>
      <c r="P28" s="12"/>
      <c r="Q28" s="12">
        <v>38.927</v>
      </c>
      <c r="R28" s="12"/>
      <c r="S28" s="7">
        <v>0.83172464997878648</v>
      </c>
      <c r="T28" s="7"/>
      <c r="U28" s="7">
        <v>2.0644357233771742</v>
      </c>
      <c r="V28" s="7"/>
      <c r="W28" s="5"/>
      <c r="X28" s="6"/>
      <c r="Y28" s="11"/>
      <c r="Z28" s="10"/>
      <c r="AA28" s="10"/>
      <c r="AB28" s="4" t="s">
        <v>6890</v>
      </c>
      <c r="AC28" s="4"/>
      <c r="AD28" s="4" t="s">
        <v>220</v>
      </c>
      <c r="AE28" s="4"/>
      <c r="AF28" s="4" t="s">
        <v>247</v>
      </c>
      <c r="AG28" s="8"/>
      <c r="AH28" s="8"/>
      <c r="AI28" s="8"/>
      <c r="AJ28" s="8"/>
      <c r="AK28" s="8"/>
      <c r="AL28" s="5">
        <v>-14.735401055829426</v>
      </c>
      <c r="AM28" s="6">
        <v>9.7890335954703644</v>
      </c>
      <c r="AN28" s="6">
        <v>0.80196354776542567</v>
      </c>
      <c r="AO28" s="4" t="s">
        <v>189</v>
      </c>
      <c r="AP28" s="4" t="s">
        <v>5782</v>
      </c>
      <c r="AQ28" s="4"/>
      <c r="AR28" s="4"/>
      <c r="AS28" s="4"/>
    </row>
    <row r="29" spans="1:45" customFormat="1">
      <c r="A29" s="4" t="s">
        <v>3719</v>
      </c>
      <c r="B29" s="4" t="s">
        <v>249</v>
      </c>
      <c r="C29" s="4" t="s">
        <v>115</v>
      </c>
      <c r="D29" s="4" t="s">
        <v>144</v>
      </c>
      <c r="E29" s="4" t="s">
        <v>250</v>
      </c>
      <c r="F29" s="4" t="s">
        <v>251</v>
      </c>
      <c r="G29" s="14">
        <v>36.867595999999999</v>
      </c>
      <c r="H29" s="14">
        <v>-2.7687780000000002</v>
      </c>
      <c r="I29" s="4" t="s">
        <v>120</v>
      </c>
      <c r="J29" s="4" t="s">
        <v>3114</v>
      </c>
      <c r="K29" s="4" t="s">
        <v>252</v>
      </c>
      <c r="L29" s="4" t="s">
        <v>121</v>
      </c>
      <c r="M29" s="12">
        <v>18.349</v>
      </c>
      <c r="N29" s="12"/>
      <c r="O29" s="12">
        <v>15.685</v>
      </c>
      <c r="P29" s="12"/>
      <c r="Q29" s="12">
        <v>38.578000000000003</v>
      </c>
      <c r="R29" s="12"/>
      <c r="S29" s="7">
        <v>0.85481497629298608</v>
      </c>
      <c r="T29" s="7"/>
      <c r="U29" s="7">
        <v>2.1024578996130581</v>
      </c>
      <c r="V29" s="7"/>
      <c r="W29" s="5"/>
      <c r="X29" s="6"/>
      <c r="Y29" s="11"/>
      <c r="Z29" s="10"/>
      <c r="AA29" s="10"/>
      <c r="AB29" s="4" t="s">
        <v>6890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365.48677935380618</v>
      </c>
      <c r="AM29" s="6">
        <v>9.2353715683120665</v>
      </c>
      <c r="AN29" s="6">
        <v>0.83892765428357985</v>
      </c>
      <c r="AO29" s="4" t="s">
        <v>189</v>
      </c>
      <c r="AP29" s="4" t="s">
        <v>5782</v>
      </c>
      <c r="AQ29" s="4"/>
      <c r="AR29" s="4"/>
      <c r="AS29" s="4"/>
    </row>
    <row r="30" spans="1:45" customFormat="1">
      <c r="A30" s="4" t="s">
        <v>3720</v>
      </c>
      <c r="B30" s="4" t="s">
        <v>253</v>
      </c>
      <c r="C30" s="4" t="s">
        <v>115</v>
      </c>
      <c r="D30" s="4" t="s">
        <v>144</v>
      </c>
      <c r="E30" s="4" t="s">
        <v>250</v>
      </c>
      <c r="F30" s="4" t="s">
        <v>254</v>
      </c>
      <c r="G30" s="14">
        <v>37.040219999999998</v>
      </c>
      <c r="H30" s="14">
        <v>-2.21292</v>
      </c>
      <c r="I30" s="4" t="s">
        <v>120</v>
      </c>
      <c r="J30" s="4" t="s">
        <v>3114</v>
      </c>
      <c r="K30" s="4" t="s">
        <v>252</v>
      </c>
      <c r="L30" s="4" t="s">
        <v>121</v>
      </c>
      <c r="M30" s="12">
        <v>18.338999999999999</v>
      </c>
      <c r="N30" s="12"/>
      <c r="O30" s="12">
        <v>15.672000000000001</v>
      </c>
      <c r="P30" s="12"/>
      <c r="Q30" s="12">
        <v>38.567</v>
      </c>
      <c r="R30" s="12"/>
      <c r="S30" s="7">
        <v>0.85457222313103232</v>
      </c>
      <c r="T30" s="7"/>
      <c r="U30" s="7">
        <v>2.1030045258738213</v>
      </c>
      <c r="V30" s="7"/>
      <c r="W30" s="5"/>
      <c r="X30" s="6"/>
      <c r="Y30" s="11"/>
      <c r="Z30" s="10"/>
      <c r="AA30" s="10"/>
      <c r="AB30" s="4" t="s">
        <v>6890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348.78158107979999</v>
      </c>
      <c r="AM30" s="6">
        <v>9.2191413881998798</v>
      </c>
      <c r="AN30" s="6">
        <v>0.8383989702315463</v>
      </c>
      <c r="AO30" s="4" t="s">
        <v>189</v>
      </c>
      <c r="AP30" s="4" t="s">
        <v>5782</v>
      </c>
      <c r="AQ30" s="4"/>
      <c r="AR30" s="4"/>
      <c r="AS30" s="4"/>
    </row>
    <row r="31" spans="1:45" customFormat="1">
      <c r="A31" s="4" t="s">
        <v>3721</v>
      </c>
      <c r="B31" s="4" t="s">
        <v>255</v>
      </c>
      <c r="C31" s="4" t="s">
        <v>115</v>
      </c>
      <c r="D31" s="4" t="s">
        <v>144</v>
      </c>
      <c r="E31" s="4" t="s">
        <v>256</v>
      </c>
      <c r="F31" s="4" t="s">
        <v>257</v>
      </c>
      <c r="G31" s="14">
        <v>37.040219999999998</v>
      </c>
      <c r="H31" s="14">
        <v>-2.21292</v>
      </c>
      <c r="I31" s="4" t="s">
        <v>120</v>
      </c>
      <c r="J31" s="4" t="s">
        <v>3114</v>
      </c>
      <c r="K31" s="4" t="s">
        <v>252</v>
      </c>
      <c r="L31" s="4" t="s">
        <v>121</v>
      </c>
      <c r="M31" s="12">
        <v>18.323</v>
      </c>
      <c r="N31" s="12"/>
      <c r="O31" s="12">
        <v>15.659000000000001</v>
      </c>
      <c r="P31" s="12"/>
      <c r="Q31" s="12">
        <v>38.488</v>
      </c>
      <c r="R31" s="12"/>
      <c r="S31" s="7">
        <v>0.85460896141461551</v>
      </c>
      <c r="T31" s="7"/>
      <c r="U31" s="7">
        <v>2.1005293892921464</v>
      </c>
      <c r="V31" s="7"/>
      <c r="W31" s="5"/>
      <c r="X31" s="6"/>
      <c r="Y31" s="11"/>
      <c r="Z31" s="10"/>
      <c r="AA31" s="10"/>
      <c r="AB31" s="4" t="s">
        <v>6890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336.34471258423309</v>
      </c>
      <c r="AM31" s="6">
        <v>9.1963493565857011</v>
      </c>
      <c r="AN31" s="6">
        <v>0.83624216406904139</v>
      </c>
      <c r="AO31" s="4" t="s">
        <v>189</v>
      </c>
      <c r="AP31" s="4" t="s">
        <v>5782</v>
      </c>
      <c r="AQ31" s="4"/>
      <c r="AR31" s="4"/>
      <c r="AS31" s="4"/>
    </row>
    <row r="32" spans="1:45" customFormat="1">
      <c r="A32" s="4" t="s">
        <v>3722</v>
      </c>
      <c r="B32" s="4" t="s">
        <v>258</v>
      </c>
      <c r="C32" s="4" t="s">
        <v>115</v>
      </c>
      <c r="D32" s="4" t="s">
        <v>144</v>
      </c>
      <c r="E32" s="4" t="s">
        <v>256</v>
      </c>
      <c r="F32" s="4" t="s">
        <v>257</v>
      </c>
      <c r="G32" s="14">
        <v>37.040219999999998</v>
      </c>
      <c r="H32" s="14">
        <v>-2.21292</v>
      </c>
      <c r="I32" s="4" t="s">
        <v>120</v>
      </c>
      <c r="J32" s="4" t="s">
        <v>3114</v>
      </c>
      <c r="K32" s="4" t="s">
        <v>252</v>
      </c>
      <c r="L32" s="4" t="s">
        <v>121</v>
      </c>
      <c r="M32" s="12">
        <v>18.321000000000002</v>
      </c>
      <c r="N32" s="12"/>
      <c r="O32" s="12">
        <v>15.657</v>
      </c>
      <c r="P32" s="12"/>
      <c r="Q32" s="12">
        <v>38.484000000000002</v>
      </c>
      <c r="R32" s="12"/>
      <c r="S32" s="7">
        <v>0.85459308989683958</v>
      </c>
      <c r="T32" s="7"/>
      <c r="U32" s="7">
        <v>2.100540363517275</v>
      </c>
      <c r="V32" s="7"/>
      <c r="W32" s="5"/>
      <c r="X32" s="6"/>
      <c r="Y32" s="11"/>
      <c r="Z32" s="10"/>
      <c r="AA32" s="10"/>
      <c r="AB32" s="4" t="s">
        <v>6890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334.07881509695449</v>
      </c>
      <c r="AM32" s="6">
        <v>9.1933476479913665</v>
      </c>
      <c r="AN32" s="6">
        <v>0.83613028111818066</v>
      </c>
      <c r="AO32" s="4" t="s">
        <v>189</v>
      </c>
      <c r="AP32" s="4" t="s">
        <v>5782</v>
      </c>
      <c r="AQ32" s="4"/>
      <c r="AR32" s="4"/>
      <c r="AS32" s="4"/>
    </row>
    <row r="33" spans="1:45" customFormat="1">
      <c r="A33" s="4" t="s">
        <v>3723</v>
      </c>
      <c r="B33" s="4" t="s">
        <v>259</v>
      </c>
      <c r="C33" s="4" t="s">
        <v>115</v>
      </c>
      <c r="D33" s="4" t="s">
        <v>144</v>
      </c>
      <c r="E33" s="4" t="s">
        <v>256</v>
      </c>
      <c r="F33" s="4" t="s">
        <v>260</v>
      </c>
      <c r="G33" s="14">
        <v>36.983347999999999</v>
      </c>
      <c r="H33" s="14">
        <v>-2.1605889999999999</v>
      </c>
      <c r="I33" s="4" t="s">
        <v>120</v>
      </c>
      <c r="J33" s="4" t="s">
        <v>3114</v>
      </c>
      <c r="K33" s="4" t="s">
        <v>252</v>
      </c>
      <c r="L33" s="4" t="s">
        <v>121</v>
      </c>
      <c r="M33" s="12">
        <v>18.327000000000002</v>
      </c>
      <c r="N33" s="12"/>
      <c r="O33" s="12">
        <v>15.663</v>
      </c>
      <c r="P33" s="12"/>
      <c r="Q33" s="12">
        <v>38.497999999999998</v>
      </c>
      <c r="R33" s="12"/>
      <c r="S33" s="7">
        <v>0.85464069405794729</v>
      </c>
      <c r="T33" s="7"/>
      <c r="U33" s="7">
        <v>2.1006165766355647</v>
      </c>
      <c r="V33" s="7"/>
      <c r="W33" s="5"/>
      <c r="X33" s="6"/>
      <c r="Y33" s="11"/>
      <c r="Z33" s="10"/>
      <c r="AA33" s="10"/>
      <c r="AB33" s="4" t="s">
        <v>6890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340.86604214144478</v>
      </c>
      <c r="AM33" s="6">
        <v>9.2023527737743738</v>
      </c>
      <c r="AN33" s="6">
        <v>0.83653108354192363</v>
      </c>
      <c r="AO33" s="4" t="s">
        <v>189</v>
      </c>
      <c r="AP33" s="4" t="s">
        <v>5782</v>
      </c>
      <c r="AQ33" s="4"/>
      <c r="AR33" s="4"/>
      <c r="AS33" s="4"/>
    </row>
    <row r="34" spans="1:45" customFormat="1">
      <c r="A34" s="4" t="s">
        <v>3724</v>
      </c>
      <c r="B34" s="4" t="s">
        <v>261</v>
      </c>
      <c r="C34" s="4" t="s">
        <v>115</v>
      </c>
      <c r="D34" s="4" t="s">
        <v>116</v>
      </c>
      <c r="E34" s="4" t="s">
        <v>262</v>
      </c>
      <c r="F34" s="4" t="s">
        <v>263</v>
      </c>
      <c r="G34" s="14">
        <v>37.614018999999999</v>
      </c>
      <c r="H34" s="14">
        <v>-0.85158999999999985</v>
      </c>
      <c r="I34" s="4" t="s">
        <v>120</v>
      </c>
      <c r="J34" s="4" t="s">
        <v>5705</v>
      </c>
      <c r="K34" s="4" t="s">
        <v>264</v>
      </c>
      <c r="L34" s="4" t="s">
        <v>121</v>
      </c>
      <c r="M34" s="12">
        <v>18.731000000000002</v>
      </c>
      <c r="N34" s="12"/>
      <c r="O34" s="12">
        <v>15.691000000000001</v>
      </c>
      <c r="P34" s="12"/>
      <c r="Q34" s="12">
        <v>39.052999999999997</v>
      </c>
      <c r="R34" s="12"/>
      <c r="S34" s="7">
        <v>0.83770220490096625</v>
      </c>
      <c r="T34" s="7"/>
      <c r="U34" s="7">
        <v>2.0849394052640005</v>
      </c>
      <c r="V34" s="7"/>
      <c r="W34" s="5"/>
      <c r="X34" s="6"/>
      <c r="Y34" s="11"/>
      <c r="Z34" s="10"/>
      <c r="AA34" s="10"/>
      <c r="AB34" s="4" t="s">
        <v>6890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94.960362584021183</v>
      </c>
      <c r="AM34" s="6">
        <v>9.655586054886804</v>
      </c>
      <c r="AN34" s="6">
        <v>0.81793996809893266</v>
      </c>
      <c r="AO34" s="4" t="s">
        <v>189</v>
      </c>
      <c r="AP34" s="4" t="s">
        <v>5782</v>
      </c>
      <c r="AQ34" s="4"/>
      <c r="AR34" s="4"/>
      <c r="AS34" s="4"/>
    </row>
    <row r="35" spans="1:45" customFormat="1">
      <c r="A35" s="4" t="s">
        <v>3725</v>
      </c>
      <c r="B35" s="4" t="s">
        <v>265</v>
      </c>
      <c r="C35" s="4" t="s">
        <v>115</v>
      </c>
      <c r="D35" s="4" t="s">
        <v>116</v>
      </c>
      <c r="E35" s="4" t="s">
        <v>262</v>
      </c>
      <c r="F35" s="4" t="s">
        <v>266</v>
      </c>
      <c r="G35" s="14">
        <v>37.614018999999999</v>
      </c>
      <c r="H35" s="14">
        <v>-0.85158999999999985</v>
      </c>
      <c r="I35" s="4" t="s">
        <v>120</v>
      </c>
      <c r="J35" s="4" t="s">
        <v>5705</v>
      </c>
      <c r="K35" s="4" t="s">
        <v>264</v>
      </c>
      <c r="L35" s="4" t="s">
        <v>121</v>
      </c>
      <c r="M35" s="12">
        <v>18.701000000000001</v>
      </c>
      <c r="N35" s="12"/>
      <c r="O35" s="12">
        <v>15.67</v>
      </c>
      <c r="P35" s="12"/>
      <c r="Q35" s="12">
        <v>38.966999999999999</v>
      </c>
      <c r="R35" s="12"/>
      <c r="S35" s="7">
        <v>0.83792310571627182</v>
      </c>
      <c r="T35" s="7"/>
      <c r="U35" s="7">
        <v>2.083685364419015</v>
      </c>
      <c r="V35" s="7"/>
      <c r="W35" s="5"/>
      <c r="X35" s="6"/>
      <c r="Y35" s="11"/>
      <c r="Z35" s="10"/>
      <c r="AA35" s="10"/>
      <c r="AB35" s="4" t="s">
        <v>6890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75.814587152899463</v>
      </c>
      <c r="AM35" s="6">
        <v>9.6142253373932824</v>
      </c>
      <c r="AN35" s="6">
        <v>0.81621743564454552</v>
      </c>
      <c r="AO35" s="4" t="s">
        <v>189</v>
      </c>
      <c r="AP35" s="4" t="s">
        <v>5782</v>
      </c>
      <c r="AQ35" s="4"/>
      <c r="AR35" s="4"/>
      <c r="AS35" s="4"/>
    </row>
    <row r="36" spans="1:45" customFormat="1">
      <c r="A36" s="4" t="s">
        <v>3726</v>
      </c>
      <c r="B36" s="4" t="s">
        <v>267</v>
      </c>
      <c r="C36" s="4" t="s">
        <v>115</v>
      </c>
      <c r="D36" s="4" t="s">
        <v>116</v>
      </c>
      <c r="E36" s="4" t="s">
        <v>262</v>
      </c>
      <c r="F36" s="4" t="s">
        <v>268</v>
      </c>
      <c r="G36" s="14">
        <v>37.614018999999999</v>
      </c>
      <c r="H36" s="14">
        <v>-0.85158999999999985</v>
      </c>
      <c r="I36" s="4" t="s">
        <v>120</v>
      </c>
      <c r="J36" s="4" t="s">
        <v>3114</v>
      </c>
      <c r="K36" s="4" t="s">
        <v>264</v>
      </c>
      <c r="L36" s="4" t="s">
        <v>121</v>
      </c>
      <c r="M36" s="12">
        <v>18.722000000000001</v>
      </c>
      <c r="N36" s="12"/>
      <c r="O36" s="12">
        <v>15.680999999999999</v>
      </c>
      <c r="P36" s="12"/>
      <c r="Q36" s="12">
        <v>39.011000000000003</v>
      </c>
      <c r="R36" s="12"/>
      <c r="S36" s="7">
        <v>0.83757077235338095</v>
      </c>
      <c r="T36" s="7"/>
      <c r="U36" s="7">
        <v>2.0836983228287576</v>
      </c>
      <c r="V36" s="7"/>
      <c r="W36" s="5"/>
      <c r="X36" s="6"/>
      <c r="Y36" s="11"/>
      <c r="Z36" s="10"/>
      <c r="AA36" s="10"/>
      <c r="AB36" s="4" t="s">
        <v>6890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81.925720591866209</v>
      </c>
      <c r="AM36" s="6">
        <v>9.6416711538321227</v>
      </c>
      <c r="AN36" s="6">
        <v>0.81659897056513753</v>
      </c>
      <c r="AO36" s="4" t="s">
        <v>189</v>
      </c>
      <c r="AP36" s="4" t="s">
        <v>5782</v>
      </c>
      <c r="AQ36" s="4"/>
      <c r="AR36" s="4"/>
      <c r="AS36" s="4"/>
    </row>
    <row r="37" spans="1:45" customFormat="1">
      <c r="A37" s="4" t="s">
        <v>3727</v>
      </c>
      <c r="B37" s="4" t="s">
        <v>269</v>
      </c>
      <c r="C37" s="4" t="s">
        <v>115</v>
      </c>
      <c r="D37" s="4" t="s">
        <v>116</v>
      </c>
      <c r="E37" s="4" t="s">
        <v>270</v>
      </c>
      <c r="F37" s="4" t="s">
        <v>271</v>
      </c>
      <c r="G37" s="14">
        <v>37.601058999999999</v>
      </c>
      <c r="H37" s="14">
        <v>-1.327094</v>
      </c>
      <c r="I37" s="4" t="s">
        <v>120</v>
      </c>
      <c r="J37" s="4" t="s">
        <v>3114</v>
      </c>
      <c r="K37" s="4" t="s">
        <v>264</v>
      </c>
      <c r="L37" s="4" t="s">
        <v>121</v>
      </c>
      <c r="M37" s="12">
        <v>18.765000000000001</v>
      </c>
      <c r="N37" s="12"/>
      <c r="O37" s="12">
        <v>15.708</v>
      </c>
      <c r="P37" s="12"/>
      <c r="Q37" s="12">
        <v>39.11</v>
      </c>
      <c r="R37" s="12"/>
      <c r="S37" s="7">
        <v>0.83709032773780978</v>
      </c>
      <c r="T37" s="7"/>
      <c r="U37" s="7">
        <v>2.08419930722089</v>
      </c>
      <c r="V37" s="7"/>
      <c r="W37" s="5"/>
      <c r="X37" s="6"/>
      <c r="Y37" s="11"/>
      <c r="Z37" s="10"/>
      <c r="AA37" s="10"/>
      <c r="AB37" s="4" t="s">
        <v>6890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103.04773635080036</v>
      </c>
      <c r="AM37" s="6">
        <v>9.699692490527644</v>
      </c>
      <c r="AN37" s="6">
        <v>0.81803491604966538</v>
      </c>
      <c r="AO37" s="4" t="s">
        <v>189</v>
      </c>
      <c r="AP37" s="4" t="s">
        <v>5782</v>
      </c>
      <c r="AQ37" s="4"/>
      <c r="AR37" s="4"/>
      <c r="AS37" s="4"/>
    </row>
    <row r="38" spans="1:45" customFormat="1">
      <c r="A38" s="4" t="s">
        <v>3728</v>
      </c>
      <c r="B38" s="4" t="s">
        <v>272</v>
      </c>
      <c r="C38" s="4" t="s">
        <v>115</v>
      </c>
      <c r="D38" s="4" t="s">
        <v>116</v>
      </c>
      <c r="E38" s="4" t="s">
        <v>270</v>
      </c>
      <c r="F38" s="4" t="s">
        <v>273</v>
      </c>
      <c r="G38" s="14">
        <v>37.601058999999999</v>
      </c>
      <c r="H38" s="14">
        <v>-1.327094</v>
      </c>
      <c r="I38" s="4" t="s">
        <v>120</v>
      </c>
      <c r="J38" s="4" t="s">
        <v>3114</v>
      </c>
      <c r="K38" s="4" t="s">
        <v>264</v>
      </c>
      <c r="L38" s="4" t="s">
        <v>121</v>
      </c>
      <c r="M38" s="12">
        <v>18.753</v>
      </c>
      <c r="N38" s="12"/>
      <c r="O38" s="12">
        <v>15.693</v>
      </c>
      <c r="P38" s="12"/>
      <c r="Q38" s="12">
        <v>39.064</v>
      </c>
      <c r="R38" s="12"/>
      <c r="S38" s="7">
        <v>0.83682610782274836</v>
      </c>
      <c r="T38" s="7"/>
      <c r="U38" s="7">
        <v>2.0830800405268493</v>
      </c>
      <c r="V38" s="7"/>
      <c r="W38" s="5"/>
      <c r="X38" s="6"/>
      <c r="Y38" s="11"/>
      <c r="Z38" s="10"/>
      <c r="AA38" s="10"/>
      <c r="AB38" s="4" t="s">
        <v>6890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82.506919323892234</v>
      </c>
      <c r="AM38" s="6">
        <v>9.6804606018211228</v>
      </c>
      <c r="AN38" s="6">
        <v>0.81642127662591912</v>
      </c>
      <c r="AO38" s="4" t="s">
        <v>189</v>
      </c>
      <c r="AP38" s="4" t="s">
        <v>5782</v>
      </c>
      <c r="AQ38" s="4"/>
      <c r="AR38" s="4"/>
      <c r="AS38" s="4"/>
    </row>
    <row r="39" spans="1:45" customFormat="1">
      <c r="A39" s="4" t="s">
        <v>3729</v>
      </c>
      <c r="B39" s="4" t="s">
        <v>274</v>
      </c>
      <c r="C39" s="4" t="s">
        <v>115</v>
      </c>
      <c r="D39" s="4" t="s">
        <v>144</v>
      </c>
      <c r="E39" s="4" t="s">
        <v>275</v>
      </c>
      <c r="F39" s="4" t="s">
        <v>276</v>
      </c>
      <c r="G39" s="14">
        <v>37.282983999999999</v>
      </c>
      <c r="H39" s="14">
        <v>-1.763895</v>
      </c>
      <c r="I39" s="4" t="s">
        <v>120</v>
      </c>
      <c r="J39" s="4" t="s">
        <v>3114</v>
      </c>
      <c r="K39" s="4" t="s">
        <v>264</v>
      </c>
      <c r="L39" s="4" t="s">
        <v>121</v>
      </c>
      <c r="M39" s="12">
        <v>18.757999999999999</v>
      </c>
      <c r="N39" s="12"/>
      <c r="O39" s="12">
        <v>15.680999999999999</v>
      </c>
      <c r="P39" s="12"/>
      <c r="Q39" s="12">
        <v>39.014000000000003</v>
      </c>
      <c r="R39" s="12"/>
      <c r="S39" s="7">
        <v>0.83596332231581194</v>
      </c>
      <c r="T39" s="7"/>
      <c r="U39" s="7">
        <v>2.0798592600490458</v>
      </c>
      <c r="V39" s="7"/>
      <c r="W39" s="5"/>
      <c r="X39" s="6"/>
      <c r="Y39" s="11"/>
      <c r="Z39" s="10"/>
      <c r="AA39" s="10"/>
      <c r="AB39" s="4" t="s">
        <v>6890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54.948869301160727</v>
      </c>
      <c r="AM39" s="6">
        <v>9.6810422628440946</v>
      </c>
      <c r="AN39" s="6">
        <v>0.81337121454611627</v>
      </c>
      <c r="AO39" s="4" t="s">
        <v>189</v>
      </c>
      <c r="AP39" s="4" t="s">
        <v>5782</v>
      </c>
      <c r="AQ39" s="4"/>
      <c r="AR39" s="4"/>
      <c r="AS39" s="4"/>
    </row>
    <row r="40" spans="1:45" customFormat="1">
      <c r="A40" s="4" t="s">
        <v>3730</v>
      </c>
      <c r="B40" s="4" t="s">
        <v>277</v>
      </c>
      <c r="C40" s="4" t="s">
        <v>115</v>
      </c>
      <c r="D40" s="4" t="s">
        <v>144</v>
      </c>
      <c r="E40" s="4" t="s">
        <v>275</v>
      </c>
      <c r="F40" s="4" t="s">
        <v>278</v>
      </c>
      <c r="G40" s="14">
        <v>37.282983999999999</v>
      </c>
      <c r="H40" s="14">
        <v>-1.763895</v>
      </c>
      <c r="I40" s="4" t="s">
        <v>120</v>
      </c>
      <c r="J40" s="4" t="s">
        <v>3114</v>
      </c>
      <c r="K40" s="4" t="s">
        <v>264</v>
      </c>
      <c r="L40" s="4" t="s">
        <v>121</v>
      </c>
      <c r="M40" s="12">
        <v>18.757999999999999</v>
      </c>
      <c r="N40" s="12"/>
      <c r="O40" s="12">
        <v>15.679</v>
      </c>
      <c r="P40" s="12"/>
      <c r="Q40" s="12">
        <v>39.006999999999998</v>
      </c>
      <c r="R40" s="12"/>
      <c r="S40" s="7">
        <v>0.83585670114084665</v>
      </c>
      <c r="T40" s="7"/>
      <c r="U40" s="7">
        <v>2.0794860859366668</v>
      </c>
      <c r="V40" s="7"/>
      <c r="W40" s="5"/>
      <c r="X40" s="6"/>
      <c r="Y40" s="11"/>
      <c r="Z40" s="10"/>
      <c r="AA40" s="10"/>
      <c r="AB40" s="4" t="s">
        <v>6890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50.953461268958883</v>
      </c>
      <c r="AM40" s="6">
        <v>9.6802278380837574</v>
      </c>
      <c r="AN40" s="6">
        <v>0.81298086517178836</v>
      </c>
      <c r="AO40" s="4" t="s">
        <v>189</v>
      </c>
      <c r="AP40" s="4" t="s">
        <v>5782</v>
      </c>
      <c r="AQ40" s="4"/>
      <c r="AR40" s="4"/>
      <c r="AS40" s="4"/>
    </row>
    <row r="41" spans="1:45" customFormat="1">
      <c r="A41" s="4" t="s">
        <v>3731</v>
      </c>
      <c r="B41" s="4" t="s">
        <v>279</v>
      </c>
      <c r="C41" s="4" t="s">
        <v>115</v>
      </c>
      <c r="D41" s="4" t="s">
        <v>144</v>
      </c>
      <c r="E41" s="4" t="s">
        <v>275</v>
      </c>
      <c r="F41" s="4" t="s">
        <v>276</v>
      </c>
      <c r="G41" s="14">
        <v>37.282983999999999</v>
      </c>
      <c r="H41" s="14">
        <v>-1.763895</v>
      </c>
      <c r="I41" s="4" t="s">
        <v>120</v>
      </c>
      <c r="J41" s="4" t="s">
        <v>3114</v>
      </c>
      <c r="K41" s="4" t="s">
        <v>264</v>
      </c>
      <c r="L41" s="4" t="s">
        <v>121</v>
      </c>
      <c r="M41" s="12">
        <v>18.763999999999999</v>
      </c>
      <c r="N41" s="12"/>
      <c r="O41" s="12">
        <v>15.688000000000001</v>
      </c>
      <c r="P41" s="12"/>
      <c r="Q41" s="12">
        <v>39.036999999999999</v>
      </c>
      <c r="R41" s="12"/>
      <c r="S41" s="7">
        <v>0.83606906842890649</v>
      </c>
      <c r="T41" s="7"/>
      <c r="U41" s="7">
        <v>2.0804199531016843</v>
      </c>
      <c r="V41" s="7"/>
      <c r="W41" s="5"/>
      <c r="X41" s="6"/>
      <c r="Y41" s="11"/>
      <c r="Z41" s="10"/>
      <c r="AA41" s="10"/>
      <c r="AB41" s="4" t="s">
        <v>6890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64.393326183587206</v>
      </c>
      <c r="AM41" s="6">
        <v>9.6904546010072714</v>
      </c>
      <c r="AN41" s="6">
        <v>0.81413866417147718</v>
      </c>
      <c r="AO41" s="4" t="s">
        <v>189</v>
      </c>
      <c r="AP41" s="4" t="s">
        <v>5782</v>
      </c>
      <c r="AQ41" s="4"/>
      <c r="AR41" s="4"/>
      <c r="AS41" s="4"/>
    </row>
    <row r="42" spans="1:45" customFormat="1">
      <c r="A42" s="4" t="s">
        <v>3732</v>
      </c>
      <c r="B42" s="4" t="s">
        <v>280</v>
      </c>
      <c r="C42" s="4" t="s">
        <v>115</v>
      </c>
      <c r="D42" s="4" t="s">
        <v>144</v>
      </c>
      <c r="E42" s="4" t="s">
        <v>275</v>
      </c>
      <c r="F42" s="4" t="s">
        <v>276</v>
      </c>
      <c r="G42" s="14">
        <v>37.282983999999999</v>
      </c>
      <c r="H42" s="14">
        <v>-1.763895</v>
      </c>
      <c r="I42" s="4" t="s">
        <v>120</v>
      </c>
      <c r="J42" s="4" t="s">
        <v>3114</v>
      </c>
      <c r="K42" s="4" t="s">
        <v>264</v>
      </c>
      <c r="L42" s="4" t="s">
        <v>121</v>
      </c>
      <c r="M42" s="12">
        <v>18.757999999999999</v>
      </c>
      <c r="N42" s="12"/>
      <c r="O42" s="12">
        <v>15.683999999999999</v>
      </c>
      <c r="P42" s="12"/>
      <c r="Q42" s="12">
        <v>39.011000000000003</v>
      </c>
      <c r="R42" s="12"/>
      <c r="S42" s="7">
        <v>0.83612325407825994</v>
      </c>
      <c r="T42" s="7"/>
      <c r="U42" s="7">
        <v>2.0796993282865981</v>
      </c>
      <c r="V42" s="7"/>
      <c r="W42" s="5"/>
      <c r="X42" s="6"/>
      <c r="Y42" s="11"/>
      <c r="Z42" s="10"/>
      <c r="AA42" s="10"/>
      <c r="AB42" s="4" t="s">
        <v>6890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60.929233521876483</v>
      </c>
      <c r="AM42" s="6">
        <v>9.6822638999845996</v>
      </c>
      <c r="AN42" s="6">
        <v>0.8135372258622221</v>
      </c>
      <c r="AO42" s="4" t="s">
        <v>189</v>
      </c>
      <c r="AP42" s="4" t="s">
        <v>5782</v>
      </c>
      <c r="AQ42" s="4"/>
      <c r="AR42" s="4"/>
      <c r="AS42" s="4"/>
    </row>
    <row r="43" spans="1:45" customFormat="1">
      <c r="A43" s="4" t="s">
        <v>3733</v>
      </c>
      <c r="B43" s="4" t="s">
        <v>281</v>
      </c>
      <c r="C43" s="4" t="s">
        <v>115</v>
      </c>
      <c r="D43" s="4" t="s">
        <v>144</v>
      </c>
      <c r="E43" s="4" t="s">
        <v>282</v>
      </c>
      <c r="F43" s="4" t="s">
        <v>283</v>
      </c>
      <c r="G43" s="14">
        <v>37.39096</v>
      </c>
      <c r="H43" s="14">
        <v>-1.6982360000000001</v>
      </c>
      <c r="I43" s="4" t="s">
        <v>120</v>
      </c>
      <c r="J43" s="4" t="s">
        <v>3114</v>
      </c>
      <c r="K43" s="4" t="s">
        <v>264</v>
      </c>
      <c r="L43" s="4" t="s">
        <v>121</v>
      </c>
      <c r="M43" s="12">
        <v>18.754999999999999</v>
      </c>
      <c r="N43" s="12"/>
      <c r="O43" s="12">
        <v>15.680999999999999</v>
      </c>
      <c r="P43" s="12"/>
      <c r="Q43" s="12">
        <v>39.005000000000003</v>
      </c>
      <c r="R43" s="12"/>
      <c r="S43" s="7">
        <v>0.83609704078912284</v>
      </c>
      <c r="T43" s="7"/>
      <c r="U43" s="7">
        <v>2.0797120767795256</v>
      </c>
      <c r="V43" s="7"/>
      <c r="W43" s="5"/>
      <c r="X43" s="6"/>
      <c r="Y43" s="11"/>
      <c r="Z43" s="10"/>
      <c r="AA43" s="10"/>
      <c r="AB43" s="4" t="s">
        <v>6890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57.19924518448655</v>
      </c>
      <c r="AM43" s="6">
        <v>9.6777613370930968</v>
      </c>
      <c r="AN43" s="6">
        <v>0.81336723806845768</v>
      </c>
      <c r="AO43" s="4" t="s">
        <v>189</v>
      </c>
      <c r="AP43" s="4" t="s">
        <v>5782</v>
      </c>
      <c r="AQ43" s="4"/>
      <c r="AR43" s="4"/>
      <c r="AS43" s="4"/>
    </row>
    <row r="44" spans="1:45" customFormat="1">
      <c r="A44" s="4" t="s">
        <v>3734</v>
      </c>
      <c r="B44" s="4" t="s">
        <v>284</v>
      </c>
      <c r="C44" s="4" t="s">
        <v>115</v>
      </c>
      <c r="D44" s="4" t="s">
        <v>144</v>
      </c>
      <c r="E44" s="4" t="s">
        <v>282</v>
      </c>
      <c r="F44" s="4" t="s">
        <v>285</v>
      </c>
      <c r="G44" s="14">
        <v>37.39096</v>
      </c>
      <c r="H44" s="14">
        <v>-1.6982360000000001</v>
      </c>
      <c r="I44" s="4" t="s">
        <v>120</v>
      </c>
      <c r="J44" s="4" t="s">
        <v>3114</v>
      </c>
      <c r="K44" s="4" t="s">
        <v>264</v>
      </c>
      <c r="L44" s="4" t="s">
        <v>121</v>
      </c>
      <c r="M44" s="12">
        <v>18.757999999999999</v>
      </c>
      <c r="N44" s="12"/>
      <c r="O44" s="12">
        <v>15.686</v>
      </c>
      <c r="P44" s="12"/>
      <c r="Q44" s="12">
        <v>39.029000000000003</v>
      </c>
      <c r="R44" s="12"/>
      <c r="S44" s="7">
        <v>0.83622987525322534</v>
      </c>
      <c r="T44" s="7"/>
      <c r="U44" s="7">
        <v>2.0806589188612863</v>
      </c>
      <c r="V44" s="7"/>
      <c r="W44" s="5"/>
      <c r="X44" s="6"/>
      <c r="Y44" s="11"/>
      <c r="Z44" s="10"/>
      <c r="AA44" s="10"/>
      <c r="AB44" s="4" t="s">
        <v>6890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64.907673855610099</v>
      </c>
      <c r="AM44" s="6">
        <v>9.6830783247449386</v>
      </c>
      <c r="AN44" s="6">
        <v>0.81426914249449467</v>
      </c>
      <c r="AO44" s="4" t="s">
        <v>189</v>
      </c>
      <c r="AP44" s="4" t="s">
        <v>5782</v>
      </c>
      <c r="AQ44" s="4"/>
      <c r="AR44" s="4"/>
      <c r="AS44" s="4"/>
    </row>
    <row r="45" spans="1:45" customFormat="1">
      <c r="A45" s="4" t="s">
        <v>3735</v>
      </c>
      <c r="B45" s="4" t="s">
        <v>286</v>
      </c>
      <c r="C45" s="4" t="s">
        <v>115</v>
      </c>
      <c r="D45" s="4" t="s">
        <v>144</v>
      </c>
      <c r="E45" s="4" t="s">
        <v>287</v>
      </c>
      <c r="F45" s="4" t="s">
        <v>288</v>
      </c>
      <c r="G45" s="14">
        <v>37.532116000000002</v>
      </c>
      <c r="H45" s="14">
        <v>-1.6405110000000001</v>
      </c>
      <c r="I45" s="4" t="s">
        <v>120</v>
      </c>
      <c r="J45" s="4" t="s">
        <v>3114</v>
      </c>
      <c r="K45" s="4" t="s">
        <v>264</v>
      </c>
      <c r="L45" s="4" t="s">
        <v>121</v>
      </c>
      <c r="M45" s="12">
        <v>18.745999999999999</v>
      </c>
      <c r="N45" s="12"/>
      <c r="O45" s="12">
        <v>15.68</v>
      </c>
      <c r="P45" s="12"/>
      <c r="Q45" s="12">
        <v>39.003999999999998</v>
      </c>
      <c r="R45" s="12"/>
      <c r="S45" s="7">
        <v>0.83644510828976848</v>
      </c>
      <c r="T45" s="7"/>
      <c r="U45" s="7">
        <v>2.0806572068707991</v>
      </c>
      <c r="V45" s="7"/>
      <c r="W45" s="5"/>
      <c r="X45" s="6"/>
      <c r="Y45" s="11"/>
      <c r="Z45" s="10"/>
      <c r="AA45" s="10"/>
      <c r="AB45" s="4" t="s">
        <v>6890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61.955569810999307</v>
      </c>
      <c r="AM45" s="6">
        <v>9.6675113474599339</v>
      </c>
      <c r="AN45" s="6">
        <v>0.81407770198642049</v>
      </c>
      <c r="AO45" s="4" t="s">
        <v>189</v>
      </c>
      <c r="AP45" s="4" t="s">
        <v>5782</v>
      </c>
      <c r="AQ45" s="4"/>
      <c r="AR45" s="4"/>
      <c r="AS45" s="4"/>
    </row>
    <row r="46" spans="1:45" customFormat="1">
      <c r="A46" s="4" t="s">
        <v>3736</v>
      </c>
      <c r="B46" s="4" t="s">
        <v>289</v>
      </c>
      <c r="C46" s="4" t="s">
        <v>115</v>
      </c>
      <c r="D46" s="4" t="s">
        <v>144</v>
      </c>
      <c r="E46" s="4" t="s">
        <v>290</v>
      </c>
      <c r="F46" s="4" t="s">
        <v>291</v>
      </c>
      <c r="G46" s="14">
        <v>36.851134999999999</v>
      </c>
      <c r="H46" s="14">
        <v>-2.0581239999999998</v>
      </c>
      <c r="I46" s="4" t="s">
        <v>120</v>
      </c>
      <c r="J46" s="4" t="s">
        <v>3114</v>
      </c>
      <c r="K46" s="4" t="s">
        <v>292</v>
      </c>
      <c r="L46" s="4" t="s">
        <v>121</v>
      </c>
      <c r="M46" s="12">
        <v>18.872</v>
      </c>
      <c r="N46" s="12"/>
      <c r="O46" s="12">
        <v>15.696999999999999</v>
      </c>
      <c r="P46" s="12"/>
      <c r="Q46" s="12">
        <v>38.984999999999999</v>
      </c>
      <c r="R46" s="12"/>
      <c r="S46" s="7">
        <v>0.83176133955065701</v>
      </c>
      <c r="T46" s="7"/>
      <c r="U46" s="7">
        <v>2.0657587961000421</v>
      </c>
      <c r="V46" s="7"/>
      <c r="W46" s="5"/>
      <c r="X46" s="6"/>
      <c r="Y46" s="11"/>
      <c r="Z46" s="10"/>
      <c r="AA46" s="10"/>
      <c r="AB46" s="4" t="s">
        <v>6890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1.5347278649834346</v>
      </c>
      <c r="AM46" s="6">
        <v>9.8122328394647109</v>
      </c>
      <c r="AN46" s="6">
        <v>0.80351159923307525</v>
      </c>
      <c r="AO46" s="4" t="s">
        <v>189</v>
      </c>
      <c r="AP46" s="4" t="s">
        <v>5782</v>
      </c>
      <c r="AQ46" s="4"/>
      <c r="AR46" s="4"/>
      <c r="AS46" s="4"/>
    </row>
    <row r="47" spans="1:45" customFormat="1">
      <c r="A47" s="4" t="s">
        <v>3737</v>
      </c>
      <c r="B47" s="4" t="s">
        <v>293</v>
      </c>
      <c r="C47" s="4" t="s">
        <v>115</v>
      </c>
      <c r="D47" s="4" t="s">
        <v>144</v>
      </c>
      <c r="E47" s="4" t="s">
        <v>290</v>
      </c>
      <c r="F47" s="4" t="s">
        <v>294</v>
      </c>
      <c r="G47" s="14">
        <v>36.851134999999999</v>
      </c>
      <c r="H47" s="14">
        <v>-2.0581239999999998</v>
      </c>
      <c r="I47" s="4" t="s">
        <v>120</v>
      </c>
      <c r="J47" s="4" t="s">
        <v>3114</v>
      </c>
      <c r="K47" s="4" t="s">
        <v>292</v>
      </c>
      <c r="L47" s="4" t="s">
        <v>121</v>
      </c>
      <c r="M47" s="12">
        <v>18.861999999999998</v>
      </c>
      <c r="N47" s="12"/>
      <c r="O47" s="12">
        <v>15.683999999999999</v>
      </c>
      <c r="P47" s="12"/>
      <c r="Q47" s="12">
        <v>38.94</v>
      </c>
      <c r="R47" s="12"/>
      <c r="S47" s="7">
        <v>0.83151309511186511</v>
      </c>
      <c r="T47" s="7"/>
      <c r="U47" s="7">
        <v>2.064468243028311</v>
      </c>
      <c r="V47" s="7"/>
      <c r="W47" s="5"/>
      <c r="X47" s="6"/>
      <c r="Y47" s="11"/>
      <c r="Z47" s="10"/>
      <c r="AA47" s="10"/>
      <c r="AB47" s="4" t="s">
        <v>6890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-17.22920547391751</v>
      </c>
      <c r="AM47" s="6">
        <v>9.7960026593525242</v>
      </c>
      <c r="AN47" s="6">
        <v>0.80191139343977413</v>
      </c>
      <c r="AO47" s="4" t="s">
        <v>189</v>
      </c>
      <c r="AP47" s="4" t="s">
        <v>5782</v>
      </c>
      <c r="AQ47" s="4"/>
      <c r="AR47" s="4"/>
      <c r="AS47" s="4"/>
    </row>
    <row r="48" spans="1:45" customFormat="1">
      <c r="A48" s="4" t="s">
        <v>3738</v>
      </c>
      <c r="B48" s="4" t="s">
        <v>295</v>
      </c>
      <c r="C48" s="4" t="s">
        <v>115</v>
      </c>
      <c r="D48" s="4" t="s">
        <v>144</v>
      </c>
      <c r="E48" s="4" t="s">
        <v>290</v>
      </c>
      <c r="F48" s="4" t="s">
        <v>294</v>
      </c>
      <c r="G48" s="14">
        <v>36.851134999999999</v>
      </c>
      <c r="H48" s="14">
        <v>-2.0581239999999998</v>
      </c>
      <c r="I48" s="4" t="s">
        <v>120</v>
      </c>
      <c r="J48" s="4" t="s">
        <v>3114</v>
      </c>
      <c r="K48" s="4" t="s">
        <v>292</v>
      </c>
      <c r="L48" s="4" t="s">
        <v>121</v>
      </c>
      <c r="M48" s="12">
        <v>18.849</v>
      </c>
      <c r="N48" s="12"/>
      <c r="O48" s="12">
        <v>15.676</v>
      </c>
      <c r="P48" s="12"/>
      <c r="Q48" s="12">
        <v>38.914999999999999</v>
      </c>
      <c r="R48" s="12"/>
      <c r="S48" s="7">
        <v>0.83166215714361513</v>
      </c>
      <c r="T48" s="7"/>
      <c r="U48" s="7">
        <v>2.0645657594567353</v>
      </c>
      <c r="V48" s="7"/>
      <c r="W48" s="5"/>
      <c r="X48" s="6"/>
      <c r="Y48" s="11"/>
      <c r="Z48" s="10"/>
      <c r="AA48" s="10"/>
      <c r="AB48" s="4" t="s">
        <v>6890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-23.694257051179289</v>
      </c>
      <c r="AM48" s="6">
        <v>9.7785276153901872</v>
      </c>
      <c r="AN48" s="6">
        <v>0.80162008234578264</v>
      </c>
      <c r="AO48" s="4" t="s">
        <v>189</v>
      </c>
      <c r="AP48" s="4" t="s">
        <v>5782</v>
      </c>
      <c r="AQ48" s="4"/>
      <c r="AR48" s="4"/>
      <c r="AS48" s="4"/>
    </row>
    <row r="49" spans="1:45" customFormat="1">
      <c r="A49" s="4" t="s">
        <v>3739</v>
      </c>
      <c r="B49" s="4" t="s">
        <v>296</v>
      </c>
      <c r="C49" s="4" t="s">
        <v>115</v>
      </c>
      <c r="D49" s="4" t="s">
        <v>144</v>
      </c>
      <c r="E49" s="4" t="s">
        <v>290</v>
      </c>
      <c r="F49" s="4" t="s">
        <v>297</v>
      </c>
      <c r="G49" s="14">
        <v>36.851134999999999</v>
      </c>
      <c r="H49" s="14">
        <v>-2.0581239999999998</v>
      </c>
      <c r="I49" s="4" t="s">
        <v>120</v>
      </c>
      <c r="J49" s="4" t="s">
        <v>3114</v>
      </c>
      <c r="K49" s="4" t="s">
        <v>292</v>
      </c>
      <c r="L49" s="4" t="s">
        <v>121</v>
      </c>
      <c r="M49" s="12">
        <v>18.855</v>
      </c>
      <c r="N49" s="12"/>
      <c r="O49" s="12">
        <v>15.685</v>
      </c>
      <c r="P49" s="12"/>
      <c r="Q49" s="12">
        <v>38.933</v>
      </c>
      <c r="R49" s="12"/>
      <c r="S49" s="7">
        <v>0.83187483426146902</v>
      </c>
      <c r="T49" s="7"/>
      <c r="U49" s="7">
        <v>2.0648634314505436</v>
      </c>
      <c r="V49" s="7"/>
      <c r="W49" s="5"/>
      <c r="X49" s="6"/>
      <c r="Y49" s="11"/>
      <c r="Z49" s="10"/>
      <c r="AA49" s="10"/>
      <c r="AB49" s="4" t="s">
        <v>6890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-9.924746542410313</v>
      </c>
      <c r="AM49" s="6">
        <v>9.7887543783137012</v>
      </c>
      <c r="AN49" s="6">
        <v>0.80240938940482232</v>
      </c>
      <c r="AO49" s="4" t="s">
        <v>189</v>
      </c>
      <c r="AP49" s="4" t="s">
        <v>5782</v>
      </c>
      <c r="AQ49" s="4"/>
      <c r="AR49" s="4"/>
      <c r="AS49" s="4"/>
    </row>
    <row r="50" spans="1:45" customFormat="1">
      <c r="A50" s="4" t="s">
        <v>3740</v>
      </c>
      <c r="B50" s="4" t="s">
        <v>298</v>
      </c>
      <c r="C50" s="4" t="s">
        <v>115</v>
      </c>
      <c r="D50" s="4" t="s">
        <v>144</v>
      </c>
      <c r="E50" s="4" t="s">
        <v>290</v>
      </c>
      <c r="F50" s="4" t="s">
        <v>299</v>
      </c>
      <c r="G50" s="14">
        <v>36.851134999999999</v>
      </c>
      <c r="H50" s="14">
        <v>-2.0581239999999998</v>
      </c>
      <c r="I50" s="4" t="s">
        <v>120</v>
      </c>
      <c r="J50" s="4" t="s">
        <v>5705</v>
      </c>
      <c r="K50" s="4" t="s">
        <v>292</v>
      </c>
      <c r="L50" s="4" t="s">
        <v>121</v>
      </c>
      <c r="M50" s="12">
        <v>18.861999999999998</v>
      </c>
      <c r="N50" s="12"/>
      <c r="O50" s="12">
        <v>15.69</v>
      </c>
      <c r="P50" s="12"/>
      <c r="Q50" s="12">
        <v>38.929000000000002</v>
      </c>
      <c r="R50" s="12"/>
      <c r="S50" s="7">
        <v>0.83183119499522851</v>
      </c>
      <c r="T50" s="7"/>
      <c r="U50" s="7">
        <v>2.0638850599088117</v>
      </c>
      <c r="V50" s="7"/>
      <c r="W50" s="5"/>
      <c r="X50" s="6"/>
      <c r="Y50" s="11"/>
      <c r="Z50" s="10"/>
      <c r="AA50" s="10"/>
      <c r="AB50" s="4" t="s">
        <v>6890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-5.0745342409067664</v>
      </c>
      <c r="AM50" s="6">
        <v>9.7984459336335359</v>
      </c>
      <c r="AN50" s="6">
        <v>0.80208884904390698</v>
      </c>
      <c r="AO50" s="4" t="s">
        <v>189</v>
      </c>
      <c r="AP50" s="4" t="s">
        <v>5782</v>
      </c>
      <c r="AQ50" s="4"/>
      <c r="AR50" s="4"/>
      <c r="AS50" s="4"/>
    </row>
    <row r="51" spans="1:45" customFormat="1">
      <c r="A51" s="4" t="s">
        <v>3741</v>
      </c>
      <c r="B51" s="4" t="s">
        <v>300</v>
      </c>
      <c r="C51" s="4" t="s">
        <v>115</v>
      </c>
      <c r="D51" s="4" t="s">
        <v>144</v>
      </c>
      <c r="E51" s="4" t="s">
        <v>301</v>
      </c>
      <c r="F51" s="4" t="s">
        <v>302</v>
      </c>
      <c r="G51" s="14">
        <v>36.752147000000001</v>
      </c>
      <c r="H51" s="14">
        <v>-2.149578</v>
      </c>
      <c r="I51" s="4" t="s">
        <v>120</v>
      </c>
      <c r="J51" s="4" t="s">
        <v>3114</v>
      </c>
      <c r="K51" s="4" t="s">
        <v>292</v>
      </c>
      <c r="L51" s="4" t="s">
        <v>121</v>
      </c>
      <c r="M51" s="12">
        <v>18.782</v>
      </c>
      <c r="N51" s="12"/>
      <c r="O51" s="12">
        <v>15.683999999999999</v>
      </c>
      <c r="P51" s="12"/>
      <c r="Q51" s="12">
        <v>38.96</v>
      </c>
      <c r="R51" s="12"/>
      <c r="S51" s="7">
        <v>0.83505483974017669</v>
      </c>
      <c r="T51" s="7"/>
      <c r="U51" s="7">
        <v>2.0743264828026833</v>
      </c>
      <c r="V51" s="7"/>
      <c r="W51" s="5"/>
      <c r="X51" s="6"/>
      <c r="Y51" s="11"/>
      <c r="Z51" s="10"/>
      <c r="AA51" s="10"/>
      <c r="AB51" s="4" t="s">
        <v>6890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42.938480948578736</v>
      </c>
      <c r="AM51" s="6">
        <v>9.7085113059925838</v>
      </c>
      <c r="AN51" s="6">
        <v>0.8097577132421695</v>
      </c>
      <c r="AO51" s="4" t="s">
        <v>189</v>
      </c>
      <c r="AP51" s="4" t="s">
        <v>5782</v>
      </c>
      <c r="AQ51" s="4"/>
      <c r="AR51" s="4"/>
      <c r="AS51" s="4"/>
    </row>
    <row r="52" spans="1:45" customFormat="1">
      <c r="A52" s="4" t="s">
        <v>3742</v>
      </c>
      <c r="B52" s="4" t="s">
        <v>303</v>
      </c>
      <c r="C52" s="4" t="s">
        <v>115</v>
      </c>
      <c r="D52" s="4" t="s">
        <v>144</v>
      </c>
      <c r="E52" s="4" t="s">
        <v>301</v>
      </c>
      <c r="F52" s="4" t="s">
        <v>304</v>
      </c>
      <c r="G52" s="14">
        <v>36.752147000000001</v>
      </c>
      <c r="H52" s="14">
        <v>-2.149578</v>
      </c>
      <c r="I52" s="4" t="s">
        <v>120</v>
      </c>
      <c r="J52" s="4" t="s">
        <v>3114</v>
      </c>
      <c r="K52" s="4" t="s">
        <v>292</v>
      </c>
      <c r="L52" s="4" t="s">
        <v>121</v>
      </c>
      <c r="M52" s="12">
        <v>18.789000000000001</v>
      </c>
      <c r="N52" s="12"/>
      <c r="O52" s="12">
        <v>15.686999999999999</v>
      </c>
      <c r="P52" s="12"/>
      <c r="Q52" s="12">
        <v>38.973999999999997</v>
      </c>
      <c r="R52" s="12"/>
      <c r="S52" s="7">
        <v>0.83490340092607362</v>
      </c>
      <c r="T52" s="7"/>
      <c r="U52" s="7">
        <v>2.0742987918462927</v>
      </c>
      <c r="V52" s="7"/>
      <c r="W52" s="5"/>
      <c r="X52" s="6"/>
      <c r="Y52" s="11"/>
      <c r="Z52" s="10"/>
      <c r="AA52" s="10"/>
      <c r="AB52" s="4" t="s">
        <v>6890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43.68664732490074</v>
      </c>
      <c r="AM52" s="6">
        <v>9.7173884365520866</v>
      </c>
      <c r="AN52" s="6">
        <v>0.80981185172084424</v>
      </c>
      <c r="AO52" s="4" t="s">
        <v>189</v>
      </c>
      <c r="AP52" s="4" t="s">
        <v>5782</v>
      </c>
      <c r="AQ52" s="4"/>
      <c r="AR52" s="4"/>
      <c r="AS52" s="4"/>
    </row>
    <row r="53" spans="1:45">
      <c r="B53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activeCell="T16" sqref="T16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3743</v>
      </c>
      <c r="B2" s="4" t="s">
        <v>5784</v>
      </c>
      <c r="C2" s="4" t="s">
        <v>115</v>
      </c>
      <c r="D2" s="4" t="s">
        <v>136</v>
      </c>
      <c r="E2" s="4"/>
      <c r="F2" s="4" t="s">
        <v>5785</v>
      </c>
      <c r="G2" s="34">
        <v>37.715398</v>
      </c>
      <c r="H2" s="34">
        <v>-6.5831049999999998</v>
      </c>
      <c r="I2" s="4" t="s">
        <v>120</v>
      </c>
      <c r="J2" s="4" t="s">
        <v>6806</v>
      </c>
      <c r="K2" s="4" t="s">
        <v>5786</v>
      </c>
      <c r="L2" s="4"/>
      <c r="M2" s="12">
        <v>18.184999999999999</v>
      </c>
      <c r="N2" s="12"/>
      <c r="O2" s="12">
        <v>15.622999999999999</v>
      </c>
      <c r="P2" s="12"/>
      <c r="Q2" s="12">
        <v>38.255000000000003</v>
      </c>
      <c r="R2" s="12"/>
      <c r="S2" s="7">
        <v>0.8591146549353863</v>
      </c>
      <c r="T2" s="7"/>
      <c r="U2" s="7">
        <v>2.1036568600494916</v>
      </c>
      <c r="V2" s="7"/>
      <c r="W2" s="5"/>
      <c r="X2" s="6"/>
      <c r="Y2" s="11"/>
      <c r="Z2" s="10"/>
      <c r="AA2" s="10"/>
      <c r="AB2" s="4" t="s">
        <v>6894</v>
      </c>
      <c r="AC2" s="4"/>
      <c r="AD2" s="4"/>
      <c r="AE2" s="4"/>
      <c r="AF2" s="4"/>
      <c r="AG2" s="8"/>
      <c r="AH2" s="8"/>
      <c r="AI2" s="8"/>
      <c r="AJ2" s="8"/>
      <c r="AK2" s="8"/>
      <c r="AL2" s="5">
        <v>371.42148975902694</v>
      </c>
      <c r="AM2" s="6">
        <v>9.0307671263537284</v>
      </c>
      <c r="AN2" s="6">
        <v>0.83915915882083625</v>
      </c>
      <c r="AO2" s="4" t="s">
        <v>5787</v>
      </c>
      <c r="AP2" s="4" t="s">
        <v>5788</v>
      </c>
      <c r="AQ2" s="4"/>
      <c r="AR2" s="4"/>
      <c r="AS2" s="4"/>
    </row>
    <row r="3" spans="1:45">
      <c r="A3" s="47" t="s">
        <v>3744</v>
      </c>
      <c r="B3" s="4" t="s">
        <v>5790</v>
      </c>
      <c r="C3" s="4" t="s">
        <v>115</v>
      </c>
      <c r="D3" s="4" t="s">
        <v>136</v>
      </c>
      <c r="E3" s="4"/>
      <c r="F3" s="4" t="s">
        <v>5791</v>
      </c>
      <c r="G3" s="34">
        <v>37.715398</v>
      </c>
      <c r="H3" s="34">
        <v>-6.5831049999999998</v>
      </c>
      <c r="I3" s="4" t="s">
        <v>120</v>
      </c>
      <c r="J3" s="4" t="s">
        <v>6806</v>
      </c>
      <c r="K3" s="4" t="s">
        <v>5792</v>
      </c>
      <c r="L3" s="4"/>
      <c r="M3" s="12">
        <v>18.158000000000001</v>
      </c>
      <c r="N3" s="12"/>
      <c r="O3" s="12">
        <v>15.635</v>
      </c>
      <c r="P3" s="12"/>
      <c r="Q3" s="12">
        <v>38.262999999999998</v>
      </c>
      <c r="R3" s="12"/>
      <c r="S3" s="7">
        <v>0.86105297940301784</v>
      </c>
      <c r="T3" s="7"/>
      <c r="U3" s="7">
        <v>2.1072254653596207</v>
      </c>
      <c r="V3" s="7"/>
      <c r="W3" s="5"/>
      <c r="X3" s="6"/>
      <c r="Y3" s="11"/>
      <c r="Z3" s="10"/>
      <c r="AA3" s="10"/>
      <c r="AB3" s="4" t="s">
        <v>6894</v>
      </c>
      <c r="AC3" s="4"/>
      <c r="AD3" s="4"/>
      <c r="AE3" s="4"/>
      <c r="AF3" s="4"/>
      <c r="AG3" s="8"/>
      <c r="AH3" s="8"/>
      <c r="AI3" s="8"/>
      <c r="AJ3" s="8"/>
      <c r="AK3" s="8"/>
      <c r="AL3" s="5">
        <v>413.89111919497361</v>
      </c>
      <c r="AM3" s="6">
        <v>9.0061253431567749</v>
      </c>
      <c r="AN3" s="6">
        <v>0.84327837476080747</v>
      </c>
      <c r="AO3" s="4" t="s">
        <v>5787</v>
      </c>
      <c r="AP3" s="4" t="s">
        <v>5788</v>
      </c>
      <c r="AQ3" s="4"/>
      <c r="AR3" s="4"/>
      <c r="AS3" s="4"/>
    </row>
    <row r="4" spans="1:45">
      <c r="A4" s="47" t="s">
        <v>3745</v>
      </c>
      <c r="B4" s="4" t="s">
        <v>5794</v>
      </c>
      <c r="C4" s="4" t="s">
        <v>115</v>
      </c>
      <c r="D4" s="4" t="s">
        <v>136</v>
      </c>
      <c r="E4" s="4"/>
      <c r="F4" s="4" t="s">
        <v>5791</v>
      </c>
      <c r="G4" s="34">
        <v>37.715398</v>
      </c>
      <c r="H4" s="34">
        <v>-6.5831049999999998</v>
      </c>
      <c r="I4" s="4" t="s">
        <v>120</v>
      </c>
      <c r="J4" s="4" t="s">
        <v>6806</v>
      </c>
      <c r="K4" s="4" t="s">
        <v>5792</v>
      </c>
      <c r="L4" s="4"/>
      <c r="M4" s="12">
        <v>18.151</v>
      </c>
      <c r="N4" s="12"/>
      <c r="O4" s="12">
        <v>15.643000000000001</v>
      </c>
      <c r="P4" s="12"/>
      <c r="Q4" s="12">
        <v>38.264000000000003</v>
      </c>
      <c r="R4" s="12"/>
      <c r="S4" s="7">
        <v>0.8618257947220539</v>
      </c>
      <c r="T4" s="7"/>
      <c r="U4" s="7">
        <v>2.1080932180045178</v>
      </c>
      <c r="V4" s="7"/>
      <c r="W4" s="5"/>
      <c r="X4" s="6"/>
      <c r="Y4" s="11"/>
      <c r="Z4" s="10"/>
      <c r="AA4" s="10"/>
      <c r="AB4" s="4" t="s">
        <v>6894</v>
      </c>
      <c r="AC4" s="4"/>
      <c r="AD4" s="4"/>
      <c r="AE4" s="4"/>
      <c r="AF4" s="4"/>
      <c r="AG4" s="8"/>
      <c r="AH4" s="8"/>
      <c r="AI4" s="8"/>
      <c r="AJ4" s="8"/>
      <c r="AK4" s="8"/>
      <c r="AL4" s="5">
        <v>433.81679991805123</v>
      </c>
      <c r="AM4" s="6">
        <v>9.0017275487791277</v>
      </c>
      <c r="AN4" s="6">
        <v>0.84476161062577249</v>
      </c>
      <c r="AO4" s="4" t="s">
        <v>5787</v>
      </c>
      <c r="AP4" s="4" t="s">
        <v>5788</v>
      </c>
      <c r="AQ4" s="4"/>
      <c r="AR4" s="4"/>
      <c r="AS4" s="4"/>
    </row>
    <row r="5" spans="1:45">
      <c r="A5" s="47" t="s">
        <v>3746</v>
      </c>
      <c r="B5" s="4" t="s">
        <v>5796</v>
      </c>
      <c r="C5" s="4" t="s">
        <v>115</v>
      </c>
      <c r="D5" s="4" t="s">
        <v>136</v>
      </c>
      <c r="E5" s="4"/>
      <c r="F5" s="4" t="s">
        <v>5797</v>
      </c>
      <c r="G5" s="34">
        <v>37.578645000000002</v>
      </c>
      <c r="H5" s="34">
        <v>-6.7217380000000002</v>
      </c>
      <c r="I5" s="4" t="s">
        <v>120</v>
      </c>
      <c r="J5" s="4" t="s">
        <v>6806</v>
      </c>
      <c r="K5" s="4" t="s">
        <v>5798</v>
      </c>
      <c r="L5" s="4"/>
      <c r="M5" s="12">
        <v>18.2</v>
      </c>
      <c r="N5" s="12"/>
      <c r="O5" s="12">
        <v>15.627000000000001</v>
      </c>
      <c r="P5" s="12"/>
      <c r="Q5" s="12">
        <v>38.215000000000003</v>
      </c>
      <c r="R5" s="12"/>
      <c r="S5" s="7">
        <v>0.85862637362637373</v>
      </c>
      <c r="T5" s="7"/>
      <c r="U5" s="7">
        <v>2.0997252747252748</v>
      </c>
      <c r="V5" s="7"/>
      <c r="W5" s="5"/>
      <c r="X5" s="6"/>
      <c r="Y5" s="11"/>
      <c r="Z5" s="10"/>
      <c r="AA5" s="10"/>
      <c r="AB5" s="4" t="s">
        <v>6894</v>
      </c>
      <c r="AC5" s="4"/>
      <c r="AD5" s="4"/>
      <c r="AE5" s="4"/>
      <c r="AF5" s="4"/>
      <c r="AG5" s="8"/>
      <c r="AH5" s="8"/>
      <c r="AI5" s="8"/>
      <c r="AJ5" s="8"/>
      <c r="AK5" s="8"/>
      <c r="AL5" s="5">
        <v>367.73356824954146</v>
      </c>
      <c r="AM5" s="6">
        <v>9.0488006046293936</v>
      </c>
      <c r="AN5" s="6">
        <v>0.83667337877734616</v>
      </c>
      <c r="AO5" s="4" t="s">
        <v>5787</v>
      </c>
      <c r="AP5" s="4" t="s">
        <v>5788</v>
      </c>
      <c r="AQ5" s="4"/>
      <c r="AR5" s="4"/>
      <c r="AS5" s="4"/>
    </row>
    <row r="6" spans="1:45">
      <c r="A6" s="47" t="s">
        <v>3747</v>
      </c>
      <c r="B6" s="4" t="s">
        <v>5800</v>
      </c>
      <c r="C6" s="4" t="s">
        <v>115</v>
      </c>
      <c r="D6" s="4" t="s">
        <v>136</v>
      </c>
      <c r="E6" s="4"/>
      <c r="F6" s="4" t="s">
        <v>5801</v>
      </c>
      <c r="G6" s="34">
        <v>37.793770000000002</v>
      </c>
      <c r="H6" s="34">
        <v>-6.8876730000000004</v>
      </c>
      <c r="I6" s="4" t="s">
        <v>120</v>
      </c>
      <c r="J6" s="4" t="s">
        <v>6806</v>
      </c>
      <c r="K6" s="4" t="s">
        <v>5786</v>
      </c>
      <c r="L6" s="4"/>
      <c r="M6" s="12">
        <v>18.206</v>
      </c>
      <c r="N6" s="12"/>
      <c r="O6" s="12">
        <v>15.651</v>
      </c>
      <c r="P6" s="12"/>
      <c r="Q6" s="12">
        <v>38.319000000000003</v>
      </c>
      <c r="R6" s="12"/>
      <c r="S6" s="7">
        <v>0.85966165000549266</v>
      </c>
      <c r="T6" s="7"/>
      <c r="U6" s="7">
        <v>2.1047456882346482</v>
      </c>
      <c r="V6" s="7"/>
      <c r="W6" s="5"/>
      <c r="X6" s="6"/>
      <c r="Y6" s="11"/>
      <c r="Z6" s="10"/>
      <c r="AA6" s="10"/>
      <c r="AB6" s="4" t="s">
        <v>6894</v>
      </c>
      <c r="AC6" s="4"/>
      <c r="AD6" s="4"/>
      <c r="AE6" s="4"/>
      <c r="AF6" s="4"/>
      <c r="AG6" s="8"/>
      <c r="AH6" s="8"/>
      <c r="AI6" s="8"/>
      <c r="AJ6" s="8"/>
      <c r="AK6" s="8"/>
      <c r="AL6" s="5">
        <v>407.92223468236398</v>
      </c>
      <c r="AM6" s="6">
        <v>9.0651355532554359</v>
      </c>
      <c r="AN6" s="6">
        <v>0.84170826809319899</v>
      </c>
      <c r="AO6" s="4" t="s">
        <v>5787</v>
      </c>
      <c r="AP6" s="4" t="s">
        <v>5788</v>
      </c>
      <c r="AQ6" s="4"/>
      <c r="AR6" s="4"/>
      <c r="AS6" s="4"/>
    </row>
    <row r="7" spans="1:45">
      <c r="A7" s="47" t="s">
        <v>3748</v>
      </c>
      <c r="B7" s="4" t="s">
        <v>5803</v>
      </c>
      <c r="C7" s="4" t="s">
        <v>115</v>
      </c>
      <c r="D7" s="4" t="s">
        <v>136</v>
      </c>
      <c r="E7" s="4"/>
      <c r="F7" s="4" t="s">
        <v>5804</v>
      </c>
      <c r="G7" s="34">
        <v>37.715398</v>
      </c>
      <c r="H7" s="34">
        <v>-6.5831049999999998</v>
      </c>
      <c r="I7" s="4" t="s">
        <v>120</v>
      </c>
      <c r="J7" s="4" t="s">
        <v>6806</v>
      </c>
      <c r="K7" s="4" t="s">
        <v>5805</v>
      </c>
      <c r="L7" s="4"/>
      <c r="M7" s="12">
        <v>18.141999999999999</v>
      </c>
      <c r="N7" s="12"/>
      <c r="O7" s="12">
        <v>15.606999999999999</v>
      </c>
      <c r="P7" s="12"/>
      <c r="Q7" s="12">
        <v>38.204999999999998</v>
      </c>
      <c r="R7" s="12"/>
      <c r="S7" s="7">
        <v>0.8602689890860985</v>
      </c>
      <c r="T7" s="7"/>
      <c r="U7" s="7">
        <v>2.1058868922941243</v>
      </c>
      <c r="V7" s="7"/>
      <c r="W7" s="5"/>
      <c r="X7" s="6"/>
      <c r="Y7" s="11"/>
      <c r="Z7" s="10"/>
      <c r="AA7" s="10"/>
      <c r="AB7" s="4" t="s">
        <v>6894</v>
      </c>
      <c r="AC7" s="4"/>
      <c r="AD7" s="4"/>
      <c r="AE7" s="4"/>
      <c r="AF7" s="4"/>
      <c r="AG7" s="8"/>
      <c r="AH7" s="8"/>
      <c r="AI7" s="8"/>
      <c r="AJ7" s="8"/>
      <c r="AK7" s="8"/>
      <c r="AL7" s="5">
        <v>373.50346388362846</v>
      </c>
      <c r="AM7" s="6">
        <v>8.9772251533916751</v>
      </c>
      <c r="AN7" s="6">
        <v>0.84040744692702984</v>
      </c>
      <c r="AO7" s="4" t="s">
        <v>5787</v>
      </c>
      <c r="AP7" s="4" t="s">
        <v>5788</v>
      </c>
      <c r="AQ7" s="4"/>
      <c r="AR7" s="4"/>
      <c r="AS7" s="4"/>
    </row>
    <row r="8" spans="1:45">
      <c r="A8" s="47" t="s">
        <v>3749</v>
      </c>
      <c r="B8" s="4" t="s">
        <v>5807</v>
      </c>
      <c r="C8" s="4" t="s">
        <v>115</v>
      </c>
      <c r="D8" s="4" t="s">
        <v>136</v>
      </c>
      <c r="E8" s="4"/>
      <c r="F8" s="4" t="s">
        <v>5804</v>
      </c>
      <c r="G8" s="34">
        <v>37.715398</v>
      </c>
      <c r="H8" s="34">
        <v>-6.5831049999999998</v>
      </c>
      <c r="I8" s="4" t="s">
        <v>120</v>
      </c>
      <c r="J8" s="4" t="s">
        <v>6806</v>
      </c>
      <c r="K8" s="4" t="s">
        <v>5805</v>
      </c>
      <c r="L8" s="4"/>
      <c r="M8" s="12">
        <v>18.189</v>
      </c>
      <c r="N8" s="12"/>
      <c r="O8" s="12">
        <v>15.664999999999999</v>
      </c>
      <c r="P8" s="12"/>
      <c r="Q8" s="12">
        <v>38.341000000000001</v>
      </c>
      <c r="R8" s="12"/>
      <c r="S8" s="7">
        <v>0.86123481224916154</v>
      </c>
      <c r="T8" s="7"/>
      <c r="U8" s="7">
        <v>2.1079223706635881</v>
      </c>
      <c r="V8" s="7"/>
      <c r="W8" s="5"/>
      <c r="X8" s="6"/>
      <c r="Y8" s="11"/>
      <c r="Z8" s="10"/>
      <c r="AA8" s="10"/>
      <c r="AB8" s="4" t="s">
        <v>6894</v>
      </c>
      <c r="AC8" s="4"/>
      <c r="AD8" s="4"/>
      <c r="AE8" s="4"/>
      <c r="AF8" s="4"/>
      <c r="AG8" s="8"/>
      <c r="AH8" s="8"/>
      <c r="AI8" s="8"/>
      <c r="AJ8" s="8"/>
      <c r="AK8" s="8"/>
      <c r="AL8" s="5">
        <v>446.0334380691769</v>
      </c>
      <c r="AM8" s="6">
        <v>9.0522446139888082</v>
      </c>
      <c r="AN8" s="6">
        <v>0.84544400806346887</v>
      </c>
      <c r="AO8" s="4" t="s">
        <v>5787</v>
      </c>
      <c r="AP8" s="4" t="s">
        <v>5788</v>
      </c>
      <c r="AQ8" s="4"/>
      <c r="AR8" s="4"/>
      <c r="AS8" s="4"/>
    </row>
    <row r="9" spans="1:45">
      <c r="A9" s="47" t="s">
        <v>3750</v>
      </c>
      <c r="B9" s="4" t="s">
        <v>5809</v>
      </c>
      <c r="C9" s="4" t="s">
        <v>115</v>
      </c>
      <c r="D9" s="4" t="s">
        <v>136</v>
      </c>
      <c r="E9" s="4"/>
      <c r="F9" s="4" t="s">
        <v>5810</v>
      </c>
      <c r="G9" s="34">
        <v>37.715398</v>
      </c>
      <c r="H9" s="34">
        <v>-6.5831049999999998</v>
      </c>
      <c r="I9" s="4" t="s">
        <v>120</v>
      </c>
      <c r="J9" s="4" t="s">
        <v>6806</v>
      </c>
      <c r="K9" s="4" t="s">
        <v>5811</v>
      </c>
      <c r="L9" s="4"/>
      <c r="M9" s="12">
        <v>18.257999999999999</v>
      </c>
      <c r="N9" s="12"/>
      <c r="O9" s="12">
        <v>15.608000000000001</v>
      </c>
      <c r="P9" s="12"/>
      <c r="Q9" s="12">
        <v>38.213999999999999</v>
      </c>
      <c r="R9" s="12"/>
      <c r="S9" s="7">
        <v>0.85485814437506857</v>
      </c>
      <c r="T9" s="7"/>
      <c r="U9" s="7">
        <v>2.0930003286230692</v>
      </c>
      <c r="V9" s="7"/>
      <c r="W9" s="5"/>
      <c r="X9" s="6"/>
      <c r="Y9" s="11"/>
      <c r="Z9" s="10"/>
      <c r="AA9" s="10"/>
      <c r="AB9" s="4" t="s">
        <v>6894</v>
      </c>
      <c r="AC9" s="4"/>
      <c r="AD9" s="4"/>
      <c r="AE9" s="4"/>
      <c r="AF9" s="4"/>
      <c r="AG9" s="8"/>
      <c r="AH9" s="8"/>
      <c r="AI9" s="8"/>
      <c r="AJ9" s="8"/>
      <c r="AK9" s="8"/>
      <c r="AL9" s="5">
        <v>288.03016713693881</v>
      </c>
      <c r="AM9" s="6">
        <v>9.104494800592148</v>
      </c>
      <c r="AN9" s="6">
        <v>0.82908518509349383</v>
      </c>
      <c r="AO9" s="4" t="s">
        <v>5787</v>
      </c>
      <c r="AP9" s="4" t="s">
        <v>5788</v>
      </c>
      <c r="AQ9" s="4"/>
      <c r="AR9" s="4"/>
      <c r="AS9" s="4"/>
    </row>
    <row r="10" spans="1:45">
      <c r="A10" s="47" t="s">
        <v>3751</v>
      </c>
      <c r="B10" s="4" t="s">
        <v>5813</v>
      </c>
      <c r="C10" s="4" t="s">
        <v>115</v>
      </c>
      <c r="D10" s="4" t="s">
        <v>136</v>
      </c>
      <c r="E10" s="4"/>
      <c r="F10" s="4" t="s">
        <v>5810</v>
      </c>
      <c r="G10" s="34">
        <v>37.715398</v>
      </c>
      <c r="H10" s="34">
        <v>-6.5831049999999998</v>
      </c>
      <c r="I10" s="4" t="s">
        <v>120</v>
      </c>
      <c r="J10" s="4" t="s">
        <v>6806</v>
      </c>
      <c r="K10" s="4" t="s">
        <v>5814</v>
      </c>
      <c r="L10" s="4"/>
      <c r="M10" s="12">
        <v>18.263999999999999</v>
      </c>
      <c r="N10" s="12"/>
      <c r="O10" s="12">
        <v>15.601000000000001</v>
      </c>
      <c r="P10" s="12"/>
      <c r="Q10" s="12">
        <v>38.206000000000003</v>
      </c>
      <c r="R10" s="12"/>
      <c r="S10" s="7">
        <v>0.85419404292597467</v>
      </c>
      <c r="T10" s="7"/>
      <c r="U10" s="7">
        <v>2.0918747262374073</v>
      </c>
      <c r="V10" s="7"/>
      <c r="W10" s="5"/>
      <c r="X10" s="6"/>
      <c r="Y10" s="11"/>
      <c r="Z10" s="10"/>
      <c r="AA10" s="10"/>
      <c r="AB10" s="4" t="s">
        <v>6894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269.93855316265427</v>
      </c>
      <c r="AM10" s="6">
        <v>9.1082061654329625</v>
      </c>
      <c r="AN10" s="6">
        <v>0.82758567099889513</v>
      </c>
      <c r="AO10" s="4" t="s">
        <v>5787</v>
      </c>
      <c r="AP10" s="4" t="s">
        <v>5788</v>
      </c>
      <c r="AQ10" s="4"/>
      <c r="AR10" s="4"/>
      <c r="AS10" s="4"/>
    </row>
    <row r="11" spans="1:45">
      <c r="A11" s="47" t="s">
        <v>3752</v>
      </c>
      <c r="B11" s="4" t="s">
        <v>5816</v>
      </c>
      <c r="C11" s="4" t="s">
        <v>115</v>
      </c>
      <c r="D11" s="4" t="s">
        <v>136</v>
      </c>
      <c r="E11" s="4"/>
      <c r="F11" s="4" t="s">
        <v>5817</v>
      </c>
      <c r="G11" s="34">
        <v>37.715398</v>
      </c>
      <c r="H11" s="34">
        <v>-6.5831049999999998</v>
      </c>
      <c r="I11" s="4" t="s">
        <v>120</v>
      </c>
      <c r="J11" s="4" t="s">
        <v>6806</v>
      </c>
      <c r="K11" s="4" t="s">
        <v>5818</v>
      </c>
      <c r="L11" s="4"/>
      <c r="M11" s="12">
        <v>18.251000000000001</v>
      </c>
      <c r="N11" s="12"/>
      <c r="O11" s="12">
        <v>15.615</v>
      </c>
      <c r="P11" s="12"/>
      <c r="Q11" s="12">
        <v>38.372</v>
      </c>
      <c r="R11" s="12"/>
      <c r="S11" s="7">
        <v>0.85556955783244748</v>
      </c>
      <c r="T11" s="7"/>
      <c r="U11" s="7">
        <v>2.1024601391704563</v>
      </c>
      <c r="V11" s="7"/>
      <c r="W11" s="5"/>
      <c r="X11" s="6"/>
      <c r="Y11" s="11"/>
      <c r="Z11" s="10"/>
      <c r="AA11" s="10"/>
      <c r="AB11" s="4" t="s">
        <v>6894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306.76179646058961</v>
      </c>
      <c r="AM11" s="6">
        <v>9.0996897938343348</v>
      </c>
      <c r="AN11" s="6">
        <v>0.83564396152630482</v>
      </c>
      <c r="AO11" s="4" t="s">
        <v>5787</v>
      </c>
      <c r="AP11" s="4" t="s">
        <v>5788</v>
      </c>
      <c r="AQ11" s="4"/>
      <c r="AR11" s="4"/>
      <c r="AS11" s="4"/>
    </row>
    <row r="12" spans="1:45">
      <c r="A12" s="47" t="s">
        <v>3753</v>
      </c>
      <c r="B12" s="4" t="s">
        <v>5820</v>
      </c>
      <c r="C12" s="4" t="s">
        <v>115</v>
      </c>
      <c r="D12" s="4" t="s">
        <v>136</v>
      </c>
      <c r="E12" s="4"/>
      <c r="F12" s="4" t="s">
        <v>2791</v>
      </c>
      <c r="G12" s="34">
        <v>37.715398</v>
      </c>
      <c r="H12" s="34">
        <v>-6.5831049999999998</v>
      </c>
      <c r="I12" s="4" t="s">
        <v>120</v>
      </c>
      <c r="J12" s="4" t="s">
        <v>6806</v>
      </c>
      <c r="K12" s="4" t="s">
        <v>5821</v>
      </c>
      <c r="L12" s="4"/>
      <c r="M12" s="12">
        <v>18.292999999999999</v>
      </c>
      <c r="N12" s="12"/>
      <c r="O12" s="12">
        <v>15.645</v>
      </c>
      <c r="P12" s="12"/>
      <c r="Q12" s="12">
        <v>38.453000000000003</v>
      </c>
      <c r="R12" s="12"/>
      <c r="S12" s="7">
        <v>0.85524517575028702</v>
      </c>
      <c r="T12" s="7"/>
      <c r="U12" s="7">
        <v>2.1020608976111084</v>
      </c>
      <c r="V12" s="7"/>
      <c r="W12" s="5"/>
      <c r="X12" s="6"/>
      <c r="Y12" s="11"/>
      <c r="Z12" s="10"/>
      <c r="AA12" s="10"/>
      <c r="AB12" s="4" t="s">
        <v>6894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332.30906279049867</v>
      </c>
      <c r="AM12" s="6">
        <v>9.1578391257533607</v>
      </c>
      <c r="AN12" s="6">
        <v>0.83682387444832396</v>
      </c>
      <c r="AO12" s="4" t="s">
        <v>5787</v>
      </c>
      <c r="AP12" s="4" t="s">
        <v>5788</v>
      </c>
      <c r="AQ12" s="4"/>
      <c r="AR12" s="4"/>
      <c r="AS12" s="4"/>
    </row>
    <row r="13" spans="1:45">
      <c r="A13" s="47" t="s">
        <v>3754</v>
      </c>
      <c r="B13" s="4" t="s">
        <v>5823</v>
      </c>
      <c r="C13" s="4" t="s">
        <v>115</v>
      </c>
      <c r="D13" s="4" t="s">
        <v>136</v>
      </c>
      <c r="E13" s="4"/>
      <c r="F13" s="4" t="s">
        <v>5824</v>
      </c>
      <c r="G13" s="34">
        <v>37.715398</v>
      </c>
      <c r="H13" s="34">
        <v>-6.5831049999999998</v>
      </c>
      <c r="I13" s="4" t="s">
        <v>120</v>
      </c>
      <c r="J13" s="4" t="s">
        <v>6806</v>
      </c>
      <c r="K13" s="4" t="s">
        <v>5825</v>
      </c>
      <c r="L13" s="4"/>
      <c r="M13" s="12">
        <v>18.286999999999999</v>
      </c>
      <c r="N13" s="12"/>
      <c r="O13" s="12">
        <v>15.705</v>
      </c>
      <c r="P13" s="12"/>
      <c r="Q13" s="12">
        <v>38.543999999999997</v>
      </c>
      <c r="R13" s="12"/>
      <c r="S13" s="7">
        <v>0.85880680264668896</v>
      </c>
      <c r="T13" s="7"/>
      <c r="U13" s="7">
        <v>2.1077268004593428</v>
      </c>
      <c r="V13" s="7"/>
      <c r="W13" s="5"/>
      <c r="X13" s="6"/>
      <c r="Y13" s="11"/>
      <c r="Z13" s="10"/>
      <c r="AA13" s="10"/>
      <c r="AB13" s="4" t="s">
        <v>6894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446.87961785568552</v>
      </c>
      <c r="AM13" s="6">
        <v>9.1757100170614816</v>
      </c>
      <c r="AN13" s="6">
        <v>0.84581330735952365</v>
      </c>
      <c r="AO13" s="4" t="s">
        <v>5787</v>
      </c>
      <c r="AP13" s="4" t="s">
        <v>5788</v>
      </c>
      <c r="AQ13" s="4"/>
      <c r="AR13" s="4"/>
      <c r="AS13" s="4"/>
    </row>
    <row r="14" spans="1:45">
      <c r="A14" s="47" t="s">
        <v>3755</v>
      </c>
      <c r="B14" s="4" t="s">
        <v>5827</v>
      </c>
      <c r="C14" s="4" t="s">
        <v>115</v>
      </c>
      <c r="D14" s="4" t="s">
        <v>136</v>
      </c>
      <c r="E14" s="4"/>
      <c r="F14" s="4" t="s">
        <v>5828</v>
      </c>
      <c r="G14" s="34">
        <v>37.715398</v>
      </c>
      <c r="H14" s="34">
        <v>-6.5831049999999998</v>
      </c>
      <c r="I14" s="4" t="s">
        <v>120</v>
      </c>
      <c r="J14" s="4" t="s">
        <v>6806</v>
      </c>
      <c r="K14" s="4" t="s">
        <v>5818</v>
      </c>
      <c r="L14" s="4"/>
      <c r="M14" s="12">
        <v>18.274000000000001</v>
      </c>
      <c r="N14" s="12"/>
      <c r="O14" s="12">
        <v>15.65</v>
      </c>
      <c r="P14" s="12"/>
      <c r="Q14" s="12">
        <v>38.404000000000003</v>
      </c>
      <c r="R14" s="12"/>
      <c r="S14" s="7">
        <v>0.85640801138229172</v>
      </c>
      <c r="T14" s="7"/>
      <c r="U14" s="7">
        <v>2.1015650651198423</v>
      </c>
      <c r="V14" s="7"/>
      <c r="W14" s="5"/>
      <c r="X14" s="6"/>
      <c r="Y14" s="11"/>
      <c r="Z14" s="10"/>
      <c r="AA14" s="10"/>
      <c r="AB14" s="4" t="s">
        <v>6894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355.78680240439604</v>
      </c>
      <c r="AM14" s="6">
        <v>9.1390959912312191</v>
      </c>
      <c r="AN14" s="6">
        <v>0.83756629331349197</v>
      </c>
      <c r="AO14" s="4" t="s">
        <v>5787</v>
      </c>
      <c r="AP14" s="4" t="s">
        <v>5788</v>
      </c>
      <c r="AQ14" s="4"/>
      <c r="AR14" s="4"/>
      <c r="AS14" s="4"/>
    </row>
    <row r="15" spans="1:45">
      <c r="A15" s="47" t="s">
        <v>3756</v>
      </c>
      <c r="B15" s="4" t="s">
        <v>5830</v>
      </c>
      <c r="C15" s="4" t="s">
        <v>115</v>
      </c>
      <c r="D15" s="4" t="s">
        <v>136</v>
      </c>
      <c r="E15" s="4"/>
      <c r="F15" s="4" t="s">
        <v>5831</v>
      </c>
      <c r="G15" s="34">
        <v>37.808050000000001</v>
      </c>
      <c r="H15" s="34">
        <v>-6.6657159999999998</v>
      </c>
      <c r="I15" s="4" t="s">
        <v>120</v>
      </c>
      <c r="J15" s="4" t="s">
        <v>6806</v>
      </c>
      <c r="K15" s="4" t="s">
        <v>5832</v>
      </c>
      <c r="L15" s="4"/>
      <c r="M15" s="12">
        <v>18.373000000000001</v>
      </c>
      <c r="N15" s="12"/>
      <c r="O15" s="12">
        <v>15.602</v>
      </c>
      <c r="P15" s="12"/>
      <c r="Q15" s="12">
        <v>38.484999999999999</v>
      </c>
      <c r="R15" s="12"/>
      <c r="S15" s="7">
        <v>0.84918086322320796</v>
      </c>
      <c r="T15" s="7"/>
      <c r="U15" s="7">
        <v>2.0946497577967667</v>
      </c>
      <c r="V15" s="7"/>
      <c r="W15" s="5"/>
      <c r="X15" s="6"/>
      <c r="Y15" s="11"/>
      <c r="Z15" s="10"/>
      <c r="AA15" s="10"/>
      <c r="AB15" s="4" t="s">
        <v>6894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189.00215425545397</v>
      </c>
      <c r="AM15" s="6">
        <v>9.2278203467660553</v>
      </c>
      <c r="AN15" s="6">
        <v>0.82607900068294815</v>
      </c>
      <c r="AO15" s="4" t="s">
        <v>5787</v>
      </c>
      <c r="AP15" s="4" t="s">
        <v>5788</v>
      </c>
      <c r="AQ15" s="4"/>
      <c r="AR15" s="4"/>
      <c r="AS15" s="4"/>
    </row>
    <row r="16" spans="1:45">
      <c r="A16" s="47" t="s">
        <v>3757</v>
      </c>
      <c r="B16" s="4" t="s">
        <v>5834</v>
      </c>
      <c r="C16" s="4" t="s">
        <v>115</v>
      </c>
      <c r="D16" s="4" t="s">
        <v>136</v>
      </c>
      <c r="E16" s="4"/>
      <c r="F16" s="4" t="s">
        <v>5835</v>
      </c>
      <c r="G16" s="34">
        <v>37.715398</v>
      </c>
      <c r="H16" s="34">
        <v>-6.5831049999999998</v>
      </c>
      <c r="I16" s="4" t="s">
        <v>120</v>
      </c>
      <c r="J16" s="4" t="s">
        <v>6806</v>
      </c>
      <c r="K16" s="4" t="s">
        <v>5836</v>
      </c>
      <c r="L16" s="4"/>
      <c r="M16" s="12">
        <v>18.481000000000002</v>
      </c>
      <c r="N16" s="12"/>
      <c r="O16" s="12">
        <v>15.601000000000001</v>
      </c>
      <c r="P16" s="12"/>
      <c r="Q16" s="12">
        <v>38.515999999999998</v>
      </c>
      <c r="R16" s="12"/>
      <c r="S16" s="7">
        <v>0.84416427682484707</v>
      </c>
      <c r="T16" s="7"/>
      <c r="U16" s="7">
        <v>2.0840863589632592</v>
      </c>
      <c r="V16" s="7"/>
      <c r="W16" s="5"/>
      <c r="X16" s="6"/>
      <c r="Y16" s="11"/>
      <c r="Z16" s="10"/>
      <c r="AA16" s="10"/>
      <c r="AB16" s="4" t="s">
        <v>6894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104.32810377377386</v>
      </c>
      <c r="AM16" s="6">
        <v>9.3455264614218088</v>
      </c>
      <c r="AN16" s="6">
        <v>0.81654739139568999</v>
      </c>
      <c r="AO16" s="4" t="s">
        <v>5787</v>
      </c>
      <c r="AP16" s="4" t="s">
        <v>5788</v>
      </c>
      <c r="AQ16" s="4"/>
      <c r="AR16" s="4"/>
      <c r="AS16" s="4"/>
    </row>
    <row r="17" spans="1:45">
      <c r="A17" s="47" t="s">
        <v>3758</v>
      </c>
      <c r="B17" s="4" t="s">
        <v>5838</v>
      </c>
      <c r="C17" s="4" t="s">
        <v>115</v>
      </c>
      <c r="D17" s="4" t="s">
        <v>136</v>
      </c>
      <c r="E17" s="4"/>
      <c r="F17" s="4" t="s">
        <v>5839</v>
      </c>
      <c r="G17" s="34">
        <v>37.715398</v>
      </c>
      <c r="H17" s="34">
        <v>-6.5831049999999998</v>
      </c>
      <c r="I17" s="4" t="s">
        <v>120</v>
      </c>
      <c r="J17" s="4" t="s">
        <v>6806</v>
      </c>
      <c r="K17" s="4" t="s">
        <v>5840</v>
      </c>
      <c r="L17" s="4"/>
      <c r="M17" s="12">
        <v>18.239999999999998</v>
      </c>
      <c r="N17" s="12"/>
      <c r="O17" s="12">
        <v>15.613</v>
      </c>
      <c r="P17" s="12"/>
      <c r="Q17" s="12">
        <v>38.305</v>
      </c>
      <c r="R17" s="12"/>
      <c r="S17" s="7">
        <v>0.85597587719298251</v>
      </c>
      <c r="T17" s="7"/>
      <c r="U17" s="7">
        <v>2.1000548245614037</v>
      </c>
      <c r="V17" s="7"/>
      <c r="W17" s="5"/>
      <c r="X17" s="6"/>
      <c r="Y17" s="11"/>
      <c r="Z17" s="10"/>
      <c r="AA17" s="10"/>
      <c r="AB17" s="4" t="s">
        <v>6894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311.21285751608889</v>
      </c>
      <c r="AM17" s="6">
        <v>9.0868453079870015</v>
      </c>
      <c r="AN17" s="6">
        <v>0.83435033582909746</v>
      </c>
      <c r="AO17" s="4" t="s">
        <v>5787</v>
      </c>
      <c r="AP17" s="4" t="s">
        <v>5788</v>
      </c>
      <c r="AQ17" s="4"/>
      <c r="AR17" s="4"/>
      <c r="AS1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zoomScale="130" zoomScaleNormal="130" zoomScalePageLayoutView="130" workbookViewId="0">
      <selection activeCell="J22" sqref="J22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ht="15">
      <c r="A2" s="4" t="s">
        <v>3759</v>
      </c>
      <c r="B2" s="4">
        <v>368</v>
      </c>
      <c r="C2" s="4" t="s">
        <v>115</v>
      </c>
      <c r="D2" s="4" t="s">
        <v>413</v>
      </c>
      <c r="E2" s="4"/>
      <c r="F2" s="4"/>
      <c r="G2" s="14">
        <v>42.319946000000002</v>
      </c>
      <c r="H2" s="14">
        <v>2.1460249999999998</v>
      </c>
      <c r="I2" s="4" t="s">
        <v>120</v>
      </c>
      <c r="J2" s="4" t="s">
        <v>6808</v>
      </c>
      <c r="K2" s="4" t="s">
        <v>5560</v>
      </c>
      <c r="L2" s="4" t="s">
        <v>309</v>
      </c>
      <c r="M2" s="12">
        <v>18.751999999999999</v>
      </c>
      <c r="N2" s="12"/>
      <c r="O2" s="12">
        <v>15.739000000000001</v>
      </c>
      <c r="P2" s="12"/>
      <c r="Q2" s="12">
        <v>38.75</v>
      </c>
      <c r="R2" s="12"/>
      <c r="S2" s="7">
        <v>0.83932380546075092</v>
      </c>
      <c r="T2" s="7"/>
      <c r="U2" s="7">
        <v>2.0664462457337884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 t="s">
        <v>5561</v>
      </c>
      <c r="AF2" s="4"/>
      <c r="AG2" s="8"/>
      <c r="AH2" s="8"/>
      <c r="AI2" s="8"/>
      <c r="AJ2" s="8"/>
      <c r="AK2" s="8"/>
      <c r="AL2" s="5">
        <v>172.30888498441649</v>
      </c>
      <c r="AM2" s="6">
        <v>9.6980987293918783</v>
      </c>
      <c r="AN2" s="6">
        <v>0.81073673664477219</v>
      </c>
      <c r="AO2" s="4" t="s">
        <v>5604</v>
      </c>
      <c r="AP2" s="4" t="s">
        <v>5841</v>
      </c>
      <c r="AQ2" s="4"/>
      <c r="AR2" s="4" t="s">
        <v>5634</v>
      </c>
      <c r="AS2" s="4"/>
    </row>
    <row r="3" spans="1:45" ht="15">
      <c r="A3" s="4" t="s">
        <v>3760</v>
      </c>
      <c r="B3" s="4" t="s">
        <v>5562</v>
      </c>
      <c r="C3" s="4" t="s">
        <v>115</v>
      </c>
      <c r="D3" s="4" t="s">
        <v>413</v>
      </c>
      <c r="E3" s="4"/>
      <c r="F3" s="4"/>
      <c r="G3" s="14">
        <v>42.319946000000002</v>
      </c>
      <c r="H3" s="14">
        <v>2.1460249999999998</v>
      </c>
      <c r="I3" s="4" t="s">
        <v>120</v>
      </c>
      <c r="J3" s="4" t="s">
        <v>6808</v>
      </c>
      <c r="K3" s="4" t="s">
        <v>5560</v>
      </c>
      <c r="L3" s="4" t="s">
        <v>309</v>
      </c>
      <c r="M3" s="12">
        <v>18.538</v>
      </c>
      <c r="N3" s="12"/>
      <c r="O3" s="12">
        <v>15.672000000000001</v>
      </c>
      <c r="P3" s="12"/>
      <c r="Q3" s="12">
        <v>38.68</v>
      </c>
      <c r="R3" s="12"/>
      <c r="S3" s="7">
        <v>0.84539864063005721</v>
      </c>
      <c r="T3" s="7"/>
      <c r="U3" s="7">
        <v>2.0865249757255366</v>
      </c>
      <c r="V3" s="7"/>
      <c r="W3" s="5"/>
      <c r="X3" s="6"/>
      <c r="Y3" s="11"/>
      <c r="Z3" s="10"/>
      <c r="AA3" s="10"/>
      <c r="AB3" s="4" t="s">
        <v>6893</v>
      </c>
      <c r="AC3" s="4"/>
      <c r="AD3" s="4"/>
      <c r="AE3" s="4" t="s">
        <v>5563</v>
      </c>
      <c r="AF3" s="4"/>
      <c r="AG3" s="8"/>
      <c r="AH3" s="8"/>
      <c r="AI3" s="8"/>
      <c r="AJ3" s="8"/>
      <c r="AK3" s="8"/>
      <c r="AL3" s="5">
        <v>201.60317056924308</v>
      </c>
      <c r="AM3" s="6">
        <v>9.4367761296827375</v>
      </c>
      <c r="AN3" s="6">
        <v>0.82266524140357888</v>
      </c>
      <c r="AO3" s="4" t="s">
        <v>5604</v>
      </c>
      <c r="AP3" s="4" t="s">
        <v>5841</v>
      </c>
      <c r="AQ3" s="4"/>
      <c r="AR3" s="4" t="s">
        <v>5634</v>
      </c>
      <c r="AS3" s="4"/>
    </row>
    <row r="4" spans="1:45" ht="15">
      <c r="A4" s="4" t="s">
        <v>3761</v>
      </c>
      <c r="B4" s="4" t="s">
        <v>5564</v>
      </c>
      <c r="C4" s="4" t="s">
        <v>115</v>
      </c>
      <c r="D4" s="4" t="s">
        <v>413</v>
      </c>
      <c r="E4" s="4"/>
      <c r="F4" s="4"/>
      <c r="G4" s="14">
        <v>42.319946000000002</v>
      </c>
      <c r="H4" s="14">
        <v>2.1460249999999998</v>
      </c>
      <c r="I4" s="4" t="s">
        <v>120</v>
      </c>
      <c r="J4" s="4" t="s">
        <v>6808</v>
      </c>
      <c r="K4" s="4" t="s">
        <v>5565</v>
      </c>
      <c r="L4" s="4" t="s">
        <v>309</v>
      </c>
      <c r="M4" s="12">
        <v>18.425000000000001</v>
      </c>
      <c r="N4" s="12"/>
      <c r="O4" s="12">
        <v>15.685</v>
      </c>
      <c r="P4" s="12"/>
      <c r="Q4" s="12">
        <v>38.585999999999999</v>
      </c>
      <c r="R4" s="12"/>
      <c r="S4" s="7">
        <v>0.85128900949796471</v>
      </c>
      <c r="T4" s="7"/>
      <c r="U4" s="7">
        <v>2.0942198100407055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 t="s">
        <v>5566</v>
      </c>
      <c r="AF4" s="4"/>
      <c r="AG4" s="8"/>
      <c r="AH4" s="8"/>
      <c r="AI4" s="8"/>
      <c r="AJ4" s="8"/>
      <c r="AK4" s="8"/>
      <c r="AL4" s="5">
        <v>309.78257806252208</v>
      </c>
      <c r="AM4" s="6">
        <v>9.3184883540040122</v>
      </c>
      <c r="AN4" s="6">
        <v>0.83170302055772605</v>
      </c>
      <c r="AO4" s="4" t="s">
        <v>5604</v>
      </c>
      <c r="AP4" s="4" t="s">
        <v>5841</v>
      </c>
      <c r="AQ4" s="4"/>
      <c r="AR4" s="4" t="s">
        <v>5634</v>
      </c>
      <c r="AS4" s="4"/>
    </row>
    <row r="5" spans="1:45" ht="15">
      <c r="A5" s="4" t="s">
        <v>3762</v>
      </c>
      <c r="B5" s="4" t="s">
        <v>5567</v>
      </c>
      <c r="C5" s="4" t="s">
        <v>115</v>
      </c>
      <c r="D5" s="4" t="s">
        <v>413</v>
      </c>
      <c r="E5" s="4"/>
      <c r="F5" s="4"/>
      <c r="G5" s="14">
        <v>42.319946000000002</v>
      </c>
      <c r="H5" s="14">
        <v>2.1460249999999998</v>
      </c>
      <c r="I5" s="4" t="s">
        <v>120</v>
      </c>
      <c r="J5" s="4" t="s">
        <v>6808</v>
      </c>
      <c r="K5" s="4" t="s">
        <v>5565</v>
      </c>
      <c r="L5" s="4" t="s">
        <v>309</v>
      </c>
      <c r="M5" s="12">
        <v>18.475999999999999</v>
      </c>
      <c r="N5" s="12"/>
      <c r="O5" s="12">
        <v>15.7</v>
      </c>
      <c r="P5" s="12"/>
      <c r="Q5" s="12">
        <v>38.613</v>
      </c>
      <c r="R5" s="12"/>
      <c r="S5" s="7">
        <v>0.84975102836111716</v>
      </c>
      <c r="T5" s="7"/>
      <c r="U5" s="7">
        <v>2.089900411344447</v>
      </c>
      <c r="V5" s="7"/>
      <c r="W5" s="5"/>
      <c r="X5" s="6"/>
      <c r="Y5" s="11"/>
      <c r="Z5" s="10"/>
      <c r="AA5" s="10"/>
      <c r="AB5" s="4" t="s">
        <v>6893</v>
      </c>
      <c r="AC5" s="4"/>
      <c r="AD5" s="4"/>
      <c r="AE5" s="4" t="s">
        <v>5566</v>
      </c>
      <c r="AF5" s="4"/>
      <c r="AG5" s="8"/>
      <c r="AH5" s="8"/>
      <c r="AI5" s="8"/>
      <c r="AJ5" s="8"/>
      <c r="AK5" s="8"/>
      <c r="AL5" s="5">
        <v>300.38738167661398</v>
      </c>
      <c r="AM5" s="6">
        <v>9.3803722774735014</v>
      </c>
      <c r="AN5" s="6">
        <v>0.82894930354924046</v>
      </c>
      <c r="AO5" s="4" t="s">
        <v>5604</v>
      </c>
      <c r="AP5" s="4" t="s">
        <v>5841</v>
      </c>
      <c r="AQ5" s="4"/>
      <c r="AR5" s="4" t="s">
        <v>5634</v>
      </c>
      <c r="AS5" s="4"/>
    </row>
    <row r="6" spans="1:45" ht="15">
      <c r="A6" s="4" t="s">
        <v>3763</v>
      </c>
      <c r="B6" s="4" t="s">
        <v>5568</v>
      </c>
      <c r="C6" s="4" t="s">
        <v>115</v>
      </c>
      <c r="D6" s="4" t="s">
        <v>413</v>
      </c>
      <c r="E6" s="4"/>
      <c r="F6" s="4"/>
      <c r="G6" s="14">
        <v>42.319946000000002</v>
      </c>
      <c r="H6" s="14">
        <v>2.1460249999999998</v>
      </c>
      <c r="I6" s="4" t="s">
        <v>120</v>
      </c>
      <c r="J6" s="4" t="s">
        <v>6808</v>
      </c>
      <c r="K6" s="4" t="s">
        <v>5565</v>
      </c>
      <c r="L6" s="4" t="s">
        <v>309</v>
      </c>
      <c r="M6" s="12">
        <v>18.404</v>
      </c>
      <c r="N6" s="12"/>
      <c r="O6" s="12">
        <v>15.695</v>
      </c>
      <c r="P6" s="12"/>
      <c r="Q6" s="12">
        <v>38.588000000000001</v>
      </c>
      <c r="R6" s="12"/>
      <c r="S6" s="7">
        <v>0.85280373831775702</v>
      </c>
      <c r="T6" s="7"/>
      <c r="U6" s="7">
        <v>2.0967181047598347</v>
      </c>
      <c r="V6" s="7"/>
      <c r="W6" s="5"/>
      <c r="X6" s="6"/>
      <c r="Y6" s="11"/>
      <c r="Z6" s="10"/>
      <c r="AA6" s="10"/>
      <c r="AB6" s="4" t="s">
        <v>6893</v>
      </c>
      <c r="AC6" s="4"/>
      <c r="AD6" s="4"/>
      <c r="AE6" s="4" t="s">
        <v>5566</v>
      </c>
      <c r="AF6" s="4"/>
      <c r="AG6" s="8"/>
      <c r="AH6" s="8"/>
      <c r="AI6" s="8"/>
      <c r="AJ6" s="8"/>
      <c r="AK6" s="8"/>
      <c r="AL6" s="5">
        <v>343.7240711078615</v>
      </c>
      <c r="AM6" s="6">
        <v>9.2995939975487119</v>
      </c>
      <c r="AN6" s="6">
        <v>0.83471325796718843</v>
      </c>
      <c r="AO6" s="4" t="s">
        <v>5604</v>
      </c>
      <c r="AP6" s="4" t="s">
        <v>5841</v>
      </c>
      <c r="AQ6" s="4"/>
      <c r="AR6" s="4" t="s">
        <v>5634</v>
      </c>
      <c r="AS6" s="4"/>
    </row>
    <row r="7" spans="1:45" ht="15">
      <c r="A7" s="4" t="s">
        <v>3764</v>
      </c>
      <c r="B7" s="4" t="s">
        <v>5569</v>
      </c>
      <c r="C7" s="4" t="s">
        <v>115</v>
      </c>
      <c r="D7" s="4" t="s">
        <v>413</v>
      </c>
      <c r="E7" s="4"/>
      <c r="F7" s="4"/>
      <c r="G7" s="14">
        <v>42.319946000000002</v>
      </c>
      <c r="H7" s="14">
        <v>2.1460249999999998</v>
      </c>
      <c r="I7" s="4" t="s">
        <v>120</v>
      </c>
      <c r="J7" s="4" t="s">
        <v>3114</v>
      </c>
      <c r="K7" s="4" t="s">
        <v>5570</v>
      </c>
      <c r="L7" s="4" t="s">
        <v>309</v>
      </c>
      <c r="M7" s="12">
        <v>18.405999999999999</v>
      </c>
      <c r="N7" s="12"/>
      <c r="O7" s="12">
        <v>15.702</v>
      </c>
      <c r="P7" s="12"/>
      <c r="Q7" s="12">
        <v>38.594999999999999</v>
      </c>
      <c r="R7" s="12"/>
      <c r="S7" s="7">
        <v>0.85309138324459421</v>
      </c>
      <c r="T7" s="7"/>
      <c r="U7" s="7">
        <v>2.096870585678583</v>
      </c>
      <c r="V7" s="7"/>
      <c r="W7" s="5"/>
      <c r="X7" s="6"/>
      <c r="Y7" s="11"/>
      <c r="Z7" s="10"/>
      <c r="AA7" s="10"/>
      <c r="AB7" s="4" t="s">
        <v>6893</v>
      </c>
      <c r="AC7" s="4"/>
      <c r="AD7" s="4"/>
      <c r="AE7" s="4" t="s">
        <v>5566</v>
      </c>
      <c r="AF7" s="4"/>
      <c r="AG7" s="8"/>
      <c r="AH7" s="8"/>
      <c r="AI7" s="8"/>
      <c r="AJ7" s="8"/>
      <c r="AK7" s="8"/>
      <c r="AL7" s="5">
        <v>355.14837588836434</v>
      </c>
      <c r="AM7" s="6">
        <v>9.3046317680438886</v>
      </c>
      <c r="AN7" s="6">
        <v>0.83536615458496599</v>
      </c>
      <c r="AO7" s="4" t="s">
        <v>5604</v>
      </c>
      <c r="AP7" s="4" t="s">
        <v>5841</v>
      </c>
      <c r="AQ7" s="4"/>
      <c r="AR7" s="4" t="s">
        <v>5634</v>
      </c>
      <c r="AS7" s="4"/>
    </row>
    <row r="8" spans="1:45" ht="15">
      <c r="A8" s="4" t="s">
        <v>3765</v>
      </c>
      <c r="B8" s="4" t="s">
        <v>5571</v>
      </c>
      <c r="C8" s="4" t="s">
        <v>115</v>
      </c>
      <c r="D8" s="4" t="s">
        <v>413</v>
      </c>
      <c r="E8" s="4"/>
      <c r="F8" s="4"/>
      <c r="G8" s="14">
        <v>42.319946000000002</v>
      </c>
      <c r="H8" s="14">
        <v>2.1460249999999998</v>
      </c>
      <c r="I8" s="4" t="s">
        <v>120</v>
      </c>
      <c r="J8" s="4" t="s">
        <v>3114</v>
      </c>
      <c r="K8" s="4" t="s">
        <v>3114</v>
      </c>
      <c r="L8" s="4" t="s">
        <v>309</v>
      </c>
      <c r="M8" s="12">
        <v>18.399000000000001</v>
      </c>
      <c r="N8" s="12"/>
      <c r="O8" s="12">
        <v>15.715999999999999</v>
      </c>
      <c r="P8" s="12"/>
      <c r="Q8" s="12">
        <v>38.588999999999999</v>
      </c>
      <c r="R8" s="12"/>
      <c r="S8" s="7">
        <v>0.85417685743790417</v>
      </c>
      <c r="T8" s="7"/>
      <c r="U8" s="7">
        <v>2.0973422468612424</v>
      </c>
      <c r="V8" s="7"/>
      <c r="W8" s="5"/>
      <c r="X8" s="6"/>
      <c r="Y8" s="11"/>
      <c r="Z8" s="10"/>
      <c r="AA8" s="10"/>
      <c r="AB8" s="4" t="s">
        <v>6893</v>
      </c>
      <c r="AC8" s="4"/>
      <c r="AD8" s="4"/>
      <c r="AE8" s="4" t="s">
        <v>5566</v>
      </c>
      <c r="AF8" s="4"/>
      <c r="AG8" s="8"/>
      <c r="AH8" s="8"/>
      <c r="AI8" s="8"/>
      <c r="AJ8" s="8"/>
      <c r="AK8" s="8"/>
      <c r="AL8" s="5">
        <v>385.76060497418496</v>
      </c>
      <c r="AM8" s="6">
        <v>9.3026772479472566</v>
      </c>
      <c r="AN8" s="6">
        <v>0.83710512616459865</v>
      </c>
      <c r="AO8" s="4" t="s">
        <v>5604</v>
      </c>
      <c r="AP8" s="4" t="s">
        <v>5841</v>
      </c>
      <c r="AQ8" s="4"/>
      <c r="AR8" s="4" t="s">
        <v>5634</v>
      </c>
      <c r="AS8" s="4"/>
    </row>
    <row r="9" spans="1:45" ht="15">
      <c r="A9" s="4" t="s">
        <v>3766</v>
      </c>
      <c r="B9" s="4" t="s">
        <v>5572</v>
      </c>
      <c r="C9" s="4" t="s">
        <v>115</v>
      </c>
      <c r="D9" s="4" t="s">
        <v>413</v>
      </c>
      <c r="E9" s="4"/>
      <c r="F9" s="4"/>
      <c r="G9" s="14">
        <v>42.319946000000002</v>
      </c>
      <c r="H9" s="14">
        <v>2.1460249999999998</v>
      </c>
      <c r="I9" s="4" t="s">
        <v>120</v>
      </c>
      <c r="J9" s="4" t="s">
        <v>3114</v>
      </c>
      <c r="K9" s="4" t="s">
        <v>5570</v>
      </c>
      <c r="L9" s="4" t="s">
        <v>309</v>
      </c>
      <c r="M9" s="12">
        <v>18.401</v>
      </c>
      <c r="N9" s="12"/>
      <c r="O9" s="12">
        <v>15.704000000000001</v>
      </c>
      <c r="P9" s="12"/>
      <c r="Q9" s="12">
        <v>38.573999999999998</v>
      </c>
      <c r="R9" s="12"/>
      <c r="S9" s="7">
        <v>0.85343187870224446</v>
      </c>
      <c r="T9" s="7"/>
      <c r="U9" s="7">
        <v>2.0962991141785769</v>
      </c>
      <c r="V9" s="7"/>
      <c r="W9" s="5"/>
      <c r="X9" s="6"/>
      <c r="Y9" s="11"/>
      <c r="Z9" s="10"/>
      <c r="AA9" s="10"/>
      <c r="AB9" s="4" t="s">
        <v>6893</v>
      </c>
      <c r="AC9" s="4"/>
      <c r="AD9" s="4"/>
      <c r="AE9" s="4" t="s">
        <v>5566</v>
      </c>
      <c r="AF9" s="4"/>
      <c r="AG9" s="8"/>
      <c r="AH9" s="8"/>
      <c r="AI9" s="8"/>
      <c r="AJ9" s="8"/>
      <c r="AK9" s="8"/>
      <c r="AL9" s="5">
        <v>362.45145786583004</v>
      </c>
      <c r="AM9" s="6">
        <v>9.2999779832192324</v>
      </c>
      <c r="AN9" s="6">
        <v>0.83535611653762132</v>
      </c>
      <c r="AO9" s="4" t="s">
        <v>5604</v>
      </c>
      <c r="AP9" s="4" t="s">
        <v>5841</v>
      </c>
      <c r="AQ9" s="4"/>
      <c r="AR9" s="4" t="s">
        <v>5634</v>
      </c>
      <c r="AS9" s="4"/>
    </row>
    <row r="10" spans="1:45" ht="15">
      <c r="A10" s="4" t="s">
        <v>3767</v>
      </c>
      <c r="B10" s="4" t="s">
        <v>5573</v>
      </c>
      <c r="C10" s="4" t="s">
        <v>115</v>
      </c>
      <c r="D10" s="4" t="s">
        <v>413</v>
      </c>
      <c r="E10" s="4"/>
      <c r="F10" s="4"/>
      <c r="G10" s="14">
        <v>42.319946000000002</v>
      </c>
      <c r="H10" s="14">
        <v>2.1460249999999998</v>
      </c>
      <c r="I10" s="4" t="s">
        <v>120</v>
      </c>
      <c r="J10" s="4" t="s">
        <v>3114</v>
      </c>
      <c r="K10" s="4" t="s">
        <v>5570</v>
      </c>
      <c r="L10" s="4" t="s">
        <v>309</v>
      </c>
      <c r="M10" s="12">
        <v>18.425999999999998</v>
      </c>
      <c r="N10" s="12"/>
      <c r="O10" s="12">
        <v>15.706</v>
      </c>
      <c r="P10" s="12"/>
      <c r="Q10" s="12">
        <v>38.590000000000003</v>
      </c>
      <c r="R10" s="12"/>
      <c r="S10" s="7">
        <v>0.85238250298491269</v>
      </c>
      <c r="T10" s="7"/>
      <c r="U10" s="7">
        <v>2.0943232389015525</v>
      </c>
      <c r="V10" s="7"/>
      <c r="W10" s="5"/>
      <c r="X10" s="6"/>
      <c r="Y10" s="11"/>
      <c r="Z10" s="10"/>
      <c r="AA10" s="10"/>
      <c r="AB10" s="4" t="s">
        <v>6893</v>
      </c>
      <c r="AC10" s="4"/>
      <c r="AD10" s="4"/>
      <c r="AE10" s="4" t="s">
        <v>5574</v>
      </c>
      <c r="AF10" s="4"/>
      <c r="AG10" s="8"/>
      <c r="AH10" s="8"/>
      <c r="AI10" s="8"/>
      <c r="AJ10" s="8"/>
      <c r="AK10" s="8"/>
      <c r="AL10" s="5">
        <v>347.94202112572231</v>
      </c>
      <c r="AM10" s="6">
        <v>9.328133455904549</v>
      </c>
      <c r="AN10" s="6">
        <v>0.83360103317630463</v>
      </c>
      <c r="AO10" s="4" t="s">
        <v>5604</v>
      </c>
      <c r="AP10" s="4" t="s">
        <v>5841</v>
      </c>
      <c r="AQ10" s="4"/>
      <c r="AR10" s="4" t="s">
        <v>5634</v>
      </c>
      <c r="AS10" s="4"/>
    </row>
    <row r="11" spans="1:45" ht="15">
      <c r="A11" s="4" t="s">
        <v>3768</v>
      </c>
      <c r="B11" s="4" t="s">
        <v>5575</v>
      </c>
      <c r="C11" s="4" t="s">
        <v>115</v>
      </c>
      <c r="D11" s="4" t="s">
        <v>413</v>
      </c>
      <c r="E11" s="4"/>
      <c r="F11" s="4"/>
      <c r="G11" s="14">
        <v>42.319946000000002</v>
      </c>
      <c r="H11" s="14">
        <v>2.1460249999999998</v>
      </c>
      <c r="I11" s="4" t="s">
        <v>120</v>
      </c>
      <c r="J11" s="4" t="s">
        <v>6809</v>
      </c>
      <c r="K11" s="4" t="s">
        <v>5576</v>
      </c>
      <c r="L11" s="4" t="s">
        <v>309</v>
      </c>
      <c r="M11" s="12">
        <v>18.416</v>
      </c>
      <c r="N11" s="12"/>
      <c r="O11" s="12">
        <v>15.683</v>
      </c>
      <c r="P11" s="12"/>
      <c r="Q11" s="12">
        <v>38.51</v>
      </c>
      <c r="R11" s="12"/>
      <c r="S11" s="7">
        <v>0.8515964378801042</v>
      </c>
      <c r="T11" s="7"/>
      <c r="U11" s="7">
        <v>2.0911164205039094</v>
      </c>
      <c r="V11" s="7"/>
      <c r="W11" s="5"/>
      <c r="X11" s="6"/>
      <c r="Y11" s="11"/>
      <c r="Z11" s="10"/>
      <c r="AA11" s="10"/>
      <c r="AB11" s="4" t="s">
        <v>6893</v>
      </c>
      <c r="AC11" s="4"/>
      <c r="AD11" s="4"/>
      <c r="AE11" s="4" t="s">
        <v>5574</v>
      </c>
      <c r="AF11" s="4"/>
      <c r="AG11" s="8"/>
      <c r="AH11" s="8"/>
      <c r="AI11" s="8"/>
      <c r="AJ11" s="8"/>
      <c r="AK11" s="8"/>
      <c r="AL11" s="5">
        <v>312.65864693532382</v>
      </c>
      <c r="AM11" s="6">
        <v>9.3078311519906798</v>
      </c>
      <c r="AN11" s="6">
        <v>0.82994838418311112</v>
      </c>
      <c r="AO11" s="4" t="s">
        <v>5604</v>
      </c>
      <c r="AP11" s="4" t="s">
        <v>5841</v>
      </c>
      <c r="AQ11" s="4"/>
      <c r="AR11" s="4" t="s">
        <v>5634</v>
      </c>
      <c r="AS11" s="4"/>
    </row>
    <row r="12" spans="1:45" ht="15">
      <c r="A12" s="4" t="s">
        <v>3769</v>
      </c>
      <c r="B12" s="4" t="s">
        <v>5577</v>
      </c>
      <c r="C12" s="4" t="s">
        <v>115</v>
      </c>
      <c r="D12" s="4" t="s">
        <v>413</v>
      </c>
      <c r="E12" s="4"/>
      <c r="F12" s="4"/>
      <c r="G12" s="14">
        <v>42.319946000000002</v>
      </c>
      <c r="H12" s="14">
        <v>2.1460249999999998</v>
      </c>
      <c r="I12" s="4" t="s">
        <v>120</v>
      </c>
      <c r="J12" s="4" t="s">
        <v>3114</v>
      </c>
      <c r="K12" s="4" t="s">
        <v>5570</v>
      </c>
      <c r="L12" s="4" t="s">
        <v>309</v>
      </c>
      <c r="M12" s="12">
        <v>18.41</v>
      </c>
      <c r="N12" s="12"/>
      <c r="O12" s="12">
        <v>15.702</v>
      </c>
      <c r="P12" s="12"/>
      <c r="Q12" s="12">
        <v>38.582000000000001</v>
      </c>
      <c r="R12" s="12"/>
      <c r="S12" s="7">
        <v>0.85290602933188486</v>
      </c>
      <c r="T12" s="7"/>
      <c r="U12" s="7">
        <v>2.0957088538837589</v>
      </c>
      <c r="V12" s="7"/>
      <c r="W12" s="5"/>
      <c r="X12" s="6"/>
      <c r="Y12" s="11"/>
      <c r="Z12" s="10"/>
      <c r="AA12" s="10"/>
      <c r="AB12" s="4" t="s">
        <v>6893</v>
      </c>
      <c r="AC12" s="4"/>
      <c r="AD12" s="4"/>
      <c r="AE12" s="4" t="s">
        <v>5574</v>
      </c>
      <c r="AF12" s="4"/>
      <c r="AG12" s="8"/>
      <c r="AH12" s="8"/>
      <c r="AI12" s="8"/>
      <c r="AJ12" s="8"/>
      <c r="AK12" s="8"/>
      <c r="AL12" s="5">
        <v>352.23685427973538</v>
      </c>
      <c r="AM12" s="6">
        <v>9.3090063357118886</v>
      </c>
      <c r="AN12" s="6">
        <v>0.83455354250667346</v>
      </c>
      <c r="AO12" s="4" t="s">
        <v>5604</v>
      </c>
      <c r="AP12" s="4" t="s">
        <v>5841</v>
      </c>
      <c r="AQ12" s="4"/>
      <c r="AR12" s="4" t="s">
        <v>5634</v>
      </c>
      <c r="AS12" s="4"/>
    </row>
    <row r="13" spans="1:45" ht="15">
      <c r="A13" s="4" t="s">
        <v>3770</v>
      </c>
      <c r="B13" s="4" t="s">
        <v>5578</v>
      </c>
      <c r="C13" s="4" t="s">
        <v>115</v>
      </c>
      <c r="D13" s="4" t="s">
        <v>413</v>
      </c>
      <c r="E13" s="4"/>
      <c r="F13" s="4"/>
      <c r="G13" s="14">
        <v>42.319946000000002</v>
      </c>
      <c r="H13" s="14">
        <v>2.1460249999999998</v>
      </c>
      <c r="I13" s="4" t="s">
        <v>120</v>
      </c>
      <c r="J13" s="4" t="s">
        <v>6808</v>
      </c>
      <c r="K13" s="4" t="s">
        <v>5565</v>
      </c>
      <c r="L13" s="4" t="s">
        <v>309</v>
      </c>
      <c r="M13" s="12">
        <v>18.562999999999999</v>
      </c>
      <c r="N13" s="12"/>
      <c r="O13" s="12">
        <v>15.725</v>
      </c>
      <c r="P13" s="12"/>
      <c r="Q13" s="12">
        <v>38.844000000000001</v>
      </c>
      <c r="R13" s="12"/>
      <c r="S13" s="7">
        <v>0.84711522921941496</v>
      </c>
      <c r="T13" s="7"/>
      <c r="U13" s="7">
        <v>2.0925496956310945</v>
      </c>
      <c r="V13" s="7"/>
      <c r="W13" s="5"/>
      <c r="X13" s="6"/>
      <c r="Y13" s="11"/>
      <c r="Z13" s="10"/>
      <c r="AA13" s="10"/>
      <c r="AB13" s="4" t="s">
        <v>6893</v>
      </c>
      <c r="AC13" s="4"/>
      <c r="AD13" s="4"/>
      <c r="AE13" s="4" t="s">
        <v>5579</v>
      </c>
      <c r="AF13" s="4"/>
      <c r="AG13" s="8"/>
      <c r="AH13" s="8"/>
      <c r="AI13" s="8"/>
      <c r="AJ13" s="8"/>
      <c r="AK13" s="8"/>
      <c r="AL13" s="5">
        <v>283.47443306631754</v>
      </c>
      <c r="AM13" s="6">
        <v>9.485699433756654</v>
      </c>
      <c r="AN13" s="6">
        <v>0.8301475275984399</v>
      </c>
      <c r="AO13" s="4" t="s">
        <v>5604</v>
      </c>
      <c r="AP13" s="4" t="s">
        <v>5841</v>
      </c>
      <c r="AQ13" s="4"/>
      <c r="AR13" s="4" t="s">
        <v>5634</v>
      </c>
      <c r="AS13" s="4"/>
    </row>
    <row r="14" spans="1:45" ht="15">
      <c r="A14" s="4" t="s">
        <v>3771</v>
      </c>
      <c r="B14" s="4" t="s">
        <v>5580</v>
      </c>
      <c r="C14" s="4" t="s">
        <v>115</v>
      </c>
      <c r="D14" s="4" t="s">
        <v>413</v>
      </c>
      <c r="E14" s="4"/>
      <c r="F14" s="4"/>
      <c r="G14" s="14">
        <v>42.319946000000002</v>
      </c>
      <c r="H14" s="14">
        <v>2.1460249999999998</v>
      </c>
      <c r="I14" s="4" t="s">
        <v>120</v>
      </c>
      <c r="J14" s="4" t="s">
        <v>6808</v>
      </c>
      <c r="K14" s="4" t="s">
        <v>5565</v>
      </c>
      <c r="L14" s="4" t="s">
        <v>309</v>
      </c>
      <c r="M14" s="12">
        <v>18.542000000000002</v>
      </c>
      <c r="N14" s="12"/>
      <c r="O14" s="12">
        <v>15.715999999999999</v>
      </c>
      <c r="P14" s="12"/>
      <c r="Q14" s="12">
        <v>38.83</v>
      </c>
      <c r="R14" s="12"/>
      <c r="S14" s="7">
        <v>0.8475892568223492</v>
      </c>
      <c r="T14" s="7"/>
      <c r="U14" s="7">
        <v>2.0941645992881024</v>
      </c>
      <c r="V14" s="7"/>
      <c r="W14" s="5"/>
      <c r="X14" s="6"/>
      <c r="Y14" s="11"/>
      <c r="Z14" s="10"/>
      <c r="AA14" s="10"/>
      <c r="AB14" s="4" t="s">
        <v>6893</v>
      </c>
      <c r="AC14" s="4"/>
      <c r="AD14" s="4"/>
      <c r="AE14" s="4" t="s">
        <v>5579</v>
      </c>
      <c r="AF14" s="4"/>
      <c r="AG14" s="8"/>
      <c r="AH14" s="8"/>
      <c r="AI14" s="8"/>
      <c r="AJ14" s="8"/>
      <c r="AK14" s="8"/>
      <c r="AL14" s="5">
        <v>282.01979059041668</v>
      </c>
      <c r="AM14" s="6">
        <v>9.4590680420781545</v>
      </c>
      <c r="AN14" s="6">
        <v>0.83092845287901207</v>
      </c>
      <c r="AO14" s="4" t="s">
        <v>5604</v>
      </c>
      <c r="AP14" s="4" t="s">
        <v>5841</v>
      </c>
      <c r="AQ14" s="4"/>
      <c r="AR14" s="4" t="s">
        <v>5634</v>
      </c>
      <c r="AS14" s="4"/>
    </row>
    <row r="15" spans="1:45" ht="15">
      <c r="A15" s="4" t="s">
        <v>3772</v>
      </c>
      <c r="B15" s="4" t="s">
        <v>5581</v>
      </c>
      <c r="C15" s="4" t="s">
        <v>115</v>
      </c>
      <c r="D15" s="4" t="s">
        <v>413</v>
      </c>
      <c r="E15" s="4"/>
      <c r="F15" s="4"/>
      <c r="G15" s="14">
        <v>42.319946000000002</v>
      </c>
      <c r="H15" s="14">
        <v>2.1460249999999998</v>
      </c>
      <c r="I15" s="4" t="s">
        <v>120</v>
      </c>
      <c r="J15" s="4" t="s">
        <v>6808</v>
      </c>
      <c r="K15" s="4" t="s">
        <v>5565</v>
      </c>
      <c r="L15" s="4" t="s">
        <v>309</v>
      </c>
      <c r="M15" s="12">
        <v>18.469000000000001</v>
      </c>
      <c r="N15" s="12"/>
      <c r="O15" s="12">
        <v>15.711</v>
      </c>
      <c r="P15" s="12"/>
      <c r="Q15" s="12">
        <v>38.731000000000002</v>
      </c>
      <c r="R15" s="12"/>
      <c r="S15" s="7">
        <v>0.85066868807190421</v>
      </c>
      <c r="T15" s="7"/>
      <c r="U15" s="7">
        <v>2.0970815961882074</v>
      </c>
      <c r="V15" s="7"/>
      <c r="W15" s="5"/>
      <c r="X15" s="6"/>
      <c r="Y15" s="11"/>
      <c r="Z15" s="10"/>
      <c r="AA15" s="10"/>
      <c r="AB15" s="4" t="s">
        <v>6893</v>
      </c>
      <c r="AC15" s="4"/>
      <c r="AD15" s="4"/>
      <c r="AE15" s="4" t="s">
        <v>5579</v>
      </c>
      <c r="AF15" s="4"/>
      <c r="AG15" s="8"/>
      <c r="AH15" s="8"/>
      <c r="AI15" s="8"/>
      <c r="AJ15" s="8"/>
      <c r="AK15" s="8"/>
      <c r="AL15" s="5">
        <v>325.87487397389623</v>
      </c>
      <c r="AM15" s="6">
        <v>9.3771961202363645</v>
      </c>
      <c r="AN15" s="6">
        <v>0.83438499932728849</v>
      </c>
      <c r="AO15" s="4" t="s">
        <v>5604</v>
      </c>
      <c r="AP15" s="4" t="s">
        <v>5841</v>
      </c>
      <c r="AQ15" s="4"/>
      <c r="AR15" s="4" t="s">
        <v>5634</v>
      </c>
      <c r="AS15" s="4"/>
    </row>
    <row r="16" spans="1:45" ht="15">
      <c r="A16" s="4" t="s">
        <v>3773</v>
      </c>
      <c r="B16" s="4" t="s">
        <v>5582</v>
      </c>
      <c r="C16" s="4" t="s">
        <v>115</v>
      </c>
      <c r="D16" s="4" t="s">
        <v>413</v>
      </c>
      <c r="E16" s="4"/>
      <c r="F16" s="4"/>
      <c r="G16" s="14">
        <v>42.319946000000002</v>
      </c>
      <c r="H16" s="14">
        <v>2.1460249999999998</v>
      </c>
      <c r="I16" s="4" t="s">
        <v>120</v>
      </c>
      <c r="J16" s="4" t="s">
        <v>6808</v>
      </c>
      <c r="K16" s="4" t="s">
        <v>5565</v>
      </c>
      <c r="L16" s="4" t="s">
        <v>309</v>
      </c>
      <c r="M16" s="12">
        <v>18.396999999999998</v>
      </c>
      <c r="N16" s="12"/>
      <c r="O16" s="12">
        <v>15.711</v>
      </c>
      <c r="P16" s="12"/>
      <c r="Q16" s="12">
        <v>38.768999999999998</v>
      </c>
      <c r="R16" s="12"/>
      <c r="S16" s="7">
        <v>0.85399793444583361</v>
      </c>
      <c r="T16" s="7"/>
      <c r="U16" s="7">
        <v>2.1073544599662988</v>
      </c>
      <c r="V16" s="7"/>
      <c r="W16" s="5"/>
      <c r="X16" s="6"/>
      <c r="Y16" s="11"/>
      <c r="Z16" s="10"/>
      <c r="AA16" s="10"/>
      <c r="AB16" s="4" t="s">
        <v>6893</v>
      </c>
      <c r="AC16" s="4"/>
      <c r="AD16" s="4"/>
      <c r="AE16" s="4" t="s">
        <v>5579</v>
      </c>
      <c r="AF16" s="4"/>
      <c r="AG16" s="8"/>
      <c r="AH16" s="8"/>
      <c r="AI16" s="8"/>
      <c r="AJ16" s="8"/>
      <c r="AK16" s="8"/>
      <c r="AL16" s="5">
        <v>378.12876849930501</v>
      </c>
      <c r="AM16" s="6">
        <v>9.2984539022124135</v>
      </c>
      <c r="AN16" s="6">
        <v>0.84268006460515088</v>
      </c>
      <c r="AO16" s="4" t="s">
        <v>5604</v>
      </c>
      <c r="AP16" s="4" t="s">
        <v>5841</v>
      </c>
      <c r="AQ16" s="4"/>
      <c r="AR16" s="4" t="s">
        <v>5634</v>
      </c>
      <c r="AS16" s="4"/>
    </row>
    <row r="17" spans="1:45" ht="15">
      <c r="A17" s="4" t="s">
        <v>3774</v>
      </c>
      <c r="B17" s="4" t="s">
        <v>5583</v>
      </c>
      <c r="C17" s="4" t="s">
        <v>115</v>
      </c>
      <c r="D17" s="4" t="s">
        <v>413</v>
      </c>
      <c r="E17" s="4"/>
      <c r="F17" s="4"/>
      <c r="G17" s="14">
        <v>42.319946000000002</v>
      </c>
      <c r="H17" s="14">
        <v>2.1460249999999998</v>
      </c>
      <c r="I17" s="4" t="s">
        <v>120</v>
      </c>
      <c r="J17" s="4" t="s">
        <v>6808</v>
      </c>
      <c r="K17" s="4" t="s">
        <v>5565</v>
      </c>
      <c r="L17" s="4" t="s">
        <v>309</v>
      </c>
      <c r="M17" s="12">
        <v>18.448</v>
      </c>
      <c r="N17" s="12"/>
      <c r="O17" s="12">
        <v>15.7</v>
      </c>
      <c r="P17" s="12"/>
      <c r="Q17" s="12">
        <v>38.481000000000002</v>
      </c>
      <c r="R17" s="12"/>
      <c r="S17" s="7">
        <v>0.8510407632263659</v>
      </c>
      <c r="T17" s="7"/>
      <c r="U17" s="7">
        <v>2.0859171725932351</v>
      </c>
      <c r="V17" s="7"/>
      <c r="W17" s="5"/>
      <c r="X17" s="6"/>
      <c r="Y17" s="11"/>
      <c r="Z17" s="10"/>
      <c r="AA17" s="10"/>
      <c r="AB17" s="4" t="s">
        <v>6893</v>
      </c>
      <c r="AC17" s="4"/>
      <c r="AD17" s="4"/>
      <c r="AE17" s="4" t="s">
        <v>5584</v>
      </c>
      <c r="AF17" s="4"/>
      <c r="AG17" s="8"/>
      <c r="AH17" s="8"/>
      <c r="AI17" s="8"/>
      <c r="AJ17" s="8"/>
      <c r="AK17" s="8"/>
      <c r="AL17" s="5">
        <v>320.84469843703175</v>
      </c>
      <c r="AM17" s="6">
        <v>9.3497503037975225</v>
      </c>
      <c r="AN17" s="6">
        <v>0.8274177139159079</v>
      </c>
      <c r="AO17" s="4" t="s">
        <v>5604</v>
      </c>
      <c r="AP17" s="4" t="s">
        <v>5841</v>
      </c>
      <c r="AQ17" s="4"/>
      <c r="AR17" s="4" t="s">
        <v>5634</v>
      </c>
      <c r="AS17" s="4"/>
    </row>
    <row r="18" spans="1:45" ht="15">
      <c r="A18" s="4" t="s">
        <v>3775</v>
      </c>
      <c r="B18" s="4" t="s">
        <v>5585</v>
      </c>
      <c r="C18" s="4" t="s">
        <v>115</v>
      </c>
      <c r="D18" s="4" t="s">
        <v>413</v>
      </c>
      <c r="E18" s="4"/>
      <c r="F18" s="4"/>
      <c r="G18" s="14">
        <v>42.319946000000002</v>
      </c>
      <c r="H18" s="14">
        <v>2.1460249999999998</v>
      </c>
      <c r="I18" s="4" t="s">
        <v>120</v>
      </c>
      <c r="J18" s="4" t="s">
        <v>6808</v>
      </c>
      <c r="K18" s="4" t="s">
        <v>5586</v>
      </c>
      <c r="L18" s="4" t="s">
        <v>309</v>
      </c>
      <c r="M18" s="12">
        <v>18.640999999999998</v>
      </c>
      <c r="N18" s="12"/>
      <c r="O18" s="12">
        <v>15.691000000000001</v>
      </c>
      <c r="P18" s="12"/>
      <c r="Q18" s="12">
        <v>38.909999999999997</v>
      </c>
      <c r="R18" s="12"/>
      <c r="S18" s="7">
        <v>0.84174668740947389</v>
      </c>
      <c r="T18" s="7"/>
      <c r="U18" s="7">
        <v>2.0873343704736871</v>
      </c>
      <c r="V18" s="7"/>
      <c r="W18" s="5"/>
      <c r="X18" s="6"/>
      <c r="Y18" s="11"/>
      <c r="Z18" s="10"/>
      <c r="AA18" s="10"/>
      <c r="AB18" s="4" t="s">
        <v>6893</v>
      </c>
      <c r="AC18" s="4"/>
      <c r="AD18" s="4"/>
      <c r="AE18" s="4" t="s">
        <v>5587</v>
      </c>
      <c r="AF18" s="4"/>
      <c r="AG18" s="8"/>
      <c r="AH18" s="8"/>
      <c r="AI18" s="8"/>
      <c r="AJ18" s="8"/>
      <c r="AK18" s="8"/>
      <c r="AL18" s="5">
        <v>161.8438322105178</v>
      </c>
      <c r="AM18" s="6">
        <v>9.5571582823568644</v>
      </c>
      <c r="AN18" s="6">
        <v>0.82186323713409049</v>
      </c>
      <c r="AO18" s="4" t="s">
        <v>5604</v>
      </c>
      <c r="AP18" s="4" t="s">
        <v>5841</v>
      </c>
      <c r="AQ18" s="4"/>
      <c r="AR18" s="4" t="s">
        <v>5634</v>
      </c>
      <c r="AS18" s="4"/>
    </row>
    <row r="19" spans="1:45" ht="15">
      <c r="A19" s="4" t="s">
        <v>3776</v>
      </c>
      <c r="B19" s="4" t="s">
        <v>5588</v>
      </c>
      <c r="C19" s="4" t="s">
        <v>115</v>
      </c>
      <c r="D19" s="4" t="s">
        <v>413</v>
      </c>
      <c r="E19" s="4"/>
      <c r="F19" s="4"/>
      <c r="G19" s="14">
        <v>42.319946000000002</v>
      </c>
      <c r="H19" s="14">
        <v>2.1460249999999998</v>
      </c>
      <c r="I19" s="4" t="s">
        <v>120</v>
      </c>
      <c r="J19" s="4" t="s">
        <v>6808</v>
      </c>
      <c r="K19" s="4" t="s">
        <v>5565</v>
      </c>
      <c r="L19" s="4" t="s">
        <v>309</v>
      </c>
      <c r="M19" s="12">
        <v>18.562000000000001</v>
      </c>
      <c r="N19" s="12"/>
      <c r="O19" s="12">
        <v>15.708</v>
      </c>
      <c r="P19" s="12"/>
      <c r="Q19" s="12">
        <v>38.820999999999998</v>
      </c>
      <c r="R19" s="12"/>
      <c r="S19" s="7">
        <v>0.84624501670078656</v>
      </c>
      <c r="T19" s="7"/>
      <c r="U19" s="7">
        <v>2.0914233380023703</v>
      </c>
      <c r="V19" s="7"/>
      <c r="W19" s="5"/>
      <c r="X19" s="6"/>
      <c r="Y19" s="11"/>
      <c r="Z19" s="10"/>
      <c r="AA19" s="10"/>
      <c r="AB19" s="4" t="s">
        <v>6893</v>
      </c>
      <c r="AC19" s="4"/>
      <c r="AD19" s="4"/>
      <c r="AE19" s="4" t="s">
        <v>5587</v>
      </c>
      <c r="AF19" s="4"/>
      <c r="AG19" s="8"/>
      <c r="AH19" s="8"/>
      <c r="AI19" s="8"/>
      <c r="AJ19" s="8"/>
      <c r="AK19" s="8"/>
      <c r="AL19" s="5">
        <v>252.4541555755273</v>
      </c>
      <c r="AM19" s="6">
        <v>9.4776831813767917</v>
      </c>
      <c r="AN19" s="6">
        <v>0.82802507719436591</v>
      </c>
      <c r="AO19" s="4" t="s">
        <v>5604</v>
      </c>
      <c r="AP19" s="4" t="s">
        <v>5841</v>
      </c>
      <c r="AQ19" s="4"/>
      <c r="AR19" s="4" t="s">
        <v>5634</v>
      </c>
      <c r="AS19" s="4"/>
    </row>
    <row r="20" spans="1:45" ht="15">
      <c r="A20" s="4" t="s">
        <v>3777</v>
      </c>
      <c r="B20" s="4" t="s">
        <v>5589</v>
      </c>
      <c r="C20" s="4" t="s">
        <v>115</v>
      </c>
      <c r="D20" s="4" t="s">
        <v>413</v>
      </c>
      <c r="E20" s="4"/>
      <c r="F20" s="4"/>
      <c r="G20" s="14">
        <v>42.319946000000002</v>
      </c>
      <c r="H20" s="14">
        <v>2.1460249999999998</v>
      </c>
      <c r="I20" s="4" t="s">
        <v>120</v>
      </c>
      <c r="J20" s="4" t="s">
        <v>6808</v>
      </c>
      <c r="K20" s="4" t="s">
        <v>5565</v>
      </c>
      <c r="L20" s="4" t="s">
        <v>309</v>
      </c>
      <c r="M20" s="12">
        <v>18.718</v>
      </c>
      <c r="N20" s="12"/>
      <c r="O20" s="12">
        <v>15.72</v>
      </c>
      <c r="P20" s="12"/>
      <c r="Q20" s="12">
        <v>38.984999999999999</v>
      </c>
      <c r="R20" s="12"/>
      <c r="S20" s="7">
        <v>0.83983331552516294</v>
      </c>
      <c r="T20" s="7"/>
      <c r="U20" s="7">
        <v>2.0827545677957047</v>
      </c>
      <c r="V20" s="7"/>
      <c r="W20" s="5"/>
      <c r="X20" s="6"/>
      <c r="Y20" s="11"/>
      <c r="Z20" s="10"/>
      <c r="AA20" s="10"/>
      <c r="AB20" s="4" t="s">
        <v>6893</v>
      </c>
      <c r="AC20" s="4"/>
      <c r="AD20" s="4"/>
      <c r="AE20" s="4" t="s">
        <v>5587</v>
      </c>
      <c r="AF20" s="4"/>
      <c r="AG20" s="8"/>
      <c r="AH20" s="8"/>
      <c r="AI20" s="8"/>
      <c r="AJ20" s="8"/>
      <c r="AK20" s="8"/>
      <c r="AL20" s="5">
        <v>160.91656238495369</v>
      </c>
      <c r="AM20" s="6">
        <v>9.6531778689907011</v>
      </c>
      <c r="AN20" s="6">
        <v>0.81953344495464808</v>
      </c>
      <c r="AO20" s="4" t="s">
        <v>5604</v>
      </c>
      <c r="AP20" s="4" t="s">
        <v>5841</v>
      </c>
      <c r="AQ20" s="4"/>
      <c r="AR20" s="4" t="s">
        <v>5634</v>
      </c>
      <c r="AS20" s="4"/>
    </row>
    <row r="21" spans="1:45" ht="15">
      <c r="A21" s="4" t="s">
        <v>3778</v>
      </c>
      <c r="B21" s="4" t="s">
        <v>5590</v>
      </c>
      <c r="C21" s="4" t="s">
        <v>115</v>
      </c>
      <c r="D21" s="4" t="s">
        <v>413</v>
      </c>
      <c r="E21" s="4"/>
      <c r="F21" s="4"/>
      <c r="G21" s="14">
        <v>42.319946000000002</v>
      </c>
      <c r="H21" s="14">
        <v>2.1460249999999998</v>
      </c>
      <c r="I21" s="4" t="s">
        <v>120</v>
      </c>
      <c r="J21" s="4" t="s">
        <v>6808</v>
      </c>
      <c r="K21" s="4" t="s">
        <v>5560</v>
      </c>
      <c r="L21" s="4" t="s">
        <v>309</v>
      </c>
      <c r="M21" s="12">
        <v>30.361999999999998</v>
      </c>
      <c r="N21" s="12"/>
      <c r="O21" s="12">
        <v>16.411999999999999</v>
      </c>
      <c r="P21" s="12"/>
      <c r="Q21" s="12">
        <v>46.238</v>
      </c>
      <c r="R21" s="12"/>
      <c r="S21" s="7">
        <v>0.54054410117910545</v>
      </c>
      <c r="T21" s="7"/>
      <c r="U21" s="7">
        <v>1.5228904551742311</v>
      </c>
      <c r="V21" s="7"/>
      <c r="W21" s="5"/>
      <c r="X21" s="6"/>
      <c r="Y21" s="11"/>
      <c r="Z21" s="10"/>
      <c r="AA21" s="10"/>
      <c r="AB21" s="4" t="s">
        <v>6893</v>
      </c>
      <c r="AC21" s="4"/>
      <c r="AD21" s="4"/>
      <c r="AE21" s="4" t="s">
        <v>5591</v>
      </c>
      <c r="AF21" s="4"/>
      <c r="AG21" s="8"/>
      <c r="AH21" s="8"/>
      <c r="AI21" s="8"/>
      <c r="AJ21" s="8"/>
      <c r="AK21" s="8"/>
      <c r="AL21" s="5">
        <v>-11140.344505817948</v>
      </c>
      <c r="AM21" s="6">
        <v>22.669335657133288</v>
      </c>
      <c r="AN21" s="6">
        <v>0.48086240394379653</v>
      </c>
      <c r="AO21" s="4" t="s">
        <v>5604</v>
      </c>
      <c r="AP21" s="4" t="s">
        <v>5841</v>
      </c>
      <c r="AQ21" s="4"/>
      <c r="AR21" s="4" t="s">
        <v>5634</v>
      </c>
      <c r="AS21" s="4"/>
    </row>
    <row r="22" spans="1:45" ht="15">
      <c r="A22" s="4" t="s">
        <v>3779</v>
      </c>
      <c r="B22" s="4" t="s">
        <v>5592</v>
      </c>
      <c r="C22" s="4" t="s">
        <v>115</v>
      </c>
      <c r="D22" s="4" t="s">
        <v>413</v>
      </c>
      <c r="E22" s="4"/>
      <c r="F22" s="4"/>
      <c r="G22" s="14">
        <v>42.319946000000002</v>
      </c>
      <c r="H22" s="14">
        <v>2.1460249999999998</v>
      </c>
      <c r="I22" s="4" t="s">
        <v>120</v>
      </c>
      <c r="J22" s="4" t="s">
        <v>6810</v>
      </c>
      <c r="K22" s="4" t="s">
        <v>5593</v>
      </c>
      <c r="L22" s="4" t="s">
        <v>309</v>
      </c>
      <c r="M22" s="12">
        <v>18.558</v>
      </c>
      <c r="N22" s="12"/>
      <c r="O22" s="12">
        <v>15.705</v>
      </c>
      <c r="P22" s="12"/>
      <c r="Q22" s="12">
        <v>38.704000000000001</v>
      </c>
      <c r="R22" s="12"/>
      <c r="S22" s="7">
        <v>0.84626576139670229</v>
      </c>
      <c r="T22" s="7"/>
      <c r="U22" s="7">
        <v>2.0855695656859576</v>
      </c>
      <c r="V22" s="7"/>
      <c r="W22" s="5"/>
      <c r="X22" s="6"/>
      <c r="Y22" s="11"/>
      <c r="Z22" s="10"/>
      <c r="AA22" s="10"/>
      <c r="AB22" s="4" t="s">
        <v>6893</v>
      </c>
      <c r="AC22" s="4"/>
      <c r="AD22" s="4"/>
      <c r="AE22" s="4" t="s">
        <v>5594</v>
      </c>
      <c r="AF22" s="4"/>
      <c r="AG22" s="8"/>
      <c r="AH22" s="8"/>
      <c r="AI22" s="8"/>
      <c r="AJ22" s="8"/>
      <c r="AK22" s="8"/>
      <c r="AL22" s="5">
        <v>249.73689895264926</v>
      </c>
      <c r="AM22" s="6">
        <v>9.4720869765682867</v>
      </c>
      <c r="AN22" s="6">
        <v>0.82442905850982051</v>
      </c>
      <c r="AO22" s="4" t="s">
        <v>5604</v>
      </c>
      <c r="AP22" s="4" t="s">
        <v>5841</v>
      </c>
      <c r="AQ22" s="4"/>
      <c r="AR22" s="4" t="s">
        <v>3109</v>
      </c>
      <c r="AS22" s="4"/>
    </row>
    <row r="23" spans="1:45" ht="15">
      <c r="A23" s="4" t="s">
        <v>3780</v>
      </c>
      <c r="B23" s="4" t="s">
        <v>5595</v>
      </c>
      <c r="C23" s="4" t="s">
        <v>115</v>
      </c>
      <c r="D23" s="4" t="s">
        <v>413</v>
      </c>
      <c r="E23" s="4"/>
      <c r="F23" s="4"/>
      <c r="G23" s="14">
        <v>42.319946000000002</v>
      </c>
      <c r="H23" s="14">
        <v>2.1460249999999998</v>
      </c>
      <c r="I23" s="4" t="s">
        <v>120</v>
      </c>
      <c r="J23" s="4" t="s">
        <v>6810</v>
      </c>
      <c r="K23" s="4" t="s">
        <v>5593</v>
      </c>
      <c r="L23" s="4" t="s">
        <v>309</v>
      </c>
      <c r="M23" s="12">
        <v>18.552</v>
      </c>
      <c r="N23" s="12"/>
      <c r="O23" s="12">
        <v>15.702</v>
      </c>
      <c r="P23" s="12"/>
      <c r="Q23" s="12">
        <v>38.694000000000003</v>
      </c>
      <c r="R23" s="12"/>
      <c r="S23" s="7">
        <v>0.84637774902975427</v>
      </c>
      <c r="T23" s="7"/>
      <c r="U23" s="7">
        <v>2.0857050452781372</v>
      </c>
      <c r="V23" s="7"/>
      <c r="W23" s="5"/>
      <c r="X23" s="6"/>
      <c r="Y23" s="11"/>
      <c r="Z23" s="10"/>
      <c r="AA23" s="10"/>
      <c r="AB23" s="4" t="s">
        <v>6893</v>
      </c>
      <c r="AC23" s="4"/>
      <c r="AD23" s="4"/>
      <c r="AE23" s="4" t="s">
        <v>5594</v>
      </c>
      <c r="AF23" s="4"/>
      <c r="AG23" s="8"/>
      <c r="AH23" s="8"/>
      <c r="AI23" s="8"/>
      <c r="AJ23" s="8"/>
      <c r="AK23" s="8"/>
      <c r="AL23" s="5">
        <v>248.48057158504736</v>
      </c>
      <c r="AM23" s="6">
        <v>9.4643034879257844</v>
      </c>
      <c r="AN23" s="6">
        <v>0.82441909276142922</v>
      </c>
      <c r="AO23" s="4" t="s">
        <v>5604</v>
      </c>
      <c r="AP23" s="4" t="s">
        <v>5841</v>
      </c>
      <c r="AQ23" s="4"/>
      <c r="AR23" s="4" t="s">
        <v>3109</v>
      </c>
      <c r="AS23" s="4"/>
    </row>
    <row r="24" spans="1:45" ht="15">
      <c r="A24" s="4" t="s">
        <v>3781</v>
      </c>
      <c r="B24" s="4" t="s">
        <v>5596</v>
      </c>
      <c r="C24" s="4" t="s">
        <v>115</v>
      </c>
      <c r="D24" s="4" t="s">
        <v>413</v>
      </c>
      <c r="E24" s="4"/>
      <c r="F24" s="4"/>
      <c r="G24" s="14">
        <v>42.319946000000002</v>
      </c>
      <c r="H24" s="14">
        <v>2.1460249999999998</v>
      </c>
      <c r="I24" s="4" t="s">
        <v>120</v>
      </c>
      <c r="J24" s="4" t="s">
        <v>6810</v>
      </c>
      <c r="K24" s="4" t="s">
        <v>5597</v>
      </c>
      <c r="L24" s="4" t="s">
        <v>309</v>
      </c>
      <c r="M24" s="12">
        <v>18.899000000000001</v>
      </c>
      <c r="N24" s="12"/>
      <c r="O24" s="12">
        <v>15.718999999999999</v>
      </c>
      <c r="P24" s="12"/>
      <c r="Q24" s="12">
        <v>39.299999999999997</v>
      </c>
      <c r="R24" s="12"/>
      <c r="S24" s="7">
        <v>0.83173712894862151</v>
      </c>
      <c r="T24" s="7"/>
      <c r="U24" s="7">
        <v>2.0794751045028836</v>
      </c>
      <c r="V24" s="7"/>
      <c r="W24" s="5"/>
      <c r="X24" s="6"/>
      <c r="Y24" s="11"/>
      <c r="Z24" s="10"/>
      <c r="AA24" s="10"/>
      <c r="AB24" s="4" t="s">
        <v>6893</v>
      </c>
      <c r="AC24" s="4"/>
      <c r="AD24" s="4"/>
      <c r="AE24" s="4" t="s">
        <v>5594</v>
      </c>
      <c r="AF24" s="4"/>
      <c r="AG24" s="8"/>
      <c r="AH24" s="8"/>
      <c r="AI24" s="8"/>
      <c r="AJ24" s="8"/>
      <c r="AK24" s="8"/>
      <c r="AL24" s="5">
        <v>25.367310952650598</v>
      </c>
      <c r="AM24" s="6">
        <v>9.8507198435874024</v>
      </c>
      <c r="AN24" s="6">
        <v>0.81259874791829856</v>
      </c>
      <c r="AO24" s="4" t="s">
        <v>5604</v>
      </c>
      <c r="AP24" s="4" t="s">
        <v>5841</v>
      </c>
      <c r="AQ24" s="4"/>
      <c r="AR24" s="4" t="s">
        <v>3109</v>
      </c>
      <c r="AS24" s="4"/>
    </row>
    <row r="25" spans="1:45" ht="15">
      <c r="A25" s="4" t="s">
        <v>3782</v>
      </c>
      <c r="B25" s="4" t="s">
        <v>5598</v>
      </c>
      <c r="C25" s="4" t="s">
        <v>115</v>
      </c>
      <c r="D25" s="4" t="s">
        <v>413</v>
      </c>
      <c r="E25" s="4"/>
      <c r="F25" s="4"/>
      <c r="G25" s="14">
        <v>42.319946000000002</v>
      </c>
      <c r="H25" s="14">
        <v>2.1460249999999998</v>
      </c>
      <c r="I25" s="4" t="s">
        <v>120</v>
      </c>
      <c r="J25" s="4" t="s">
        <v>6810</v>
      </c>
      <c r="K25" s="4" t="s">
        <v>5597</v>
      </c>
      <c r="L25" s="4" t="s">
        <v>309</v>
      </c>
      <c r="M25" s="12">
        <v>18.882000000000001</v>
      </c>
      <c r="N25" s="12"/>
      <c r="O25" s="12">
        <v>15.715</v>
      </c>
      <c r="P25" s="12"/>
      <c r="Q25" s="12">
        <v>39.293999999999997</v>
      </c>
      <c r="R25" s="12"/>
      <c r="S25" s="7">
        <v>0.83227412350386609</v>
      </c>
      <c r="T25" s="7"/>
      <c r="U25" s="7">
        <v>2.0810295519542419</v>
      </c>
      <c r="V25" s="7"/>
      <c r="W25" s="5"/>
      <c r="X25" s="6"/>
      <c r="Y25" s="11"/>
      <c r="Z25" s="10"/>
      <c r="AA25" s="10"/>
      <c r="AB25" s="4" t="s">
        <v>6893</v>
      </c>
      <c r="AC25" s="4"/>
      <c r="AD25" s="4"/>
      <c r="AE25" s="4" t="s">
        <v>5594</v>
      </c>
      <c r="AF25" s="4"/>
      <c r="AG25" s="8"/>
      <c r="AH25" s="8"/>
      <c r="AI25" s="8"/>
      <c r="AJ25" s="8"/>
      <c r="AK25" s="8"/>
      <c r="AL25" s="5">
        <v>30.052405440197546</v>
      </c>
      <c r="AM25" s="6">
        <v>9.8304990814777398</v>
      </c>
      <c r="AN25" s="6">
        <v>0.81361146055509193</v>
      </c>
      <c r="AO25" s="4" t="s">
        <v>5604</v>
      </c>
      <c r="AP25" s="4" t="s">
        <v>5841</v>
      </c>
      <c r="AQ25" s="4"/>
      <c r="AR25" s="4" t="s">
        <v>3109</v>
      </c>
      <c r="AS25" s="4"/>
    </row>
    <row r="26" spans="1:45" ht="15">
      <c r="A26" s="4" t="s">
        <v>3783</v>
      </c>
      <c r="B26" s="4" t="s">
        <v>5599</v>
      </c>
      <c r="C26" s="4" t="s">
        <v>115</v>
      </c>
      <c r="D26" s="4" t="s">
        <v>413</v>
      </c>
      <c r="E26" s="4"/>
      <c r="F26" s="4"/>
      <c r="G26" s="14">
        <v>42.319946000000002</v>
      </c>
      <c r="H26" s="14">
        <v>2.1460249999999998</v>
      </c>
      <c r="I26" s="4" t="s">
        <v>120</v>
      </c>
      <c r="J26" s="4" t="s">
        <v>6810</v>
      </c>
      <c r="K26" s="4" t="s">
        <v>5597</v>
      </c>
      <c r="L26" s="4" t="s">
        <v>309</v>
      </c>
      <c r="M26" s="12">
        <v>23.050999999999998</v>
      </c>
      <c r="N26" s="12"/>
      <c r="O26" s="12">
        <v>15.974</v>
      </c>
      <c r="P26" s="12"/>
      <c r="Q26" s="12">
        <v>49.433999999999997</v>
      </c>
      <c r="R26" s="12"/>
      <c r="S26" s="7">
        <v>0.6929851199514121</v>
      </c>
      <c r="T26" s="7"/>
      <c r="U26" s="7">
        <v>2.1445490434254482</v>
      </c>
      <c r="V26" s="7"/>
      <c r="W26" s="5"/>
      <c r="X26" s="6"/>
      <c r="Y26" s="11"/>
      <c r="Z26" s="10"/>
      <c r="AA26" s="10"/>
      <c r="AB26" s="4" t="s">
        <v>6893</v>
      </c>
      <c r="AC26" s="4"/>
      <c r="AD26" s="4"/>
      <c r="AE26" s="4" t="s">
        <v>5594</v>
      </c>
      <c r="AF26" s="4"/>
      <c r="AG26" s="8"/>
      <c r="AH26" s="8"/>
      <c r="AI26" s="8"/>
      <c r="AJ26" s="8"/>
      <c r="AK26" s="8"/>
      <c r="AL26" s="5">
        <v>-2727.7520679839549</v>
      </c>
      <c r="AM26" s="6">
        <v>14.495360386980256</v>
      </c>
      <c r="AN26" s="6">
        <v>0.78305454304124489</v>
      </c>
      <c r="AO26" s="4" t="s">
        <v>5604</v>
      </c>
      <c r="AP26" s="4" t="s">
        <v>5841</v>
      </c>
      <c r="AQ26" s="4"/>
      <c r="AR26" s="4" t="s">
        <v>3109</v>
      </c>
      <c r="AS26" s="4"/>
    </row>
    <row r="27" spans="1:45" ht="15">
      <c r="A27" s="4" t="s">
        <v>3784</v>
      </c>
      <c r="B27" s="4" t="s">
        <v>5600</v>
      </c>
      <c r="C27" s="4" t="s">
        <v>115</v>
      </c>
      <c r="D27" s="4" t="s">
        <v>413</v>
      </c>
      <c r="E27" s="4"/>
      <c r="F27" s="4"/>
      <c r="G27" s="14">
        <v>42.319946000000002</v>
      </c>
      <c r="H27" s="14">
        <v>2.1460249999999998</v>
      </c>
      <c r="I27" s="4" t="s">
        <v>120</v>
      </c>
      <c r="J27" s="4" t="s">
        <v>6810</v>
      </c>
      <c r="K27" s="4" t="s">
        <v>5597</v>
      </c>
      <c r="L27" s="4" t="s">
        <v>309</v>
      </c>
      <c r="M27" s="12">
        <v>20.247</v>
      </c>
      <c r="N27" s="12"/>
      <c r="O27" s="12">
        <v>15.802</v>
      </c>
      <c r="P27" s="12"/>
      <c r="Q27" s="12">
        <v>42.5</v>
      </c>
      <c r="R27" s="12"/>
      <c r="S27" s="7">
        <v>0.7804613029090729</v>
      </c>
      <c r="T27" s="7"/>
      <c r="U27" s="7">
        <v>2.0990764063811924</v>
      </c>
      <c r="V27" s="7"/>
      <c r="W27" s="5"/>
      <c r="X27" s="6"/>
      <c r="Y27" s="11"/>
      <c r="Z27" s="10"/>
      <c r="AA27" s="10"/>
      <c r="AB27" s="4" t="s">
        <v>6893</v>
      </c>
      <c r="AC27" s="4"/>
      <c r="AD27" s="4"/>
      <c r="AE27" s="4" t="s">
        <v>5594</v>
      </c>
      <c r="AF27" s="4"/>
      <c r="AG27" s="8"/>
      <c r="AH27" s="8"/>
      <c r="AI27" s="8"/>
      <c r="AJ27" s="8"/>
      <c r="AK27" s="8"/>
      <c r="AL27" s="5">
        <v>-820.91357690028735</v>
      </c>
      <c r="AM27" s="6">
        <v>11.358747775256422</v>
      </c>
      <c r="AN27" s="6">
        <v>0.79798687176877225</v>
      </c>
      <c r="AO27" s="4" t="s">
        <v>5604</v>
      </c>
      <c r="AP27" s="4" t="s">
        <v>5841</v>
      </c>
      <c r="AQ27" s="4"/>
      <c r="AR27" s="4" t="s">
        <v>3109</v>
      </c>
      <c r="AS27" s="4"/>
    </row>
    <row r="28" spans="1:45" ht="15">
      <c r="A28" s="4" t="s">
        <v>3785</v>
      </c>
      <c r="B28" s="4" t="s">
        <v>5601</v>
      </c>
      <c r="C28" s="4" t="s">
        <v>115</v>
      </c>
      <c r="D28" s="4" t="s">
        <v>413</v>
      </c>
      <c r="E28" s="4"/>
      <c r="F28" s="4"/>
      <c r="G28" s="14">
        <v>42.319946000000002</v>
      </c>
      <c r="H28" s="14">
        <v>2.1460249999999998</v>
      </c>
      <c r="I28" s="4" t="s">
        <v>120</v>
      </c>
      <c r="J28" s="4" t="s">
        <v>6811</v>
      </c>
      <c r="K28" s="4" t="s">
        <v>5602</v>
      </c>
      <c r="L28" s="4" t="s">
        <v>309</v>
      </c>
      <c r="M28" s="12">
        <v>18.469000000000001</v>
      </c>
      <c r="N28" s="12"/>
      <c r="O28" s="12">
        <v>15.699</v>
      </c>
      <c r="P28" s="12"/>
      <c r="Q28" s="12">
        <v>38.588000000000001</v>
      </c>
      <c r="R28" s="12"/>
      <c r="S28" s="7">
        <v>0.85001895067410249</v>
      </c>
      <c r="T28" s="7"/>
      <c r="U28" s="7">
        <v>2.0893388921977367</v>
      </c>
      <c r="V28" s="7"/>
      <c r="W28" s="5"/>
      <c r="X28" s="6"/>
      <c r="Y28" s="11"/>
      <c r="Z28" s="10"/>
      <c r="AA28" s="10"/>
      <c r="AB28" s="4" t="s">
        <v>6893</v>
      </c>
      <c r="AC28" s="4"/>
      <c r="AD28" s="4"/>
      <c r="AE28" s="4" t="s">
        <v>5594</v>
      </c>
      <c r="AF28" s="4"/>
      <c r="AG28" s="8"/>
      <c r="AH28" s="8"/>
      <c r="AI28" s="8"/>
      <c r="AJ28" s="8"/>
      <c r="AK28" s="8"/>
      <c r="AL28" s="5">
        <v>303.64364356255322</v>
      </c>
      <c r="AM28" s="6">
        <v>9.3723095716743412</v>
      </c>
      <c r="AN28" s="6">
        <v>0.8287354902947569</v>
      </c>
      <c r="AO28" s="4" t="s">
        <v>5604</v>
      </c>
      <c r="AP28" s="4" t="s">
        <v>5841</v>
      </c>
      <c r="AQ28" s="4"/>
      <c r="AR28" s="4" t="s">
        <v>3109</v>
      </c>
      <c r="AS28" s="4"/>
    </row>
    <row r="29" spans="1:45" ht="15">
      <c r="A29" s="4" t="s">
        <v>3786</v>
      </c>
      <c r="B29" s="4" t="s">
        <v>5603</v>
      </c>
      <c r="C29" s="4" t="s">
        <v>115</v>
      </c>
      <c r="D29" s="4" t="s">
        <v>413</v>
      </c>
      <c r="E29" s="4"/>
      <c r="F29" s="4"/>
      <c r="G29" s="14">
        <v>42.319946000000002</v>
      </c>
      <c r="H29" s="14">
        <v>2.1460249999999998</v>
      </c>
      <c r="I29" s="4" t="s">
        <v>120</v>
      </c>
      <c r="J29" s="4" t="s">
        <v>6811</v>
      </c>
      <c r="K29" s="4" t="s">
        <v>5602</v>
      </c>
      <c r="L29" s="4" t="s">
        <v>309</v>
      </c>
      <c r="M29" s="12">
        <v>18.515999999999998</v>
      </c>
      <c r="N29" s="12"/>
      <c r="O29" s="12">
        <v>15.704000000000001</v>
      </c>
      <c r="P29" s="12"/>
      <c r="Q29" s="12">
        <v>38.637999999999998</v>
      </c>
      <c r="R29" s="12"/>
      <c r="S29" s="7">
        <v>0.84813134586303751</v>
      </c>
      <c r="T29" s="7"/>
      <c r="U29" s="7">
        <v>2.0867357960682655</v>
      </c>
      <c r="V29" s="7"/>
      <c r="W29" s="5"/>
      <c r="X29" s="6"/>
      <c r="Y29" s="11"/>
      <c r="Z29" s="10"/>
      <c r="AA29" s="10"/>
      <c r="AB29" s="4" t="s">
        <v>6893</v>
      </c>
      <c r="AC29" s="4"/>
      <c r="AD29" s="4"/>
      <c r="AE29" s="4" t="s">
        <v>5594</v>
      </c>
      <c r="AF29" s="4"/>
      <c r="AG29" s="8"/>
      <c r="AH29" s="8"/>
      <c r="AI29" s="8"/>
      <c r="AJ29" s="8"/>
      <c r="AK29" s="8"/>
      <c r="AL29" s="5">
        <v>278.60358767730639</v>
      </c>
      <c r="AM29" s="6">
        <v>9.4257468036741461</v>
      </c>
      <c r="AN29" s="6">
        <v>0.8262521898935995</v>
      </c>
      <c r="AO29" s="4" t="s">
        <v>5604</v>
      </c>
      <c r="AP29" s="4" t="s">
        <v>5841</v>
      </c>
      <c r="AQ29" s="4"/>
      <c r="AR29" s="4" t="s">
        <v>3109</v>
      </c>
      <c r="AS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40" zoomScaleNormal="40" zoomScalePageLayoutView="40" workbookViewId="0">
      <selection activeCell="J8" sqref="J8:J13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2" width="12.6640625" style="1"/>
    <col min="13" max="13" width="18" style="1" customWidth="1"/>
    <col min="14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3787</v>
      </c>
      <c r="B2" s="4" t="s">
        <v>305</v>
      </c>
      <c r="C2" s="4" t="s">
        <v>115</v>
      </c>
      <c r="D2" s="4" t="s">
        <v>307</v>
      </c>
      <c r="E2" s="4" t="s">
        <v>306</v>
      </c>
      <c r="F2" s="4"/>
      <c r="G2" s="14">
        <v>43.044511</v>
      </c>
      <c r="H2" s="14">
        <v>-6.9311499999999997</v>
      </c>
      <c r="I2" s="4" t="s">
        <v>120</v>
      </c>
      <c r="J2" s="4" t="s">
        <v>3114</v>
      </c>
      <c r="K2" s="4" t="s">
        <v>309</v>
      </c>
      <c r="L2" s="4" t="s">
        <v>309</v>
      </c>
      <c r="M2" s="12">
        <v>18.05</v>
      </c>
      <c r="N2" s="12"/>
      <c r="O2" s="12">
        <v>15.72</v>
      </c>
      <c r="P2" s="12"/>
      <c r="Q2" s="12">
        <v>38.380000000000003</v>
      </c>
      <c r="R2" s="12"/>
      <c r="S2" s="7">
        <v>0.87091412742382268</v>
      </c>
      <c r="T2" s="7"/>
      <c r="U2" s="7">
        <v>2.1263157894736842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642.77776765182739</v>
      </c>
      <c r="AM2" s="6">
        <v>8.9226250962393419</v>
      </c>
      <c r="AN2" s="6">
        <v>0.86623893285870723</v>
      </c>
      <c r="AO2" s="4" t="s">
        <v>308</v>
      </c>
      <c r="AP2" s="4" t="s">
        <v>5842</v>
      </c>
      <c r="AQ2" s="4"/>
      <c r="AR2" s="4"/>
      <c r="AS2" s="4"/>
    </row>
    <row r="3" spans="1:45" customFormat="1">
      <c r="A3" s="4" t="s">
        <v>3788</v>
      </c>
      <c r="B3" s="4" t="s">
        <v>310</v>
      </c>
      <c r="C3" s="4" t="s">
        <v>115</v>
      </c>
      <c r="D3" s="4" t="s">
        <v>307</v>
      </c>
      <c r="E3" s="4" t="s">
        <v>306</v>
      </c>
      <c r="F3" s="4"/>
      <c r="G3" s="14">
        <v>43.044511</v>
      </c>
      <c r="H3" s="14">
        <v>-6.9311499999999997</v>
      </c>
      <c r="I3" s="4" t="s">
        <v>120</v>
      </c>
      <c r="J3" s="4" t="s">
        <v>3114</v>
      </c>
      <c r="K3" s="4" t="s">
        <v>309</v>
      </c>
      <c r="L3" s="4" t="s">
        <v>309</v>
      </c>
      <c r="M3" s="12">
        <v>18.190000000000001</v>
      </c>
      <c r="N3" s="12"/>
      <c r="O3" s="12">
        <v>15.91</v>
      </c>
      <c r="P3" s="12"/>
      <c r="Q3" s="12">
        <v>39.01</v>
      </c>
      <c r="R3" s="12"/>
      <c r="S3" s="7">
        <v>0.87465640461792193</v>
      </c>
      <c r="T3" s="7"/>
      <c r="U3" s="7">
        <v>2.1445849367784495</v>
      </c>
      <c r="V3" s="7"/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850.81682842297869</v>
      </c>
      <c r="AM3" s="6">
        <v>9.1531052890471187</v>
      </c>
      <c r="AN3" s="6">
        <v>0.88937053956102674</v>
      </c>
      <c r="AO3" s="4" t="s">
        <v>308</v>
      </c>
      <c r="AP3" s="4" t="s">
        <v>5842</v>
      </c>
      <c r="AQ3" s="4"/>
      <c r="AR3" s="4"/>
      <c r="AS3" s="4"/>
    </row>
    <row r="4" spans="1:45" customFormat="1">
      <c r="A4" s="4" t="s">
        <v>3789</v>
      </c>
      <c r="B4" s="4" t="s">
        <v>311</v>
      </c>
      <c r="C4" s="4" t="s">
        <v>115</v>
      </c>
      <c r="D4" s="4" t="s">
        <v>307</v>
      </c>
      <c r="E4" s="4" t="s">
        <v>306</v>
      </c>
      <c r="F4" s="4"/>
      <c r="G4" s="14">
        <v>43.044511</v>
      </c>
      <c r="H4" s="14">
        <v>-6.9311499999999997</v>
      </c>
      <c r="I4" s="4" t="s">
        <v>120</v>
      </c>
      <c r="J4" s="4" t="s">
        <v>3114</v>
      </c>
      <c r="K4" s="4" t="s">
        <v>309</v>
      </c>
      <c r="L4" s="4" t="s">
        <v>309</v>
      </c>
      <c r="M4" s="12">
        <v>18.079999999999998</v>
      </c>
      <c r="N4" s="12"/>
      <c r="O4" s="12">
        <v>15.75</v>
      </c>
      <c r="P4" s="12"/>
      <c r="Q4" s="12">
        <v>38.51</v>
      </c>
      <c r="R4" s="12"/>
      <c r="S4" s="7">
        <v>0.8711283185840708</v>
      </c>
      <c r="T4" s="7"/>
      <c r="U4" s="7">
        <v>2.1299778761061945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671.99747418571133</v>
      </c>
      <c r="AM4" s="6">
        <v>8.9676507276351174</v>
      </c>
      <c r="AN4" s="6">
        <v>0.8701567101762212</v>
      </c>
      <c r="AO4" s="4" t="s">
        <v>308</v>
      </c>
      <c r="AP4" s="4" t="s">
        <v>5842</v>
      </c>
      <c r="AQ4" s="4"/>
      <c r="AR4" s="4"/>
      <c r="AS4" s="4"/>
    </row>
    <row r="5" spans="1:45" customFormat="1">
      <c r="A5" s="4" t="s">
        <v>3790</v>
      </c>
      <c r="B5" s="4" t="s">
        <v>312</v>
      </c>
      <c r="C5" s="4" t="s">
        <v>115</v>
      </c>
      <c r="D5" s="4" t="s">
        <v>307</v>
      </c>
      <c r="E5" s="4" t="s">
        <v>306</v>
      </c>
      <c r="F5" s="4"/>
      <c r="G5" s="14">
        <v>43.044511</v>
      </c>
      <c r="H5" s="14">
        <v>-6.9311499999999997</v>
      </c>
      <c r="I5" s="4" t="s">
        <v>120</v>
      </c>
      <c r="J5" s="4" t="s">
        <v>3114</v>
      </c>
      <c r="K5" s="4" t="s">
        <v>309</v>
      </c>
      <c r="L5" s="4" t="s">
        <v>309</v>
      </c>
      <c r="M5" s="12">
        <v>18.09</v>
      </c>
      <c r="N5" s="12"/>
      <c r="O5" s="12">
        <v>15.77</v>
      </c>
      <c r="P5" s="12"/>
      <c r="Q5" s="12">
        <v>38.57</v>
      </c>
      <c r="R5" s="12"/>
      <c r="S5" s="7">
        <v>0.87175234936428958</v>
      </c>
      <c r="T5" s="7"/>
      <c r="U5" s="7">
        <v>2.1321171918186841</v>
      </c>
      <c r="V5" s="7"/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698.09417841696973</v>
      </c>
      <c r="AM5" s="6">
        <v>8.9867313956188202</v>
      </c>
      <c r="AN5" s="6">
        <v>0.8729163284930278</v>
      </c>
      <c r="AO5" s="4" t="s">
        <v>308</v>
      </c>
      <c r="AP5" s="4" t="s">
        <v>5842</v>
      </c>
      <c r="AQ5" s="4"/>
      <c r="AR5" s="4"/>
      <c r="AS5" s="4"/>
    </row>
    <row r="6" spans="1:45" customFormat="1">
      <c r="A6" s="4" t="s">
        <v>3791</v>
      </c>
      <c r="B6" s="4" t="s">
        <v>313</v>
      </c>
      <c r="C6" s="4" t="s">
        <v>115</v>
      </c>
      <c r="D6" s="4" t="s">
        <v>307</v>
      </c>
      <c r="E6" s="4" t="s">
        <v>306</v>
      </c>
      <c r="F6" s="4"/>
      <c r="G6" s="14">
        <v>43.044511</v>
      </c>
      <c r="H6" s="14">
        <v>-6.9311499999999997</v>
      </c>
      <c r="I6" s="4" t="s">
        <v>120</v>
      </c>
      <c r="J6" s="4" t="s">
        <v>3114</v>
      </c>
      <c r="K6" s="4" t="s">
        <v>309</v>
      </c>
      <c r="L6" s="4" t="s">
        <v>309</v>
      </c>
      <c r="M6" s="12">
        <v>18.010000000000002</v>
      </c>
      <c r="N6" s="12"/>
      <c r="O6" s="12">
        <v>15.66</v>
      </c>
      <c r="P6" s="12"/>
      <c r="Q6" s="12">
        <v>38.159999999999997</v>
      </c>
      <c r="R6" s="12"/>
      <c r="S6" s="7">
        <v>0.86951693503609095</v>
      </c>
      <c r="T6" s="7"/>
      <c r="U6" s="7">
        <v>2.1188228761798995</v>
      </c>
      <c r="V6" s="7"/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567.81252090619432</v>
      </c>
      <c r="AM6" s="6">
        <v>8.8544466726747562</v>
      </c>
      <c r="AN6" s="6">
        <v>0.85752217208797077</v>
      </c>
      <c r="AO6" s="4" t="s">
        <v>308</v>
      </c>
      <c r="AP6" s="4" t="s">
        <v>5842</v>
      </c>
      <c r="AQ6" s="4"/>
      <c r="AR6" s="4"/>
      <c r="AS6" s="4"/>
    </row>
    <row r="7" spans="1:45" customFormat="1">
      <c r="A7" s="4" t="s">
        <v>3792</v>
      </c>
      <c r="B7" s="4" t="s">
        <v>314</v>
      </c>
      <c r="C7" s="4" t="s">
        <v>115</v>
      </c>
      <c r="D7" s="4" t="s">
        <v>307</v>
      </c>
      <c r="E7" s="4" t="s">
        <v>315</v>
      </c>
      <c r="F7" s="4"/>
      <c r="G7" s="14">
        <v>43.044511</v>
      </c>
      <c r="H7" s="14">
        <v>-6.9311499999999997</v>
      </c>
      <c r="I7" s="4" t="s">
        <v>120</v>
      </c>
      <c r="J7" s="4" t="s">
        <v>3114</v>
      </c>
      <c r="K7" s="4" t="s">
        <v>309</v>
      </c>
      <c r="L7" s="4" t="s">
        <v>309</v>
      </c>
      <c r="M7" s="12">
        <v>18.02</v>
      </c>
      <c r="N7" s="12"/>
      <c r="O7" s="12">
        <v>15.76</v>
      </c>
      <c r="P7" s="12"/>
      <c r="Q7" s="12">
        <v>38.19</v>
      </c>
      <c r="R7" s="12"/>
      <c r="S7" s="7">
        <v>0.87458379578246392</v>
      </c>
      <c r="T7" s="7"/>
      <c r="U7" s="7">
        <v>2.1193118756936737</v>
      </c>
      <c r="V7" s="7"/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730.49113537133235</v>
      </c>
      <c r="AM7" s="6">
        <v>8.9061043341393198</v>
      </c>
      <c r="AN7" s="6">
        <v>0.86667378399810024</v>
      </c>
      <c r="AO7" s="4" t="s">
        <v>308</v>
      </c>
      <c r="AP7" s="4" t="s">
        <v>5842</v>
      </c>
      <c r="AQ7" s="4"/>
      <c r="AR7" s="4"/>
      <c r="AS7" s="4"/>
    </row>
    <row r="8" spans="1:45" customFormat="1">
      <c r="A8" s="4" t="s">
        <v>3793</v>
      </c>
      <c r="B8" s="4" t="s">
        <v>316</v>
      </c>
      <c r="C8" s="4" t="s">
        <v>115</v>
      </c>
      <c r="D8" s="4" t="s">
        <v>307</v>
      </c>
      <c r="E8" s="4" t="s">
        <v>306</v>
      </c>
      <c r="F8" s="4"/>
      <c r="G8" s="14">
        <v>43.044511</v>
      </c>
      <c r="H8" s="14">
        <v>-6.9311499999999997</v>
      </c>
      <c r="I8" s="4" t="s">
        <v>120</v>
      </c>
      <c r="J8" s="4" t="s">
        <v>6807</v>
      </c>
      <c r="K8" s="4" t="s">
        <v>317</v>
      </c>
      <c r="L8" s="4" t="s">
        <v>309</v>
      </c>
      <c r="M8" s="12">
        <v>18.25</v>
      </c>
      <c r="N8" s="12"/>
      <c r="O8" s="12">
        <v>15.69</v>
      </c>
      <c r="P8" s="12"/>
      <c r="Q8" s="12">
        <v>38.450000000000003</v>
      </c>
      <c r="R8" s="12"/>
      <c r="S8" s="7">
        <v>0.85972602739726023</v>
      </c>
      <c r="T8" s="7"/>
      <c r="U8" s="7">
        <v>2.106849315068493</v>
      </c>
      <c r="V8" s="7"/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446.74657830697998</v>
      </c>
      <c r="AM8" s="6">
        <v>9.1291370804299792</v>
      </c>
      <c r="AN8" s="6">
        <v>0.84511236975059956</v>
      </c>
      <c r="AO8" s="4" t="s">
        <v>308</v>
      </c>
      <c r="AP8" s="4" t="s">
        <v>5842</v>
      </c>
      <c r="AQ8" s="4"/>
      <c r="AR8" s="4"/>
      <c r="AS8" s="4"/>
    </row>
    <row r="9" spans="1:45" customFormat="1">
      <c r="A9" s="4" t="s">
        <v>3794</v>
      </c>
      <c r="B9" s="4" t="s">
        <v>318</v>
      </c>
      <c r="C9" s="4" t="s">
        <v>115</v>
      </c>
      <c r="D9" s="4" t="s">
        <v>307</v>
      </c>
      <c r="E9" s="4" t="s">
        <v>306</v>
      </c>
      <c r="F9" s="4"/>
      <c r="G9" s="14">
        <v>43.044511</v>
      </c>
      <c r="H9" s="14">
        <v>-6.9311499999999997</v>
      </c>
      <c r="I9" s="4" t="s">
        <v>120</v>
      </c>
      <c r="J9" s="4" t="s">
        <v>6807</v>
      </c>
      <c r="K9" s="4" t="s">
        <v>317</v>
      </c>
      <c r="L9" s="4" t="s">
        <v>309</v>
      </c>
      <c r="M9" s="12">
        <v>18.38</v>
      </c>
      <c r="N9" s="12"/>
      <c r="O9" s="12">
        <v>15.85</v>
      </c>
      <c r="P9" s="12"/>
      <c r="Q9" s="12">
        <v>39.01</v>
      </c>
      <c r="R9" s="12"/>
      <c r="S9" s="7">
        <v>0.8623503808487486</v>
      </c>
      <c r="T9" s="7"/>
      <c r="U9" s="7">
        <v>2.1224156692056582</v>
      </c>
      <c r="V9" s="7"/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629.30155475248739</v>
      </c>
      <c r="AM9" s="6">
        <v>9.3364645104668629</v>
      </c>
      <c r="AN9" s="6">
        <v>0.86439944072761254</v>
      </c>
      <c r="AO9" s="4" t="s">
        <v>308</v>
      </c>
      <c r="AP9" s="4" t="s">
        <v>5842</v>
      </c>
      <c r="AQ9" s="4"/>
      <c r="AR9" s="4"/>
      <c r="AS9" s="4"/>
    </row>
    <row r="10" spans="1:45" customFormat="1">
      <c r="A10" s="4" t="s">
        <v>3795</v>
      </c>
      <c r="B10" s="4" t="s">
        <v>319</v>
      </c>
      <c r="C10" s="4" t="s">
        <v>115</v>
      </c>
      <c r="D10" s="4" t="s">
        <v>307</v>
      </c>
      <c r="E10" s="4" t="s">
        <v>306</v>
      </c>
      <c r="F10" s="4"/>
      <c r="G10" s="14">
        <v>43.044511</v>
      </c>
      <c r="H10" s="14">
        <v>-6.9311499999999997</v>
      </c>
      <c r="I10" s="4" t="s">
        <v>120</v>
      </c>
      <c r="J10" s="4" t="s">
        <v>6807</v>
      </c>
      <c r="K10" s="4" t="s">
        <v>317</v>
      </c>
      <c r="L10" s="4" t="s">
        <v>309</v>
      </c>
      <c r="M10" s="12">
        <v>18.23</v>
      </c>
      <c r="N10" s="12"/>
      <c r="O10" s="12">
        <v>15.68</v>
      </c>
      <c r="P10" s="12"/>
      <c r="Q10" s="12">
        <v>38.44</v>
      </c>
      <c r="R10" s="12"/>
      <c r="S10" s="7">
        <v>0.86012068019747667</v>
      </c>
      <c r="T10" s="7"/>
      <c r="U10" s="7">
        <v>2.1086121777290181</v>
      </c>
      <c r="V10" s="7"/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443.25595586358861</v>
      </c>
      <c r="AM10" s="6">
        <v>9.1031921182883089</v>
      </c>
      <c r="AN10" s="6">
        <v>0.84590776230299913</v>
      </c>
      <c r="AO10" s="4" t="s">
        <v>308</v>
      </c>
      <c r="AP10" s="4" t="s">
        <v>5842</v>
      </c>
      <c r="AQ10" s="4"/>
      <c r="AR10" s="4"/>
      <c r="AS10" s="4"/>
    </row>
    <row r="11" spans="1:45" customFormat="1">
      <c r="A11" s="4" t="s">
        <v>3796</v>
      </c>
      <c r="B11" s="4" t="s">
        <v>320</v>
      </c>
      <c r="C11" s="4" t="s">
        <v>115</v>
      </c>
      <c r="D11" s="4" t="s">
        <v>307</v>
      </c>
      <c r="E11" s="4" t="s">
        <v>306</v>
      </c>
      <c r="F11" s="4"/>
      <c r="G11" s="14">
        <v>43.044511</v>
      </c>
      <c r="H11" s="14">
        <v>-6.9311499999999997</v>
      </c>
      <c r="I11" s="4" t="s">
        <v>120</v>
      </c>
      <c r="J11" s="4" t="s">
        <v>6807</v>
      </c>
      <c r="K11" s="4" t="s">
        <v>317</v>
      </c>
      <c r="L11" s="4" t="s">
        <v>309</v>
      </c>
      <c r="M11" s="12">
        <v>18.55</v>
      </c>
      <c r="N11" s="12"/>
      <c r="O11" s="12">
        <v>16.079999999999998</v>
      </c>
      <c r="P11" s="12"/>
      <c r="Q11" s="12">
        <v>39.75</v>
      </c>
      <c r="R11" s="12"/>
      <c r="S11" s="7">
        <v>0.86684636118598368</v>
      </c>
      <c r="T11" s="7"/>
      <c r="U11" s="7">
        <v>2.1428571428571428</v>
      </c>
      <c r="V11" s="7"/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868.811864974782</v>
      </c>
      <c r="AM11" s="6">
        <v>9.6160424837955212</v>
      </c>
      <c r="AN11" s="6">
        <v>0.89034652838319206</v>
      </c>
      <c r="AO11" s="4" t="s">
        <v>308</v>
      </c>
      <c r="AP11" s="4" t="s">
        <v>5842</v>
      </c>
      <c r="AQ11" s="4"/>
      <c r="AR11" s="4"/>
      <c r="AS11" s="4"/>
    </row>
    <row r="12" spans="1:45" customFormat="1">
      <c r="A12" s="4" t="s">
        <v>3797</v>
      </c>
      <c r="B12" s="4" t="s">
        <v>321</v>
      </c>
      <c r="C12" s="4" t="s">
        <v>115</v>
      </c>
      <c r="D12" s="4" t="s">
        <v>307</v>
      </c>
      <c r="E12" s="4" t="s">
        <v>306</v>
      </c>
      <c r="F12" s="4"/>
      <c r="G12" s="14">
        <v>43.044511</v>
      </c>
      <c r="H12" s="14">
        <v>-6.9311499999999997</v>
      </c>
      <c r="I12" s="4" t="s">
        <v>120</v>
      </c>
      <c r="J12" s="4" t="s">
        <v>6807</v>
      </c>
      <c r="K12" s="4" t="s">
        <v>317</v>
      </c>
      <c r="L12" s="4" t="s">
        <v>309</v>
      </c>
      <c r="M12" s="12">
        <v>18.420000000000002</v>
      </c>
      <c r="N12" s="12"/>
      <c r="O12" s="12">
        <v>15.87</v>
      </c>
      <c r="P12" s="12"/>
      <c r="Q12" s="12">
        <v>39.020000000000003</v>
      </c>
      <c r="R12" s="12"/>
      <c r="S12" s="7">
        <v>0.86156351791530938</v>
      </c>
      <c r="T12" s="7"/>
      <c r="U12" s="7">
        <v>2.1183496199782845</v>
      </c>
      <c r="V12" s="7"/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634.61305119758708</v>
      </c>
      <c r="AM12" s="6">
        <v>9.3883544347502088</v>
      </c>
      <c r="AN12" s="6">
        <v>0.86242999060948633</v>
      </c>
      <c r="AO12" s="4" t="s">
        <v>308</v>
      </c>
      <c r="AP12" s="4" t="s">
        <v>5842</v>
      </c>
      <c r="AQ12" s="4"/>
      <c r="AR12" s="4"/>
      <c r="AS12" s="4"/>
    </row>
    <row r="13" spans="1:45" customFormat="1">
      <c r="A13" s="4" t="s">
        <v>3798</v>
      </c>
      <c r="B13" s="4" t="s">
        <v>322</v>
      </c>
      <c r="C13" s="4" t="s">
        <v>115</v>
      </c>
      <c r="D13" s="4" t="s">
        <v>307</v>
      </c>
      <c r="E13" s="4" t="s">
        <v>306</v>
      </c>
      <c r="F13" s="4"/>
      <c r="G13" s="14">
        <v>43.044511</v>
      </c>
      <c r="H13" s="14">
        <v>-6.9311499999999997</v>
      </c>
      <c r="I13" s="4" t="s">
        <v>120</v>
      </c>
      <c r="J13" s="4" t="s">
        <v>6807</v>
      </c>
      <c r="K13" s="4" t="s">
        <v>317</v>
      </c>
      <c r="L13" s="4" t="s">
        <v>309</v>
      </c>
      <c r="M13" s="12">
        <v>18.36</v>
      </c>
      <c r="N13" s="12"/>
      <c r="O13" s="12">
        <v>15.88</v>
      </c>
      <c r="P13" s="12"/>
      <c r="Q13" s="12">
        <v>39.15</v>
      </c>
      <c r="R13" s="12"/>
      <c r="S13" s="7">
        <v>0.86492374727668853</v>
      </c>
      <c r="T13" s="7"/>
      <c r="U13" s="7">
        <v>2.1323529411764706</v>
      </c>
      <c r="V13" s="7"/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691.09101154940151</v>
      </c>
      <c r="AM13" s="6">
        <v>9.3268080435319369</v>
      </c>
      <c r="AN13" s="6">
        <v>0.87356561381953546</v>
      </c>
      <c r="AO13" s="4" t="s">
        <v>308</v>
      </c>
      <c r="AP13" s="4" t="s">
        <v>5842</v>
      </c>
      <c r="AQ13" s="4"/>
      <c r="AR13" s="4"/>
      <c r="AS13" s="4"/>
    </row>
    <row r="14" spans="1:45" customFormat="1">
      <c r="A14" s="4" t="s">
        <v>3799</v>
      </c>
      <c r="B14" s="4" t="s">
        <v>323</v>
      </c>
      <c r="C14" s="4" t="s">
        <v>115</v>
      </c>
      <c r="D14" s="4" t="s">
        <v>307</v>
      </c>
      <c r="E14" s="4" t="s">
        <v>324</v>
      </c>
      <c r="F14" s="4"/>
      <c r="G14" s="14">
        <v>43.264735000000002</v>
      </c>
      <c r="H14" s="14">
        <v>-7.0216570000000003</v>
      </c>
      <c r="I14" s="4" t="s">
        <v>120</v>
      </c>
      <c r="J14" s="4" t="s">
        <v>3114</v>
      </c>
      <c r="K14" s="4" t="s">
        <v>309</v>
      </c>
      <c r="L14" s="4" t="s">
        <v>309</v>
      </c>
      <c r="M14" s="12">
        <v>18.03</v>
      </c>
      <c r="N14" s="12"/>
      <c r="O14" s="12">
        <v>15.72</v>
      </c>
      <c r="P14" s="12"/>
      <c r="Q14" s="12">
        <v>38.42</v>
      </c>
      <c r="R14" s="12"/>
      <c r="S14" s="7">
        <v>0.8718801996672213</v>
      </c>
      <c r="T14" s="7"/>
      <c r="U14" s="7">
        <v>2.1308929561841374</v>
      </c>
      <c r="V14" s="7"/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656.97923896773068</v>
      </c>
      <c r="AM14" s="6">
        <v>8.9007522570123747</v>
      </c>
      <c r="AN14" s="6">
        <v>0.86971938403270788</v>
      </c>
      <c r="AO14" s="4" t="s">
        <v>308</v>
      </c>
      <c r="AP14" s="4" t="s">
        <v>5842</v>
      </c>
      <c r="AQ14" s="4"/>
      <c r="AR14" s="4"/>
      <c r="AS14" s="4"/>
    </row>
    <row r="15" spans="1:45" customFormat="1">
      <c r="A15" s="4" t="s">
        <v>3800</v>
      </c>
      <c r="B15" s="4" t="s">
        <v>325</v>
      </c>
      <c r="C15" s="4" t="s">
        <v>115</v>
      </c>
      <c r="D15" s="4" t="s">
        <v>307</v>
      </c>
      <c r="E15" s="4" t="s">
        <v>326</v>
      </c>
      <c r="F15" s="4"/>
      <c r="G15" s="14">
        <v>43.264735000000002</v>
      </c>
      <c r="H15" s="14">
        <v>-7.0216570000000003</v>
      </c>
      <c r="I15" s="4" t="s">
        <v>120</v>
      </c>
      <c r="J15" s="4" t="s">
        <v>3114</v>
      </c>
      <c r="K15" s="4" t="s">
        <v>121</v>
      </c>
      <c r="L15" s="4" t="s">
        <v>121</v>
      </c>
      <c r="M15" s="12">
        <v>18.11</v>
      </c>
      <c r="N15" s="12"/>
      <c r="O15" s="12">
        <v>15.78</v>
      </c>
      <c r="P15" s="12"/>
      <c r="Q15" s="12">
        <v>38.630000000000003</v>
      </c>
      <c r="R15" s="12"/>
      <c r="S15" s="7">
        <v>0.87134180011043616</v>
      </c>
      <c r="T15" s="7"/>
      <c r="U15" s="7">
        <v>2.1330756488128109</v>
      </c>
      <c r="V15" s="7"/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700.59156914648599</v>
      </c>
      <c r="AM15" s="6">
        <v>9.0126763262652556</v>
      </c>
      <c r="AN15" s="6">
        <v>0.87370160665163354</v>
      </c>
      <c r="AO15" s="4" t="s">
        <v>308</v>
      </c>
      <c r="AP15" s="4" t="s">
        <v>5842</v>
      </c>
      <c r="AQ15" s="4"/>
      <c r="AR15" s="4"/>
      <c r="AS15" s="4"/>
    </row>
    <row r="16" spans="1:45" customFormat="1">
      <c r="A16" s="4" t="s">
        <v>3801</v>
      </c>
      <c r="B16" s="4" t="s">
        <v>327</v>
      </c>
      <c r="C16" s="4" t="s">
        <v>115</v>
      </c>
      <c r="D16" s="4" t="s">
        <v>307</v>
      </c>
      <c r="E16" s="4" t="s">
        <v>326</v>
      </c>
      <c r="F16" s="4"/>
      <c r="G16" s="14">
        <v>43.264735000000002</v>
      </c>
      <c r="H16" s="14">
        <v>-7.0216570000000003</v>
      </c>
      <c r="I16" s="4" t="s">
        <v>120</v>
      </c>
      <c r="J16" s="4" t="s">
        <v>3114</v>
      </c>
      <c r="K16" s="4" t="s">
        <v>121</v>
      </c>
      <c r="L16" s="4" t="s">
        <v>121</v>
      </c>
      <c r="M16" s="12">
        <v>18.149999999999999</v>
      </c>
      <c r="N16" s="12"/>
      <c r="O16" s="12">
        <v>15.82</v>
      </c>
      <c r="P16" s="12"/>
      <c r="Q16" s="12">
        <v>38.75</v>
      </c>
      <c r="R16" s="12"/>
      <c r="S16" s="7">
        <v>0.87162534435261707</v>
      </c>
      <c r="T16" s="7"/>
      <c r="U16" s="7">
        <v>2.1349862258953167</v>
      </c>
      <c r="V16" s="7"/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737.77995012057306</v>
      </c>
      <c r="AM16" s="6">
        <v>9.0727104981519702</v>
      </c>
      <c r="AN16" s="6">
        <v>0.8770472756107498</v>
      </c>
      <c r="AO16" s="4" t="s">
        <v>308</v>
      </c>
      <c r="AP16" s="4" t="s">
        <v>5842</v>
      </c>
      <c r="AQ16" s="4"/>
      <c r="AR16" s="4"/>
      <c r="AS16" s="4"/>
    </row>
    <row r="17" spans="2:2">
      <c r="B17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workbookViewId="0">
      <selection activeCell="E13" sqref="E13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13</v>
      </c>
      <c r="E1" s="9" t="s">
        <v>3228</v>
      </c>
      <c r="F1" s="9" t="s">
        <v>5633</v>
      </c>
      <c r="G1" s="9" t="s">
        <v>24</v>
      </c>
      <c r="H1" s="9" t="s">
        <v>26</v>
      </c>
      <c r="I1" s="9" t="s">
        <v>32</v>
      </c>
      <c r="J1" s="9" t="s">
        <v>5556</v>
      </c>
      <c r="K1" s="9" t="s">
        <v>5636</v>
      </c>
      <c r="L1" s="9" t="s">
        <v>3266</v>
      </c>
      <c r="M1" s="9" t="s">
        <v>18</v>
      </c>
      <c r="N1" s="9" t="s">
        <v>53</v>
      </c>
      <c r="O1" s="9" t="s">
        <v>20</v>
      </c>
      <c r="P1" s="9" t="s">
        <v>56</v>
      </c>
      <c r="Q1" s="9" t="s">
        <v>22</v>
      </c>
      <c r="R1" s="9" t="s">
        <v>57</v>
      </c>
      <c r="S1" s="9" t="s">
        <v>59</v>
      </c>
      <c r="T1" s="9" t="s">
        <v>61</v>
      </c>
      <c r="U1" s="9" t="s">
        <v>63</v>
      </c>
      <c r="V1" s="9" t="s">
        <v>65</v>
      </c>
      <c r="W1" s="9" t="s">
        <v>40</v>
      </c>
      <c r="X1" s="9" t="s">
        <v>43</v>
      </c>
      <c r="Y1" s="9" t="s">
        <v>51</v>
      </c>
      <c r="Z1" s="9" t="s">
        <v>45</v>
      </c>
      <c r="AA1" s="9" t="s">
        <v>47</v>
      </c>
      <c r="AB1" s="9" t="s">
        <v>34</v>
      </c>
      <c r="AC1" s="9" t="s">
        <v>49</v>
      </c>
      <c r="AD1" s="9" t="s">
        <v>3265</v>
      </c>
      <c r="AE1" s="9" t="s">
        <v>3267</v>
      </c>
      <c r="AF1" s="9" t="s">
        <v>3268</v>
      </c>
      <c r="AG1" s="9" t="s">
        <v>67</v>
      </c>
      <c r="AH1" s="9" t="s">
        <v>70</v>
      </c>
      <c r="AI1" s="9" t="s">
        <v>72</v>
      </c>
      <c r="AJ1" s="9" t="s">
        <v>5637</v>
      </c>
      <c r="AK1" s="9" t="s">
        <v>3269</v>
      </c>
      <c r="AL1" s="9" t="s">
        <v>81</v>
      </c>
      <c r="AM1" s="9" t="s">
        <v>83</v>
      </c>
      <c r="AN1" s="9" t="s">
        <v>85</v>
      </c>
      <c r="AO1" s="9" t="s">
        <v>28</v>
      </c>
      <c r="AP1" s="9" t="s">
        <v>76</v>
      </c>
      <c r="AQ1" s="9" t="s">
        <v>78</v>
      </c>
      <c r="AR1" s="9" t="s">
        <v>88</v>
      </c>
      <c r="AS1" s="9" t="s">
        <v>5635</v>
      </c>
    </row>
    <row r="2" spans="1:45" ht="15">
      <c r="A2" s="4" t="s">
        <v>3578</v>
      </c>
      <c r="B2" s="4"/>
      <c r="C2" s="4" t="s">
        <v>115</v>
      </c>
      <c r="D2" s="4" t="s">
        <v>136</v>
      </c>
      <c r="E2" s="4"/>
      <c r="F2" s="4"/>
      <c r="G2" s="14">
        <v>37.678668000000002</v>
      </c>
      <c r="H2" s="14">
        <v>-6.5591160000000004</v>
      </c>
      <c r="I2" s="4" t="s">
        <v>120</v>
      </c>
      <c r="J2" s="4" t="s">
        <v>3114</v>
      </c>
      <c r="K2" s="4"/>
      <c r="L2" s="4" t="s">
        <v>137</v>
      </c>
      <c r="M2" s="12">
        <v>18.27</v>
      </c>
      <c r="N2" s="12"/>
      <c r="O2" s="12">
        <v>15.59</v>
      </c>
      <c r="P2" s="12"/>
      <c r="Q2" s="12">
        <v>38.384999999999998</v>
      </c>
      <c r="R2" s="12"/>
      <c r="S2" s="7">
        <v>0.85329999999999995</v>
      </c>
      <c r="T2" s="7"/>
      <c r="U2" s="7">
        <v>2.1017999999999999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235.0252547075203</v>
      </c>
      <c r="AM2" s="6">
        <v>9.097188204458762</v>
      </c>
      <c r="AN2" s="6">
        <v>0.83190210469424331</v>
      </c>
      <c r="AO2" s="4" t="s">
        <v>5638</v>
      </c>
      <c r="AP2" s="4" t="s">
        <v>5739</v>
      </c>
      <c r="AQ2" s="4"/>
      <c r="AR2" s="4"/>
      <c r="AS2" s="4" t="s">
        <v>3270</v>
      </c>
    </row>
    <row r="3" spans="1:45" ht="15">
      <c r="A3" s="4" t="s">
        <v>3579</v>
      </c>
      <c r="B3" s="4"/>
      <c r="C3" s="4" t="s">
        <v>115</v>
      </c>
      <c r="D3" s="4" t="s">
        <v>136</v>
      </c>
      <c r="E3" s="4"/>
      <c r="F3" s="4"/>
      <c r="G3" s="14">
        <v>37.678668000000002</v>
      </c>
      <c r="H3" s="14">
        <v>-6.5591160000000004</v>
      </c>
      <c r="I3" s="4" t="s">
        <v>120</v>
      </c>
      <c r="J3" s="4" t="s">
        <v>3114</v>
      </c>
      <c r="K3" s="4"/>
      <c r="L3" s="4" t="s">
        <v>137</v>
      </c>
      <c r="M3" s="12">
        <v>18.512</v>
      </c>
      <c r="N3" s="12"/>
      <c r="O3" s="12">
        <v>15.859</v>
      </c>
      <c r="P3" s="12"/>
      <c r="Q3" s="12">
        <v>39.134</v>
      </c>
      <c r="R3" s="12"/>
      <c r="S3" s="7">
        <v>0.85670000000000002</v>
      </c>
      <c r="T3" s="7"/>
      <c r="U3" s="7">
        <v>2.1139999999999999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243.89365565911174</v>
      </c>
      <c r="AM3" s="6">
        <v>9.1102886807531043</v>
      </c>
      <c r="AN3" s="6">
        <v>0.8318963930076847</v>
      </c>
      <c r="AO3" s="4" t="s">
        <v>5638</v>
      </c>
      <c r="AP3" s="4" t="s">
        <v>5739</v>
      </c>
      <c r="AQ3" s="4"/>
      <c r="AR3" s="4"/>
      <c r="AS3" s="4" t="s">
        <v>3270</v>
      </c>
    </row>
    <row r="4" spans="1:45" ht="15">
      <c r="A4" s="4" t="s">
        <v>3580</v>
      </c>
      <c r="B4" s="4"/>
      <c r="C4" s="4" t="s">
        <v>115</v>
      </c>
      <c r="D4" s="4" t="s">
        <v>3271</v>
      </c>
      <c r="E4" s="4"/>
      <c r="F4" s="4" t="s">
        <v>132</v>
      </c>
      <c r="G4" s="14">
        <v>38.296033999999999</v>
      </c>
      <c r="H4" s="14">
        <v>-3.598455</v>
      </c>
      <c r="I4" s="4" t="s">
        <v>120</v>
      </c>
      <c r="J4" s="4" t="s">
        <v>3114</v>
      </c>
      <c r="K4" s="4"/>
      <c r="L4" s="4" t="s">
        <v>134</v>
      </c>
      <c r="M4" s="12">
        <v>18.350000000000001</v>
      </c>
      <c r="N4" s="12"/>
      <c r="O4" s="12">
        <v>15.726000000000001</v>
      </c>
      <c r="P4" s="12"/>
      <c r="Q4" s="12">
        <v>38.792000000000002</v>
      </c>
      <c r="R4" s="12"/>
      <c r="S4" s="7">
        <v>0.85699999999999998</v>
      </c>
      <c r="T4" s="7"/>
      <c r="U4" s="7">
        <v>2.1139999999999999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439.02648872355223</v>
      </c>
      <c r="AM4" s="6">
        <v>9.253160917815979</v>
      </c>
      <c r="AN4" s="6">
        <v>0.86732418553734247</v>
      </c>
      <c r="AO4" s="4" t="s">
        <v>5638</v>
      </c>
      <c r="AP4" s="4" t="s">
        <v>5739</v>
      </c>
      <c r="AQ4" s="4"/>
      <c r="AR4" s="4"/>
      <c r="AS4" s="4" t="s">
        <v>3270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55" zoomScaleNormal="55" zoomScalePageLayoutView="55" workbookViewId="0">
      <selection activeCell="A2" sqref="A2:A7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8.33203125" style="1" bestFit="1" customWidth="1"/>
    <col min="6" max="6" width="15.332031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9.66406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30" t="s">
        <v>3802</v>
      </c>
      <c r="B2" s="4" t="s">
        <v>328</v>
      </c>
      <c r="C2" s="4" t="s">
        <v>115</v>
      </c>
      <c r="D2" s="4" t="s">
        <v>330</v>
      </c>
      <c r="E2" s="4" t="s">
        <v>329</v>
      </c>
      <c r="F2" s="4" t="s">
        <v>331</v>
      </c>
      <c r="G2" s="14">
        <v>42.782696999999999</v>
      </c>
      <c r="H2" s="14">
        <v>0.72983299999999984</v>
      </c>
      <c r="I2" s="4" t="s">
        <v>120</v>
      </c>
      <c r="J2" s="4" t="s">
        <v>3114</v>
      </c>
      <c r="K2" s="4" t="s">
        <v>121</v>
      </c>
      <c r="L2" s="4" t="s">
        <v>121</v>
      </c>
      <c r="M2" s="12">
        <v>18.021000000000001</v>
      </c>
      <c r="N2" s="12"/>
      <c r="O2" s="12">
        <v>15.656000000000001</v>
      </c>
      <c r="P2" s="12"/>
      <c r="Q2" s="12">
        <v>38.156999999999996</v>
      </c>
      <c r="R2" s="12"/>
      <c r="S2" s="7">
        <v>0.86876421952166916</v>
      </c>
      <c r="T2" s="7"/>
      <c r="U2" s="7">
        <v>2.1173630764108538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552.7203503773793</v>
      </c>
      <c r="AM2" s="6">
        <v>8.8648478845755445</v>
      </c>
      <c r="AN2" s="6">
        <v>0.85588731120459272</v>
      </c>
      <c r="AO2" s="4" t="s">
        <v>21</v>
      </c>
      <c r="AP2" s="4" t="s">
        <v>5843</v>
      </c>
      <c r="AQ2" s="4"/>
      <c r="AR2" s="4"/>
      <c r="AS2" s="4"/>
    </row>
    <row r="3" spans="1:45" customFormat="1">
      <c r="A3" s="30" t="s">
        <v>3803</v>
      </c>
      <c r="B3" s="4" t="s">
        <v>332</v>
      </c>
      <c r="C3" s="4" t="s">
        <v>115</v>
      </c>
      <c r="D3" s="4" t="s">
        <v>330</v>
      </c>
      <c r="E3" s="4" t="s">
        <v>329</v>
      </c>
      <c r="F3" s="4" t="s">
        <v>333</v>
      </c>
      <c r="G3" s="14">
        <v>42.782696999999999</v>
      </c>
      <c r="H3" s="14">
        <v>0.72983299999999984</v>
      </c>
      <c r="I3" s="4" t="s">
        <v>120</v>
      </c>
      <c r="J3" s="4" t="s">
        <v>3114</v>
      </c>
      <c r="K3" s="4" t="s">
        <v>121</v>
      </c>
      <c r="L3" s="4" t="s">
        <v>121</v>
      </c>
      <c r="M3" s="12">
        <v>18.064</v>
      </c>
      <c r="N3" s="12"/>
      <c r="O3" s="12">
        <v>15.696</v>
      </c>
      <c r="P3" s="12"/>
      <c r="Q3" s="12">
        <v>38.287999999999997</v>
      </c>
      <c r="R3" s="12"/>
      <c r="S3" s="7">
        <v>0.86891054030115145</v>
      </c>
      <c r="T3" s="7"/>
      <c r="U3" s="7">
        <v>2.1195748449955709</v>
      </c>
      <c r="V3" s="7"/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591.66402866633473</v>
      </c>
      <c r="AM3" s="6">
        <v>8.9281629856539606</v>
      </c>
      <c r="AN3" s="6">
        <v>0.85946299879599541</v>
      </c>
      <c r="AO3" s="4" t="s">
        <v>21</v>
      </c>
      <c r="AP3" s="4" t="s">
        <v>5843</v>
      </c>
      <c r="AQ3" s="4"/>
      <c r="AR3" s="4"/>
      <c r="AS3" s="4"/>
    </row>
    <row r="4" spans="1:45" customFormat="1">
      <c r="A4" s="30" t="s">
        <v>3804</v>
      </c>
      <c r="B4" s="4" t="s">
        <v>334</v>
      </c>
      <c r="C4" s="4" t="s">
        <v>115</v>
      </c>
      <c r="D4" s="4" t="s">
        <v>330</v>
      </c>
      <c r="E4" s="4" t="s">
        <v>329</v>
      </c>
      <c r="F4" s="4" t="s">
        <v>335</v>
      </c>
      <c r="G4" s="14">
        <v>42.782696999999999</v>
      </c>
      <c r="H4" s="14">
        <v>0.72983299999999984</v>
      </c>
      <c r="I4" s="4" t="s">
        <v>120</v>
      </c>
      <c r="J4" s="4" t="s">
        <v>3114</v>
      </c>
      <c r="K4" s="4" t="s">
        <v>121</v>
      </c>
      <c r="L4" s="4" t="s">
        <v>121</v>
      </c>
      <c r="M4" s="12">
        <v>18.042000000000002</v>
      </c>
      <c r="N4" s="12"/>
      <c r="O4" s="12">
        <v>15.670999999999999</v>
      </c>
      <c r="P4" s="12"/>
      <c r="Q4" s="12">
        <v>38.213000000000001</v>
      </c>
      <c r="R4" s="12"/>
      <c r="S4" s="7">
        <v>0.86858441414477328</v>
      </c>
      <c r="T4" s="7"/>
      <c r="U4" s="7">
        <v>2.1180024387540182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563.9233400853177</v>
      </c>
      <c r="AM4" s="6">
        <v>8.8939225520415253</v>
      </c>
      <c r="AN4" s="6">
        <v>0.85695279972470306</v>
      </c>
      <c r="AO4" s="4" t="s">
        <v>21</v>
      </c>
      <c r="AP4" s="4" t="s">
        <v>5843</v>
      </c>
      <c r="AQ4" s="4"/>
      <c r="AR4" s="4"/>
      <c r="AS4" s="4"/>
    </row>
    <row r="5" spans="1:45" customFormat="1">
      <c r="A5" s="30" t="s">
        <v>3805</v>
      </c>
      <c r="B5" s="4" t="s">
        <v>336</v>
      </c>
      <c r="C5" s="4" t="s">
        <v>115</v>
      </c>
      <c r="D5" s="4" t="s">
        <v>330</v>
      </c>
      <c r="E5" s="4" t="s">
        <v>329</v>
      </c>
      <c r="F5" s="4" t="s">
        <v>335</v>
      </c>
      <c r="G5" s="14">
        <v>42.782696999999999</v>
      </c>
      <c r="H5" s="14">
        <v>0.72983299999999984</v>
      </c>
      <c r="I5" s="4" t="s">
        <v>120</v>
      </c>
      <c r="J5" s="4" t="s">
        <v>3114</v>
      </c>
      <c r="K5" s="4" t="s">
        <v>121</v>
      </c>
      <c r="L5" s="4" t="s">
        <v>121</v>
      </c>
      <c r="M5" s="12">
        <v>18.053999999999998</v>
      </c>
      <c r="N5" s="12"/>
      <c r="O5" s="12">
        <v>15.670999999999999</v>
      </c>
      <c r="P5" s="12"/>
      <c r="Q5" s="12">
        <v>38.213000000000001</v>
      </c>
      <c r="R5" s="12"/>
      <c r="S5" s="7">
        <v>0.86800708984158637</v>
      </c>
      <c r="T5" s="7"/>
      <c r="U5" s="7">
        <v>2.1165946604630554</v>
      </c>
      <c r="V5" s="7"/>
      <c r="W5" s="5"/>
      <c r="X5" s="6"/>
      <c r="Y5" s="11"/>
      <c r="Z5" s="10"/>
      <c r="AA5" s="10"/>
      <c r="AB5" s="4" t="s">
        <v>6893</v>
      </c>
      <c r="AC5" s="4"/>
      <c r="AD5" s="4"/>
      <c r="AE5" s="4"/>
      <c r="AF5" s="4"/>
      <c r="AG5" s="8"/>
      <c r="AH5" s="8"/>
      <c r="AI5" s="8"/>
      <c r="AJ5" s="8"/>
      <c r="AK5" s="8"/>
      <c r="AL5" s="5">
        <v>555.2135942591492</v>
      </c>
      <c r="AM5" s="6">
        <v>8.9070462555777024</v>
      </c>
      <c r="AN5" s="6">
        <v>0.85569015954462757</v>
      </c>
      <c r="AO5" s="4" t="s">
        <v>21</v>
      </c>
      <c r="AP5" s="4" t="s">
        <v>5843</v>
      </c>
      <c r="AQ5" s="4"/>
      <c r="AR5" s="4"/>
      <c r="AS5" s="4"/>
    </row>
    <row r="6" spans="1:45" customFormat="1">
      <c r="A6" s="30" t="s">
        <v>3806</v>
      </c>
      <c r="B6" s="4" t="s">
        <v>337</v>
      </c>
      <c r="C6" s="4" t="s">
        <v>115</v>
      </c>
      <c r="D6" s="4" t="s">
        <v>330</v>
      </c>
      <c r="E6" s="4" t="s">
        <v>329</v>
      </c>
      <c r="F6" s="4" t="s">
        <v>338</v>
      </c>
      <c r="G6" s="14">
        <v>42.782696999999999</v>
      </c>
      <c r="H6" s="14">
        <v>0.72983299999999984</v>
      </c>
      <c r="I6" s="4" t="s">
        <v>120</v>
      </c>
      <c r="J6" s="4" t="s">
        <v>3114</v>
      </c>
      <c r="K6" s="4" t="s">
        <v>121</v>
      </c>
      <c r="L6" s="4" t="s">
        <v>121</v>
      </c>
      <c r="M6" s="12">
        <v>18.079999999999998</v>
      </c>
      <c r="N6" s="12"/>
      <c r="O6" s="12">
        <v>15.676</v>
      </c>
      <c r="P6" s="12"/>
      <c r="Q6" s="12">
        <v>38.225999999999999</v>
      </c>
      <c r="R6" s="12"/>
      <c r="S6" s="7">
        <v>0.86703539823008857</v>
      </c>
      <c r="T6" s="7"/>
      <c r="U6" s="7">
        <v>2.114269911504425</v>
      </c>
      <c r="V6" s="7"/>
      <c r="W6" s="5"/>
      <c r="X6" s="6"/>
      <c r="Y6" s="11"/>
      <c r="Z6" s="10"/>
      <c r="AA6" s="10"/>
      <c r="AB6" s="4" t="s">
        <v>6893</v>
      </c>
      <c r="AC6" s="4"/>
      <c r="AD6" s="4"/>
      <c r="AE6" s="4"/>
      <c r="AF6" s="4"/>
      <c r="AG6" s="8"/>
      <c r="AH6" s="8"/>
      <c r="AI6" s="8"/>
      <c r="AJ6" s="8"/>
      <c r="AK6" s="8"/>
      <c r="AL6" s="5">
        <v>545.16450251159392</v>
      </c>
      <c r="AM6" s="6">
        <v>8.9375170086653171</v>
      </c>
      <c r="AN6" s="6">
        <v>0.85386366572309225</v>
      </c>
      <c r="AO6" s="4" t="s">
        <v>21</v>
      </c>
      <c r="AP6" s="4" t="s">
        <v>5843</v>
      </c>
      <c r="AQ6" s="4"/>
      <c r="AR6" s="4"/>
      <c r="AS6" s="4"/>
    </row>
    <row r="7" spans="1:45" customFormat="1">
      <c r="A7" s="30" t="s">
        <v>3807</v>
      </c>
      <c r="B7" s="4" t="s">
        <v>339</v>
      </c>
      <c r="C7" s="4" t="s">
        <v>115</v>
      </c>
      <c r="D7" s="4" t="s">
        <v>330</v>
      </c>
      <c r="E7" s="4" t="s">
        <v>329</v>
      </c>
      <c r="F7" s="4" t="s">
        <v>340</v>
      </c>
      <c r="G7" s="14">
        <v>42.782696999999999</v>
      </c>
      <c r="H7" s="14">
        <v>0.72983299999999984</v>
      </c>
      <c r="I7" s="4" t="s">
        <v>120</v>
      </c>
      <c r="J7" s="4" t="s">
        <v>3114</v>
      </c>
      <c r="K7" s="4" t="s">
        <v>121</v>
      </c>
      <c r="L7" s="4" t="s">
        <v>121</v>
      </c>
      <c r="M7" s="12">
        <v>18.045000000000002</v>
      </c>
      <c r="N7" s="12"/>
      <c r="O7" s="12">
        <v>15.67</v>
      </c>
      <c r="P7" s="12"/>
      <c r="Q7" s="12">
        <v>38.198</v>
      </c>
      <c r="R7" s="12"/>
      <c r="S7" s="7">
        <v>0.86838459407037949</v>
      </c>
      <c r="T7" s="7"/>
      <c r="U7" s="7">
        <v>2.1168190634524797</v>
      </c>
      <c r="V7" s="7"/>
      <c r="W7" s="5"/>
      <c r="X7" s="6"/>
      <c r="Y7" s="11"/>
      <c r="Z7" s="10"/>
      <c r="AA7" s="10"/>
      <c r="AB7" s="4" t="s">
        <v>6893</v>
      </c>
      <c r="AC7" s="4"/>
      <c r="AD7" s="4"/>
      <c r="AE7" s="4"/>
      <c r="AF7" s="4"/>
      <c r="AG7" s="8"/>
      <c r="AH7" s="8"/>
      <c r="AI7" s="8"/>
      <c r="AJ7" s="8"/>
      <c r="AK7" s="8"/>
      <c r="AL7" s="5">
        <v>559.98601921884233</v>
      </c>
      <c r="AM7" s="6">
        <v>8.89679626550706</v>
      </c>
      <c r="AN7" s="6">
        <v>0.85603761058886663</v>
      </c>
      <c r="AO7" s="4" t="s">
        <v>21</v>
      </c>
      <c r="AP7" s="4" t="s">
        <v>5843</v>
      </c>
      <c r="AQ7" s="4"/>
      <c r="AR7" s="4"/>
      <c r="AS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8" sqref="A8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9.16406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6.8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30" t="s">
        <v>3808</v>
      </c>
      <c r="B2" s="4" t="s">
        <v>341</v>
      </c>
      <c r="C2" s="4" t="s">
        <v>115</v>
      </c>
      <c r="D2" s="4" t="s">
        <v>177</v>
      </c>
      <c r="E2" s="4" t="s">
        <v>342</v>
      </c>
      <c r="F2" s="4"/>
      <c r="G2" s="14">
        <v>42.612797</v>
      </c>
      <c r="H2" s="14">
        <v>-7.0810829999999996</v>
      </c>
      <c r="I2" s="4" t="s">
        <v>120</v>
      </c>
      <c r="J2" s="4" t="s">
        <v>3114</v>
      </c>
      <c r="K2" s="4" t="s">
        <v>119</v>
      </c>
      <c r="L2" s="4" t="s">
        <v>121</v>
      </c>
      <c r="M2" s="12">
        <v>17.901</v>
      </c>
      <c r="N2" s="12"/>
      <c r="O2" s="12">
        <v>15.641</v>
      </c>
      <c r="P2" s="12"/>
      <c r="Q2" s="12">
        <v>38.063000000000002</v>
      </c>
      <c r="R2" s="12"/>
      <c r="S2" s="7">
        <v>0.87375006982850123</v>
      </c>
      <c r="T2" s="7"/>
      <c r="U2" s="7">
        <v>2.1263057929724596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613.91957243375714</v>
      </c>
      <c r="AM2" s="6">
        <v>8.7275026629360681</v>
      </c>
      <c r="AN2" s="6">
        <v>0.86410971711539275</v>
      </c>
      <c r="AO2" s="4" t="s">
        <v>23</v>
      </c>
      <c r="AP2" s="4" t="s">
        <v>5844</v>
      </c>
      <c r="AQ2" s="4"/>
      <c r="AR2" s="4"/>
      <c r="AS2" s="4"/>
    </row>
    <row r="3" spans="1:45" customFormat="1">
      <c r="A3" s="30" t="s">
        <v>3809</v>
      </c>
      <c r="B3" s="4" t="s">
        <v>343</v>
      </c>
      <c r="C3" s="4" t="s">
        <v>115</v>
      </c>
      <c r="D3" s="4" t="s">
        <v>177</v>
      </c>
      <c r="E3" s="4" t="s">
        <v>342</v>
      </c>
      <c r="F3" s="4"/>
      <c r="G3" s="14">
        <v>42.612797</v>
      </c>
      <c r="H3" s="14">
        <v>-7.0810829999999996</v>
      </c>
      <c r="I3" s="4" t="s">
        <v>120</v>
      </c>
      <c r="J3" s="4" t="s">
        <v>3114</v>
      </c>
      <c r="K3" s="4" t="s">
        <v>119</v>
      </c>
      <c r="L3" s="4" t="s">
        <v>121</v>
      </c>
      <c r="M3" s="12">
        <v>17.853000000000002</v>
      </c>
      <c r="N3" s="12"/>
      <c r="O3" s="12">
        <v>15.585000000000001</v>
      </c>
      <c r="P3" s="12"/>
      <c r="Q3" s="12">
        <v>37.896000000000001</v>
      </c>
      <c r="R3" s="12"/>
      <c r="S3" s="7">
        <v>0.87296252730633506</v>
      </c>
      <c r="T3" s="7"/>
      <c r="U3" s="7">
        <v>2.1226684590825071</v>
      </c>
      <c r="V3" s="7"/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549.3873605577437</v>
      </c>
      <c r="AM3" s="6">
        <v>8.6522039533547392</v>
      </c>
      <c r="AN3" s="6">
        <v>0.85826593212319746</v>
      </c>
      <c r="AO3" s="4" t="s">
        <v>23</v>
      </c>
      <c r="AP3" s="4" t="s">
        <v>5844</v>
      </c>
      <c r="AQ3" s="4"/>
      <c r="AR3" s="4"/>
      <c r="AS3" s="4"/>
    </row>
    <row r="4" spans="1:45" customFormat="1">
      <c r="A4" s="30" t="s">
        <v>3810</v>
      </c>
      <c r="B4" s="4" t="s">
        <v>344</v>
      </c>
      <c r="C4" s="4" t="s">
        <v>115</v>
      </c>
      <c r="D4" s="4" t="s">
        <v>177</v>
      </c>
      <c r="E4" s="4" t="s">
        <v>345</v>
      </c>
      <c r="F4" s="4"/>
      <c r="G4" s="14">
        <v>42.612797</v>
      </c>
      <c r="H4" s="14">
        <v>-7.0810829999999996</v>
      </c>
      <c r="I4" s="4" t="s">
        <v>120</v>
      </c>
      <c r="J4" s="4" t="s">
        <v>3114</v>
      </c>
      <c r="K4" s="4" t="s">
        <v>119</v>
      </c>
      <c r="L4" s="4" t="s">
        <v>121</v>
      </c>
      <c r="M4" s="12">
        <v>17.832999999999998</v>
      </c>
      <c r="N4" s="12"/>
      <c r="O4" s="12">
        <v>15.608000000000001</v>
      </c>
      <c r="P4" s="12"/>
      <c r="Q4" s="12">
        <v>37.99</v>
      </c>
      <c r="R4" s="12"/>
      <c r="S4" s="7">
        <v>0.87523131273481758</v>
      </c>
      <c r="T4" s="7"/>
      <c r="U4" s="7">
        <v>2.1303201929008022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605.63744931200893</v>
      </c>
      <c r="AM4" s="6">
        <v>8.6396969997535162</v>
      </c>
      <c r="AN4" s="6">
        <v>0.86588976306405929</v>
      </c>
      <c r="AO4" s="4" t="s">
        <v>23</v>
      </c>
      <c r="AP4" s="4" t="s">
        <v>5844</v>
      </c>
      <c r="AQ4" s="4"/>
      <c r="AR4" s="4"/>
      <c r="AS4" s="4"/>
    </row>
    <row r="5" spans="1:45" customFormat="1">
      <c r="A5" s="30" t="s">
        <v>3811</v>
      </c>
      <c r="B5" s="4" t="s">
        <v>346</v>
      </c>
      <c r="C5" s="4" t="s">
        <v>115</v>
      </c>
      <c r="D5" s="4" t="s">
        <v>177</v>
      </c>
      <c r="E5" s="4" t="s">
        <v>345</v>
      </c>
      <c r="F5" s="4"/>
      <c r="G5" s="14">
        <v>42.612797</v>
      </c>
      <c r="H5" s="14">
        <v>-7.0810829999999996</v>
      </c>
      <c r="I5" s="4" t="s">
        <v>120</v>
      </c>
      <c r="J5" s="4" t="s">
        <v>3114</v>
      </c>
      <c r="K5" s="4" t="s">
        <v>119</v>
      </c>
      <c r="L5" s="4" t="s">
        <v>121</v>
      </c>
      <c r="M5" s="12">
        <v>17.827999999999999</v>
      </c>
      <c r="N5" s="12"/>
      <c r="O5" s="12">
        <v>15.605</v>
      </c>
      <c r="P5" s="12"/>
      <c r="Q5" s="12">
        <v>37.981999999999999</v>
      </c>
      <c r="R5" s="12"/>
      <c r="S5" s="7">
        <v>0.87530850347767564</v>
      </c>
      <c r="T5" s="7"/>
      <c r="U5" s="7">
        <v>2.1304689252860669</v>
      </c>
      <c r="V5" s="7"/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603.9994217118732</v>
      </c>
      <c r="AM5" s="6">
        <v>8.633007152691242</v>
      </c>
      <c r="AN5" s="6">
        <v>0.86587621065227682</v>
      </c>
      <c r="AO5" s="4" t="s">
        <v>23</v>
      </c>
      <c r="AP5" s="4" t="s">
        <v>5844</v>
      </c>
      <c r="AQ5" s="4"/>
      <c r="AR5" s="4"/>
      <c r="AS5" s="4"/>
    </row>
    <row r="6" spans="1:45" customFormat="1">
      <c r="A6" s="30" t="s">
        <v>3812</v>
      </c>
      <c r="B6" s="4" t="s">
        <v>347</v>
      </c>
      <c r="C6" s="4" t="s">
        <v>115</v>
      </c>
      <c r="D6" s="4" t="s">
        <v>177</v>
      </c>
      <c r="E6" s="4" t="s">
        <v>342</v>
      </c>
      <c r="F6" s="4"/>
      <c r="G6" s="14">
        <v>42.612797</v>
      </c>
      <c r="H6" s="14">
        <v>-7.0810829999999996</v>
      </c>
      <c r="I6" s="4" t="s">
        <v>120</v>
      </c>
      <c r="J6" s="4" t="s">
        <v>3114</v>
      </c>
      <c r="K6" s="4" t="s">
        <v>119</v>
      </c>
      <c r="L6" s="4" t="s">
        <v>121</v>
      </c>
      <c r="M6" s="12">
        <v>17.800999999999998</v>
      </c>
      <c r="N6" s="12"/>
      <c r="O6" s="12">
        <v>15.581</v>
      </c>
      <c r="P6" s="12"/>
      <c r="Q6" s="12">
        <v>37.915999999999997</v>
      </c>
      <c r="R6" s="12"/>
      <c r="S6" s="7">
        <v>0.87528790517386668</v>
      </c>
      <c r="T6" s="7"/>
      <c r="U6" s="7">
        <v>2.129992697039492</v>
      </c>
      <c r="V6" s="7"/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581.04236263620589</v>
      </c>
      <c r="AM6" s="6">
        <v>8.5937057216905739</v>
      </c>
      <c r="AN6" s="6">
        <v>0.86426469905163905</v>
      </c>
      <c r="AO6" s="4" t="s">
        <v>23</v>
      </c>
      <c r="AP6" s="4" t="s">
        <v>5844</v>
      </c>
      <c r="AQ6" s="4"/>
      <c r="AR6" s="4"/>
      <c r="AS6" s="4"/>
    </row>
    <row r="7" spans="1:45" customFormat="1">
      <c r="A7" s="30" t="s">
        <v>3813</v>
      </c>
      <c r="B7" s="4" t="s">
        <v>348</v>
      </c>
      <c r="C7" s="4" t="s">
        <v>115</v>
      </c>
      <c r="D7" s="4" t="s">
        <v>177</v>
      </c>
      <c r="E7" s="4" t="s">
        <v>349</v>
      </c>
      <c r="F7" s="4" t="s">
        <v>349</v>
      </c>
      <c r="G7" s="14">
        <v>42.612797</v>
      </c>
      <c r="H7" s="14">
        <v>-7.0810829999999996</v>
      </c>
      <c r="I7" s="4" t="s">
        <v>120</v>
      </c>
      <c r="J7" s="4" t="s">
        <v>3114</v>
      </c>
      <c r="K7" s="4" t="s">
        <v>119</v>
      </c>
      <c r="L7" s="4" t="s">
        <v>121</v>
      </c>
      <c r="M7" s="12">
        <v>17.824000000000002</v>
      </c>
      <c r="N7" s="12"/>
      <c r="O7" s="12">
        <v>15.587</v>
      </c>
      <c r="P7" s="12"/>
      <c r="Q7" s="12">
        <v>37.942999999999998</v>
      </c>
      <c r="R7" s="12"/>
      <c r="S7" s="7">
        <v>0.8744950628366247</v>
      </c>
      <c r="T7" s="7"/>
      <c r="U7" s="7">
        <v>2.128758976660682</v>
      </c>
      <c r="V7" s="7"/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574.69123696586064</v>
      </c>
      <c r="AM7" s="6">
        <v>8.6213027613126556</v>
      </c>
      <c r="AN7" s="6">
        <v>0.86325289107824676</v>
      </c>
      <c r="AO7" s="4" t="s">
        <v>23</v>
      </c>
      <c r="AP7" s="4" t="s">
        <v>5844</v>
      </c>
      <c r="AQ7" s="4"/>
      <c r="AR7" s="4"/>
      <c r="AS7" s="4"/>
    </row>
    <row r="8" spans="1:45" customFormat="1">
      <c r="A8" s="30" t="s">
        <v>3814</v>
      </c>
      <c r="B8" s="4" t="s">
        <v>350</v>
      </c>
      <c r="C8" s="4" t="s">
        <v>115</v>
      </c>
      <c r="D8" s="4" t="s">
        <v>177</v>
      </c>
      <c r="E8" s="4" t="s">
        <v>349</v>
      </c>
      <c r="F8" s="4" t="s">
        <v>349</v>
      </c>
      <c r="G8" s="14">
        <v>42.612797</v>
      </c>
      <c r="H8" s="14">
        <v>-7.0810829999999996</v>
      </c>
      <c r="I8" s="4" t="s">
        <v>120</v>
      </c>
      <c r="J8" s="4" t="s">
        <v>3114</v>
      </c>
      <c r="K8" s="4" t="s">
        <v>119</v>
      </c>
      <c r="L8" s="4" t="s">
        <v>121</v>
      </c>
      <c r="M8" s="12">
        <v>17.835000000000001</v>
      </c>
      <c r="N8" s="12"/>
      <c r="O8" s="12">
        <v>15.599</v>
      </c>
      <c r="P8" s="12"/>
      <c r="Q8" s="12">
        <v>37.972000000000001</v>
      </c>
      <c r="R8" s="12"/>
      <c r="S8" s="7">
        <v>0.87462853938884211</v>
      </c>
      <c r="T8" s="7"/>
      <c r="U8" s="7">
        <v>2.129072049341183</v>
      </c>
      <c r="V8" s="7"/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588.08659091092272</v>
      </c>
      <c r="AM8" s="6">
        <v>8.6382193719096172</v>
      </c>
      <c r="AN8" s="6">
        <v>0.86419440947947057</v>
      </c>
      <c r="AO8" s="4" t="s">
        <v>23</v>
      </c>
      <c r="AP8" s="4" t="s">
        <v>5844</v>
      </c>
      <c r="AQ8" s="4"/>
      <c r="AR8" s="4"/>
      <c r="AS8" s="4"/>
    </row>
    <row r="9" spans="1:45" customFormat="1">
      <c r="A9" s="30" t="s">
        <v>3815</v>
      </c>
      <c r="B9" s="4" t="s">
        <v>351</v>
      </c>
      <c r="C9" s="4" t="s">
        <v>115</v>
      </c>
      <c r="D9" s="4" t="s">
        <v>177</v>
      </c>
      <c r="E9" s="4" t="s">
        <v>349</v>
      </c>
      <c r="F9" s="4" t="s">
        <v>349</v>
      </c>
      <c r="G9" s="14">
        <v>42.612797</v>
      </c>
      <c r="H9" s="14">
        <v>-7.0810829999999996</v>
      </c>
      <c r="I9" s="4" t="s">
        <v>120</v>
      </c>
      <c r="J9" s="4" t="s">
        <v>3114</v>
      </c>
      <c r="K9" s="4" t="s">
        <v>119</v>
      </c>
      <c r="L9" s="4" t="s">
        <v>121</v>
      </c>
      <c r="M9" s="12">
        <v>17.835999999999999</v>
      </c>
      <c r="N9" s="12"/>
      <c r="O9" s="12">
        <v>15.598000000000001</v>
      </c>
      <c r="P9" s="12"/>
      <c r="Q9" s="12">
        <v>37.969000000000001</v>
      </c>
      <c r="R9" s="12"/>
      <c r="S9" s="7">
        <v>0.87452343574792568</v>
      </c>
      <c r="T9" s="7"/>
      <c r="U9" s="7">
        <v>2.1287844808252974</v>
      </c>
      <c r="V9" s="7"/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585.55035398727557</v>
      </c>
      <c r="AM9" s="6">
        <v>8.638905801452454</v>
      </c>
      <c r="AN9" s="6">
        <v>0.8638861091853941</v>
      </c>
      <c r="AO9" s="4" t="s">
        <v>23</v>
      </c>
      <c r="AP9" s="4" t="s">
        <v>5844</v>
      </c>
      <c r="AQ9" s="4"/>
      <c r="AR9" s="4"/>
      <c r="AS9" s="4"/>
    </row>
    <row r="10" spans="1:45">
      <c r="C10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workbookViewId="0">
      <selection activeCell="A44" sqref="A44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3816</v>
      </c>
      <c r="B2" s="4"/>
      <c r="C2" s="4" t="s">
        <v>115</v>
      </c>
      <c r="D2" s="4" t="s">
        <v>353</v>
      </c>
      <c r="E2" s="4" t="s">
        <v>352</v>
      </c>
      <c r="F2" s="4"/>
      <c r="G2" s="14">
        <v>43.342072000000002</v>
      </c>
      <c r="H2" s="14">
        <v>-4.089048</v>
      </c>
      <c r="I2" s="4" t="s">
        <v>120</v>
      </c>
      <c r="J2" s="4" t="s">
        <v>3114</v>
      </c>
      <c r="K2" s="4" t="s">
        <v>119</v>
      </c>
      <c r="L2" s="4" t="s">
        <v>121</v>
      </c>
      <c r="M2" s="12">
        <v>18.722999999999999</v>
      </c>
      <c r="N2" s="12"/>
      <c r="O2" s="12">
        <v>15.663</v>
      </c>
      <c r="P2" s="12"/>
      <c r="Q2" s="12">
        <v>38.701999999999998</v>
      </c>
      <c r="R2" s="12"/>
      <c r="S2" s="7">
        <v>0.83656465310046468</v>
      </c>
      <c r="T2" s="7"/>
      <c r="U2" s="7">
        <v>2.0670832665705281</v>
      </c>
      <c r="V2" s="7"/>
      <c r="W2" s="5"/>
      <c r="X2" s="6"/>
      <c r="Y2" s="11"/>
      <c r="Z2" s="10"/>
      <c r="AA2" s="10"/>
      <c r="AB2" s="4" t="s">
        <v>7724</v>
      </c>
      <c r="AC2" s="4"/>
      <c r="AD2" s="4" t="s">
        <v>354</v>
      </c>
      <c r="AE2" s="4" t="s">
        <v>355</v>
      </c>
      <c r="AF2" s="4"/>
      <c r="AG2" s="8"/>
      <c r="AH2" s="8"/>
      <c r="AI2" s="8"/>
      <c r="AJ2" s="8"/>
      <c r="AK2" s="8"/>
      <c r="AL2" s="5">
        <v>45.213710664417476</v>
      </c>
      <c r="AM2" s="6">
        <v>9.6354349729060846</v>
      </c>
      <c r="AN2" s="6">
        <v>0.80529991163211367</v>
      </c>
      <c r="AO2" s="4" t="s">
        <v>25</v>
      </c>
      <c r="AP2" s="4" t="s">
        <v>5845</v>
      </c>
      <c r="AQ2" s="4"/>
      <c r="AR2" s="4"/>
      <c r="AS2" s="4"/>
    </row>
    <row r="3" spans="1:45" customFormat="1">
      <c r="A3" s="4" t="s">
        <v>3817</v>
      </c>
      <c r="B3" s="4"/>
      <c r="C3" s="4" t="s">
        <v>115</v>
      </c>
      <c r="D3" s="4" t="s">
        <v>353</v>
      </c>
      <c r="E3" s="4" t="s">
        <v>352</v>
      </c>
      <c r="F3" s="4"/>
      <c r="G3" s="14">
        <v>43.342072000000002</v>
      </c>
      <c r="H3" s="14">
        <v>-4.089048</v>
      </c>
      <c r="I3" s="4" t="s">
        <v>120</v>
      </c>
      <c r="J3" s="4" t="s">
        <v>3114</v>
      </c>
      <c r="K3" s="4" t="s">
        <v>119</v>
      </c>
      <c r="L3" s="4" t="s">
        <v>121</v>
      </c>
      <c r="M3" s="12">
        <v>18.745000000000001</v>
      </c>
      <c r="N3" s="12"/>
      <c r="O3" s="12">
        <v>15.686</v>
      </c>
      <c r="P3" s="12"/>
      <c r="Q3" s="12">
        <v>38.771999999999998</v>
      </c>
      <c r="R3" s="12"/>
      <c r="S3" s="7">
        <v>0.83680981595092019</v>
      </c>
      <c r="T3" s="7"/>
      <c r="U3" s="7">
        <v>2.0683915710856224</v>
      </c>
      <c r="V3" s="7"/>
      <c r="W3" s="5"/>
      <c r="X3" s="6"/>
      <c r="Y3" s="11"/>
      <c r="Z3" s="10"/>
      <c r="AA3" s="10"/>
      <c r="AB3" s="4" t="s">
        <v>7724</v>
      </c>
      <c r="AC3" s="4"/>
      <c r="AD3" s="4" t="s">
        <v>354</v>
      </c>
      <c r="AE3" s="4" t="s">
        <v>355</v>
      </c>
      <c r="AF3" s="4"/>
      <c r="AG3" s="8"/>
      <c r="AH3" s="8"/>
      <c r="AI3" s="8"/>
      <c r="AJ3" s="8"/>
      <c r="AK3" s="8"/>
      <c r="AL3" s="5">
        <v>74.631540393976323</v>
      </c>
      <c r="AM3" s="6">
        <v>9.6688609798239487</v>
      </c>
      <c r="AN3" s="6">
        <v>0.80747146165279537</v>
      </c>
      <c r="AO3" s="4" t="s">
        <v>25</v>
      </c>
      <c r="AP3" s="4" t="s">
        <v>5845</v>
      </c>
      <c r="AQ3" s="4"/>
      <c r="AR3" s="4"/>
      <c r="AS3" s="4"/>
    </row>
    <row r="4" spans="1:45" customFormat="1">
      <c r="A4" s="4" t="s">
        <v>3818</v>
      </c>
      <c r="B4" s="4"/>
      <c r="C4" s="4" t="s">
        <v>115</v>
      </c>
      <c r="D4" s="4" t="s">
        <v>353</v>
      </c>
      <c r="E4" s="4" t="s">
        <v>352</v>
      </c>
      <c r="F4" s="4"/>
      <c r="G4" s="14">
        <v>43.342072000000002</v>
      </c>
      <c r="H4" s="14">
        <v>-4.089048</v>
      </c>
      <c r="I4" s="4" t="s">
        <v>120</v>
      </c>
      <c r="J4" s="4" t="s">
        <v>3114</v>
      </c>
      <c r="K4" s="4" t="s">
        <v>119</v>
      </c>
      <c r="L4" s="4" t="s">
        <v>121</v>
      </c>
      <c r="M4" s="12">
        <v>18.728000000000002</v>
      </c>
      <c r="N4" s="12"/>
      <c r="O4" s="12">
        <v>15.673</v>
      </c>
      <c r="P4" s="12"/>
      <c r="Q4" s="12">
        <v>38.722999999999999</v>
      </c>
      <c r="R4" s="12"/>
      <c r="S4" s="7">
        <v>0.83687526697992309</v>
      </c>
      <c r="T4" s="7"/>
      <c r="U4" s="7">
        <v>2.0676527125160185</v>
      </c>
      <c r="V4" s="7"/>
      <c r="W4" s="5"/>
      <c r="X4" s="6"/>
      <c r="Y4" s="11"/>
      <c r="Z4" s="10"/>
      <c r="AA4" s="10"/>
      <c r="AB4" s="4" t="s">
        <v>7724</v>
      </c>
      <c r="AC4" s="4"/>
      <c r="AD4" s="4" t="s">
        <v>354</v>
      </c>
      <c r="AE4" s="4" t="s">
        <v>355</v>
      </c>
      <c r="AF4" s="4"/>
      <c r="AG4" s="8"/>
      <c r="AH4" s="8"/>
      <c r="AI4" s="8"/>
      <c r="AJ4" s="8"/>
      <c r="AK4" s="8"/>
      <c r="AL4" s="5">
        <v>61.502905592311592</v>
      </c>
      <c r="AM4" s="6">
        <v>9.6449753062927694</v>
      </c>
      <c r="AN4" s="6">
        <v>0.80636903183877495</v>
      </c>
      <c r="AO4" s="4" t="s">
        <v>25</v>
      </c>
      <c r="AP4" s="4" t="s">
        <v>5845</v>
      </c>
      <c r="AQ4" s="4"/>
      <c r="AR4" s="4"/>
      <c r="AS4" s="4"/>
    </row>
    <row r="5" spans="1:45" customFormat="1">
      <c r="A5" s="4" t="s">
        <v>3819</v>
      </c>
      <c r="B5" s="4"/>
      <c r="C5" s="4" t="s">
        <v>115</v>
      </c>
      <c r="D5" s="4" t="s">
        <v>353</v>
      </c>
      <c r="E5" s="4" t="s">
        <v>356</v>
      </c>
      <c r="F5" s="4"/>
      <c r="G5" s="14">
        <v>43.336109999999998</v>
      </c>
      <c r="H5" s="14">
        <v>-4.2557280000000004</v>
      </c>
      <c r="I5" s="4" t="s">
        <v>120</v>
      </c>
      <c r="J5" s="4" t="s">
        <v>3114</v>
      </c>
      <c r="K5" s="4" t="s">
        <v>119</v>
      </c>
      <c r="L5" s="4" t="s">
        <v>121</v>
      </c>
      <c r="M5" s="12">
        <v>18.733000000000001</v>
      </c>
      <c r="N5" s="12"/>
      <c r="O5" s="12">
        <v>15.662000000000001</v>
      </c>
      <c r="P5" s="12"/>
      <c r="Q5" s="12">
        <v>38.695</v>
      </c>
      <c r="R5" s="12"/>
      <c r="S5" s="7">
        <v>0.83606469866011857</v>
      </c>
      <c r="T5" s="7"/>
      <c r="U5" s="7">
        <v>2.0656061495756153</v>
      </c>
      <c r="V5" s="7"/>
      <c r="W5" s="5"/>
      <c r="X5" s="6"/>
      <c r="Y5" s="11"/>
      <c r="Z5" s="10"/>
      <c r="AA5" s="10"/>
      <c r="AB5" s="4" t="s">
        <v>7724</v>
      </c>
      <c r="AC5" s="4"/>
      <c r="AD5" s="4" t="s">
        <v>354</v>
      </c>
      <c r="AE5" s="4" t="s">
        <v>355</v>
      </c>
      <c r="AF5" s="4"/>
      <c r="AG5" s="8"/>
      <c r="AH5" s="8"/>
      <c r="AI5" s="8"/>
      <c r="AJ5" s="8"/>
      <c r="AK5" s="8"/>
      <c r="AL5" s="5">
        <v>35.63850799729466</v>
      </c>
      <c r="AM5" s="6">
        <v>9.6459641796959108</v>
      </c>
      <c r="AN5" s="6">
        <v>0.80408152867829907</v>
      </c>
      <c r="AO5" s="4" t="s">
        <v>25</v>
      </c>
      <c r="AP5" s="4" t="s">
        <v>5845</v>
      </c>
      <c r="AQ5" s="4"/>
      <c r="AR5" s="4"/>
      <c r="AS5" s="4"/>
    </row>
    <row r="6" spans="1:45" customFormat="1">
      <c r="A6" s="4" t="s">
        <v>3820</v>
      </c>
      <c r="B6" s="4"/>
      <c r="C6" s="4" t="s">
        <v>115</v>
      </c>
      <c r="D6" s="4" t="s">
        <v>353</v>
      </c>
      <c r="E6" s="4" t="s">
        <v>356</v>
      </c>
      <c r="F6" s="4"/>
      <c r="G6" s="14">
        <v>43.336109999999998</v>
      </c>
      <c r="H6" s="14">
        <v>-4.2557280000000004</v>
      </c>
      <c r="I6" s="4" t="s">
        <v>120</v>
      </c>
      <c r="J6" s="4" t="s">
        <v>3114</v>
      </c>
      <c r="K6" s="4" t="s">
        <v>119</v>
      </c>
      <c r="L6" s="4" t="s">
        <v>121</v>
      </c>
      <c r="M6" s="12">
        <v>18.760999999999999</v>
      </c>
      <c r="N6" s="12"/>
      <c r="O6" s="12">
        <v>15.693</v>
      </c>
      <c r="P6" s="12"/>
      <c r="Q6" s="12">
        <v>38.789000000000001</v>
      </c>
      <c r="R6" s="12"/>
      <c r="S6" s="7">
        <v>0.83646927136080174</v>
      </c>
      <c r="T6" s="7"/>
      <c r="U6" s="7">
        <v>2.0675337135547149</v>
      </c>
      <c r="V6" s="7"/>
      <c r="W6" s="5"/>
      <c r="X6" s="6"/>
      <c r="Y6" s="11"/>
      <c r="Z6" s="10"/>
      <c r="AA6" s="10"/>
      <c r="AB6" s="4" t="s">
        <v>7724</v>
      </c>
      <c r="AC6" s="4"/>
      <c r="AD6" s="4" t="s">
        <v>354</v>
      </c>
      <c r="AE6" s="4" t="s">
        <v>355</v>
      </c>
      <c r="AF6" s="4"/>
      <c r="AG6" s="8"/>
      <c r="AH6" s="8"/>
      <c r="AI6" s="8"/>
      <c r="AJ6" s="8"/>
      <c r="AK6" s="8"/>
      <c r="AL6" s="5">
        <v>76.542026974895833</v>
      </c>
      <c r="AM6" s="6">
        <v>9.6892097371571158</v>
      </c>
      <c r="AN6" s="6">
        <v>0.80714706975827955</v>
      </c>
      <c r="AO6" s="4" t="s">
        <v>25</v>
      </c>
      <c r="AP6" s="4" t="s">
        <v>5845</v>
      </c>
      <c r="AQ6" s="4"/>
      <c r="AR6" s="4"/>
      <c r="AS6" s="4"/>
    </row>
    <row r="7" spans="1:45" customFormat="1">
      <c r="A7" s="4" t="s">
        <v>3821</v>
      </c>
      <c r="B7" s="4"/>
      <c r="C7" s="4" t="s">
        <v>115</v>
      </c>
      <c r="D7" s="4" t="s">
        <v>358</v>
      </c>
      <c r="E7" s="4" t="s">
        <v>357</v>
      </c>
      <c r="F7" s="4"/>
      <c r="G7" s="14">
        <v>43.234392</v>
      </c>
      <c r="H7" s="14">
        <v>-3.376369</v>
      </c>
      <c r="I7" s="4" t="s">
        <v>120</v>
      </c>
      <c r="J7" s="4" t="s">
        <v>3114</v>
      </c>
      <c r="K7" s="4" t="s">
        <v>119</v>
      </c>
      <c r="L7" s="4" t="s">
        <v>121</v>
      </c>
      <c r="M7" s="12">
        <v>18.585999999999999</v>
      </c>
      <c r="N7" s="12"/>
      <c r="O7" s="12">
        <v>15.663</v>
      </c>
      <c r="P7" s="12"/>
      <c r="Q7" s="12">
        <v>38.744999999999997</v>
      </c>
      <c r="R7" s="12"/>
      <c r="S7" s="7">
        <v>0.84273108791563545</v>
      </c>
      <c r="T7" s="7"/>
      <c r="U7" s="7">
        <v>2.084633595179167</v>
      </c>
      <c r="V7" s="7"/>
      <c r="W7" s="5"/>
      <c r="X7" s="6"/>
      <c r="Y7" s="11"/>
      <c r="Z7" s="10"/>
      <c r="AA7" s="10"/>
      <c r="AB7" s="4" t="s">
        <v>7724</v>
      </c>
      <c r="AC7" s="4"/>
      <c r="AD7" s="4" t="s">
        <v>359</v>
      </c>
      <c r="AE7" s="4" t="s">
        <v>360</v>
      </c>
      <c r="AF7" s="4"/>
      <c r="AG7" s="8"/>
      <c r="AH7" s="8"/>
      <c r="AI7" s="8"/>
      <c r="AJ7" s="8"/>
      <c r="AK7" s="8"/>
      <c r="AL7" s="5">
        <v>148.27326910491351</v>
      </c>
      <c r="AM7" s="6">
        <v>9.4856060302771841</v>
      </c>
      <c r="AN7" s="6">
        <v>0.8193834743712064</v>
      </c>
      <c r="AO7" s="4" t="s">
        <v>25</v>
      </c>
      <c r="AP7" s="4" t="s">
        <v>5845</v>
      </c>
      <c r="AQ7" s="4"/>
      <c r="AR7" s="4"/>
      <c r="AS7" s="4"/>
    </row>
    <row r="8" spans="1:45" customFormat="1">
      <c r="A8" s="4" t="s">
        <v>3822</v>
      </c>
      <c r="B8" s="4"/>
      <c r="C8" s="4" t="s">
        <v>115</v>
      </c>
      <c r="D8" s="4" t="s">
        <v>358</v>
      </c>
      <c r="E8" s="4" t="s">
        <v>361</v>
      </c>
      <c r="F8" s="4"/>
      <c r="G8" s="14">
        <v>43.234392</v>
      </c>
      <c r="H8" s="14">
        <v>-3.376369</v>
      </c>
      <c r="I8" s="4" t="s">
        <v>120</v>
      </c>
      <c r="J8" s="4" t="s">
        <v>3114</v>
      </c>
      <c r="K8" s="4" t="s">
        <v>119</v>
      </c>
      <c r="L8" s="4" t="s">
        <v>121</v>
      </c>
      <c r="M8" s="12">
        <v>18.564</v>
      </c>
      <c r="N8" s="12"/>
      <c r="O8" s="12">
        <v>15.657</v>
      </c>
      <c r="P8" s="12"/>
      <c r="Q8" s="12">
        <v>38.71</v>
      </c>
      <c r="R8" s="12"/>
      <c r="S8" s="7">
        <v>0.84340659340659341</v>
      </c>
      <c r="T8" s="7"/>
      <c r="U8" s="7">
        <v>2.0852187028657618</v>
      </c>
      <c r="V8" s="7"/>
      <c r="W8" s="5"/>
      <c r="X8" s="6"/>
      <c r="Y8" s="11"/>
      <c r="Z8" s="10"/>
      <c r="AA8" s="10"/>
      <c r="AB8" s="4" t="s">
        <v>7724</v>
      </c>
      <c r="AC8" s="4"/>
      <c r="AD8" s="4" t="s">
        <v>359</v>
      </c>
      <c r="AE8" s="4" t="s">
        <v>355</v>
      </c>
      <c r="AF8" s="4"/>
      <c r="AG8" s="8"/>
      <c r="AH8" s="8"/>
      <c r="AI8" s="8"/>
      <c r="AJ8" s="8"/>
      <c r="AK8" s="8"/>
      <c r="AL8" s="5">
        <v>152.99631023834172</v>
      </c>
      <c r="AM8" s="6">
        <v>9.4591026338221891</v>
      </c>
      <c r="AN8" s="6">
        <v>0.81982559965162949</v>
      </c>
      <c r="AO8" s="4" t="s">
        <v>25</v>
      </c>
      <c r="AP8" s="4" t="s">
        <v>5845</v>
      </c>
      <c r="AQ8" s="4"/>
      <c r="AR8" s="4"/>
      <c r="AS8" s="4"/>
    </row>
    <row r="9" spans="1:45" customFormat="1">
      <c r="A9" s="4" t="s">
        <v>3823</v>
      </c>
      <c r="B9" s="4"/>
      <c r="C9" s="4" t="s">
        <v>115</v>
      </c>
      <c r="D9" s="4" t="s">
        <v>358</v>
      </c>
      <c r="E9" s="4" t="s">
        <v>362</v>
      </c>
      <c r="F9" s="4"/>
      <c r="G9" s="14">
        <v>43.234392</v>
      </c>
      <c r="H9" s="14">
        <v>-3.376369</v>
      </c>
      <c r="I9" s="4" t="s">
        <v>120</v>
      </c>
      <c r="J9" s="4" t="s">
        <v>3114</v>
      </c>
      <c r="K9" s="4" t="s">
        <v>119</v>
      </c>
      <c r="L9" s="4" t="s">
        <v>121</v>
      </c>
      <c r="M9" s="12">
        <v>18.581</v>
      </c>
      <c r="N9" s="12"/>
      <c r="O9" s="12">
        <v>15.664999999999999</v>
      </c>
      <c r="P9" s="12"/>
      <c r="Q9" s="12">
        <v>38.743000000000002</v>
      </c>
      <c r="R9" s="12"/>
      <c r="S9" s="7">
        <v>0.84306549701307787</v>
      </c>
      <c r="T9" s="7"/>
      <c r="U9" s="7">
        <v>2.0850869167429096</v>
      </c>
      <c r="V9" s="7"/>
      <c r="W9" s="5"/>
      <c r="X9" s="6"/>
      <c r="Y9" s="11"/>
      <c r="Z9" s="10"/>
      <c r="AA9" s="10"/>
      <c r="AB9" s="4" t="s">
        <v>7724</v>
      </c>
      <c r="AC9" s="4"/>
      <c r="AD9" s="4" t="s">
        <v>359</v>
      </c>
      <c r="AE9" s="4" t="s">
        <v>355</v>
      </c>
      <c r="AF9" s="4"/>
      <c r="AG9" s="8"/>
      <c r="AH9" s="8"/>
      <c r="AI9" s="8"/>
      <c r="AJ9" s="8"/>
      <c r="AK9" s="8"/>
      <c r="AL9" s="5">
        <v>155.9334894595334</v>
      </c>
      <c r="AM9" s="6">
        <v>9.4809522454525244</v>
      </c>
      <c r="AN9" s="6">
        <v>0.81996856727906042</v>
      </c>
      <c r="AO9" s="4" t="s">
        <v>25</v>
      </c>
      <c r="AP9" s="4" t="s">
        <v>5845</v>
      </c>
      <c r="AQ9" s="4"/>
      <c r="AR9" s="4"/>
      <c r="AS9" s="4"/>
    </row>
    <row r="10" spans="1:45" customFormat="1">
      <c r="A10" s="4" t="s">
        <v>3824</v>
      </c>
      <c r="B10" s="4"/>
      <c r="C10" s="4" t="s">
        <v>115</v>
      </c>
      <c r="D10" s="4" t="s">
        <v>358</v>
      </c>
      <c r="E10" s="4" t="s">
        <v>363</v>
      </c>
      <c r="F10" s="4"/>
      <c r="G10" s="14">
        <v>43.234392</v>
      </c>
      <c r="H10" s="14">
        <v>-3.376369</v>
      </c>
      <c r="I10" s="4" t="s">
        <v>120</v>
      </c>
      <c r="J10" s="4" t="s">
        <v>3114</v>
      </c>
      <c r="K10" s="4" t="s">
        <v>119</v>
      </c>
      <c r="L10" s="4" t="s">
        <v>121</v>
      </c>
      <c r="M10" s="12">
        <v>18.606000000000002</v>
      </c>
      <c r="N10" s="12"/>
      <c r="O10" s="12">
        <v>15.679</v>
      </c>
      <c r="P10" s="12"/>
      <c r="Q10" s="12">
        <v>38.796999999999997</v>
      </c>
      <c r="R10" s="12"/>
      <c r="S10" s="7">
        <v>0.84268515532623878</v>
      </c>
      <c r="T10" s="7"/>
      <c r="U10" s="7">
        <v>2.085187573900892</v>
      </c>
      <c r="V10" s="7"/>
      <c r="W10" s="5"/>
      <c r="X10" s="6"/>
      <c r="Y10" s="11"/>
      <c r="Z10" s="10"/>
      <c r="AA10" s="10"/>
      <c r="AB10" s="4" t="s">
        <v>7724</v>
      </c>
      <c r="AC10" s="4"/>
      <c r="AD10" s="4" t="s">
        <v>359</v>
      </c>
      <c r="AE10" s="4" t="s">
        <v>355</v>
      </c>
      <c r="AF10" s="4"/>
      <c r="AG10" s="8"/>
      <c r="AH10" s="8"/>
      <c r="AI10" s="8"/>
      <c r="AJ10" s="8"/>
      <c r="AK10" s="8"/>
      <c r="AL10" s="5">
        <v>164.56791235605309</v>
      </c>
      <c r="AM10" s="6">
        <v>9.5139942666998696</v>
      </c>
      <c r="AN10" s="6">
        <v>0.82054647692478166</v>
      </c>
      <c r="AO10" s="4" t="s">
        <v>25</v>
      </c>
      <c r="AP10" s="4" t="s">
        <v>5845</v>
      </c>
      <c r="AQ10" s="4"/>
      <c r="AR10" s="4"/>
      <c r="AS10" s="4"/>
    </row>
    <row r="11" spans="1:45" customFormat="1">
      <c r="A11" s="4" t="s">
        <v>3825</v>
      </c>
      <c r="B11" s="4"/>
      <c r="C11" s="4" t="s">
        <v>115</v>
      </c>
      <c r="D11" s="4" t="s">
        <v>358</v>
      </c>
      <c r="E11" s="4" t="s">
        <v>364</v>
      </c>
      <c r="F11" s="4"/>
      <c r="G11" s="14">
        <v>43.234392</v>
      </c>
      <c r="H11" s="14">
        <v>-3.376369</v>
      </c>
      <c r="I11" s="4" t="s">
        <v>120</v>
      </c>
      <c r="J11" s="4" t="s">
        <v>3114</v>
      </c>
      <c r="K11" s="4" t="s">
        <v>119</v>
      </c>
      <c r="L11" s="4" t="s">
        <v>121</v>
      </c>
      <c r="M11" s="12">
        <v>18.584</v>
      </c>
      <c r="N11" s="12"/>
      <c r="O11" s="12">
        <v>15.657</v>
      </c>
      <c r="P11" s="12"/>
      <c r="Q11" s="12">
        <v>38.738</v>
      </c>
      <c r="R11" s="12"/>
      <c r="S11" s="7">
        <v>0.84249892380542402</v>
      </c>
      <c r="T11" s="7"/>
      <c r="U11" s="7">
        <v>2.0844812742143777</v>
      </c>
      <c r="V11" s="7"/>
      <c r="W11" s="5"/>
      <c r="X11" s="6"/>
      <c r="Y11" s="11"/>
      <c r="Z11" s="10"/>
      <c r="AA11" s="10"/>
      <c r="AB11" s="4" t="s">
        <v>7724</v>
      </c>
      <c r="AC11" s="4"/>
      <c r="AD11" s="4" t="s">
        <v>359</v>
      </c>
      <c r="AE11" s="4" t="s">
        <v>355</v>
      </c>
      <c r="AF11" s="4"/>
      <c r="AG11" s="8"/>
      <c r="AH11" s="8"/>
      <c r="AI11" s="8"/>
      <c r="AJ11" s="8"/>
      <c r="AK11" s="8"/>
      <c r="AL11" s="5">
        <v>137.97939513882437</v>
      </c>
      <c r="AM11" s="6">
        <v>9.4809754721621751</v>
      </c>
      <c r="AN11" s="6">
        <v>0.81882255489913636</v>
      </c>
      <c r="AO11" s="4" t="s">
        <v>25</v>
      </c>
      <c r="AP11" s="4" t="s">
        <v>5845</v>
      </c>
      <c r="AQ11" s="4"/>
      <c r="AR11" s="4"/>
      <c r="AS11" s="4"/>
    </row>
    <row r="12" spans="1:45" customFormat="1">
      <c r="A12" s="4" t="s">
        <v>3826</v>
      </c>
      <c r="B12" s="4"/>
      <c r="C12" s="4" t="s">
        <v>115</v>
      </c>
      <c r="D12" s="4" t="s">
        <v>358</v>
      </c>
      <c r="E12" s="4" t="s">
        <v>365</v>
      </c>
      <c r="F12" s="4"/>
      <c r="G12" s="14">
        <v>43.234392</v>
      </c>
      <c r="H12" s="14">
        <v>-3.376369</v>
      </c>
      <c r="I12" s="4" t="s">
        <v>120</v>
      </c>
      <c r="J12" s="4" t="s">
        <v>3114</v>
      </c>
      <c r="K12" s="4" t="s">
        <v>119</v>
      </c>
      <c r="L12" s="4" t="s">
        <v>121</v>
      </c>
      <c r="M12" s="12">
        <v>18.587</v>
      </c>
      <c r="N12" s="12"/>
      <c r="O12" s="12">
        <v>15.657</v>
      </c>
      <c r="P12" s="12"/>
      <c r="Q12" s="12">
        <v>38.738999999999997</v>
      </c>
      <c r="R12" s="12"/>
      <c r="S12" s="7">
        <v>0.84236294184107174</v>
      </c>
      <c r="T12" s="7"/>
      <c r="U12" s="7">
        <v>2.084198633453489</v>
      </c>
      <c r="V12" s="7"/>
      <c r="W12" s="5"/>
      <c r="X12" s="6"/>
      <c r="Y12" s="11"/>
      <c r="Z12" s="10"/>
      <c r="AA12" s="10"/>
      <c r="AB12" s="4" t="s">
        <v>7724</v>
      </c>
      <c r="AC12" s="4"/>
      <c r="AD12" s="4" t="s">
        <v>359</v>
      </c>
      <c r="AE12" s="4" t="s">
        <v>355</v>
      </c>
      <c r="AF12" s="4"/>
      <c r="AG12" s="8"/>
      <c r="AH12" s="8"/>
      <c r="AI12" s="8"/>
      <c r="AJ12" s="8"/>
      <c r="AK12" s="8"/>
      <c r="AL12" s="5">
        <v>135.72530378535438</v>
      </c>
      <c r="AM12" s="6">
        <v>9.4842563979131729</v>
      </c>
      <c r="AN12" s="6">
        <v>0.81857101089953554</v>
      </c>
      <c r="AO12" s="4" t="s">
        <v>25</v>
      </c>
      <c r="AP12" s="4" t="s">
        <v>5845</v>
      </c>
      <c r="AQ12" s="4"/>
      <c r="AR12" s="4"/>
      <c r="AS12" s="4"/>
    </row>
    <row r="13" spans="1:45" customFormat="1">
      <c r="A13" s="4" t="s">
        <v>3827</v>
      </c>
      <c r="B13" s="4"/>
      <c r="C13" s="4" t="s">
        <v>115</v>
      </c>
      <c r="D13" s="4" t="s">
        <v>358</v>
      </c>
      <c r="E13" s="4" t="s">
        <v>366</v>
      </c>
      <c r="F13" s="4"/>
      <c r="G13" s="14">
        <v>43.234392</v>
      </c>
      <c r="H13" s="14">
        <v>-3.376369</v>
      </c>
      <c r="I13" s="4" t="s">
        <v>120</v>
      </c>
      <c r="J13" s="4" t="s">
        <v>3114</v>
      </c>
      <c r="K13" s="4" t="s">
        <v>119</v>
      </c>
      <c r="L13" s="4" t="s">
        <v>121</v>
      </c>
      <c r="M13" s="12">
        <v>18.597999999999999</v>
      </c>
      <c r="N13" s="12"/>
      <c r="O13" s="12">
        <v>15.667999999999999</v>
      </c>
      <c r="P13" s="12"/>
      <c r="Q13" s="12">
        <v>38.767000000000003</v>
      </c>
      <c r="R13" s="12"/>
      <c r="S13" s="7">
        <v>0.84245617808366491</v>
      </c>
      <c r="T13" s="7"/>
      <c r="U13" s="7">
        <v>2.0844714485428546</v>
      </c>
      <c r="V13" s="7"/>
      <c r="W13" s="5"/>
      <c r="X13" s="6"/>
      <c r="Y13" s="11"/>
      <c r="Z13" s="10"/>
      <c r="AA13" s="10"/>
      <c r="AB13" s="4" t="s">
        <v>7724</v>
      </c>
      <c r="AC13" s="4"/>
      <c r="AD13" s="4" t="s">
        <v>359</v>
      </c>
      <c r="AE13" s="4" t="s">
        <v>360</v>
      </c>
      <c r="AF13" s="4"/>
      <c r="AG13" s="8"/>
      <c r="AH13" s="8"/>
      <c r="AI13" s="8"/>
      <c r="AJ13" s="8"/>
      <c r="AK13" s="8"/>
      <c r="AL13" s="5">
        <v>149.08783993594758</v>
      </c>
      <c r="AM13" s="6">
        <v>9.5007657951820175</v>
      </c>
      <c r="AN13" s="6">
        <v>0.81938712012837533</v>
      </c>
      <c r="AO13" s="4" t="s">
        <v>25</v>
      </c>
      <c r="AP13" s="4" t="s">
        <v>5845</v>
      </c>
      <c r="AQ13" s="4"/>
      <c r="AR13" s="4"/>
      <c r="AS13" s="4"/>
    </row>
    <row r="14" spans="1:45" customFormat="1">
      <c r="A14" s="4" t="s">
        <v>3828</v>
      </c>
      <c r="B14" s="4"/>
      <c r="C14" s="4" t="s">
        <v>115</v>
      </c>
      <c r="D14" s="4" t="s">
        <v>368</v>
      </c>
      <c r="E14" s="4" t="s">
        <v>367</v>
      </c>
      <c r="F14" s="4"/>
      <c r="G14" s="14">
        <v>42.944997999999998</v>
      </c>
      <c r="H14" s="14">
        <v>-2.8006310000000001</v>
      </c>
      <c r="I14" s="4" t="s">
        <v>120</v>
      </c>
      <c r="J14" s="4" t="s">
        <v>3114</v>
      </c>
      <c r="K14" s="4" t="s">
        <v>119</v>
      </c>
      <c r="L14" s="4" t="s">
        <v>121</v>
      </c>
      <c r="M14" s="12">
        <v>18.579999999999998</v>
      </c>
      <c r="N14" s="12"/>
      <c r="O14" s="12">
        <v>15.65</v>
      </c>
      <c r="P14" s="12"/>
      <c r="Q14" s="12">
        <v>38.628</v>
      </c>
      <c r="R14" s="12"/>
      <c r="S14" s="7">
        <v>0.84230355220667397</v>
      </c>
      <c r="T14" s="7"/>
      <c r="U14" s="7">
        <v>2.0790096878363835</v>
      </c>
      <c r="V14" s="7"/>
      <c r="W14" s="5"/>
      <c r="X14" s="6"/>
      <c r="Y14" s="11"/>
      <c r="Z14" s="10"/>
      <c r="AA14" s="10"/>
      <c r="AB14" s="4" t="s">
        <v>7724</v>
      </c>
      <c r="AC14" s="4"/>
      <c r="AD14" s="4" t="s">
        <v>359</v>
      </c>
      <c r="AE14" s="4" t="s">
        <v>369</v>
      </c>
      <c r="AF14" s="4"/>
      <c r="AG14" s="8"/>
      <c r="AH14" s="8"/>
      <c r="AI14" s="8"/>
      <c r="AJ14" s="8"/>
      <c r="AK14" s="8"/>
      <c r="AL14" s="5">
        <v>127.16135072126528</v>
      </c>
      <c r="AM14" s="6">
        <v>9.4737504178329957</v>
      </c>
      <c r="AN14" s="6">
        <v>0.81509169800109549</v>
      </c>
      <c r="AO14" s="4" t="s">
        <v>25</v>
      </c>
      <c r="AP14" s="4" t="s">
        <v>5845</v>
      </c>
      <c r="AQ14" s="4"/>
      <c r="AR14" s="4"/>
      <c r="AS14" s="4"/>
    </row>
    <row r="15" spans="1:45" customFormat="1">
      <c r="A15" s="4" t="s">
        <v>3829</v>
      </c>
      <c r="B15" s="4"/>
      <c r="C15" s="4" t="s">
        <v>115</v>
      </c>
      <c r="D15" s="4" t="s">
        <v>368</v>
      </c>
      <c r="E15" s="4" t="s">
        <v>367</v>
      </c>
      <c r="F15" s="4"/>
      <c r="G15" s="14">
        <v>42.944997999999998</v>
      </c>
      <c r="H15" s="14">
        <v>-2.8006310000000001</v>
      </c>
      <c r="I15" s="4" t="s">
        <v>120</v>
      </c>
      <c r="J15" s="4" t="s">
        <v>3114</v>
      </c>
      <c r="K15" s="4" t="s">
        <v>119</v>
      </c>
      <c r="L15" s="4" t="s">
        <v>121</v>
      </c>
      <c r="M15" s="12">
        <v>18.608000000000001</v>
      </c>
      <c r="N15" s="12"/>
      <c r="O15" s="12">
        <v>15.653</v>
      </c>
      <c r="P15" s="12"/>
      <c r="Q15" s="12">
        <v>38.701999999999998</v>
      </c>
      <c r="R15" s="12"/>
      <c r="S15" s="7">
        <v>0.84119733447979361</v>
      </c>
      <c r="T15" s="7"/>
      <c r="U15" s="7">
        <v>2.0798581255374029</v>
      </c>
      <c r="V15" s="7"/>
      <c r="W15" s="5"/>
      <c r="X15" s="6"/>
      <c r="Y15" s="11"/>
      <c r="Z15" s="10"/>
      <c r="AA15" s="10"/>
      <c r="AB15" s="4" t="s">
        <v>7724</v>
      </c>
      <c r="AC15" s="4"/>
      <c r="AD15" s="4" t="s">
        <v>359</v>
      </c>
      <c r="AE15" s="4" t="s">
        <v>369</v>
      </c>
      <c r="AF15" s="4"/>
      <c r="AG15" s="8"/>
      <c r="AH15" s="8"/>
      <c r="AI15" s="8"/>
      <c r="AJ15" s="8"/>
      <c r="AK15" s="8"/>
      <c r="AL15" s="5">
        <v>112.00396111729529</v>
      </c>
      <c r="AM15" s="6">
        <v>9.5055940286494831</v>
      </c>
      <c r="AN15" s="6">
        <v>0.81507131399523913</v>
      </c>
      <c r="AO15" s="4" t="s">
        <v>25</v>
      </c>
      <c r="AP15" s="4" t="s">
        <v>5845</v>
      </c>
      <c r="AQ15" s="4"/>
      <c r="AR15" s="4"/>
      <c r="AS15" s="4"/>
    </row>
    <row r="16" spans="1:45" customFormat="1">
      <c r="A16" s="4" t="s">
        <v>3830</v>
      </c>
      <c r="B16" s="4"/>
      <c r="C16" s="4" t="s">
        <v>115</v>
      </c>
      <c r="D16" s="4" t="s">
        <v>371</v>
      </c>
      <c r="E16" s="4" t="s">
        <v>370</v>
      </c>
      <c r="F16" s="4"/>
      <c r="G16" s="14">
        <v>42.990853000000001</v>
      </c>
      <c r="H16" s="14">
        <v>-2.3710599999999999</v>
      </c>
      <c r="I16" s="4" t="s">
        <v>120</v>
      </c>
      <c r="J16" s="4" t="s">
        <v>3114</v>
      </c>
      <c r="K16" s="4" t="s">
        <v>119</v>
      </c>
      <c r="L16" s="4" t="s">
        <v>121</v>
      </c>
      <c r="M16" s="12">
        <v>18.597999999999999</v>
      </c>
      <c r="N16" s="12"/>
      <c r="O16" s="12">
        <v>15.669</v>
      </c>
      <c r="P16" s="12"/>
      <c r="Q16" s="12">
        <v>38.729999999999997</v>
      </c>
      <c r="R16" s="12"/>
      <c r="S16" s="7">
        <v>0.84250994730616202</v>
      </c>
      <c r="T16" s="7"/>
      <c r="U16" s="7">
        <v>2.0824819873104636</v>
      </c>
      <c r="V16" s="7"/>
      <c r="W16" s="5"/>
      <c r="X16" s="6"/>
      <c r="Y16" s="11"/>
      <c r="Z16" s="10"/>
      <c r="AA16" s="10"/>
      <c r="AB16" s="4" t="s">
        <v>7724</v>
      </c>
      <c r="AC16" s="4"/>
      <c r="AD16" s="4" t="s">
        <v>359</v>
      </c>
      <c r="AE16" s="4" t="s">
        <v>355</v>
      </c>
      <c r="AF16" s="4"/>
      <c r="AG16" s="8"/>
      <c r="AH16" s="8"/>
      <c r="AI16" s="8"/>
      <c r="AJ16" s="8"/>
      <c r="AK16" s="8"/>
      <c r="AL16" s="5">
        <v>151.04433532142772</v>
      </c>
      <c r="AM16" s="6">
        <v>9.501173007562187</v>
      </c>
      <c r="AN16" s="6">
        <v>0.81830356579839281</v>
      </c>
      <c r="AO16" s="4" t="s">
        <v>25</v>
      </c>
      <c r="AP16" s="4" t="s">
        <v>5845</v>
      </c>
      <c r="AQ16" s="4"/>
      <c r="AR16" s="4"/>
      <c r="AS16" s="4"/>
    </row>
    <row r="17" spans="1:45" customFormat="1">
      <c r="A17" s="4" t="s">
        <v>3831</v>
      </c>
      <c r="B17" s="4"/>
      <c r="C17" s="4" t="s">
        <v>115</v>
      </c>
      <c r="D17" s="4" t="s">
        <v>371</v>
      </c>
      <c r="E17" s="4" t="s">
        <v>370</v>
      </c>
      <c r="F17" s="4"/>
      <c r="G17" s="14">
        <v>42.990853000000001</v>
      </c>
      <c r="H17" s="14">
        <v>-2.3710599999999999</v>
      </c>
      <c r="I17" s="4" t="s">
        <v>120</v>
      </c>
      <c r="J17" s="4" t="s">
        <v>3114</v>
      </c>
      <c r="K17" s="4" t="s">
        <v>119</v>
      </c>
      <c r="L17" s="4" t="s">
        <v>121</v>
      </c>
      <c r="M17" s="12">
        <v>18.545999999999999</v>
      </c>
      <c r="N17" s="12"/>
      <c r="O17" s="12">
        <v>15.632</v>
      </c>
      <c r="P17" s="12"/>
      <c r="Q17" s="12">
        <v>38.584000000000003</v>
      </c>
      <c r="R17" s="12"/>
      <c r="S17" s="7">
        <v>0.84287717027930542</v>
      </c>
      <c r="T17" s="7"/>
      <c r="U17" s="7">
        <v>2.0804486142564436</v>
      </c>
      <c r="V17" s="7"/>
      <c r="W17" s="5"/>
      <c r="X17" s="6"/>
      <c r="Y17" s="11"/>
      <c r="Z17" s="10"/>
      <c r="AA17" s="10"/>
      <c r="AB17" s="4" t="s">
        <v>7724</v>
      </c>
      <c r="AC17" s="4"/>
      <c r="AD17" s="4" t="s">
        <v>359</v>
      </c>
      <c r="AE17" s="4" t="s">
        <v>355</v>
      </c>
      <c r="AF17" s="4"/>
      <c r="AG17" s="8"/>
      <c r="AH17" s="8"/>
      <c r="AI17" s="8"/>
      <c r="AJ17" s="8"/>
      <c r="AK17" s="8"/>
      <c r="AL17" s="5">
        <v>117.07214886656888</v>
      </c>
      <c r="AM17" s="6">
        <v>9.4292367698119861</v>
      </c>
      <c r="AN17" s="6">
        <v>0.81530675008801345</v>
      </c>
      <c r="AO17" s="4" t="s">
        <v>25</v>
      </c>
      <c r="AP17" s="4" t="s">
        <v>5845</v>
      </c>
      <c r="AQ17" s="4"/>
      <c r="AR17" s="4"/>
      <c r="AS17" s="4"/>
    </row>
    <row r="18" spans="1:45" customFormat="1">
      <c r="A18" s="4" t="s">
        <v>3832</v>
      </c>
      <c r="B18" s="4"/>
      <c r="C18" s="4" t="s">
        <v>115</v>
      </c>
      <c r="D18" s="4" t="s">
        <v>371</v>
      </c>
      <c r="E18" s="4" t="s">
        <v>372</v>
      </c>
      <c r="F18" s="4"/>
      <c r="G18" s="14">
        <v>42.957974999999998</v>
      </c>
      <c r="H18" s="14">
        <v>-2.3543949999999998</v>
      </c>
      <c r="I18" s="4" t="s">
        <v>120</v>
      </c>
      <c r="J18" s="4" t="s">
        <v>3114</v>
      </c>
      <c r="K18" s="4" t="s">
        <v>119</v>
      </c>
      <c r="L18" s="4" t="s">
        <v>121</v>
      </c>
      <c r="M18" s="12">
        <v>18.567</v>
      </c>
      <c r="N18" s="12"/>
      <c r="O18" s="12">
        <v>15.657999999999999</v>
      </c>
      <c r="P18" s="12"/>
      <c r="Q18" s="12">
        <v>38.664999999999999</v>
      </c>
      <c r="R18" s="12"/>
      <c r="S18" s="7">
        <v>0.84332417730381859</v>
      </c>
      <c r="T18" s="7"/>
      <c r="U18" s="7">
        <v>2.0824581246297194</v>
      </c>
      <c r="V18" s="7"/>
      <c r="W18" s="5"/>
      <c r="X18" s="6"/>
      <c r="Y18" s="11"/>
      <c r="Z18" s="10"/>
      <c r="AA18" s="10"/>
      <c r="AB18" s="4" t="s">
        <v>7724</v>
      </c>
      <c r="AC18" s="4"/>
      <c r="AD18" s="4" t="s">
        <v>359</v>
      </c>
      <c r="AE18" s="4" t="s">
        <v>355</v>
      </c>
      <c r="AF18" s="4"/>
      <c r="AG18" s="8"/>
      <c r="AH18" s="8"/>
      <c r="AI18" s="8"/>
      <c r="AJ18" s="8"/>
      <c r="AK18" s="8"/>
      <c r="AL18" s="5">
        <v>152.70801408850932</v>
      </c>
      <c r="AM18" s="6">
        <v>9.4627907719533546</v>
      </c>
      <c r="AN18" s="6">
        <v>0.81819909113011802</v>
      </c>
      <c r="AO18" s="4" t="s">
        <v>25</v>
      </c>
      <c r="AP18" s="4" t="s">
        <v>5845</v>
      </c>
      <c r="AQ18" s="4"/>
      <c r="AR18" s="4"/>
      <c r="AS18" s="4"/>
    </row>
    <row r="19" spans="1:45" customFormat="1">
      <c r="A19" s="4" t="s">
        <v>3833</v>
      </c>
      <c r="B19" s="4"/>
      <c r="C19" s="4" t="s">
        <v>115</v>
      </c>
      <c r="D19" s="4" t="s">
        <v>371</v>
      </c>
      <c r="E19" s="4" t="s">
        <v>372</v>
      </c>
      <c r="F19" s="4"/>
      <c r="G19" s="14">
        <v>42.957974999999998</v>
      </c>
      <c r="H19" s="14">
        <v>-2.3543949999999998</v>
      </c>
      <c r="I19" s="4" t="s">
        <v>120</v>
      </c>
      <c r="J19" s="4" t="s">
        <v>3114</v>
      </c>
      <c r="K19" s="4" t="s">
        <v>119</v>
      </c>
      <c r="L19" s="4" t="s">
        <v>121</v>
      </c>
      <c r="M19" s="12">
        <v>18.581</v>
      </c>
      <c r="N19" s="12"/>
      <c r="O19" s="12">
        <v>15.678000000000001</v>
      </c>
      <c r="P19" s="12"/>
      <c r="Q19" s="12">
        <v>38.700000000000003</v>
      </c>
      <c r="R19" s="12"/>
      <c r="S19" s="7">
        <v>0.84376513642968631</v>
      </c>
      <c r="T19" s="7"/>
      <c r="U19" s="7">
        <v>2.0827727248264361</v>
      </c>
      <c r="V19" s="7"/>
      <c r="W19" s="5"/>
      <c r="X19" s="6"/>
      <c r="Y19" s="11"/>
      <c r="Z19" s="10"/>
      <c r="AA19" s="10"/>
      <c r="AB19" s="4" t="s">
        <v>7724</v>
      </c>
      <c r="AC19" s="4"/>
      <c r="AD19" s="4" t="s">
        <v>359</v>
      </c>
      <c r="AE19" s="4" t="s">
        <v>355</v>
      </c>
      <c r="AF19" s="4"/>
      <c r="AG19" s="8"/>
      <c r="AH19" s="8"/>
      <c r="AI19" s="8"/>
      <c r="AJ19" s="8"/>
      <c r="AK19" s="8"/>
      <c r="AL19" s="5">
        <v>181.22184632321409</v>
      </c>
      <c r="AM19" s="6">
        <v>9.4862460063947172</v>
      </c>
      <c r="AN19" s="6">
        <v>0.819747898494535</v>
      </c>
      <c r="AO19" s="4" t="s">
        <v>25</v>
      </c>
      <c r="AP19" s="4" t="s">
        <v>5845</v>
      </c>
      <c r="AQ19" s="4"/>
      <c r="AR19" s="4"/>
      <c r="AS19" s="4"/>
    </row>
    <row r="20" spans="1:45" customFormat="1">
      <c r="A20" s="4" t="s">
        <v>3834</v>
      </c>
      <c r="B20" s="4"/>
      <c r="C20" s="4" t="s">
        <v>115</v>
      </c>
      <c r="D20" s="4" t="s">
        <v>371</v>
      </c>
      <c r="E20" s="4" t="s">
        <v>373</v>
      </c>
      <c r="F20" s="4"/>
      <c r="G20" s="14">
        <v>43.034399999999998</v>
      </c>
      <c r="H20" s="14">
        <v>-2.2759559999999999</v>
      </c>
      <c r="I20" s="4" t="s">
        <v>120</v>
      </c>
      <c r="J20" s="4" t="s">
        <v>3114</v>
      </c>
      <c r="K20" s="4" t="s">
        <v>119</v>
      </c>
      <c r="L20" s="4" t="s">
        <v>121</v>
      </c>
      <c r="M20" s="12">
        <v>18.591000000000001</v>
      </c>
      <c r="N20" s="12"/>
      <c r="O20" s="12">
        <v>15.667999999999999</v>
      </c>
      <c r="P20" s="12"/>
      <c r="Q20" s="12">
        <v>38.659999999999997</v>
      </c>
      <c r="R20" s="12"/>
      <c r="S20" s="7">
        <v>0.84277338497122256</v>
      </c>
      <c r="T20" s="7"/>
      <c r="U20" s="7">
        <v>2.0795008337367542</v>
      </c>
      <c r="V20" s="7"/>
      <c r="W20" s="5"/>
      <c r="X20" s="6"/>
      <c r="Y20" s="11"/>
      <c r="Z20" s="10"/>
      <c r="AA20" s="10"/>
      <c r="AB20" s="4" t="s">
        <v>7724</v>
      </c>
      <c r="AC20" s="4"/>
      <c r="AD20" s="4" t="s">
        <v>359</v>
      </c>
      <c r="AE20" s="4" t="s">
        <v>355</v>
      </c>
      <c r="AF20" s="4"/>
      <c r="AG20" s="8"/>
      <c r="AH20" s="8"/>
      <c r="AI20" s="8"/>
      <c r="AJ20" s="8"/>
      <c r="AK20" s="8"/>
      <c r="AL20" s="5">
        <v>154.32127092632314</v>
      </c>
      <c r="AM20" s="6">
        <v>9.4931103017630249</v>
      </c>
      <c r="AN20" s="6">
        <v>0.81665761148175831</v>
      </c>
      <c r="AO20" s="4" t="s">
        <v>25</v>
      </c>
      <c r="AP20" s="4" t="s">
        <v>5845</v>
      </c>
      <c r="AQ20" s="4"/>
      <c r="AR20" s="4"/>
      <c r="AS20" s="4"/>
    </row>
    <row r="21" spans="1:45" customFormat="1">
      <c r="A21" s="4" t="s">
        <v>3835</v>
      </c>
      <c r="B21" s="4"/>
      <c r="C21" s="4" t="s">
        <v>115</v>
      </c>
      <c r="D21" s="4" t="s">
        <v>371</v>
      </c>
      <c r="E21" s="4" t="s">
        <v>373</v>
      </c>
      <c r="F21" s="4"/>
      <c r="G21" s="14">
        <v>43.034399999999998</v>
      </c>
      <c r="H21" s="14">
        <v>-2.2759559999999999</v>
      </c>
      <c r="I21" s="4" t="s">
        <v>120</v>
      </c>
      <c r="J21" s="4" t="s">
        <v>3114</v>
      </c>
      <c r="K21" s="4" t="s">
        <v>119</v>
      </c>
      <c r="L21" s="4" t="s">
        <v>121</v>
      </c>
      <c r="M21" s="12">
        <v>18.608000000000001</v>
      </c>
      <c r="N21" s="12"/>
      <c r="O21" s="12">
        <v>15.664999999999999</v>
      </c>
      <c r="P21" s="12"/>
      <c r="Q21" s="12">
        <v>38.746000000000002</v>
      </c>
      <c r="R21" s="12"/>
      <c r="S21" s="7">
        <v>0.84184221840068774</v>
      </c>
      <c r="T21" s="7"/>
      <c r="U21" s="7">
        <v>2.0822226999140154</v>
      </c>
      <c r="V21" s="7"/>
      <c r="W21" s="5"/>
      <c r="X21" s="6"/>
      <c r="Y21" s="11"/>
      <c r="Z21" s="10"/>
      <c r="AA21" s="10"/>
      <c r="AB21" s="4" t="s">
        <v>7724</v>
      </c>
      <c r="AC21" s="4"/>
      <c r="AD21" s="4" t="s">
        <v>359</v>
      </c>
      <c r="AE21" s="4" t="s">
        <v>355</v>
      </c>
      <c r="AF21" s="4"/>
      <c r="AG21" s="8"/>
      <c r="AH21" s="8"/>
      <c r="AI21" s="8"/>
      <c r="AJ21" s="8"/>
      <c r="AK21" s="8"/>
      <c r="AL21" s="5">
        <v>135.71706692058041</v>
      </c>
      <c r="AM21" s="6">
        <v>9.5104805772115064</v>
      </c>
      <c r="AN21" s="6">
        <v>0.81751759374406596</v>
      </c>
      <c r="AO21" s="4" t="s">
        <v>25</v>
      </c>
      <c r="AP21" s="4" t="s">
        <v>5845</v>
      </c>
      <c r="AQ21" s="4"/>
      <c r="AR21" s="4"/>
      <c r="AS21" s="4"/>
    </row>
    <row r="22" spans="1:45" customFormat="1">
      <c r="A22" s="4" t="s">
        <v>3836</v>
      </c>
      <c r="B22" s="4"/>
      <c r="C22" s="4" t="s">
        <v>115</v>
      </c>
      <c r="D22" s="4" t="s">
        <v>371</v>
      </c>
      <c r="E22" s="4" t="s">
        <v>373</v>
      </c>
      <c r="F22" s="4"/>
      <c r="G22" s="14">
        <v>43.034399999999998</v>
      </c>
      <c r="H22" s="14">
        <v>-2.2759559999999999</v>
      </c>
      <c r="I22" s="4" t="s">
        <v>120</v>
      </c>
      <c r="J22" s="4" t="s">
        <v>3114</v>
      </c>
      <c r="K22" s="4" t="s">
        <v>119</v>
      </c>
      <c r="L22" s="4" t="s">
        <v>121</v>
      </c>
      <c r="M22" s="12">
        <v>18.591000000000001</v>
      </c>
      <c r="N22" s="12"/>
      <c r="O22" s="12">
        <v>15.664999999999999</v>
      </c>
      <c r="P22" s="12"/>
      <c r="Q22" s="12">
        <v>38.689</v>
      </c>
      <c r="R22" s="12"/>
      <c r="S22" s="7">
        <v>0.84261201656715612</v>
      </c>
      <c r="T22" s="7"/>
      <c r="U22" s="7">
        <v>2.0810607283093971</v>
      </c>
      <c r="V22" s="7"/>
      <c r="W22" s="5"/>
      <c r="X22" s="6"/>
      <c r="Y22" s="11"/>
      <c r="Z22" s="10"/>
      <c r="AA22" s="10"/>
      <c r="AB22" s="4" t="s">
        <v>7724</v>
      </c>
      <c r="AC22" s="4"/>
      <c r="AD22" s="4" t="s">
        <v>359</v>
      </c>
      <c r="AE22" s="4" t="s">
        <v>355</v>
      </c>
      <c r="AF22" s="4"/>
      <c r="AG22" s="8"/>
      <c r="AH22" s="8"/>
      <c r="AI22" s="8"/>
      <c r="AJ22" s="8"/>
      <c r="AK22" s="8"/>
      <c r="AL22" s="5">
        <v>148.44972154415726</v>
      </c>
      <c r="AM22" s="6">
        <v>9.49188866462252</v>
      </c>
      <c r="AN22" s="6">
        <v>0.81731260662707295</v>
      </c>
      <c r="AO22" s="4" t="s">
        <v>25</v>
      </c>
      <c r="AP22" s="4" t="s">
        <v>5845</v>
      </c>
      <c r="AQ22" s="4"/>
      <c r="AR22" s="4"/>
      <c r="AS22" s="4"/>
    </row>
    <row r="23" spans="1:45" customFormat="1">
      <c r="A23" s="4" t="s">
        <v>3837</v>
      </c>
      <c r="B23" s="4"/>
      <c r="C23" s="4" t="s">
        <v>115</v>
      </c>
      <c r="D23" s="4" t="s">
        <v>371</v>
      </c>
      <c r="E23" s="4" t="s">
        <v>373</v>
      </c>
      <c r="F23" s="4"/>
      <c r="G23" s="14">
        <v>43.034399999999998</v>
      </c>
      <c r="H23" s="14">
        <v>-2.2759559999999999</v>
      </c>
      <c r="I23" s="4" t="s">
        <v>120</v>
      </c>
      <c r="J23" s="4" t="s">
        <v>3114</v>
      </c>
      <c r="K23" s="4" t="s">
        <v>119</v>
      </c>
      <c r="L23" s="4" t="s">
        <v>121</v>
      </c>
      <c r="M23" s="12">
        <v>18.593</v>
      </c>
      <c r="N23" s="12"/>
      <c r="O23" s="12">
        <v>15.664</v>
      </c>
      <c r="P23" s="12"/>
      <c r="Q23" s="12">
        <v>38.771000000000001</v>
      </c>
      <c r="R23" s="12"/>
      <c r="S23" s="7">
        <v>0.84246759533157634</v>
      </c>
      <c r="T23" s="7"/>
      <c r="U23" s="7">
        <v>2.085247136018932</v>
      </c>
      <c r="V23" s="7"/>
      <c r="W23" s="5"/>
      <c r="X23" s="6"/>
      <c r="Y23" s="11"/>
      <c r="Z23" s="10"/>
      <c r="AA23" s="10"/>
      <c r="AB23" s="4" t="s">
        <v>7724</v>
      </c>
      <c r="AC23" s="4"/>
      <c r="AD23" s="4" t="s">
        <v>359</v>
      </c>
      <c r="AE23" s="4" t="s">
        <v>355</v>
      </c>
      <c r="AF23" s="4"/>
      <c r="AG23" s="8"/>
      <c r="AH23" s="8"/>
      <c r="AI23" s="8"/>
      <c r="AJ23" s="8"/>
      <c r="AK23" s="8"/>
      <c r="AL23" s="5">
        <v>144.99119169471848</v>
      </c>
      <c r="AM23" s="6">
        <v>9.4936687360763479</v>
      </c>
      <c r="AN23" s="6">
        <v>0.81963436092181041</v>
      </c>
      <c r="AO23" s="4" t="s">
        <v>25</v>
      </c>
      <c r="AP23" s="4" t="s">
        <v>5845</v>
      </c>
      <c r="AQ23" s="4"/>
      <c r="AR23" s="4"/>
      <c r="AS23" s="4"/>
    </row>
    <row r="24" spans="1:45" customFormat="1">
      <c r="A24" s="4" t="s">
        <v>3838</v>
      </c>
      <c r="B24" s="4"/>
      <c r="C24" s="4" t="s">
        <v>115</v>
      </c>
      <c r="D24" s="4" t="s">
        <v>371</v>
      </c>
      <c r="E24" s="4" t="s">
        <v>373</v>
      </c>
      <c r="F24" s="4"/>
      <c r="G24" s="14">
        <v>43.034399999999998</v>
      </c>
      <c r="H24" s="14">
        <v>-2.2759559999999999</v>
      </c>
      <c r="I24" s="4" t="s">
        <v>120</v>
      </c>
      <c r="J24" s="4" t="s">
        <v>3114</v>
      </c>
      <c r="K24" s="4" t="s">
        <v>119</v>
      </c>
      <c r="L24" s="4" t="s">
        <v>121</v>
      </c>
      <c r="M24" s="12">
        <v>18.620999999999999</v>
      </c>
      <c r="N24" s="12"/>
      <c r="O24" s="12">
        <v>15.66</v>
      </c>
      <c r="P24" s="12"/>
      <c r="Q24" s="12">
        <v>38.759</v>
      </c>
      <c r="R24" s="12"/>
      <c r="S24" s="7">
        <v>0.84098598356694065</v>
      </c>
      <c r="T24" s="7"/>
      <c r="U24" s="7">
        <v>2.0814671607325064</v>
      </c>
      <c r="V24" s="7"/>
      <c r="W24" s="5"/>
      <c r="X24" s="6"/>
      <c r="Y24" s="11"/>
      <c r="Z24" s="10"/>
      <c r="AA24" s="10"/>
      <c r="AB24" s="4" t="s">
        <v>7724</v>
      </c>
      <c r="AC24" s="4"/>
      <c r="AD24" s="4" t="s">
        <v>359</v>
      </c>
      <c r="AE24" s="4" t="s">
        <v>355</v>
      </c>
      <c r="AF24" s="4"/>
      <c r="AG24" s="8"/>
      <c r="AH24" s="8"/>
      <c r="AI24" s="8"/>
      <c r="AJ24" s="8"/>
      <c r="AK24" s="8"/>
      <c r="AL24" s="5">
        <v>116.09589834597064</v>
      </c>
      <c r="AM24" s="6">
        <v>9.5226618602316524</v>
      </c>
      <c r="AN24" s="6">
        <v>0.81626929531230108</v>
      </c>
      <c r="AO24" s="4" t="s">
        <v>25</v>
      </c>
      <c r="AP24" s="4" t="s">
        <v>5845</v>
      </c>
      <c r="AQ24" s="4"/>
      <c r="AR24" s="4"/>
      <c r="AS24" s="4"/>
    </row>
    <row r="25" spans="1:45" customFormat="1">
      <c r="A25" s="4" t="s">
        <v>3839</v>
      </c>
      <c r="B25" s="4"/>
      <c r="C25" s="4" t="s">
        <v>115</v>
      </c>
      <c r="D25" s="4" t="s">
        <v>371</v>
      </c>
      <c r="E25" s="4" t="s">
        <v>373</v>
      </c>
      <c r="F25" s="4"/>
      <c r="G25" s="14">
        <v>43.034399999999998</v>
      </c>
      <c r="H25" s="14">
        <v>-2.2759559999999999</v>
      </c>
      <c r="I25" s="4" t="s">
        <v>120</v>
      </c>
      <c r="J25" s="4" t="s">
        <v>3114</v>
      </c>
      <c r="K25" s="4" t="s">
        <v>119</v>
      </c>
      <c r="L25" s="4" t="s">
        <v>121</v>
      </c>
      <c r="M25" s="12">
        <v>18.594999999999999</v>
      </c>
      <c r="N25" s="12"/>
      <c r="O25" s="12">
        <v>15.657</v>
      </c>
      <c r="P25" s="12"/>
      <c r="Q25" s="12">
        <v>38.712000000000003</v>
      </c>
      <c r="R25" s="12"/>
      <c r="S25" s="7">
        <v>0.84200053777897288</v>
      </c>
      <c r="T25" s="7"/>
      <c r="U25" s="7">
        <v>2.0818499596665774</v>
      </c>
      <c r="V25" s="7"/>
      <c r="W25" s="5"/>
      <c r="X25" s="6"/>
      <c r="Y25" s="11"/>
      <c r="Z25" s="10"/>
      <c r="AA25" s="10"/>
      <c r="AB25" s="4" t="s">
        <v>7724</v>
      </c>
      <c r="AC25" s="4"/>
      <c r="AD25" s="4" t="s">
        <v>359</v>
      </c>
      <c r="AE25" s="4" t="s">
        <v>355</v>
      </c>
      <c r="AF25" s="4"/>
      <c r="AG25" s="8"/>
      <c r="AH25" s="8"/>
      <c r="AI25" s="8"/>
      <c r="AJ25" s="8"/>
      <c r="AK25" s="8"/>
      <c r="AL25" s="5">
        <v>129.71240076315397</v>
      </c>
      <c r="AM25" s="6">
        <v>9.4930055332491659</v>
      </c>
      <c r="AN25" s="6">
        <v>0.81696108107941534</v>
      </c>
      <c r="AO25" s="4" t="s">
        <v>25</v>
      </c>
      <c r="AP25" s="4" t="s">
        <v>5845</v>
      </c>
      <c r="AQ25" s="4"/>
      <c r="AR25" s="4"/>
      <c r="AS25" s="4"/>
    </row>
    <row r="26" spans="1:45" customFormat="1">
      <c r="A26" s="4" t="s">
        <v>3840</v>
      </c>
      <c r="B26" s="4"/>
      <c r="C26" s="4" t="s">
        <v>115</v>
      </c>
      <c r="D26" s="4" t="s">
        <v>371</v>
      </c>
      <c r="E26" s="4" t="s">
        <v>374</v>
      </c>
      <c r="F26" s="4"/>
      <c r="G26" s="14">
        <v>43.034399999999998</v>
      </c>
      <c r="H26" s="14">
        <v>-2.2759559999999999</v>
      </c>
      <c r="I26" s="4" t="s">
        <v>120</v>
      </c>
      <c r="J26" s="4" t="s">
        <v>3114</v>
      </c>
      <c r="K26" s="4" t="s">
        <v>119</v>
      </c>
      <c r="L26" s="4" t="s">
        <v>121</v>
      </c>
      <c r="M26" s="12">
        <v>18.617999999999999</v>
      </c>
      <c r="N26" s="12"/>
      <c r="O26" s="12">
        <v>15.651999999999999</v>
      </c>
      <c r="P26" s="12"/>
      <c r="Q26" s="12">
        <v>38.781999999999996</v>
      </c>
      <c r="R26" s="12"/>
      <c r="S26" s="7">
        <v>0.84069180363089491</v>
      </c>
      <c r="T26" s="7"/>
      <c r="U26" s="7">
        <v>2.0830379202921905</v>
      </c>
      <c r="V26" s="7"/>
      <c r="W26" s="5"/>
      <c r="X26" s="6"/>
      <c r="Y26" s="11"/>
      <c r="Z26" s="10"/>
      <c r="AA26" s="10"/>
      <c r="AB26" s="4" t="s">
        <v>7724</v>
      </c>
      <c r="AC26" s="4"/>
      <c r="AD26" s="4" t="s">
        <v>359</v>
      </c>
      <c r="AE26" s="4" t="s">
        <v>355</v>
      </c>
      <c r="AF26" s="4"/>
      <c r="AG26" s="8"/>
      <c r="AH26" s="8"/>
      <c r="AI26" s="8"/>
      <c r="AJ26" s="8"/>
      <c r="AK26" s="8"/>
      <c r="AL26" s="5">
        <v>102.4716648377772</v>
      </c>
      <c r="AM26" s="6">
        <v>9.5161232354393057</v>
      </c>
      <c r="AN26" s="6">
        <v>0.81657541531168709</v>
      </c>
      <c r="AO26" s="4" t="s">
        <v>25</v>
      </c>
      <c r="AP26" s="4" t="s">
        <v>5845</v>
      </c>
      <c r="AQ26" s="4"/>
      <c r="AR26" s="4"/>
      <c r="AS26" s="4"/>
    </row>
    <row r="27" spans="1:45" customFormat="1">
      <c r="A27" s="4" t="s">
        <v>3841</v>
      </c>
      <c r="B27" s="4"/>
      <c r="C27" s="4" t="s">
        <v>115</v>
      </c>
      <c r="D27" s="4" t="s">
        <v>371</v>
      </c>
      <c r="E27" s="4" t="s">
        <v>374</v>
      </c>
      <c r="F27" s="4"/>
      <c r="G27" s="14">
        <v>43.034399999999998</v>
      </c>
      <c r="H27" s="14">
        <v>-2.2759559999999999</v>
      </c>
      <c r="I27" s="4" t="s">
        <v>120</v>
      </c>
      <c r="J27" s="4" t="s">
        <v>3114</v>
      </c>
      <c r="K27" s="4" t="s">
        <v>119</v>
      </c>
      <c r="L27" s="4" t="s">
        <v>121</v>
      </c>
      <c r="M27" s="12">
        <v>18.553000000000001</v>
      </c>
      <c r="N27" s="12"/>
      <c r="O27" s="12">
        <v>15.648</v>
      </c>
      <c r="P27" s="12"/>
      <c r="Q27" s="12">
        <v>38.664000000000001</v>
      </c>
      <c r="R27" s="12"/>
      <c r="S27" s="7">
        <v>0.84342154907562117</v>
      </c>
      <c r="T27" s="7"/>
      <c r="U27" s="7">
        <v>2.0839756373632299</v>
      </c>
      <c r="V27" s="7"/>
      <c r="W27" s="5"/>
      <c r="X27" s="6"/>
      <c r="Y27" s="11"/>
      <c r="Z27" s="10"/>
      <c r="AA27" s="10"/>
      <c r="AB27" s="4" t="s">
        <v>7724</v>
      </c>
      <c r="AC27" s="4"/>
      <c r="AD27" s="4" t="s">
        <v>359</v>
      </c>
      <c r="AE27" s="4" t="s">
        <v>355</v>
      </c>
      <c r="AF27" s="4"/>
      <c r="AG27" s="8"/>
      <c r="AH27" s="8"/>
      <c r="AI27" s="8"/>
      <c r="AJ27" s="8"/>
      <c r="AK27" s="8"/>
      <c r="AL27" s="5">
        <v>143.55259138315031</v>
      </c>
      <c r="AM27" s="6">
        <v>9.4434076613136799</v>
      </c>
      <c r="AN27" s="6">
        <v>0.8186100171264884</v>
      </c>
      <c r="AO27" s="4" t="s">
        <v>25</v>
      </c>
      <c r="AP27" s="4" t="s">
        <v>5845</v>
      </c>
      <c r="AQ27" s="4"/>
      <c r="AR27" s="4"/>
      <c r="AS27" s="4"/>
    </row>
    <row r="28" spans="1:45" customFormat="1">
      <c r="A28" s="4" t="s">
        <v>3842</v>
      </c>
      <c r="B28" s="4"/>
      <c r="C28" s="4" t="s">
        <v>115</v>
      </c>
      <c r="D28" s="4" t="s">
        <v>371</v>
      </c>
      <c r="E28" s="4" t="s">
        <v>375</v>
      </c>
      <c r="F28" s="4"/>
      <c r="G28" s="14">
        <v>43.286676999999997</v>
      </c>
      <c r="H28" s="14">
        <v>-1.797647</v>
      </c>
      <c r="I28" s="4" t="s">
        <v>120</v>
      </c>
      <c r="J28" s="4" t="s">
        <v>3114</v>
      </c>
      <c r="K28" s="4" t="s">
        <v>119</v>
      </c>
      <c r="L28" s="4" t="s">
        <v>121</v>
      </c>
      <c r="M28" s="12">
        <v>18.442</v>
      </c>
      <c r="N28" s="12"/>
      <c r="O28" s="12">
        <v>15.667</v>
      </c>
      <c r="P28" s="12"/>
      <c r="Q28" s="12">
        <v>38.701999999999998</v>
      </c>
      <c r="R28" s="12"/>
      <c r="S28" s="7">
        <v>0.84952825073202465</v>
      </c>
      <c r="T28" s="7"/>
      <c r="U28" s="7">
        <v>2.0985793297906952</v>
      </c>
      <c r="V28" s="7"/>
      <c r="W28" s="5"/>
      <c r="X28" s="6"/>
      <c r="Y28" s="11"/>
      <c r="Z28" s="10"/>
      <c r="AA28" s="10"/>
      <c r="AB28" s="4" t="s">
        <v>7724</v>
      </c>
      <c r="AC28" s="4"/>
      <c r="AD28" s="4" t="s">
        <v>376</v>
      </c>
      <c r="AE28" s="4" t="s">
        <v>360</v>
      </c>
      <c r="AF28" s="4"/>
      <c r="AG28" s="8"/>
      <c r="AH28" s="8"/>
      <c r="AI28" s="8"/>
      <c r="AJ28" s="8"/>
      <c r="AK28" s="8"/>
      <c r="AL28" s="5">
        <v>263.31526161573294</v>
      </c>
      <c r="AM28" s="6">
        <v>9.3297504437499637</v>
      </c>
      <c r="AN28" s="6">
        <v>0.8321858277629155</v>
      </c>
      <c r="AO28" s="4" t="s">
        <v>25</v>
      </c>
      <c r="AP28" s="4" t="s">
        <v>5845</v>
      </c>
      <c r="AQ28" s="4"/>
      <c r="AR28" s="4"/>
      <c r="AS28" s="4"/>
    </row>
    <row r="29" spans="1:45" customFormat="1">
      <c r="A29" s="4" t="s">
        <v>3843</v>
      </c>
      <c r="B29" s="4"/>
      <c r="C29" s="4" t="s">
        <v>115</v>
      </c>
      <c r="D29" s="4" t="s">
        <v>371</v>
      </c>
      <c r="E29" s="4" t="s">
        <v>375</v>
      </c>
      <c r="F29" s="4"/>
      <c r="G29" s="14">
        <v>43.286676999999997</v>
      </c>
      <c r="H29" s="14">
        <v>-1.797647</v>
      </c>
      <c r="I29" s="4" t="s">
        <v>120</v>
      </c>
      <c r="J29" s="4" t="s">
        <v>3114</v>
      </c>
      <c r="K29" s="4" t="s">
        <v>119</v>
      </c>
      <c r="L29" s="4" t="s">
        <v>121</v>
      </c>
      <c r="M29" s="12">
        <v>18.420999999999999</v>
      </c>
      <c r="N29" s="12"/>
      <c r="O29" s="12">
        <v>15.651</v>
      </c>
      <c r="P29" s="12"/>
      <c r="Q29" s="12">
        <v>38.659999999999997</v>
      </c>
      <c r="R29" s="12"/>
      <c r="S29" s="7">
        <v>0.84962814179469082</v>
      </c>
      <c r="T29" s="7"/>
      <c r="U29" s="7">
        <v>2.0986917105477443</v>
      </c>
      <c r="V29" s="7"/>
      <c r="W29" s="5"/>
      <c r="X29" s="6"/>
      <c r="Y29" s="11"/>
      <c r="Z29" s="10"/>
      <c r="AA29" s="10"/>
      <c r="AB29" s="4" t="s">
        <v>7724</v>
      </c>
      <c r="AC29" s="4"/>
      <c r="AD29" s="4" t="s">
        <v>376</v>
      </c>
      <c r="AE29" s="4" t="s">
        <v>377</v>
      </c>
      <c r="AF29" s="4"/>
      <c r="AG29" s="8"/>
      <c r="AH29" s="8"/>
      <c r="AI29" s="8"/>
      <c r="AJ29" s="8"/>
      <c r="AK29" s="8"/>
      <c r="AL29" s="5">
        <v>248.36905531906098</v>
      </c>
      <c r="AM29" s="6">
        <v>9.3002685654102795</v>
      </c>
      <c r="AN29" s="6">
        <v>0.83145645456021</v>
      </c>
      <c r="AO29" s="4" t="s">
        <v>25</v>
      </c>
      <c r="AP29" s="4" t="s">
        <v>5845</v>
      </c>
      <c r="AQ29" s="4"/>
      <c r="AR29" s="4"/>
      <c r="AS29" s="4"/>
    </row>
    <row r="30" spans="1:45" customFormat="1">
      <c r="A30" s="4" t="s">
        <v>3844</v>
      </c>
      <c r="B30" s="4"/>
      <c r="C30" s="4" t="s">
        <v>115</v>
      </c>
      <c r="D30" s="4" t="s">
        <v>371</v>
      </c>
      <c r="E30" s="4" t="s">
        <v>375</v>
      </c>
      <c r="F30" s="4"/>
      <c r="G30" s="14">
        <v>43.286676999999997</v>
      </c>
      <c r="H30" s="14">
        <v>-1.797647</v>
      </c>
      <c r="I30" s="4" t="s">
        <v>120</v>
      </c>
      <c r="J30" s="4" t="s">
        <v>3114</v>
      </c>
      <c r="K30" s="4" t="s">
        <v>119</v>
      </c>
      <c r="L30" s="4" t="s">
        <v>121</v>
      </c>
      <c r="M30" s="12">
        <v>18.41</v>
      </c>
      <c r="N30" s="12"/>
      <c r="O30" s="12">
        <v>15.648999999999999</v>
      </c>
      <c r="P30" s="12"/>
      <c r="Q30" s="12">
        <v>38.619999999999997</v>
      </c>
      <c r="R30" s="12"/>
      <c r="S30" s="7">
        <v>0.85002715915263438</v>
      </c>
      <c r="T30" s="7"/>
      <c r="U30" s="7">
        <v>2.0977729494839759</v>
      </c>
      <c r="V30" s="7"/>
      <c r="W30" s="5"/>
      <c r="X30" s="6"/>
      <c r="Y30" s="11"/>
      <c r="Z30" s="10"/>
      <c r="AA30" s="10"/>
      <c r="AB30" s="4" t="s">
        <v>7724</v>
      </c>
      <c r="AC30" s="4"/>
      <c r="AD30" s="4" t="s">
        <v>376</v>
      </c>
      <c r="AE30" s="4" t="s">
        <v>377</v>
      </c>
      <c r="AF30" s="4"/>
      <c r="AG30" s="8"/>
      <c r="AH30" s="8"/>
      <c r="AI30" s="8"/>
      <c r="AJ30" s="8"/>
      <c r="AK30" s="8"/>
      <c r="AL30" s="5">
        <v>252.74305373619356</v>
      </c>
      <c r="AM30" s="6">
        <v>9.2874240795629515</v>
      </c>
      <c r="AN30" s="6">
        <v>0.83105941444452203</v>
      </c>
      <c r="AO30" s="4" t="s">
        <v>25</v>
      </c>
      <c r="AP30" s="4" t="s">
        <v>5845</v>
      </c>
      <c r="AQ30" s="4"/>
      <c r="AR30" s="4"/>
      <c r="AS30" s="4"/>
    </row>
    <row r="31" spans="1:45" customFormat="1">
      <c r="A31" s="4" t="s">
        <v>3845</v>
      </c>
      <c r="B31" s="4"/>
      <c r="C31" s="4" t="s">
        <v>115</v>
      </c>
      <c r="D31" s="4" t="s">
        <v>371</v>
      </c>
      <c r="E31" s="4" t="s">
        <v>378</v>
      </c>
      <c r="F31" s="4"/>
      <c r="G31" s="14">
        <v>43.286676999999997</v>
      </c>
      <c r="H31" s="14">
        <v>-1.797647</v>
      </c>
      <c r="I31" s="4" t="s">
        <v>120</v>
      </c>
      <c r="J31" s="4" t="s">
        <v>3114</v>
      </c>
      <c r="K31" s="4" t="s">
        <v>119</v>
      </c>
      <c r="L31" s="4" t="s">
        <v>121</v>
      </c>
      <c r="M31" s="12">
        <v>18.457000000000001</v>
      </c>
      <c r="N31" s="12"/>
      <c r="O31" s="12">
        <v>15.673999999999999</v>
      </c>
      <c r="P31" s="12"/>
      <c r="Q31" s="12">
        <v>38.734999999999999</v>
      </c>
      <c r="R31" s="12"/>
      <c r="S31" s="7">
        <v>0.84921709920355415</v>
      </c>
      <c r="T31" s="7"/>
      <c r="U31" s="7">
        <v>2.0986617543479436</v>
      </c>
      <c r="V31" s="7"/>
      <c r="W31" s="5"/>
      <c r="X31" s="6"/>
      <c r="Y31" s="11"/>
      <c r="Z31" s="10"/>
      <c r="AA31" s="10"/>
      <c r="AB31" s="4" t="s">
        <v>7724</v>
      </c>
      <c r="AC31" s="4"/>
      <c r="AD31" s="4" t="s">
        <v>376</v>
      </c>
      <c r="AE31" s="4" t="s">
        <v>377</v>
      </c>
      <c r="AF31" s="4"/>
      <c r="AG31" s="8"/>
      <c r="AH31" s="8"/>
      <c r="AI31" s="8"/>
      <c r="AJ31" s="8"/>
      <c r="AK31" s="8"/>
      <c r="AL31" s="5">
        <v>265.49922467231073</v>
      </c>
      <c r="AM31" s="6">
        <v>9.3490055591661338</v>
      </c>
      <c r="AN31" s="6">
        <v>0.83240796047425147</v>
      </c>
      <c r="AO31" s="4" t="s">
        <v>25</v>
      </c>
      <c r="AP31" s="4" t="s">
        <v>5845</v>
      </c>
      <c r="AQ31" s="4"/>
      <c r="AR31" s="4"/>
      <c r="AS31" s="4"/>
    </row>
    <row r="32" spans="1:45" customFormat="1">
      <c r="A32" s="4" t="s">
        <v>3846</v>
      </c>
      <c r="B32" s="4"/>
      <c r="C32" s="4" t="s">
        <v>115</v>
      </c>
      <c r="D32" s="4" t="s">
        <v>371</v>
      </c>
      <c r="E32" s="4" t="s">
        <v>378</v>
      </c>
      <c r="F32" s="4"/>
      <c r="G32" s="14">
        <v>43.286676999999997</v>
      </c>
      <c r="H32" s="14">
        <v>-1.797647</v>
      </c>
      <c r="I32" s="4" t="s">
        <v>120</v>
      </c>
      <c r="J32" s="4" t="s">
        <v>3114</v>
      </c>
      <c r="K32" s="4" t="s">
        <v>119</v>
      </c>
      <c r="L32" s="4" t="s">
        <v>121</v>
      </c>
      <c r="M32" s="12">
        <v>18.437000000000001</v>
      </c>
      <c r="N32" s="12"/>
      <c r="O32" s="12">
        <v>15.661</v>
      </c>
      <c r="P32" s="12"/>
      <c r="Q32" s="12">
        <v>38.625</v>
      </c>
      <c r="R32" s="12"/>
      <c r="S32" s="7">
        <v>0.84943320496827024</v>
      </c>
      <c r="T32" s="7"/>
      <c r="U32" s="7">
        <v>2.0949720670391061</v>
      </c>
      <c r="V32" s="7"/>
      <c r="W32" s="5"/>
      <c r="X32" s="6"/>
      <c r="Y32" s="11"/>
      <c r="Z32" s="10"/>
      <c r="AA32" s="10"/>
      <c r="AB32" s="4" t="s">
        <v>7724</v>
      </c>
      <c r="AC32" s="4"/>
      <c r="AD32" s="4" t="s">
        <v>376</v>
      </c>
      <c r="AE32" s="4" t="s">
        <v>377</v>
      </c>
      <c r="AF32" s="4"/>
      <c r="AG32" s="8"/>
      <c r="AH32" s="8"/>
      <c r="AI32" s="8"/>
      <c r="AJ32" s="8"/>
      <c r="AK32" s="8"/>
      <c r="AL32" s="5">
        <v>255.59446895464666</v>
      </c>
      <c r="AM32" s="6">
        <v>9.3218389598839568</v>
      </c>
      <c r="AN32" s="6">
        <v>0.82965589618996893</v>
      </c>
      <c r="AO32" s="4" t="s">
        <v>25</v>
      </c>
      <c r="AP32" s="4" t="s">
        <v>5845</v>
      </c>
      <c r="AQ32" s="4"/>
      <c r="AR32" s="4"/>
      <c r="AS32" s="4"/>
    </row>
    <row r="33" spans="1:45" customFormat="1">
      <c r="A33" s="4" t="s">
        <v>3847</v>
      </c>
      <c r="B33" s="4"/>
      <c r="C33" s="4" t="s">
        <v>115</v>
      </c>
      <c r="D33" s="4" t="s">
        <v>371</v>
      </c>
      <c r="E33" s="4" t="s">
        <v>379</v>
      </c>
      <c r="F33" s="4"/>
      <c r="G33" s="14">
        <v>43.286676999999997</v>
      </c>
      <c r="H33" s="14">
        <v>-1.797647</v>
      </c>
      <c r="I33" s="4" t="s">
        <v>120</v>
      </c>
      <c r="J33" s="4" t="s">
        <v>3114</v>
      </c>
      <c r="K33" s="4" t="s">
        <v>119</v>
      </c>
      <c r="L33" s="4" t="s">
        <v>121</v>
      </c>
      <c r="M33" s="12">
        <v>18.443999999999999</v>
      </c>
      <c r="N33" s="12"/>
      <c r="O33" s="12">
        <v>15.667</v>
      </c>
      <c r="P33" s="12"/>
      <c r="Q33" s="12">
        <v>38.686999999999998</v>
      </c>
      <c r="R33" s="12"/>
      <c r="S33" s="7">
        <v>0.84943613099110826</v>
      </c>
      <c r="T33" s="7"/>
      <c r="U33" s="7">
        <v>2.0975384949034916</v>
      </c>
      <c r="V33" s="7"/>
      <c r="W33" s="5"/>
      <c r="X33" s="6"/>
      <c r="Y33" s="11"/>
      <c r="Z33" s="10"/>
      <c r="AA33" s="10"/>
      <c r="AB33" s="4" t="s">
        <v>7724</v>
      </c>
      <c r="AC33" s="4"/>
      <c r="AD33" s="4" t="s">
        <v>376</v>
      </c>
      <c r="AE33" s="4" t="s">
        <v>377</v>
      </c>
      <c r="AF33" s="4"/>
      <c r="AG33" s="8"/>
      <c r="AH33" s="8"/>
      <c r="AI33" s="8"/>
      <c r="AJ33" s="8"/>
      <c r="AK33" s="8"/>
      <c r="AL33" s="5">
        <v>261.83219982895048</v>
      </c>
      <c r="AM33" s="6">
        <v>9.331937727583961</v>
      </c>
      <c r="AN33" s="6">
        <v>0.83150729264129453</v>
      </c>
      <c r="AO33" s="4" t="s">
        <v>25</v>
      </c>
      <c r="AP33" s="4" t="s">
        <v>5845</v>
      </c>
      <c r="AQ33" s="4"/>
      <c r="AR33" s="4"/>
      <c r="AS33" s="4"/>
    </row>
    <row r="34" spans="1:45" customFormat="1">
      <c r="A34" s="4" t="s">
        <v>3848</v>
      </c>
      <c r="B34" s="4"/>
      <c r="C34" s="4" t="s">
        <v>115</v>
      </c>
      <c r="D34" s="4" t="s">
        <v>371</v>
      </c>
      <c r="E34" s="4" t="s">
        <v>379</v>
      </c>
      <c r="F34" s="4"/>
      <c r="G34" s="14">
        <v>43.286676999999997</v>
      </c>
      <c r="H34" s="14">
        <v>-1.797647</v>
      </c>
      <c r="I34" s="4" t="s">
        <v>120</v>
      </c>
      <c r="J34" s="4" t="s">
        <v>3114</v>
      </c>
      <c r="K34" s="4" t="s">
        <v>119</v>
      </c>
      <c r="L34" s="4" t="s">
        <v>121</v>
      </c>
      <c r="M34" s="12">
        <v>18.420000000000002</v>
      </c>
      <c r="N34" s="12"/>
      <c r="O34" s="12">
        <v>15.654999999999999</v>
      </c>
      <c r="P34" s="12"/>
      <c r="Q34" s="12">
        <v>38.68</v>
      </c>
      <c r="R34" s="12"/>
      <c r="S34" s="7">
        <v>0.84989142236699233</v>
      </c>
      <c r="T34" s="7"/>
      <c r="U34" s="7">
        <v>2.0998914223669924</v>
      </c>
      <c r="V34" s="7"/>
      <c r="W34" s="5"/>
      <c r="X34" s="6"/>
      <c r="Y34" s="11"/>
      <c r="Z34" s="10"/>
      <c r="AA34" s="10"/>
      <c r="AB34" s="4" t="s">
        <v>7724</v>
      </c>
      <c r="AC34" s="4"/>
      <c r="AD34" s="4" t="s">
        <v>376</v>
      </c>
      <c r="AE34" s="4" t="s">
        <v>377</v>
      </c>
      <c r="AF34" s="4"/>
      <c r="AG34" s="8"/>
      <c r="AH34" s="8"/>
      <c r="AI34" s="8"/>
      <c r="AJ34" s="8"/>
      <c r="AK34" s="8"/>
      <c r="AL34" s="5">
        <v>256.77930223131477</v>
      </c>
      <c r="AM34" s="6">
        <v>9.300803773013957</v>
      </c>
      <c r="AN34" s="6">
        <v>0.83255764215236827</v>
      </c>
      <c r="AO34" s="4" t="s">
        <v>25</v>
      </c>
      <c r="AP34" s="4" t="s">
        <v>5845</v>
      </c>
      <c r="AQ34" s="4"/>
      <c r="AR34" s="4"/>
      <c r="AS34" s="4"/>
    </row>
    <row r="35" spans="1:45" customFormat="1">
      <c r="A35" s="4" t="s">
        <v>3849</v>
      </c>
      <c r="B35" s="4"/>
      <c r="C35" s="4" t="s">
        <v>115</v>
      </c>
      <c r="D35" s="4" t="s">
        <v>371</v>
      </c>
      <c r="E35" s="4" t="s">
        <v>379</v>
      </c>
      <c r="F35" s="4"/>
      <c r="G35" s="14">
        <v>43.286676999999997</v>
      </c>
      <c r="H35" s="14">
        <v>-1.797647</v>
      </c>
      <c r="I35" s="4" t="s">
        <v>120</v>
      </c>
      <c r="J35" s="4" t="s">
        <v>3114</v>
      </c>
      <c r="K35" s="4" t="s">
        <v>119</v>
      </c>
      <c r="L35" s="4" t="s">
        <v>121</v>
      </c>
      <c r="M35" s="12">
        <v>18.451000000000001</v>
      </c>
      <c r="N35" s="12"/>
      <c r="O35" s="12">
        <v>15.699</v>
      </c>
      <c r="P35" s="12"/>
      <c r="Q35" s="12">
        <v>38.709000000000003</v>
      </c>
      <c r="R35" s="12"/>
      <c r="S35" s="7">
        <v>0.85084819250989108</v>
      </c>
      <c r="T35" s="7"/>
      <c r="U35" s="7">
        <v>2.0979350712698501</v>
      </c>
      <c r="V35" s="7"/>
      <c r="W35" s="5"/>
      <c r="X35" s="6"/>
      <c r="Y35" s="11"/>
      <c r="Z35" s="10"/>
      <c r="AA35" s="10"/>
      <c r="AB35" s="4" t="s">
        <v>7724</v>
      </c>
      <c r="AC35" s="4"/>
      <c r="AD35" s="4" t="s">
        <v>376</v>
      </c>
      <c r="AE35" s="4" t="s">
        <v>360</v>
      </c>
      <c r="AF35" s="4"/>
      <c r="AG35" s="8"/>
      <c r="AH35" s="8"/>
      <c r="AI35" s="8"/>
      <c r="AJ35" s="8"/>
      <c r="AK35" s="8"/>
      <c r="AL35" s="5">
        <v>316.79962401884347</v>
      </c>
      <c r="AM35" s="6">
        <v>9.3526240171683526</v>
      </c>
      <c r="AN35" s="6">
        <v>0.83437128725149434</v>
      </c>
      <c r="AO35" s="4" t="s">
        <v>25</v>
      </c>
      <c r="AP35" s="4" t="s">
        <v>5845</v>
      </c>
      <c r="AQ35" s="4"/>
      <c r="AR35" s="4"/>
      <c r="AS35" s="4"/>
    </row>
    <row r="36" spans="1:45" customFormat="1">
      <c r="A36" s="4" t="s">
        <v>3850</v>
      </c>
      <c r="B36" s="4"/>
      <c r="C36" s="4" t="s">
        <v>115</v>
      </c>
      <c r="D36" s="4" t="s">
        <v>371</v>
      </c>
      <c r="E36" s="4" t="s">
        <v>379</v>
      </c>
      <c r="F36" s="4"/>
      <c r="G36" s="14">
        <v>43.286676999999997</v>
      </c>
      <c r="H36" s="14">
        <v>-1.797647</v>
      </c>
      <c r="I36" s="4" t="s">
        <v>120</v>
      </c>
      <c r="J36" s="4" t="s">
        <v>3114</v>
      </c>
      <c r="K36" s="4" t="s">
        <v>119</v>
      </c>
      <c r="L36" s="4" t="s">
        <v>121</v>
      </c>
      <c r="M36" s="12">
        <v>18.425000000000001</v>
      </c>
      <c r="N36" s="12"/>
      <c r="O36" s="12">
        <v>15.654999999999999</v>
      </c>
      <c r="P36" s="12"/>
      <c r="Q36" s="12">
        <v>38.69</v>
      </c>
      <c r="R36" s="12"/>
      <c r="S36" s="7">
        <v>0.84966078697421976</v>
      </c>
      <c r="T36" s="7"/>
      <c r="U36" s="7">
        <v>2.0998643147896878</v>
      </c>
      <c r="V36" s="7"/>
      <c r="W36" s="5"/>
      <c r="X36" s="6"/>
      <c r="Y36" s="11"/>
      <c r="Z36" s="10"/>
      <c r="AA36" s="10"/>
      <c r="AB36" s="4" t="s">
        <v>7724</v>
      </c>
      <c r="AC36" s="4"/>
      <c r="AD36" s="4" t="s">
        <v>376</v>
      </c>
      <c r="AE36" s="4" t="s">
        <v>377</v>
      </c>
      <c r="AF36" s="4"/>
      <c r="AG36" s="8"/>
      <c r="AH36" s="8"/>
      <c r="AI36" s="8"/>
      <c r="AJ36" s="8"/>
      <c r="AK36" s="8"/>
      <c r="AL36" s="5">
        <v>253.05413564295199</v>
      </c>
      <c r="AM36" s="6">
        <v>9.3062719825989522</v>
      </c>
      <c r="AN36" s="6">
        <v>0.83239165543944982</v>
      </c>
      <c r="AO36" s="4" t="s">
        <v>25</v>
      </c>
      <c r="AP36" s="4" t="s">
        <v>5845</v>
      </c>
      <c r="AQ36" s="4"/>
      <c r="AR36" s="4"/>
      <c r="AS36" s="4"/>
    </row>
    <row r="37" spans="1:45" customFormat="1">
      <c r="A37" s="4" t="s">
        <v>3851</v>
      </c>
      <c r="B37" s="4"/>
      <c r="C37" s="4" t="s">
        <v>115</v>
      </c>
      <c r="D37" s="4" t="s">
        <v>371</v>
      </c>
      <c r="E37" s="4" t="s">
        <v>378</v>
      </c>
      <c r="F37" s="4"/>
      <c r="G37" s="14">
        <v>43.286676999999997</v>
      </c>
      <c r="H37" s="14">
        <v>-1.797647</v>
      </c>
      <c r="I37" s="4" t="s">
        <v>120</v>
      </c>
      <c r="J37" s="4" t="s">
        <v>3114</v>
      </c>
      <c r="K37" s="4" t="s">
        <v>119</v>
      </c>
      <c r="L37" s="4" t="s">
        <v>121</v>
      </c>
      <c r="M37" s="12">
        <v>18.46</v>
      </c>
      <c r="N37" s="12"/>
      <c r="O37" s="12">
        <v>15.682</v>
      </c>
      <c r="P37" s="12"/>
      <c r="Q37" s="12">
        <v>38.756</v>
      </c>
      <c r="R37" s="12"/>
      <c r="S37" s="7">
        <v>0.84951245937161435</v>
      </c>
      <c r="T37" s="7"/>
      <c r="U37" s="7">
        <v>2.0994582881906827</v>
      </c>
      <c r="V37" s="7"/>
      <c r="W37" s="5"/>
      <c r="X37" s="6"/>
      <c r="Y37" s="11"/>
      <c r="Z37" s="10"/>
      <c r="AA37" s="10"/>
      <c r="AB37" s="4" t="s">
        <v>7724</v>
      </c>
      <c r="AC37" s="4"/>
      <c r="AD37" s="4" t="s">
        <v>376</v>
      </c>
      <c r="AE37" s="4" t="s">
        <v>377</v>
      </c>
      <c r="AF37" s="4"/>
      <c r="AG37" s="8"/>
      <c r="AH37" s="8"/>
      <c r="AI37" s="8"/>
      <c r="AJ37" s="8"/>
      <c r="AK37" s="8"/>
      <c r="AL37" s="5">
        <v>278.40718328915159</v>
      </c>
      <c r="AM37" s="6">
        <v>9.3555441839584805</v>
      </c>
      <c r="AN37" s="6">
        <v>0.83349994198692667</v>
      </c>
      <c r="AO37" s="4" t="s">
        <v>25</v>
      </c>
      <c r="AP37" s="4" t="s">
        <v>5845</v>
      </c>
      <c r="AQ37" s="4"/>
      <c r="AR37" s="4"/>
      <c r="AS37" s="4"/>
    </row>
    <row r="38" spans="1:45" customFormat="1">
      <c r="A38" s="4" t="s">
        <v>3852</v>
      </c>
      <c r="B38" s="4"/>
      <c r="C38" s="4" t="s">
        <v>115</v>
      </c>
      <c r="D38" s="4" t="s">
        <v>371</v>
      </c>
      <c r="E38" s="4" t="s">
        <v>380</v>
      </c>
      <c r="F38" s="4"/>
      <c r="G38" s="14">
        <v>43.286676999999997</v>
      </c>
      <c r="H38" s="14">
        <v>-1.797647</v>
      </c>
      <c r="I38" s="4" t="s">
        <v>120</v>
      </c>
      <c r="J38" s="4" t="s">
        <v>3114</v>
      </c>
      <c r="K38" s="4" t="s">
        <v>119</v>
      </c>
      <c r="L38" s="4" t="s">
        <v>121</v>
      </c>
      <c r="M38" s="12">
        <v>18.422999999999998</v>
      </c>
      <c r="N38" s="12"/>
      <c r="O38" s="12">
        <v>15.656000000000001</v>
      </c>
      <c r="P38" s="12"/>
      <c r="Q38" s="12">
        <v>38.656999999999996</v>
      </c>
      <c r="R38" s="12"/>
      <c r="S38" s="7">
        <v>0.84980730608478539</v>
      </c>
      <c r="T38" s="7"/>
      <c r="U38" s="7">
        <v>2.0983010367475439</v>
      </c>
      <c r="V38" s="7"/>
      <c r="W38" s="5"/>
      <c r="X38" s="6"/>
      <c r="Y38" s="11"/>
      <c r="Z38" s="10"/>
      <c r="AA38" s="10"/>
      <c r="AB38" s="4" t="s">
        <v>7724</v>
      </c>
      <c r="AC38" s="4"/>
      <c r="AD38" s="4" t="s">
        <v>376</v>
      </c>
      <c r="AE38" s="4" t="s">
        <v>377</v>
      </c>
      <c r="AF38" s="4"/>
      <c r="AG38" s="8"/>
      <c r="AH38" s="8"/>
      <c r="AI38" s="8"/>
      <c r="AJ38" s="8"/>
      <c r="AK38" s="8"/>
      <c r="AL38" s="5">
        <v>256.4573816886026</v>
      </c>
      <c r="AM38" s="6">
        <v>9.3044919111451208</v>
      </c>
      <c r="AN38" s="6">
        <v>0.83160961334663452</v>
      </c>
      <c r="AO38" s="4" t="s">
        <v>25</v>
      </c>
      <c r="AP38" s="4" t="s">
        <v>5845</v>
      </c>
      <c r="AQ38" s="4"/>
      <c r="AR38" s="4"/>
      <c r="AS38" s="4"/>
    </row>
    <row r="39" spans="1:45" customFormat="1">
      <c r="A39" s="4" t="s">
        <v>3853</v>
      </c>
      <c r="B39" s="4"/>
      <c r="C39" s="4" t="s">
        <v>115</v>
      </c>
      <c r="D39" s="4" t="s">
        <v>371</v>
      </c>
      <c r="E39" s="4" t="s">
        <v>380</v>
      </c>
      <c r="F39" s="4"/>
      <c r="G39" s="14">
        <v>43.286676999999997</v>
      </c>
      <c r="H39" s="14">
        <v>-1.797647</v>
      </c>
      <c r="I39" s="4" t="s">
        <v>120</v>
      </c>
      <c r="J39" s="4" t="s">
        <v>3114</v>
      </c>
      <c r="K39" s="4" t="s">
        <v>119</v>
      </c>
      <c r="L39" s="4" t="s">
        <v>121</v>
      </c>
      <c r="M39" s="12">
        <v>18.443000000000001</v>
      </c>
      <c r="N39" s="12"/>
      <c r="O39" s="12">
        <v>15.662000000000001</v>
      </c>
      <c r="P39" s="12"/>
      <c r="Q39" s="12">
        <v>38.695</v>
      </c>
      <c r="R39" s="12"/>
      <c r="S39" s="7">
        <v>0.84921108279564061</v>
      </c>
      <c r="T39" s="7"/>
      <c r="U39" s="7">
        <v>2.0980859946863308</v>
      </c>
      <c r="V39" s="7"/>
      <c r="W39" s="5"/>
      <c r="X39" s="6"/>
      <c r="Y39" s="11"/>
      <c r="Z39" s="10"/>
      <c r="AA39" s="10"/>
      <c r="AB39" s="4" t="s">
        <v>7724</v>
      </c>
      <c r="AC39" s="4"/>
      <c r="AD39" s="4" t="s">
        <v>376</v>
      </c>
      <c r="AE39" s="4" t="s">
        <v>377</v>
      </c>
      <c r="AF39" s="4"/>
      <c r="AG39" s="8"/>
      <c r="AH39" s="8"/>
      <c r="AI39" s="8"/>
      <c r="AJ39" s="8"/>
      <c r="AK39" s="8"/>
      <c r="AL39" s="5">
        <v>253.0437639486035</v>
      </c>
      <c r="AM39" s="6">
        <v>9.3288080237661219</v>
      </c>
      <c r="AN39" s="6">
        <v>0.83141829089272867</v>
      </c>
      <c r="AO39" s="4" t="s">
        <v>25</v>
      </c>
      <c r="AP39" s="4" t="s">
        <v>5845</v>
      </c>
      <c r="AQ39" s="4"/>
      <c r="AR39" s="4"/>
      <c r="AS39" s="4"/>
    </row>
    <row r="40" spans="1:45" customFormat="1">
      <c r="A40" s="4" t="s">
        <v>3854</v>
      </c>
      <c r="B40" s="4"/>
      <c r="C40" s="4" t="s">
        <v>115</v>
      </c>
      <c r="D40" s="4" t="s">
        <v>382</v>
      </c>
      <c r="E40" s="4" t="s">
        <v>381</v>
      </c>
      <c r="F40" s="4"/>
      <c r="G40" s="14">
        <v>42.155484000000001</v>
      </c>
      <c r="H40" s="14">
        <v>-3.1794069999999999</v>
      </c>
      <c r="I40" s="4" t="s">
        <v>120</v>
      </c>
      <c r="J40" s="4" t="s">
        <v>3114</v>
      </c>
      <c r="K40" s="4" t="s">
        <v>119</v>
      </c>
      <c r="L40" s="4" t="s">
        <v>121</v>
      </c>
      <c r="M40" s="12">
        <v>17.815999999999999</v>
      </c>
      <c r="N40" s="12"/>
      <c r="O40" s="12">
        <v>15.61</v>
      </c>
      <c r="P40" s="12"/>
      <c r="Q40" s="12">
        <v>37.939</v>
      </c>
      <c r="R40" s="12"/>
      <c r="S40" s="7">
        <v>0.87617871576111361</v>
      </c>
      <c r="T40" s="7"/>
      <c r="U40" s="7">
        <v>2.1294903457566234</v>
      </c>
      <c r="V40" s="7"/>
      <c r="W40" s="5"/>
      <c r="X40" s="6"/>
      <c r="Y40" s="11"/>
      <c r="Z40" s="10"/>
      <c r="AA40" s="10"/>
      <c r="AB40" s="4" t="s">
        <v>7722</v>
      </c>
      <c r="AC40" s="4"/>
      <c r="AD40" s="4" t="s">
        <v>376</v>
      </c>
      <c r="AE40" s="4" t="s">
        <v>383</v>
      </c>
      <c r="AF40" s="4"/>
      <c r="AG40" s="8"/>
      <c r="AH40" s="8"/>
      <c r="AI40" s="8"/>
      <c r="AJ40" s="8"/>
      <c r="AK40" s="8"/>
      <c r="AL40" s="5">
        <v>621.7534701205492</v>
      </c>
      <c r="AM40" s="6">
        <v>8.621919511247615</v>
      </c>
      <c r="AN40" s="6">
        <v>0.86616681612427004</v>
      </c>
      <c r="AO40" s="4" t="s">
        <v>25</v>
      </c>
      <c r="AP40" s="4" t="s">
        <v>5845</v>
      </c>
      <c r="AQ40" s="4"/>
      <c r="AR40" s="4"/>
      <c r="AS40" s="4"/>
    </row>
    <row r="41" spans="1:45" customFormat="1">
      <c r="A41" s="4" t="s">
        <v>3855</v>
      </c>
      <c r="B41" s="4"/>
      <c r="C41" s="4" t="s">
        <v>115</v>
      </c>
      <c r="D41" s="4" t="s">
        <v>382</v>
      </c>
      <c r="E41" s="4" t="s">
        <v>384</v>
      </c>
      <c r="F41" s="4"/>
      <c r="G41" s="14">
        <v>42.155484000000001</v>
      </c>
      <c r="H41" s="14">
        <v>-3.1794069999999999</v>
      </c>
      <c r="I41" s="4" t="s">
        <v>120</v>
      </c>
      <c r="J41" s="4" t="s">
        <v>3114</v>
      </c>
      <c r="K41" s="4" t="s">
        <v>119</v>
      </c>
      <c r="L41" s="4" t="s">
        <v>121</v>
      </c>
      <c r="M41" s="12">
        <v>18.423999999999999</v>
      </c>
      <c r="N41" s="12"/>
      <c r="O41" s="12">
        <v>15.663</v>
      </c>
      <c r="P41" s="12"/>
      <c r="Q41" s="12">
        <v>38.716999999999999</v>
      </c>
      <c r="R41" s="12"/>
      <c r="S41" s="7">
        <v>0.85014112027789845</v>
      </c>
      <c r="T41" s="7"/>
      <c r="U41" s="7">
        <v>2.1014437689969605</v>
      </c>
      <c r="V41" s="7"/>
      <c r="W41" s="5"/>
      <c r="X41" s="6"/>
      <c r="Y41" s="11"/>
      <c r="Z41" s="10"/>
      <c r="AA41" s="10"/>
      <c r="AB41" s="4" t="s">
        <v>7722</v>
      </c>
      <c r="AC41" s="4"/>
      <c r="AD41" s="4" t="s">
        <v>376</v>
      </c>
      <c r="AE41" s="4" t="s">
        <v>360</v>
      </c>
      <c r="AF41" s="4"/>
      <c r="AG41" s="8"/>
      <c r="AH41" s="8"/>
      <c r="AI41" s="8"/>
      <c r="AJ41" s="8"/>
      <c r="AK41" s="8"/>
      <c r="AL41" s="5">
        <v>269.06205038843058</v>
      </c>
      <c r="AM41" s="6">
        <v>9.3084360397233006</v>
      </c>
      <c r="AN41" s="6">
        <v>0.83407424403457198</v>
      </c>
      <c r="AO41" s="4" t="s">
        <v>25</v>
      </c>
      <c r="AP41" s="4" t="s">
        <v>5845</v>
      </c>
      <c r="AQ41" s="4"/>
      <c r="AR41" s="4"/>
      <c r="AS41" s="4"/>
    </row>
    <row r="42" spans="1:45" customFormat="1">
      <c r="A42" s="4" t="s">
        <v>3856</v>
      </c>
      <c r="B42" s="4"/>
      <c r="C42" s="4" t="s">
        <v>115</v>
      </c>
      <c r="D42" s="4" t="s">
        <v>382</v>
      </c>
      <c r="E42" s="4" t="s">
        <v>384</v>
      </c>
      <c r="F42" s="4"/>
      <c r="G42" s="14">
        <v>42.155484000000001</v>
      </c>
      <c r="H42" s="14">
        <v>-3.1794069999999999</v>
      </c>
      <c r="I42" s="4" t="s">
        <v>120</v>
      </c>
      <c r="J42" s="4" t="s">
        <v>3114</v>
      </c>
      <c r="K42" s="4" t="s">
        <v>119</v>
      </c>
      <c r="L42" s="4" t="s">
        <v>121</v>
      </c>
      <c r="M42" s="12">
        <v>18.411000000000001</v>
      </c>
      <c r="N42" s="12"/>
      <c r="O42" s="12">
        <v>15.651</v>
      </c>
      <c r="P42" s="12"/>
      <c r="Q42" s="12">
        <v>38.686</v>
      </c>
      <c r="R42" s="12"/>
      <c r="S42" s="7">
        <v>0.85008962033566882</v>
      </c>
      <c r="T42" s="7"/>
      <c r="U42" s="7">
        <v>2.1012438216283744</v>
      </c>
      <c r="V42" s="7"/>
      <c r="W42" s="5"/>
      <c r="X42" s="6"/>
      <c r="Y42" s="11"/>
      <c r="Z42" s="10"/>
      <c r="AA42" s="10"/>
      <c r="AB42" s="4" t="s">
        <v>7722</v>
      </c>
      <c r="AC42" s="4"/>
      <c r="AD42" s="4" t="s">
        <v>376</v>
      </c>
      <c r="AE42" s="4" t="s">
        <v>360</v>
      </c>
      <c r="AF42" s="4"/>
      <c r="AG42" s="8"/>
      <c r="AH42" s="8"/>
      <c r="AI42" s="8"/>
      <c r="AJ42" s="8"/>
      <c r="AK42" s="8"/>
      <c r="AL42" s="5">
        <v>255.83128121759708</v>
      </c>
      <c r="AM42" s="6">
        <v>9.2893321462402891</v>
      </c>
      <c r="AN42" s="6">
        <v>0.8332772152848813</v>
      </c>
      <c r="AO42" s="4" t="s">
        <v>25</v>
      </c>
      <c r="AP42" s="4" t="s">
        <v>5845</v>
      </c>
      <c r="AQ42" s="4"/>
      <c r="AR42" s="4"/>
      <c r="AS42" s="4"/>
    </row>
    <row r="43" spans="1:45" customFormat="1">
      <c r="A43" s="4" t="s">
        <v>3857</v>
      </c>
      <c r="B43" s="4"/>
      <c r="C43" s="4" t="s">
        <v>115</v>
      </c>
      <c r="D43" s="4" t="s">
        <v>382</v>
      </c>
      <c r="E43" s="4" t="s">
        <v>385</v>
      </c>
      <c r="F43" s="4"/>
      <c r="G43" s="14">
        <v>42.155484000000001</v>
      </c>
      <c r="H43" s="14">
        <v>-3.1794069999999999</v>
      </c>
      <c r="I43" s="4" t="s">
        <v>120</v>
      </c>
      <c r="J43" s="4" t="s">
        <v>3114</v>
      </c>
      <c r="K43" s="4" t="s">
        <v>119</v>
      </c>
      <c r="L43" s="4" t="s">
        <v>121</v>
      </c>
      <c r="M43" s="12">
        <v>18.239999999999998</v>
      </c>
      <c r="N43" s="12"/>
      <c r="O43" s="12">
        <v>15.64</v>
      </c>
      <c r="P43" s="12"/>
      <c r="Q43" s="12">
        <v>38.411999999999999</v>
      </c>
      <c r="R43" s="12"/>
      <c r="S43" s="7">
        <v>0.85745614035087725</v>
      </c>
      <c r="T43" s="7"/>
      <c r="U43" s="7">
        <v>2.105921052631579</v>
      </c>
      <c r="V43" s="7"/>
      <c r="W43" s="5"/>
      <c r="X43" s="6"/>
      <c r="Y43" s="11"/>
      <c r="Z43" s="10"/>
      <c r="AA43" s="10"/>
      <c r="AB43" s="4" t="s">
        <v>7722</v>
      </c>
      <c r="AC43" s="4"/>
      <c r="AD43" s="4" t="s">
        <v>376</v>
      </c>
      <c r="AE43" s="4" t="s">
        <v>360</v>
      </c>
      <c r="AF43" s="4"/>
      <c r="AG43" s="8"/>
      <c r="AH43" s="8"/>
      <c r="AI43" s="8"/>
      <c r="AJ43" s="8"/>
      <c r="AK43" s="8"/>
      <c r="AL43" s="5">
        <v>362.31586272239406</v>
      </c>
      <c r="AM43" s="6">
        <v>9.0978400422515548</v>
      </c>
      <c r="AN43" s="6">
        <v>0.84034530271036567</v>
      </c>
      <c r="AO43" s="4" t="s">
        <v>25</v>
      </c>
      <c r="AP43" s="4" t="s">
        <v>5845</v>
      </c>
      <c r="AQ43" s="4"/>
      <c r="AR43" s="4"/>
      <c r="AS43" s="4"/>
    </row>
    <row r="44" spans="1:45" customFormat="1">
      <c r="A44" s="4" t="s">
        <v>3858</v>
      </c>
      <c r="B44" s="4"/>
      <c r="C44" s="4" t="s">
        <v>115</v>
      </c>
      <c r="D44" s="4" t="s">
        <v>382</v>
      </c>
      <c r="E44" s="4" t="s">
        <v>385</v>
      </c>
      <c r="F44" s="4"/>
      <c r="G44" s="14">
        <v>42.155484000000001</v>
      </c>
      <c r="H44" s="14">
        <v>-3.1794069999999999</v>
      </c>
      <c r="I44" s="4" t="s">
        <v>120</v>
      </c>
      <c r="J44" s="4" t="s">
        <v>3114</v>
      </c>
      <c r="K44" s="4" t="s">
        <v>119</v>
      </c>
      <c r="L44" s="4" t="s">
        <v>121</v>
      </c>
      <c r="M44" s="12">
        <v>18.222999999999999</v>
      </c>
      <c r="N44" s="12"/>
      <c r="O44" s="12">
        <v>15.625999999999999</v>
      </c>
      <c r="P44" s="12"/>
      <c r="Q44" s="12">
        <v>38.375999999999998</v>
      </c>
      <c r="R44" s="12"/>
      <c r="S44" s="7">
        <v>0.85748779015529819</v>
      </c>
      <c r="T44" s="7"/>
      <c r="U44" s="7">
        <v>2.1059101135927123</v>
      </c>
      <c r="V44" s="7"/>
      <c r="W44" s="5"/>
      <c r="X44" s="6"/>
      <c r="Y44" s="11"/>
      <c r="Z44" s="10"/>
      <c r="AA44" s="10"/>
      <c r="AB44" s="4" t="s">
        <v>7722</v>
      </c>
      <c r="AC44" s="4"/>
      <c r="AD44" s="4" t="s">
        <v>376</v>
      </c>
      <c r="AE44" s="4" t="s">
        <v>360</v>
      </c>
      <c r="AF44" s="4"/>
      <c r="AG44" s="8"/>
      <c r="AH44" s="8"/>
      <c r="AI44" s="8"/>
      <c r="AJ44" s="8"/>
      <c r="AK44" s="8"/>
      <c r="AL44" s="5">
        <v>348.67408062734557</v>
      </c>
      <c r="AM44" s="6">
        <v>9.0735471563402079</v>
      </c>
      <c r="AN44" s="6">
        <v>0.83959994433665897</v>
      </c>
      <c r="AO44" s="4" t="s">
        <v>25</v>
      </c>
      <c r="AP44" s="4" t="s">
        <v>5845</v>
      </c>
      <c r="AQ44" s="4"/>
      <c r="AR44" s="4"/>
      <c r="AS44" s="4"/>
    </row>
    <row r="45" spans="1:45">
      <c r="B45" s="18"/>
    </row>
    <row r="46" spans="1:45">
      <c r="B46" s="18"/>
    </row>
    <row r="47" spans="1:45">
      <c r="B47" s="18"/>
    </row>
    <row r="48" spans="1:45">
      <c r="B48" s="18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40" zoomScaleNormal="40" zoomScalePageLayoutView="40" workbookViewId="0">
      <selection activeCell="A2" sqref="A2:A25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3859</v>
      </c>
      <c r="B2" s="4" t="s">
        <v>386</v>
      </c>
      <c r="C2" s="4" t="s">
        <v>115</v>
      </c>
      <c r="D2" s="4" t="s">
        <v>387</v>
      </c>
      <c r="E2" s="4"/>
      <c r="F2" s="4" t="s">
        <v>388</v>
      </c>
      <c r="G2" s="14">
        <v>41.368566000000001</v>
      </c>
      <c r="H2" s="14">
        <v>1.0716829999999999</v>
      </c>
      <c r="I2" s="4" t="s">
        <v>120</v>
      </c>
      <c r="J2" s="4" t="s">
        <v>3114</v>
      </c>
      <c r="K2" s="4" t="s">
        <v>390</v>
      </c>
      <c r="L2" s="4" t="s">
        <v>121</v>
      </c>
      <c r="M2" s="12">
        <v>18.43</v>
      </c>
      <c r="N2" s="12"/>
      <c r="O2" s="12">
        <v>15.71</v>
      </c>
      <c r="P2" s="12"/>
      <c r="Q2" s="12">
        <v>38.633000000000003</v>
      </c>
      <c r="R2" s="12"/>
      <c r="S2" s="7">
        <v>0.85241454150841023</v>
      </c>
      <c r="T2" s="7"/>
      <c r="U2" s="7">
        <v>2.0962018448182311</v>
      </c>
      <c r="V2" s="7"/>
      <c r="W2" s="5"/>
      <c r="X2" s="6"/>
      <c r="Y2" s="11"/>
      <c r="Z2" s="10"/>
      <c r="AA2" s="10"/>
      <c r="AB2" s="4" t="s">
        <v>6896</v>
      </c>
      <c r="AC2" s="4"/>
      <c r="AD2" s="4"/>
      <c r="AE2" s="4"/>
      <c r="AF2" s="4"/>
      <c r="AG2" s="8"/>
      <c r="AH2" s="8"/>
      <c r="AI2" s="8"/>
      <c r="AJ2" s="8"/>
      <c r="AK2" s="8"/>
      <c r="AL2" s="5">
        <v>352.37189270258102</v>
      </c>
      <c r="AM2" s="6">
        <v>9.3341368730932217</v>
      </c>
      <c r="AN2" s="6">
        <v>0.83495098173648552</v>
      </c>
      <c r="AO2" s="4" t="s">
        <v>389</v>
      </c>
      <c r="AP2" s="4" t="s">
        <v>5846</v>
      </c>
      <c r="AQ2" s="4"/>
      <c r="AR2" s="4"/>
      <c r="AS2" s="4"/>
    </row>
    <row r="3" spans="1:45" customFormat="1">
      <c r="A3" s="4" t="s">
        <v>3860</v>
      </c>
      <c r="B3" s="4" t="s">
        <v>391</v>
      </c>
      <c r="C3" s="4" t="s">
        <v>115</v>
      </c>
      <c r="D3" s="4" t="s">
        <v>387</v>
      </c>
      <c r="E3" s="4"/>
      <c r="F3" s="4" t="s">
        <v>388</v>
      </c>
      <c r="G3" s="14">
        <v>41.368566000000001</v>
      </c>
      <c r="H3" s="14">
        <v>1.0716829999999999</v>
      </c>
      <c r="I3" s="4" t="s">
        <v>120</v>
      </c>
      <c r="J3" s="4" t="s">
        <v>3114</v>
      </c>
      <c r="K3" s="4" t="s">
        <v>390</v>
      </c>
      <c r="L3" s="4" t="s">
        <v>121</v>
      </c>
      <c r="M3" s="12">
        <v>18.440999999999999</v>
      </c>
      <c r="N3" s="12"/>
      <c r="O3" s="12">
        <v>15.688000000000001</v>
      </c>
      <c r="P3" s="12"/>
      <c r="Q3" s="12">
        <v>38.633000000000003</v>
      </c>
      <c r="R3" s="12"/>
      <c r="S3" s="7">
        <v>0.85071308497370002</v>
      </c>
      <c r="T3" s="7"/>
      <c r="U3" s="7">
        <v>2.0949514668401932</v>
      </c>
      <c r="V3" s="7"/>
      <c r="W3" s="5"/>
      <c r="X3" s="6"/>
      <c r="Y3" s="11"/>
      <c r="Z3" s="10"/>
      <c r="AA3" s="10"/>
      <c r="AB3" s="4" t="s">
        <v>6896</v>
      </c>
      <c r="AC3" s="4"/>
      <c r="AD3" s="4"/>
      <c r="AE3" s="4"/>
      <c r="AF3" s="4"/>
      <c r="AG3" s="8"/>
      <c r="AH3" s="8"/>
      <c r="AI3" s="8"/>
      <c r="AJ3" s="8"/>
      <c r="AK3" s="8"/>
      <c r="AL3" s="5">
        <v>303.63988498154021</v>
      </c>
      <c r="AM3" s="6">
        <v>9.3372082618165031</v>
      </c>
      <c r="AN3" s="6">
        <v>0.83192482304190085</v>
      </c>
      <c r="AO3" s="4" t="s">
        <v>389</v>
      </c>
      <c r="AP3" s="4" t="s">
        <v>5846</v>
      </c>
      <c r="AQ3" s="4"/>
      <c r="AR3" s="4"/>
      <c r="AS3" s="4"/>
    </row>
    <row r="4" spans="1:45" customFormat="1">
      <c r="A4" s="4" t="s">
        <v>3861</v>
      </c>
      <c r="B4" s="4" t="s">
        <v>392</v>
      </c>
      <c r="C4" s="4" t="s">
        <v>115</v>
      </c>
      <c r="D4" s="4" t="s">
        <v>387</v>
      </c>
      <c r="E4" s="4"/>
      <c r="F4" s="4" t="s">
        <v>388</v>
      </c>
      <c r="G4" s="14">
        <v>41.368566000000001</v>
      </c>
      <c r="H4" s="14">
        <v>1.0716829999999999</v>
      </c>
      <c r="I4" s="4" t="s">
        <v>120</v>
      </c>
      <c r="J4" s="4" t="s">
        <v>3114</v>
      </c>
      <c r="K4" s="4" t="s">
        <v>390</v>
      </c>
      <c r="L4" s="4" t="s">
        <v>121</v>
      </c>
      <c r="M4" s="12">
        <v>18.462</v>
      </c>
      <c r="N4" s="12"/>
      <c r="O4" s="12">
        <v>15.709</v>
      </c>
      <c r="P4" s="12"/>
      <c r="Q4" s="12">
        <v>38.703000000000003</v>
      </c>
      <c r="R4" s="12"/>
      <c r="S4" s="7">
        <v>0.85088289459430178</v>
      </c>
      <c r="T4" s="7"/>
      <c r="U4" s="7">
        <v>2.0963600909977251</v>
      </c>
      <c r="V4" s="7"/>
      <c r="W4" s="5"/>
      <c r="X4" s="6"/>
      <c r="Y4" s="11"/>
      <c r="Z4" s="10"/>
      <c r="AA4" s="10"/>
      <c r="AB4" s="4" t="s">
        <v>6896</v>
      </c>
      <c r="AC4" s="4"/>
      <c r="AD4" s="4"/>
      <c r="AE4" s="4"/>
      <c r="AF4" s="4"/>
      <c r="AG4" s="8"/>
      <c r="AH4" s="8"/>
      <c r="AI4" s="8"/>
      <c r="AJ4" s="8"/>
      <c r="AK4" s="8"/>
      <c r="AL4" s="5">
        <v>327.27823228667557</v>
      </c>
      <c r="AM4" s="6">
        <v>9.3687262020570294</v>
      </c>
      <c r="AN4" s="6">
        <v>0.83399108492603125</v>
      </c>
      <c r="AO4" s="4" t="s">
        <v>389</v>
      </c>
      <c r="AP4" s="4" t="s">
        <v>5846</v>
      </c>
      <c r="AQ4" s="4"/>
      <c r="AR4" s="4"/>
      <c r="AS4" s="4"/>
    </row>
    <row r="5" spans="1:45" customFormat="1">
      <c r="A5" s="4" t="s">
        <v>3862</v>
      </c>
      <c r="B5" s="4" t="s">
        <v>393</v>
      </c>
      <c r="C5" s="4" t="s">
        <v>115</v>
      </c>
      <c r="D5" s="4" t="s">
        <v>387</v>
      </c>
      <c r="E5" s="4"/>
      <c r="F5" s="4" t="s">
        <v>388</v>
      </c>
      <c r="G5" s="14">
        <v>41.368566000000001</v>
      </c>
      <c r="H5" s="14">
        <v>1.0716829999999999</v>
      </c>
      <c r="I5" s="4" t="s">
        <v>120</v>
      </c>
      <c r="J5" s="4" t="s">
        <v>3114</v>
      </c>
      <c r="K5" s="4" t="s">
        <v>390</v>
      </c>
      <c r="L5" s="4" t="s">
        <v>121</v>
      </c>
      <c r="M5" s="12">
        <v>18.501000000000001</v>
      </c>
      <c r="N5" s="12"/>
      <c r="O5" s="12">
        <v>15.708</v>
      </c>
      <c r="P5" s="12"/>
      <c r="Q5" s="12">
        <v>38.841000000000001</v>
      </c>
      <c r="R5" s="12"/>
      <c r="S5" s="7">
        <v>0.84903518728717364</v>
      </c>
      <c r="T5" s="7"/>
      <c r="U5" s="7">
        <v>2.0994000324306792</v>
      </c>
      <c r="V5" s="7"/>
      <c r="W5" s="5"/>
      <c r="X5" s="6"/>
      <c r="Y5" s="11"/>
      <c r="Z5" s="10"/>
      <c r="AA5" s="10"/>
      <c r="AB5" s="4" t="s">
        <v>6896</v>
      </c>
      <c r="AC5" s="4"/>
      <c r="AD5" s="4"/>
      <c r="AE5" s="4"/>
      <c r="AF5" s="4"/>
      <c r="AG5" s="8"/>
      <c r="AH5" s="8"/>
      <c r="AI5" s="8"/>
      <c r="AJ5" s="8"/>
      <c r="AK5" s="8"/>
      <c r="AL5" s="5">
        <v>297.01780864664647</v>
      </c>
      <c r="AM5" s="6">
        <v>9.410971024439835</v>
      </c>
      <c r="AN5" s="6">
        <v>0.83453398080318342</v>
      </c>
      <c r="AO5" s="4" t="s">
        <v>389</v>
      </c>
      <c r="AP5" s="4" t="s">
        <v>5846</v>
      </c>
      <c r="AQ5" s="4"/>
      <c r="AR5" s="4"/>
      <c r="AS5" s="4"/>
    </row>
    <row r="6" spans="1:45" customFormat="1">
      <c r="A6" s="4" t="s">
        <v>3863</v>
      </c>
      <c r="B6" s="4" t="s">
        <v>394</v>
      </c>
      <c r="C6" s="4" t="s">
        <v>115</v>
      </c>
      <c r="D6" s="4" t="s">
        <v>387</v>
      </c>
      <c r="E6" s="4"/>
      <c r="F6" s="4" t="s">
        <v>388</v>
      </c>
      <c r="G6" s="14">
        <v>41.368566000000001</v>
      </c>
      <c r="H6" s="14">
        <v>1.0716829999999999</v>
      </c>
      <c r="I6" s="4" t="s">
        <v>120</v>
      </c>
      <c r="J6" s="4" t="s">
        <v>3114</v>
      </c>
      <c r="K6" s="4" t="s">
        <v>390</v>
      </c>
      <c r="L6" s="4" t="s">
        <v>121</v>
      </c>
      <c r="M6" s="12">
        <v>18.515999999999998</v>
      </c>
      <c r="N6" s="12"/>
      <c r="O6" s="12">
        <v>15.727</v>
      </c>
      <c r="P6" s="12"/>
      <c r="Q6" s="12">
        <v>38.905000000000001</v>
      </c>
      <c r="R6" s="12"/>
      <c r="S6" s="7">
        <v>0.8493735147980126</v>
      </c>
      <c r="T6" s="7"/>
      <c r="U6" s="7">
        <v>2.1011557571829771</v>
      </c>
      <c r="V6" s="7"/>
      <c r="W6" s="5"/>
      <c r="X6" s="6"/>
      <c r="Y6" s="11"/>
      <c r="Z6" s="10"/>
      <c r="AA6" s="10"/>
      <c r="AB6" s="4" t="s">
        <v>6896</v>
      </c>
      <c r="AC6" s="4"/>
      <c r="AD6" s="4"/>
      <c r="AE6" s="4"/>
      <c r="AF6" s="4"/>
      <c r="AG6" s="8"/>
      <c r="AH6" s="8"/>
      <c r="AI6" s="8"/>
      <c r="AJ6" s="8"/>
      <c r="AK6" s="8"/>
      <c r="AL6" s="5">
        <v>321.22335700773522</v>
      </c>
      <c r="AM6" s="6">
        <v>9.435112688418025</v>
      </c>
      <c r="AN6" s="6">
        <v>0.83679059885433194</v>
      </c>
      <c r="AO6" s="4" t="s">
        <v>389</v>
      </c>
      <c r="AP6" s="4" t="s">
        <v>5846</v>
      </c>
      <c r="AQ6" s="4"/>
      <c r="AR6" s="4"/>
      <c r="AS6" s="4"/>
    </row>
    <row r="7" spans="1:45" customFormat="1">
      <c r="A7" s="4" t="s">
        <v>3864</v>
      </c>
      <c r="B7" s="4" t="s">
        <v>395</v>
      </c>
      <c r="C7" s="4" t="s">
        <v>115</v>
      </c>
      <c r="D7" s="4" t="s">
        <v>387</v>
      </c>
      <c r="E7" s="4"/>
      <c r="F7" s="4" t="s">
        <v>388</v>
      </c>
      <c r="G7" s="14">
        <v>41.368566000000001</v>
      </c>
      <c r="H7" s="14">
        <v>1.0716829999999999</v>
      </c>
      <c r="I7" s="4" t="s">
        <v>120</v>
      </c>
      <c r="J7" s="4" t="s">
        <v>3114</v>
      </c>
      <c r="K7" s="4" t="s">
        <v>390</v>
      </c>
      <c r="L7" s="4" t="s">
        <v>121</v>
      </c>
      <c r="M7" s="12">
        <v>18.495999999999999</v>
      </c>
      <c r="N7" s="12"/>
      <c r="O7" s="12">
        <v>15.682</v>
      </c>
      <c r="P7" s="12"/>
      <c r="Q7" s="12">
        <v>38.771000000000001</v>
      </c>
      <c r="R7" s="12"/>
      <c r="S7" s="7">
        <v>0.84785899653979246</v>
      </c>
      <c r="T7" s="7"/>
      <c r="U7" s="7">
        <v>2.0961829584775087</v>
      </c>
      <c r="V7" s="7"/>
      <c r="W7" s="5"/>
      <c r="X7" s="6"/>
      <c r="Y7" s="11"/>
      <c r="Z7" s="10"/>
      <c r="AA7" s="10"/>
      <c r="AB7" s="4" t="s">
        <v>6896</v>
      </c>
      <c r="AC7" s="4"/>
      <c r="AD7" s="4"/>
      <c r="AE7" s="4"/>
      <c r="AF7" s="4"/>
      <c r="AG7" s="8"/>
      <c r="AH7" s="8"/>
      <c r="AI7" s="8"/>
      <c r="AJ7" s="8"/>
      <c r="AK7" s="8"/>
      <c r="AL7" s="5">
        <v>251.8542490889258</v>
      </c>
      <c r="AM7" s="6">
        <v>9.3949152929704525</v>
      </c>
      <c r="AN7" s="6">
        <v>0.8304872491716786</v>
      </c>
      <c r="AO7" s="4" t="s">
        <v>389</v>
      </c>
      <c r="AP7" s="4" t="s">
        <v>5846</v>
      </c>
      <c r="AQ7" s="4"/>
      <c r="AR7" s="4"/>
      <c r="AS7" s="4"/>
    </row>
    <row r="8" spans="1:45" customFormat="1">
      <c r="A8" s="4" t="s">
        <v>3865</v>
      </c>
      <c r="B8" s="4" t="s">
        <v>396</v>
      </c>
      <c r="C8" s="4" t="s">
        <v>115</v>
      </c>
      <c r="D8" s="4" t="s">
        <v>387</v>
      </c>
      <c r="E8" s="4"/>
      <c r="F8" s="4" t="s">
        <v>397</v>
      </c>
      <c r="G8" s="14">
        <v>41.141523999999997</v>
      </c>
      <c r="H8" s="14">
        <v>0.91417300000000001</v>
      </c>
      <c r="I8" s="4" t="s">
        <v>120</v>
      </c>
      <c r="J8" s="4" t="s">
        <v>3114</v>
      </c>
      <c r="K8" s="4" t="s">
        <v>390</v>
      </c>
      <c r="L8" s="4" t="s">
        <v>121</v>
      </c>
      <c r="M8" s="12">
        <v>18.524999999999999</v>
      </c>
      <c r="N8" s="12"/>
      <c r="O8" s="12">
        <v>15.723000000000001</v>
      </c>
      <c r="P8" s="12"/>
      <c r="Q8" s="12">
        <v>38.832999999999998</v>
      </c>
      <c r="R8" s="12"/>
      <c r="S8" s="7">
        <v>0.84874493927125516</v>
      </c>
      <c r="T8" s="7"/>
      <c r="U8" s="7">
        <v>2.0962483130904186</v>
      </c>
      <c r="V8" s="7"/>
      <c r="W8" s="5"/>
      <c r="X8" s="6"/>
      <c r="Y8" s="11"/>
      <c r="Z8" s="10"/>
      <c r="AA8" s="10"/>
      <c r="AB8" s="4" t="s">
        <v>6896</v>
      </c>
      <c r="AC8" s="4"/>
      <c r="AD8" s="4"/>
      <c r="AE8" s="4"/>
      <c r="AF8" s="4"/>
      <c r="AG8" s="8"/>
      <c r="AH8" s="8"/>
      <c r="AI8" s="8"/>
      <c r="AJ8" s="8"/>
      <c r="AK8" s="8"/>
      <c r="AL8" s="5">
        <v>307.34373026819208</v>
      </c>
      <c r="AM8" s="6">
        <v>9.443326616150344</v>
      </c>
      <c r="AN8" s="6">
        <v>0.8332747550191073</v>
      </c>
      <c r="AO8" s="4" t="s">
        <v>389</v>
      </c>
      <c r="AP8" s="4" t="s">
        <v>5846</v>
      </c>
      <c r="AQ8" s="4"/>
      <c r="AR8" s="4"/>
      <c r="AS8" s="4"/>
    </row>
    <row r="9" spans="1:45" customFormat="1">
      <c r="A9" s="4" t="s">
        <v>3866</v>
      </c>
      <c r="B9" s="4" t="s">
        <v>398</v>
      </c>
      <c r="C9" s="4" t="s">
        <v>115</v>
      </c>
      <c r="D9" s="4" t="s">
        <v>387</v>
      </c>
      <c r="E9" s="4"/>
      <c r="F9" s="4" t="s">
        <v>397</v>
      </c>
      <c r="G9" s="14">
        <v>41.141523999999997</v>
      </c>
      <c r="H9" s="14">
        <v>0.91417300000000001</v>
      </c>
      <c r="I9" s="4" t="s">
        <v>120</v>
      </c>
      <c r="J9" s="4" t="s">
        <v>3114</v>
      </c>
      <c r="K9" s="4" t="s">
        <v>390</v>
      </c>
      <c r="L9" s="4" t="s">
        <v>121</v>
      </c>
      <c r="M9" s="12">
        <v>18.542000000000002</v>
      </c>
      <c r="N9" s="12"/>
      <c r="O9" s="12">
        <v>15.72</v>
      </c>
      <c r="P9" s="12"/>
      <c r="Q9" s="12">
        <v>38.832999999999998</v>
      </c>
      <c r="R9" s="12"/>
      <c r="S9" s="7">
        <v>0.84780498328119935</v>
      </c>
      <c r="T9" s="7"/>
      <c r="U9" s="7">
        <v>2.0943263941322399</v>
      </c>
      <c r="V9" s="7"/>
      <c r="W9" s="5"/>
      <c r="X9" s="6"/>
      <c r="Y9" s="11"/>
      <c r="Z9" s="10"/>
      <c r="AA9" s="10"/>
      <c r="AB9" s="4" t="s">
        <v>6896</v>
      </c>
      <c r="AC9" s="4"/>
      <c r="AD9" s="4"/>
      <c r="AE9" s="4"/>
      <c r="AF9" s="4"/>
      <c r="AG9" s="8"/>
      <c r="AH9" s="8"/>
      <c r="AI9" s="8"/>
      <c r="AJ9" s="8"/>
      <c r="AK9" s="8"/>
      <c r="AL9" s="5">
        <v>289.45253792050056</v>
      </c>
      <c r="AM9" s="6">
        <v>9.460696891598829</v>
      </c>
      <c r="AN9" s="6">
        <v>0.83137451655780314</v>
      </c>
      <c r="AO9" s="4" t="s">
        <v>389</v>
      </c>
      <c r="AP9" s="4" t="s">
        <v>5846</v>
      </c>
      <c r="AQ9" s="4"/>
      <c r="AR9" s="4"/>
      <c r="AS9" s="4"/>
    </row>
    <row r="10" spans="1:45" customFormat="1">
      <c r="A10" s="4" t="s">
        <v>3867</v>
      </c>
      <c r="B10" s="4" t="s">
        <v>399</v>
      </c>
      <c r="C10" s="4" t="s">
        <v>115</v>
      </c>
      <c r="D10" s="4" t="s">
        <v>387</v>
      </c>
      <c r="E10" s="4"/>
      <c r="F10" s="4" t="s">
        <v>400</v>
      </c>
      <c r="G10" s="14">
        <v>41.110216000000001</v>
      </c>
      <c r="H10" s="14">
        <v>0.91325600000000007</v>
      </c>
      <c r="I10" s="4" t="s">
        <v>120</v>
      </c>
      <c r="J10" s="4" t="s">
        <v>3114</v>
      </c>
      <c r="K10" s="4" t="s">
        <v>390</v>
      </c>
      <c r="L10" s="4" t="s">
        <v>121</v>
      </c>
      <c r="M10" s="12">
        <v>18.483000000000001</v>
      </c>
      <c r="N10" s="12"/>
      <c r="O10" s="12">
        <v>15.714</v>
      </c>
      <c r="P10" s="12"/>
      <c r="Q10" s="12">
        <v>38.768999999999998</v>
      </c>
      <c r="R10" s="12"/>
      <c r="S10" s="7">
        <v>0.85018665801006332</v>
      </c>
      <c r="T10" s="7"/>
      <c r="U10" s="7">
        <v>2.0975490991722121</v>
      </c>
      <c r="V10" s="7"/>
      <c r="W10" s="5"/>
      <c r="X10" s="6"/>
      <c r="Y10" s="11"/>
      <c r="Z10" s="10"/>
      <c r="AA10" s="10"/>
      <c r="AB10" s="4" t="s">
        <v>6896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321.23028404460484</v>
      </c>
      <c r="AM10" s="6">
        <v>9.3937287442148598</v>
      </c>
      <c r="AN10" s="6">
        <v>0.83450622463253765</v>
      </c>
      <c r="AO10" s="4" t="s">
        <v>389</v>
      </c>
      <c r="AP10" s="4" t="s">
        <v>5846</v>
      </c>
      <c r="AQ10" s="4"/>
      <c r="AR10" s="4"/>
      <c r="AS10" s="4"/>
    </row>
    <row r="11" spans="1:45" customFormat="1">
      <c r="A11" s="4" t="s">
        <v>3868</v>
      </c>
      <c r="B11" s="4" t="s">
        <v>401</v>
      </c>
      <c r="C11" s="4" t="s">
        <v>115</v>
      </c>
      <c r="D11" s="4" t="s">
        <v>402</v>
      </c>
      <c r="E11" s="4"/>
      <c r="F11" s="4" t="s">
        <v>403</v>
      </c>
      <c r="G11" s="14">
        <v>41.461787999999999</v>
      </c>
      <c r="H11" s="14">
        <v>1.9271449999999999</v>
      </c>
      <c r="I11" s="4" t="s">
        <v>120</v>
      </c>
      <c r="J11" s="4" t="s">
        <v>3114</v>
      </c>
      <c r="K11" s="4" t="s">
        <v>390</v>
      </c>
      <c r="L11" s="4" t="s">
        <v>121</v>
      </c>
      <c r="M11" s="12">
        <v>18.318000000000001</v>
      </c>
      <c r="N11" s="12"/>
      <c r="O11" s="12">
        <v>15.678000000000001</v>
      </c>
      <c r="P11" s="12"/>
      <c r="Q11" s="12">
        <v>37.533999999999999</v>
      </c>
      <c r="R11" s="12"/>
      <c r="S11" s="7">
        <v>0.85587946282345229</v>
      </c>
      <c r="T11" s="7"/>
      <c r="U11" s="7">
        <v>2.0490228190850526</v>
      </c>
      <c r="V11" s="7"/>
      <c r="W11" s="5"/>
      <c r="X11" s="6"/>
      <c r="Y11" s="11"/>
      <c r="Z11" s="10"/>
      <c r="AA11" s="10"/>
      <c r="AB11" s="4" t="s">
        <v>6896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375.2949703285181</v>
      </c>
      <c r="AM11" s="6">
        <v>9.1986181822239086</v>
      </c>
      <c r="AN11" s="6">
        <v>0.80725289780562903</v>
      </c>
      <c r="AO11" s="4" t="s">
        <v>389</v>
      </c>
      <c r="AP11" s="4" t="s">
        <v>5846</v>
      </c>
      <c r="AQ11" s="4"/>
      <c r="AR11" s="4"/>
      <c r="AS11" s="4"/>
    </row>
    <row r="12" spans="1:45" customFormat="1">
      <c r="A12" s="4" t="s">
        <v>3869</v>
      </c>
      <c r="B12" s="4" t="s">
        <v>404</v>
      </c>
      <c r="C12" s="4" t="s">
        <v>115</v>
      </c>
      <c r="D12" s="4" t="s">
        <v>402</v>
      </c>
      <c r="E12" s="4"/>
      <c r="F12" s="4" t="s">
        <v>403</v>
      </c>
      <c r="G12" s="14">
        <v>41.461787999999999</v>
      </c>
      <c r="H12" s="14">
        <v>1.9271449999999999</v>
      </c>
      <c r="I12" s="4" t="s">
        <v>120</v>
      </c>
      <c r="J12" s="4" t="s">
        <v>3114</v>
      </c>
      <c r="K12" s="4" t="s">
        <v>390</v>
      </c>
      <c r="L12" s="4" t="s">
        <v>121</v>
      </c>
      <c r="M12" s="12">
        <v>18.366</v>
      </c>
      <c r="N12" s="12"/>
      <c r="O12" s="12">
        <v>15.708</v>
      </c>
      <c r="P12" s="12"/>
      <c r="Q12" s="12">
        <v>37.628999999999998</v>
      </c>
      <c r="R12" s="12"/>
      <c r="S12" s="7">
        <v>0.85527605357726233</v>
      </c>
      <c r="T12" s="7"/>
      <c r="U12" s="7">
        <v>2.0488402482848742</v>
      </c>
      <c r="V12" s="7"/>
      <c r="W12" s="5"/>
      <c r="X12" s="6"/>
      <c r="Y12" s="11"/>
      <c r="Z12" s="10"/>
      <c r="AA12" s="10"/>
      <c r="AB12" s="4" t="s">
        <v>6896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395.13583847177983</v>
      </c>
      <c r="AM12" s="6">
        <v>9.2633293656449318</v>
      </c>
      <c r="AN12" s="6">
        <v>0.80848035420689512</v>
      </c>
      <c r="AO12" s="4" t="s">
        <v>389</v>
      </c>
      <c r="AP12" s="4" t="s">
        <v>5846</v>
      </c>
      <c r="AQ12" s="4"/>
      <c r="AR12" s="4"/>
      <c r="AS12" s="4"/>
    </row>
    <row r="13" spans="1:45" customFormat="1">
      <c r="A13" s="4" t="s">
        <v>3870</v>
      </c>
      <c r="B13" s="4" t="s">
        <v>405</v>
      </c>
      <c r="C13" s="4" t="s">
        <v>115</v>
      </c>
      <c r="D13" s="4" t="s">
        <v>402</v>
      </c>
      <c r="E13" s="4"/>
      <c r="F13" s="4" t="s">
        <v>403</v>
      </c>
      <c r="G13" s="14">
        <v>41.461787999999999</v>
      </c>
      <c r="H13" s="14">
        <v>1.9271449999999999</v>
      </c>
      <c r="I13" s="4" t="s">
        <v>120</v>
      </c>
      <c r="J13" s="4" t="s">
        <v>3114</v>
      </c>
      <c r="K13" s="4" t="s">
        <v>390</v>
      </c>
      <c r="L13" s="4" t="s">
        <v>121</v>
      </c>
      <c r="M13" s="12">
        <v>18.335000000000001</v>
      </c>
      <c r="N13" s="12"/>
      <c r="O13" s="12">
        <v>15.704000000000001</v>
      </c>
      <c r="P13" s="12"/>
      <c r="Q13" s="12">
        <v>37.622</v>
      </c>
      <c r="R13" s="12"/>
      <c r="S13" s="7">
        <v>0.85650395418598313</v>
      </c>
      <c r="T13" s="7"/>
      <c r="U13" s="7">
        <v>2.0519225524952276</v>
      </c>
      <c r="V13" s="7"/>
      <c r="W13" s="5"/>
      <c r="X13" s="6"/>
      <c r="Y13" s="11"/>
      <c r="Z13" s="10"/>
      <c r="AA13" s="10"/>
      <c r="AB13" s="4" t="s">
        <v>6896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410.3500013327934</v>
      </c>
      <c r="AM13" s="6">
        <v>9.2277976166972806</v>
      </c>
      <c r="AN13" s="6">
        <v>0.81085904071366022</v>
      </c>
      <c r="AO13" s="4" t="s">
        <v>389</v>
      </c>
      <c r="AP13" s="4" t="s">
        <v>5846</v>
      </c>
      <c r="AQ13" s="4"/>
      <c r="AR13" s="4"/>
      <c r="AS13" s="4"/>
    </row>
    <row r="14" spans="1:45" customFormat="1">
      <c r="A14" s="4" t="s">
        <v>3871</v>
      </c>
      <c r="B14" s="4" t="s">
        <v>406</v>
      </c>
      <c r="C14" s="4" t="s">
        <v>115</v>
      </c>
      <c r="D14" s="4" t="s">
        <v>402</v>
      </c>
      <c r="E14" s="4"/>
      <c r="F14" s="4" t="s">
        <v>403</v>
      </c>
      <c r="G14" s="14">
        <v>41.461787999999999</v>
      </c>
      <c r="H14" s="14">
        <v>1.9271449999999999</v>
      </c>
      <c r="I14" s="4" t="s">
        <v>120</v>
      </c>
      <c r="J14" s="4" t="s">
        <v>3114</v>
      </c>
      <c r="K14" s="4" t="s">
        <v>390</v>
      </c>
      <c r="L14" s="4" t="s">
        <v>121</v>
      </c>
      <c r="M14" s="12">
        <v>18.366</v>
      </c>
      <c r="N14" s="12"/>
      <c r="O14" s="12">
        <v>15.707000000000001</v>
      </c>
      <c r="P14" s="12"/>
      <c r="Q14" s="12">
        <v>38.609000000000002</v>
      </c>
      <c r="R14" s="12"/>
      <c r="S14" s="7">
        <v>0.85522160513993251</v>
      </c>
      <c r="T14" s="7"/>
      <c r="U14" s="7">
        <v>2.1021997168681259</v>
      </c>
      <c r="V14" s="7"/>
      <c r="W14" s="5"/>
      <c r="X14" s="6"/>
      <c r="Y14" s="11"/>
      <c r="Z14" s="10"/>
      <c r="AA14" s="10"/>
      <c r="AB14" s="4" t="s">
        <v>6896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393.32202861757713</v>
      </c>
      <c r="AM14" s="6">
        <v>9.2629221532647623</v>
      </c>
      <c r="AN14" s="6">
        <v>0.84021265917226695</v>
      </c>
      <c r="AO14" s="4" t="s">
        <v>389</v>
      </c>
      <c r="AP14" s="4" t="s">
        <v>5846</v>
      </c>
      <c r="AQ14" s="4"/>
      <c r="AR14" s="4"/>
      <c r="AS14" s="4"/>
    </row>
    <row r="15" spans="1:45" customFormat="1">
      <c r="A15" s="4" t="s">
        <v>3872</v>
      </c>
      <c r="B15" s="4" t="s">
        <v>407</v>
      </c>
      <c r="C15" s="4" t="s">
        <v>115</v>
      </c>
      <c r="D15" s="4" t="s">
        <v>402</v>
      </c>
      <c r="E15" s="4"/>
      <c r="F15" s="4" t="s">
        <v>403</v>
      </c>
      <c r="G15" s="14">
        <v>41.461787999999999</v>
      </c>
      <c r="H15" s="14">
        <v>1.9271449999999999</v>
      </c>
      <c r="I15" s="4" t="s">
        <v>120</v>
      </c>
      <c r="J15" s="4" t="s">
        <v>3114</v>
      </c>
      <c r="K15" s="4" t="s">
        <v>390</v>
      </c>
      <c r="L15" s="4" t="s">
        <v>121</v>
      </c>
      <c r="M15" s="12">
        <v>18.324999999999999</v>
      </c>
      <c r="N15" s="12"/>
      <c r="O15" s="12">
        <v>15.698</v>
      </c>
      <c r="P15" s="12"/>
      <c r="Q15" s="12">
        <v>38.588000000000001</v>
      </c>
      <c r="R15" s="12"/>
      <c r="S15" s="7">
        <v>0.85664392905866305</v>
      </c>
      <c r="T15" s="7"/>
      <c r="U15" s="7">
        <v>2.1057571623465212</v>
      </c>
      <c r="V15" s="7"/>
      <c r="W15" s="5"/>
      <c r="X15" s="6"/>
      <c r="Y15" s="11"/>
      <c r="Z15" s="10"/>
      <c r="AA15" s="10"/>
      <c r="AB15" s="4" t="s">
        <v>6896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406.73666754683512</v>
      </c>
      <c r="AM15" s="6">
        <v>9.2144179232462733</v>
      </c>
      <c r="AN15" s="6">
        <v>0.84280937128008593</v>
      </c>
      <c r="AO15" s="4" t="s">
        <v>389</v>
      </c>
      <c r="AP15" s="4" t="s">
        <v>5846</v>
      </c>
      <c r="AQ15" s="4"/>
      <c r="AR15" s="4"/>
      <c r="AS15" s="4"/>
    </row>
    <row r="16" spans="1:45" customFormat="1">
      <c r="A16" s="4" t="s">
        <v>3873</v>
      </c>
      <c r="B16" s="4" t="s">
        <v>408</v>
      </c>
      <c r="C16" s="4" t="s">
        <v>115</v>
      </c>
      <c r="D16" s="4" t="s">
        <v>387</v>
      </c>
      <c r="E16" s="4"/>
      <c r="F16" s="4" t="s">
        <v>409</v>
      </c>
      <c r="G16" s="14">
        <v>41.161937000000002</v>
      </c>
      <c r="H16" s="14">
        <v>0.75919000000000003</v>
      </c>
      <c r="I16" s="4" t="s">
        <v>120</v>
      </c>
      <c r="J16" s="4" t="s">
        <v>3114</v>
      </c>
      <c r="K16" s="4" t="s">
        <v>390</v>
      </c>
      <c r="L16" s="4" t="s">
        <v>121</v>
      </c>
      <c r="M16" s="12">
        <v>18.452999999999999</v>
      </c>
      <c r="N16" s="12"/>
      <c r="O16" s="12">
        <v>15.704000000000001</v>
      </c>
      <c r="P16" s="12"/>
      <c r="Q16" s="12">
        <v>38.6</v>
      </c>
      <c r="R16" s="12"/>
      <c r="S16" s="7">
        <v>0.85102693328998003</v>
      </c>
      <c r="T16" s="7"/>
      <c r="U16" s="7">
        <v>2.0918007911992631</v>
      </c>
      <c r="V16" s="7"/>
      <c r="W16" s="5"/>
      <c r="X16" s="6"/>
      <c r="Y16" s="11"/>
      <c r="Z16" s="10"/>
      <c r="AA16" s="10"/>
      <c r="AB16" s="4" t="s">
        <v>6896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324.60016757840197</v>
      </c>
      <c r="AM16" s="6">
        <v>9.3568473629031939</v>
      </c>
      <c r="AN16" s="6">
        <v>0.83111476357746106</v>
      </c>
      <c r="AO16" s="4" t="s">
        <v>389</v>
      </c>
      <c r="AP16" s="4" t="s">
        <v>5846</v>
      </c>
      <c r="AQ16" s="4"/>
      <c r="AR16" s="4"/>
      <c r="AS16" s="4"/>
    </row>
    <row r="17" spans="1:45" customFormat="1">
      <c r="A17" s="4" t="s">
        <v>3874</v>
      </c>
      <c r="B17" s="4" t="s">
        <v>410</v>
      </c>
      <c r="C17" s="4" t="s">
        <v>115</v>
      </c>
      <c r="D17" s="4" t="s">
        <v>387</v>
      </c>
      <c r="E17" s="4"/>
      <c r="F17" s="4" t="s">
        <v>409</v>
      </c>
      <c r="G17" s="14">
        <v>41.161937000000002</v>
      </c>
      <c r="H17" s="14">
        <v>0.75919000000000003</v>
      </c>
      <c r="I17" s="4" t="s">
        <v>120</v>
      </c>
      <c r="J17" s="4" t="s">
        <v>3114</v>
      </c>
      <c r="K17" s="4" t="s">
        <v>390</v>
      </c>
      <c r="L17" s="4" t="s">
        <v>121</v>
      </c>
      <c r="M17" s="12">
        <v>18.350999999999999</v>
      </c>
      <c r="N17" s="12"/>
      <c r="O17" s="12">
        <v>15.728999999999999</v>
      </c>
      <c r="P17" s="12"/>
      <c r="Q17" s="12">
        <v>38.649000000000001</v>
      </c>
      <c r="R17" s="12"/>
      <c r="S17" s="7">
        <v>0.85711950302435835</v>
      </c>
      <c r="T17" s="7"/>
      <c r="U17" s="7">
        <v>2.1060977603400359</v>
      </c>
      <c r="V17" s="7"/>
      <c r="W17" s="5"/>
      <c r="X17" s="6"/>
      <c r="Y17" s="11"/>
      <c r="Z17" s="10"/>
      <c r="AA17" s="10"/>
      <c r="AB17" s="4" t="s">
        <v>6896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443.64921168383034</v>
      </c>
      <c r="AM17" s="6">
        <v>9.2554761968734809</v>
      </c>
      <c r="AN17" s="6">
        <v>0.84496434646611973</v>
      </c>
      <c r="AO17" s="4" t="s">
        <v>389</v>
      </c>
      <c r="AP17" s="4" t="s">
        <v>5846</v>
      </c>
      <c r="AQ17" s="4"/>
      <c r="AR17" s="4"/>
      <c r="AS17" s="4"/>
    </row>
    <row r="18" spans="1:45" customFormat="1">
      <c r="A18" s="4" t="s">
        <v>3875</v>
      </c>
      <c r="B18" s="4" t="s">
        <v>411</v>
      </c>
      <c r="C18" s="4" t="s">
        <v>115</v>
      </c>
      <c r="D18" s="4" t="s">
        <v>387</v>
      </c>
      <c r="E18" s="4"/>
      <c r="F18" s="4" t="s">
        <v>409</v>
      </c>
      <c r="G18" s="14">
        <v>41.161937000000002</v>
      </c>
      <c r="H18" s="14">
        <v>0.75919000000000003</v>
      </c>
      <c r="I18" s="4" t="s">
        <v>120</v>
      </c>
      <c r="J18" s="4" t="s">
        <v>3114</v>
      </c>
      <c r="K18" s="4" t="s">
        <v>390</v>
      </c>
      <c r="L18" s="4" t="s">
        <v>121</v>
      </c>
      <c r="M18" s="12">
        <v>18.337</v>
      </c>
      <c r="N18" s="12"/>
      <c r="O18" s="12">
        <v>15.717000000000001</v>
      </c>
      <c r="P18" s="12"/>
      <c r="Q18" s="12">
        <v>38.619999999999997</v>
      </c>
      <c r="R18" s="12"/>
      <c r="S18" s="7">
        <v>0.85711948519387038</v>
      </c>
      <c r="T18" s="7"/>
      <c r="U18" s="7">
        <v>2.1061242296995144</v>
      </c>
      <c r="V18" s="7"/>
      <c r="W18" s="5"/>
      <c r="X18" s="6"/>
      <c r="Y18" s="11"/>
      <c r="Z18" s="10"/>
      <c r="AA18" s="10"/>
      <c r="AB18" s="4" t="s">
        <v>6896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432.298135734781</v>
      </c>
      <c r="AM18" s="6">
        <v>9.235278661473469</v>
      </c>
      <c r="AN18" s="6">
        <v>0.8443503788945409</v>
      </c>
      <c r="AO18" s="4" t="s">
        <v>389</v>
      </c>
      <c r="AP18" s="4" t="s">
        <v>5846</v>
      </c>
      <c r="AQ18" s="4"/>
      <c r="AR18" s="4"/>
      <c r="AS18" s="4"/>
    </row>
    <row r="19" spans="1:45" customFormat="1">
      <c r="A19" s="4" t="s">
        <v>3876</v>
      </c>
      <c r="B19" s="4" t="s">
        <v>412</v>
      </c>
      <c r="C19" s="4" t="s">
        <v>115</v>
      </c>
      <c r="D19" s="4" t="s">
        <v>413</v>
      </c>
      <c r="E19" s="4"/>
      <c r="F19" s="4" t="s">
        <v>414</v>
      </c>
      <c r="G19" s="14">
        <v>41.806708</v>
      </c>
      <c r="H19" s="14">
        <v>2.3823759999999998</v>
      </c>
      <c r="I19" s="4" t="s">
        <v>120</v>
      </c>
      <c r="J19" s="4" t="s">
        <v>3114</v>
      </c>
      <c r="K19" s="4" t="s">
        <v>390</v>
      </c>
      <c r="L19" s="4" t="s">
        <v>121</v>
      </c>
      <c r="M19" s="12">
        <v>18.678000000000001</v>
      </c>
      <c r="N19" s="12"/>
      <c r="O19" s="12">
        <v>15.723000000000001</v>
      </c>
      <c r="P19" s="12"/>
      <c r="Q19" s="12">
        <v>39.1</v>
      </c>
      <c r="R19" s="12"/>
      <c r="S19" s="7">
        <v>0.84179248313523936</v>
      </c>
      <c r="T19" s="7"/>
      <c r="U19" s="7">
        <v>2.0933718813577471</v>
      </c>
      <c r="V19" s="7"/>
      <c r="W19" s="5"/>
      <c r="X19" s="6"/>
      <c r="Y19" s="11"/>
      <c r="Z19" s="10"/>
      <c r="AA19" s="10"/>
      <c r="AB19" s="4" t="s">
        <v>6896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195.9421711451655</v>
      </c>
      <c r="AM19" s="6">
        <v>9.6106538294512358</v>
      </c>
      <c r="AN19" s="6">
        <v>0.82712334283824618</v>
      </c>
      <c r="AO19" s="4" t="s">
        <v>389</v>
      </c>
      <c r="AP19" s="4" t="s">
        <v>5846</v>
      </c>
      <c r="AQ19" s="4"/>
      <c r="AR19" s="4"/>
      <c r="AS19" s="4"/>
    </row>
    <row r="20" spans="1:45" customFormat="1">
      <c r="A20" s="4" t="s">
        <v>3877</v>
      </c>
      <c r="B20" s="4" t="s">
        <v>415</v>
      </c>
      <c r="C20" s="4" t="s">
        <v>115</v>
      </c>
      <c r="D20" s="4" t="s">
        <v>413</v>
      </c>
      <c r="E20" s="4"/>
      <c r="F20" s="4" t="s">
        <v>414</v>
      </c>
      <c r="G20" s="14">
        <v>41.806708</v>
      </c>
      <c r="H20" s="14">
        <v>2.3823759999999998</v>
      </c>
      <c r="I20" s="4" t="s">
        <v>120</v>
      </c>
      <c r="J20" s="4" t="s">
        <v>3114</v>
      </c>
      <c r="K20" s="4" t="s">
        <v>390</v>
      </c>
      <c r="L20" s="4" t="s">
        <v>121</v>
      </c>
      <c r="M20" s="12">
        <v>18.628</v>
      </c>
      <c r="N20" s="12"/>
      <c r="O20" s="12">
        <v>15.768000000000001</v>
      </c>
      <c r="P20" s="12"/>
      <c r="Q20" s="12">
        <v>39.1</v>
      </c>
      <c r="R20" s="12"/>
      <c r="S20" s="7">
        <v>0.84646768305776254</v>
      </c>
      <c r="T20" s="7"/>
      <c r="U20" s="7">
        <v>2.0989907665879324</v>
      </c>
      <c r="V20" s="7"/>
      <c r="W20" s="5"/>
      <c r="X20" s="6"/>
      <c r="Y20" s="11"/>
      <c r="Z20" s="10"/>
      <c r="AA20" s="10"/>
      <c r="AB20" s="4" t="s">
        <v>6896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315.54729390149959</v>
      </c>
      <c r="AM20" s="6">
        <v>9.5742962907088582</v>
      </c>
      <c r="AN20" s="6">
        <v>0.83575298988849611</v>
      </c>
      <c r="AO20" s="4" t="s">
        <v>389</v>
      </c>
      <c r="AP20" s="4" t="s">
        <v>5846</v>
      </c>
      <c r="AQ20" s="4"/>
      <c r="AR20" s="4"/>
      <c r="AS20" s="4"/>
    </row>
    <row r="21" spans="1:45" customFormat="1">
      <c r="A21" s="4" t="s">
        <v>3878</v>
      </c>
      <c r="B21" s="4" t="s">
        <v>416</v>
      </c>
      <c r="C21" s="4" t="s">
        <v>115</v>
      </c>
      <c r="D21" s="4" t="s">
        <v>402</v>
      </c>
      <c r="E21" s="4"/>
      <c r="F21" s="4" t="s">
        <v>417</v>
      </c>
      <c r="G21" s="14">
        <v>41.451957</v>
      </c>
      <c r="H21" s="14">
        <v>2.0151659999999998</v>
      </c>
      <c r="I21" s="4" t="s">
        <v>120</v>
      </c>
      <c r="J21" s="4" t="s">
        <v>3114</v>
      </c>
      <c r="K21" s="4" t="s">
        <v>390</v>
      </c>
      <c r="L21" s="4" t="s">
        <v>121</v>
      </c>
      <c r="M21" s="12">
        <v>18.510000000000002</v>
      </c>
      <c r="N21" s="12"/>
      <c r="O21" s="12">
        <v>15.725</v>
      </c>
      <c r="P21" s="12"/>
      <c r="Q21" s="12">
        <v>38.951000000000001</v>
      </c>
      <c r="R21" s="12"/>
      <c r="S21" s="7">
        <v>0.84954078876283079</v>
      </c>
      <c r="T21" s="7"/>
      <c r="U21" s="7">
        <v>2.1043219881145325</v>
      </c>
      <c r="V21" s="7"/>
      <c r="W21" s="5"/>
      <c r="X21" s="6"/>
      <c r="Y21" s="11"/>
      <c r="Z21" s="10"/>
      <c r="AA21" s="10"/>
      <c r="AB21" s="4" t="s">
        <v>6896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321.89261688872176</v>
      </c>
      <c r="AM21" s="6">
        <v>9.4277364121556957</v>
      </c>
      <c r="AN21" s="6">
        <v>0.83866518177556881</v>
      </c>
      <c r="AO21" s="4" t="s">
        <v>389</v>
      </c>
      <c r="AP21" s="4" t="s">
        <v>5846</v>
      </c>
      <c r="AQ21" s="4"/>
      <c r="AR21" s="4"/>
      <c r="AS21" s="4"/>
    </row>
    <row r="22" spans="1:45" customFormat="1">
      <c r="A22" s="4" t="s">
        <v>3879</v>
      </c>
      <c r="B22" s="4" t="s">
        <v>418</v>
      </c>
      <c r="C22" s="4" t="s">
        <v>115</v>
      </c>
      <c r="D22" s="4" t="s">
        <v>402</v>
      </c>
      <c r="E22" s="4"/>
      <c r="F22" s="4" t="s">
        <v>417</v>
      </c>
      <c r="G22" s="14">
        <v>41.451957</v>
      </c>
      <c r="H22" s="14">
        <v>2.0151659999999998</v>
      </c>
      <c r="I22" s="4" t="s">
        <v>120</v>
      </c>
      <c r="J22" s="4" t="s">
        <v>3114</v>
      </c>
      <c r="K22" s="4" t="s">
        <v>390</v>
      </c>
      <c r="L22" s="4" t="s">
        <v>121</v>
      </c>
      <c r="M22" s="12">
        <v>18.510999999999999</v>
      </c>
      <c r="N22" s="12"/>
      <c r="O22" s="12">
        <v>15.727</v>
      </c>
      <c r="P22" s="12"/>
      <c r="Q22" s="12">
        <v>38.942</v>
      </c>
      <c r="R22" s="12"/>
      <c r="S22" s="7">
        <v>0.84960293879315008</v>
      </c>
      <c r="T22" s="7"/>
      <c r="U22" s="7">
        <v>2.103722111177138</v>
      </c>
      <c r="V22" s="7"/>
      <c r="W22" s="5"/>
      <c r="X22" s="6"/>
      <c r="Y22" s="11"/>
      <c r="Z22" s="10"/>
      <c r="AA22" s="10"/>
      <c r="AB22" s="4" t="s">
        <v>6896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324.83993933861916</v>
      </c>
      <c r="AM22" s="6">
        <v>9.4296444788330298</v>
      </c>
      <c r="AN22" s="6">
        <v>0.83845608162894802</v>
      </c>
      <c r="AO22" s="4" t="s">
        <v>389</v>
      </c>
      <c r="AP22" s="4" t="s">
        <v>5846</v>
      </c>
      <c r="AQ22" s="4"/>
      <c r="AR22" s="4"/>
      <c r="AS22" s="4"/>
    </row>
    <row r="23" spans="1:45" customFormat="1">
      <c r="A23" s="4" t="s">
        <v>3880</v>
      </c>
      <c r="B23" s="4" t="s">
        <v>419</v>
      </c>
      <c r="C23" s="4" t="s">
        <v>115</v>
      </c>
      <c r="D23" s="4" t="s">
        <v>402</v>
      </c>
      <c r="E23" s="4"/>
      <c r="F23" s="4" t="s">
        <v>417</v>
      </c>
      <c r="G23" s="14">
        <v>41.451957</v>
      </c>
      <c r="H23" s="14">
        <v>2.0151659999999998</v>
      </c>
      <c r="I23" s="4" t="s">
        <v>120</v>
      </c>
      <c r="J23" s="4" t="s">
        <v>3114</v>
      </c>
      <c r="K23" s="4" t="s">
        <v>390</v>
      </c>
      <c r="L23" s="4" t="s">
        <v>121</v>
      </c>
      <c r="M23" s="12">
        <v>18.509</v>
      </c>
      <c r="N23" s="12"/>
      <c r="O23" s="12">
        <v>15.714</v>
      </c>
      <c r="P23" s="12"/>
      <c r="Q23" s="12">
        <v>38.887999999999998</v>
      </c>
      <c r="R23" s="12"/>
      <c r="S23" s="7">
        <v>0.84899238208439143</v>
      </c>
      <c r="T23" s="7"/>
      <c r="U23" s="7">
        <v>2.1010319304122316</v>
      </c>
      <c r="V23" s="7"/>
      <c r="W23" s="5"/>
      <c r="X23" s="6"/>
      <c r="Y23" s="11"/>
      <c r="Z23" s="10"/>
      <c r="AA23" s="10"/>
      <c r="AB23" s="4" t="s">
        <v>6896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302.32589660486133</v>
      </c>
      <c r="AM23" s="6">
        <v>9.4221634340568396</v>
      </c>
      <c r="AN23" s="6">
        <v>0.83578670256025211</v>
      </c>
      <c r="AO23" s="4" t="s">
        <v>389</v>
      </c>
      <c r="AP23" s="4" t="s">
        <v>5846</v>
      </c>
      <c r="AQ23" s="4"/>
      <c r="AR23" s="4"/>
      <c r="AS23" s="4"/>
    </row>
    <row r="24" spans="1:45" customFormat="1">
      <c r="A24" s="4" t="s">
        <v>3881</v>
      </c>
      <c r="B24" s="4" t="s">
        <v>420</v>
      </c>
      <c r="C24" s="4" t="s">
        <v>115</v>
      </c>
      <c r="D24" s="4" t="s">
        <v>402</v>
      </c>
      <c r="E24" s="4"/>
      <c r="F24" s="4" t="s">
        <v>417</v>
      </c>
      <c r="G24" s="14">
        <v>41.451957</v>
      </c>
      <c r="H24" s="14">
        <v>2.0151659999999998</v>
      </c>
      <c r="I24" s="4" t="s">
        <v>120</v>
      </c>
      <c r="J24" s="4" t="s">
        <v>3114</v>
      </c>
      <c r="K24" s="4" t="s">
        <v>390</v>
      </c>
      <c r="L24" s="4" t="s">
        <v>121</v>
      </c>
      <c r="M24" s="12">
        <v>18.495000000000001</v>
      </c>
      <c r="N24" s="12"/>
      <c r="O24" s="12">
        <v>15.702999999999999</v>
      </c>
      <c r="P24" s="12"/>
      <c r="Q24" s="12">
        <v>38.860999999999997</v>
      </c>
      <c r="R24" s="12"/>
      <c r="S24" s="7">
        <v>0.84904028115706942</v>
      </c>
      <c r="T24" s="7"/>
      <c r="U24" s="7">
        <v>2.1011624763449577</v>
      </c>
      <c r="V24" s="7"/>
      <c r="W24" s="5"/>
      <c r="X24" s="6"/>
      <c r="Y24" s="11"/>
      <c r="Z24" s="10"/>
      <c r="AA24" s="10"/>
      <c r="AB24" s="4" t="s">
        <v>6896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292.08904620551982</v>
      </c>
      <c r="AM24" s="6">
        <v>9.4023731110369955</v>
      </c>
      <c r="AN24" s="6">
        <v>0.83531591653080683</v>
      </c>
      <c r="AO24" s="4" t="s">
        <v>389</v>
      </c>
      <c r="AP24" s="4" t="s">
        <v>5846</v>
      </c>
      <c r="AQ24" s="4"/>
      <c r="AR24" s="4"/>
      <c r="AS24" s="4"/>
    </row>
    <row r="25" spans="1:45" customFormat="1">
      <c r="A25" s="4" t="s">
        <v>3882</v>
      </c>
      <c r="B25" s="4" t="s">
        <v>421</v>
      </c>
      <c r="C25" s="4" t="s">
        <v>115</v>
      </c>
      <c r="D25" s="4" t="s">
        <v>402</v>
      </c>
      <c r="E25" s="4"/>
      <c r="F25" s="4" t="s">
        <v>417</v>
      </c>
      <c r="G25" s="14">
        <v>41.451957</v>
      </c>
      <c r="H25" s="14">
        <v>2.0151659999999998</v>
      </c>
      <c r="I25" s="4" t="s">
        <v>120</v>
      </c>
      <c r="J25" s="4" t="s">
        <v>3114</v>
      </c>
      <c r="K25" s="4" t="s">
        <v>390</v>
      </c>
      <c r="L25" s="4" t="s">
        <v>121</v>
      </c>
      <c r="M25" s="12">
        <v>18.45</v>
      </c>
      <c r="N25" s="12"/>
      <c r="O25" s="12">
        <v>15.702</v>
      </c>
      <c r="P25" s="12"/>
      <c r="Q25" s="12">
        <v>38.863</v>
      </c>
      <c r="R25" s="12"/>
      <c r="S25" s="7">
        <v>0.85105691056910571</v>
      </c>
      <c r="T25" s="7"/>
      <c r="U25" s="7">
        <v>2.1063956639566395</v>
      </c>
      <c r="V25" s="7"/>
      <c r="W25" s="5"/>
      <c r="X25" s="6"/>
      <c r="Y25" s="11"/>
      <c r="Z25" s="10"/>
      <c r="AA25" s="10"/>
      <c r="AB25" s="4" t="s">
        <v>6896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323.0885743380058</v>
      </c>
      <c r="AM25" s="6">
        <v>9.3527520123918588</v>
      </c>
      <c r="AN25" s="6">
        <v>0.83968715236129265</v>
      </c>
      <c r="AO25" s="4" t="s">
        <v>389</v>
      </c>
      <c r="AP25" s="4" t="s">
        <v>5846</v>
      </c>
      <c r="AQ25" s="4"/>
      <c r="AR25" s="4"/>
      <c r="AS2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>
      <selection activeCell="B3" sqref="B3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3883</v>
      </c>
      <c r="B2" s="4">
        <v>1</v>
      </c>
      <c r="C2" s="4" t="s">
        <v>115</v>
      </c>
      <c r="D2" s="4" t="s">
        <v>3271</v>
      </c>
      <c r="E2" s="4" t="s">
        <v>151</v>
      </c>
      <c r="F2" s="4"/>
      <c r="G2" s="14">
        <v>38.140853</v>
      </c>
      <c r="H2" s="14">
        <v>-3.6792090000000002</v>
      </c>
      <c r="I2" s="4" t="s">
        <v>120</v>
      </c>
      <c r="J2" s="4" t="s">
        <v>3114</v>
      </c>
      <c r="K2" s="4" t="s">
        <v>155</v>
      </c>
      <c r="L2" s="4" t="s">
        <v>156</v>
      </c>
      <c r="M2" s="12">
        <v>18.21</v>
      </c>
      <c r="N2" s="12"/>
      <c r="O2" s="12">
        <v>15.59</v>
      </c>
      <c r="P2" s="12"/>
      <c r="Q2" s="12">
        <v>38.26</v>
      </c>
      <c r="R2" s="12"/>
      <c r="S2" s="7">
        <v>0.85612300933552987</v>
      </c>
      <c r="T2" s="7"/>
      <c r="U2" s="7">
        <v>2.101043382756727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289.58307520816578</v>
      </c>
      <c r="AM2" s="6">
        <v>9.0446701657331481</v>
      </c>
      <c r="AN2" s="6">
        <v>0.83377476784463433</v>
      </c>
      <c r="AO2" s="4" t="s">
        <v>3412</v>
      </c>
      <c r="AP2" s="4" t="s">
        <v>5847</v>
      </c>
      <c r="AQ2" s="4"/>
      <c r="AR2" s="4"/>
      <c r="AS2" s="4"/>
    </row>
    <row r="3" spans="1:45" ht="15">
      <c r="A3" s="4" t="s">
        <v>3884</v>
      </c>
      <c r="B3" s="4">
        <v>2</v>
      </c>
      <c r="C3" s="4" t="s">
        <v>115</v>
      </c>
      <c r="D3" s="4" t="s">
        <v>116</v>
      </c>
      <c r="E3" s="4" t="s">
        <v>1608</v>
      </c>
      <c r="F3" s="4"/>
      <c r="G3" s="14">
        <v>37.608345</v>
      </c>
      <c r="H3" s="14">
        <v>-0.85395699999999997</v>
      </c>
      <c r="I3" s="4" t="s">
        <v>120</v>
      </c>
      <c r="J3" s="4" t="s">
        <v>3114</v>
      </c>
      <c r="K3" s="4"/>
      <c r="L3" s="4" t="s">
        <v>134</v>
      </c>
      <c r="M3" s="12">
        <v>18.23</v>
      </c>
      <c r="N3" s="12"/>
      <c r="O3" s="12">
        <v>15.65</v>
      </c>
      <c r="P3" s="12"/>
      <c r="Q3" s="12">
        <v>38.299999999999997</v>
      </c>
      <c r="R3" s="12"/>
      <c r="S3" s="7">
        <v>0.85847504114097639</v>
      </c>
      <c r="T3" s="7"/>
      <c r="U3" s="7">
        <v>2.1009325287986833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388.34848760561454</v>
      </c>
      <c r="AM3" s="6">
        <v>9.0909757468832506</v>
      </c>
      <c r="AN3" s="6">
        <v>0.83855869780235248</v>
      </c>
      <c r="AO3" s="4" t="s">
        <v>3412</v>
      </c>
      <c r="AP3" s="4" t="s">
        <v>5847</v>
      </c>
      <c r="AQ3" s="4"/>
      <c r="AR3" s="4"/>
      <c r="AS3" s="4"/>
    </row>
    <row r="4" spans="1:45" ht="15">
      <c r="A4" s="4" t="s">
        <v>3885</v>
      </c>
      <c r="B4" s="4">
        <v>3</v>
      </c>
      <c r="C4" s="4" t="s">
        <v>115</v>
      </c>
      <c r="D4" s="4" t="s">
        <v>3410</v>
      </c>
      <c r="E4" s="4" t="s">
        <v>374</v>
      </c>
      <c r="F4" s="4"/>
      <c r="G4" s="14">
        <v>43.034399999999998</v>
      </c>
      <c r="H4" s="14">
        <v>-2.2759559999999999</v>
      </c>
      <c r="I4" s="4" t="s">
        <v>120</v>
      </c>
      <c r="J4" s="4" t="s">
        <v>3114</v>
      </c>
      <c r="K4" s="4" t="s">
        <v>119</v>
      </c>
      <c r="L4" s="4" t="s">
        <v>121</v>
      </c>
      <c r="M4" s="12">
        <v>18.75</v>
      </c>
      <c r="N4" s="12"/>
      <c r="O4" s="12">
        <v>15.62</v>
      </c>
      <c r="P4" s="12"/>
      <c r="Q4" s="12">
        <v>38.85</v>
      </c>
      <c r="R4" s="12"/>
      <c r="S4" s="7">
        <v>0.83306666666666662</v>
      </c>
      <c r="T4" s="7"/>
      <c r="U4" s="7">
        <v>2.0720000000000001</v>
      </c>
      <c r="V4" s="7"/>
      <c r="W4" s="5"/>
      <c r="X4" s="6"/>
      <c r="Y4" s="11"/>
      <c r="Z4" s="10"/>
      <c r="AA4" s="10"/>
      <c r="AB4" s="4" t="s">
        <v>7724</v>
      </c>
      <c r="AC4" s="4"/>
      <c r="AD4" s="4"/>
      <c r="AE4" s="4"/>
      <c r="AF4" s="4"/>
      <c r="AG4" s="8"/>
      <c r="AH4" s="8"/>
      <c r="AI4" s="8"/>
      <c r="AJ4" s="8"/>
      <c r="AK4" s="8"/>
      <c r="AL4" s="5">
        <v>-63.875615198887068</v>
      </c>
      <c r="AM4" s="6">
        <v>9.6474531723178156</v>
      </c>
      <c r="AN4" s="6">
        <v>0.80370605748002144</v>
      </c>
      <c r="AO4" s="4" t="s">
        <v>3412</v>
      </c>
      <c r="AP4" s="4" t="s">
        <v>5847</v>
      </c>
      <c r="AQ4" s="4"/>
      <c r="AR4" s="4"/>
      <c r="AS4" s="4"/>
    </row>
    <row r="5" spans="1:45" ht="15">
      <c r="A5" s="4" t="s">
        <v>3886</v>
      </c>
      <c r="B5" s="4">
        <v>4</v>
      </c>
      <c r="C5" s="4" t="s">
        <v>115</v>
      </c>
      <c r="D5" s="4" t="s">
        <v>353</v>
      </c>
      <c r="E5" s="4" t="s">
        <v>3411</v>
      </c>
      <c r="F5" s="4"/>
      <c r="G5" s="14">
        <v>43.256484</v>
      </c>
      <c r="H5" s="14">
        <v>-4.609089</v>
      </c>
      <c r="I5" s="4" t="s">
        <v>120</v>
      </c>
      <c r="J5" s="4" t="s">
        <v>3114</v>
      </c>
      <c r="K5" s="4"/>
      <c r="L5" s="4"/>
      <c r="M5" s="12">
        <v>18.190000000000001</v>
      </c>
      <c r="N5" s="12"/>
      <c r="O5" s="12">
        <v>15.57</v>
      </c>
      <c r="P5" s="12"/>
      <c r="Q5" s="12">
        <v>38.21</v>
      </c>
      <c r="R5" s="12"/>
      <c r="S5" s="7">
        <v>0.8559648158328752</v>
      </c>
      <c r="T5" s="7"/>
      <c r="U5" s="7">
        <v>2.1006047278724571</v>
      </c>
      <c r="V5" s="7"/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265.79028856162927</v>
      </c>
      <c r="AM5" s="6">
        <v>9.0146530797897917</v>
      </c>
      <c r="AN5" s="6">
        <v>0.83229187551867612</v>
      </c>
      <c r="AO5" s="4" t="s">
        <v>3412</v>
      </c>
      <c r="AP5" s="4" t="s">
        <v>5847</v>
      </c>
      <c r="AQ5" s="4"/>
      <c r="AR5" s="4"/>
      <c r="AS5" s="4"/>
    </row>
    <row r="6" spans="1:45" ht="15">
      <c r="A6" s="4" t="s">
        <v>3887</v>
      </c>
      <c r="B6" s="4">
        <v>5</v>
      </c>
      <c r="C6" s="4" t="s">
        <v>115</v>
      </c>
      <c r="D6" s="4" t="s">
        <v>3271</v>
      </c>
      <c r="E6" s="4" t="s">
        <v>151</v>
      </c>
      <c r="F6" s="4"/>
      <c r="G6" s="14">
        <v>38.140853</v>
      </c>
      <c r="H6" s="14">
        <v>-3.6792090000000002</v>
      </c>
      <c r="I6" s="4" t="s">
        <v>120</v>
      </c>
      <c r="J6" s="4" t="s">
        <v>3114</v>
      </c>
      <c r="K6" s="4" t="s">
        <v>155</v>
      </c>
      <c r="L6" s="4" t="s">
        <v>156</v>
      </c>
      <c r="M6" s="12">
        <v>18.170000000000002</v>
      </c>
      <c r="N6" s="12"/>
      <c r="O6" s="12">
        <v>15.55</v>
      </c>
      <c r="P6" s="12"/>
      <c r="Q6" s="12">
        <v>38.14</v>
      </c>
      <c r="R6" s="12"/>
      <c r="S6" s="7">
        <v>0.8558062740781508</v>
      </c>
      <c r="T6" s="7"/>
      <c r="U6" s="7">
        <v>2.0990643918547054</v>
      </c>
      <c r="V6" s="7"/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241.61298239635883</v>
      </c>
      <c r="AM6" s="6">
        <v>8.9846360204543174</v>
      </c>
      <c r="AN6" s="6">
        <v>0.83012951305685367</v>
      </c>
      <c r="AO6" s="4" t="s">
        <v>3412</v>
      </c>
      <c r="AP6" s="4" t="s">
        <v>5847</v>
      </c>
      <c r="AQ6" s="4"/>
      <c r="AR6" s="4"/>
      <c r="AS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zoomScale="55" zoomScaleNormal="55" zoomScalePageLayoutView="55" workbookViewId="0"/>
  </sheetViews>
  <sheetFormatPr baseColWidth="10" defaultColWidth="12.6640625" defaultRowHeight="15" x14ac:dyDescent="0"/>
  <cols>
    <col min="1" max="1" width="10.33203125" style="28" bestFit="1" customWidth="1"/>
    <col min="2" max="2" width="9.1640625" style="27" bestFit="1" customWidth="1"/>
    <col min="3" max="3" width="8.5" style="27" bestFit="1" customWidth="1"/>
    <col min="4" max="4" width="8.6640625" style="27" bestFit="1" customWidth="1"/>
    <col min="5" max="5" width="8.33203125" style="27" bestFit="1" customWidth="1"/>
    <col min="6" max="6" width="38.33203125" style="27" bestFit="1" customWidth="1"/>
    <col min="7" max="7" width="14.5" style="27" bestFit="1" customWidth="1"/>
    <col min="8" max="8" width="15.83203125" style="27" bestFit="1" customWidth="1"/>
    <col min="9" max="9" width="11.6640625" style="27" bestFit="1" customWidth="1"/>
    <col min="10" max="10" width="16.33203125" style="28" bestFit="1" customWidth="1"/>
    <col min="11" max="11" width="14.6640625" style="27" bestFit="1" customWidth="1"/>
    <col min="12" max="13" width="9.5" style="27" bestFit="1" customWidth="1"/>
    <col min="14" max="14" width="12.83203125" style="27" bestFit="1" customWidth="1"/>
    <col min="15" max="15" width="9.5" style="27" bestFit="1" customWidth="1"/>
    <col min="16" max="16" width="12.83203125" style="27" bestFit="1" customWidth="1"/>
    <col min="17" max="17" width="9.5" style="27" bestFit="1" customWidth="1"/>
    <col min="18" max="18" width="12.83203125" style="27" bestFit="1" customWidth="1"/>
    <col min="19" max="19" width="9.5" style="27" bestFit="1" customWidth="1"/>
    <col min="20" max="20" width="12.83203125" style="27" bestFit="1" customWidth="1"/>
    <col min="21" max="21" width="9.5" style="27" bestFit="1" customWidth="1"/>
    <col min="22" max="22" width="12.83203125" style="27" bestFit="1" customWidth="1"/>
    <col min="23" max="23" width="10.6640625" style="27" bestFit="1" customWidth="1"/>
    <col min="24" max="24" width="9.6640625" style="27" bestFit="1" customWidth="1"/>
    <col min="25" max="25" width="10.1640625" style="27" bestFit="1" customWidth="1"/>
    <col min="26" max="26" width="5.1640625" style="27" bestFit="1" customWidth="1"/>
    <col min="27" max="27" width="3.33203125" style="27" bestFit="1" customWidth="1"/>
    <col min="28" max="28" width="14.1640625" style="27" bestFit="1" customWidth="1"/>
    <col min="29" max="29" width="8.5" style="27" bestFit="1" customWidth="1"/>
    <col min="30" max="30" width="12" style="27" bestFit="1" customWidth="1"/>
    <col min="31" max="31" width="35.6640625" style="27" bestFit="1" customWidth="1"/>
    <col min="32" max="32" width="16.1640625" style="27" bestFit="1" customWidth="1"/>
    <col min="33" max="33" width="13" style="27" bestFit="1" customWidth="1"/>
    <col min="34" max="34" width="9" style="27" bestFit="1" customWidth="1"/>
    <col min="35" max="35" width="8.6640625" style="27" bestFit="1" customWidth="1"/>
    <col min="36" max="36" width="5.33203125" style="27" bestFit="1" customWidth="1"/>
    <col min="37" max="37" width="10.83203125" style="27" bestFit="1" customWidth="1"/>
    <col min="38" max="38" width="6.1640625" style="27" bestFit="1" customWidth="1"/>
    <col min="39" max="39" width="6.33203125" style="27" bestFit="1" customWidth="1"/>
    <col min="40" max="40" width="8.6640625" style="27" bestFit="1" customWidth="1"/>
    <col min="41" max="41" width="14.6640625" style="27" bestFit="1" customWidth="1"/>
    <col min="42" max="42" width="39.33203125" style="27" customWidth="1"/>
    <col min="43" max="43" width="8.5" style="27" bestFit="1" customWidth="1"/>
    <col min="44" max="44" width="14" style="27" bestFit="1" customWidth="1"/>
    <col min="45" max="45" width="12.83203125" style="27" bestFit="1" customWidth="1"/>
    <col min="46" max="16384" width="12.6640625" style="27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3888</v>
      </c>
      <c r="B2" s="4"/>
      <c r="C2" s="4" t="s">
        <v>422</v>
      </c>
      <c r="D2" s="4" t="s">
        <v>423</v>
      </c>
      <c r="E2" s="4"/>
      <c r="F2" s="4" t="s">
        <v>3413</v>
      </c>
      <c r="G2" s="14">
        <v>37.668632000000002</v>
      </c>
      <c r="H2" s="14">
        <v>-7.4986610000000002</v>
      </c>
      <c r="I2" s="4" t="s">
        <v>120</v>
      </c>
      <c r="J2" s="4" t="s">
        <v>6806</v>
      </c>
      <c r="K2" s="4" t="s">
        <v>426</v>
      </c>
      <c r="L2" s="4" t="s">
        <v>156</v>
      </c>
      <c r="M2" s="12">
        <v>18.163</v>
      </c>
      <c r="N2" s="12"/>
      <c r="O2" s="12">
        <v>15.63</v>
      </c>
      <c r="P2" s="12"/>
      <c r="Q2" s="12">
        <v>38.228000000000002</v>
      </c>
      <c r="R2" s="12"/>
      <c r="S2" s="7">
        <v>0.86054065958266812</v>
      </c>
      <c r="T2" s="7"/>
      <c r="U2" s="7">
        <v>2.1047183835269507</v>
      </c>
      <c r="V2" s="7"/>
      <c r="W2" s="5">
        <v>1548</v>
      </c>
      <c r="X2" s="6"/>
      <c r="Y2" s="11"/>
      <c r="Z2" s="10"/>
      <c r="AA2" s="10"/>
      <c r="AB2" s="4" t="s">
        <v>6894</v>
      </c>
      <c r="AC2" s="4">
        <v>351</v>
      </c>
      <c r="AD2" s="4"/>
      <c r="AE2" s="4" t="s">
        <v>427</v>
      </c>
      <c r="AF2" s="4"/>
      <c r="AG2" s="8"/>
      <c r="AH2" s="8"/>
      <c r="AI2" s="8"/>
      <c r="AJ2" s="8"/>
      <c r="AK2" s="8"/>
      <c r="AL2" s="5">
        <v>400.90261898316766</v>
      </c>
      <c r="AM2" s="6">
        <v>9.0095574908409262</v>
      </c>
      <c r="AN2" s="6">
        <v>0.84114055677498112</v>
      </c>
      <c r="AO2" s="4" t="s">
        <v>425</v>
      </c>
      <c r="AP2" s="4" t="s">
        <v>5848</v>
      </c>
      <c r="AQ2" s="4" t="s">
        <v>3414</v>
      </c>
      <c r="AR2" s="4"/>
      <c r="AS2" s="4" t="s">
        <v>3415</v>
      </c>
    </row>
    <row r="3" spans="1:45" customFormat="1">
      <c r="A3" s="4" t="s">
        <v>3889</v>
      </c>
      <c r="B3" s="4"/>
      <c r="C3" s="4" t="s">
        <v>422</v>
      </c>
      <c r="D3" s="4" t="s">
        <v>423</v>
      </c>
      <c r="E3" s="4"/>
      <c r="F3" s="4" t="s">
        <v>3413</v>
      </c>
      <c r="G3" s="14">
        <v>37.668632000000002</v>
      </c>
      <c r="H3" s="14">
        <v>-7.4986610000000002</v>
      </c>
      <c r="I3" s="4" t="s">
        <v>120</v>
      </c>
      <c r="J3" s="4" t="s">
        <v>6806</v>
      </c>
      <c r="K3" s="4" t="s">
        <v>426</v>
      </c>
      <c r="L3" s="4" t="s">
        <v>156</v>
      </c>
      <c r="M3" s="12">
        <v>18.175000000000001</v>
      </c>
      <c r="N3" s="12"/>
      <c r="O3" s="12">
        <v>15.62</v>
      </c>
      <c r="P3" s="12"/>
      <c r="Q3" s="12">
        <v>38.204999999999998</v>
      </c>
      <c r="R3" s="12"/>
      <c r="S3" s="7">
        <v>0.85942228335625848</v>
      </c>
      <c r="T3" s="7"/>
      <c r="U3" s="7">
        <v>2.1020632737276475</v>
      </c>
      <c r="V3" s="7"/>
      <c r="W3" s="5"/>
      <c r="X3" s="6"/>
      <c r="Y3" s="11"/>
      <c r="Z3" s="10"/>
      <c r="AA3" s="10"/>
      <c r="AB3" s="4" t="s">
        <v>6894</v>
      </c>
      <c r="AC3" s="4">
        <v>351</v>
      </c>
      <c r="AD3" s="4"/>
      <c r="AE3" s="4" t="s">
        <v>427</v>
      </c>
      <c r="AF3" s="4"/>
      <c r="AG3" s="8"/>
      <c r="AH3" s="8"/>
      <c r="AI3" s="8"/>
      <c r="AJ3" s="8"/>
      <c r="AK3" s="8"/>
      <c r="AL3" s="5">
        <v>373.25893403680118</v>
      </c>
      <c r="AM3" s="6">
        <v>9.0186090700432313</v>
      </c>
      <c r="AN3" s="6">
        <v>0.83823437761661368</v>
      </c>
      <c r="AO3" s="4" t="s">
        <v>425</v>
      </c>
      <c r="AP3" s="4" t="s">
        <v>5848</v>
      </c>
      <c r="AQ3" s="4" t="s">
        <v>3414</v>
      </c>
      <c r="AR3" s="4"/>
      <c r="AS3" s="4" t="s">
        <v>3415</v>
      </c>
    </row>
    <row r="4" spans="1:45" customFormat="1">
      <c r="A4" s="4" t="s">
        <v>3890</v>
      </c>
      <c r="B4" s="4"/>
      <c r="C4" s="4" t="s">
        <v>422</v>
      </c>
      <c r="D4" s="4" t="s">
        <v>423</v>
      </c>
      <c r="E4" s="4"/>
      <c r="F4" s="4" t="s">
        <v>3413</v>
      </c>
      <c r="G4" s="14">
        <v>37.668632000000002</v>
      </c>
      <c r="H4" s="14">
        <v>-7.4986610000000002</v>
      </c>
      <c r="I4" s="4" t="s">
        <v>120</v>
      </c>
      <c r="J4" s="4" t="s">
        <v>6806</v>
      </c>
      <c r="K4" s="4" t="s">
        <v>426</v>
      </c>
      <c r="L4" s="4" t="s">
        <v>156</v>
      </c>
      <c r="M4" s="12">
        <v>18.187999999999999</v>
      </c>
      <c r="N4" s="12"/>
      <c r="O4" s="12">
        <v>15.637</v>
      </c>
      <c r="P4" s="12"/>
      <c r="Q4" s="12">
        <v>38.213000000000001</v>
      </c>
      <c r="R4" s="12"/>
      <c r="S4" s="7">
        <v>0.85974268748625471</v>
      </c>
      <c r="T4" s="7"/>
      <c r="U4" s="7">
        <v>2.1010006597756763</v>
      </c>
      <c r="V4" s="7"/>
      <c r="W4" s="5"/>
      <c r="X4" s="6"/>
      <c r="Y4" s="11"/>
      <c r="Z4" s="10"/>
      <c r="AA4" s="10"/>
      <c r="AB4" s="4" t="s">
        <v>6894</v>
      </c>
      <c r="AC4" s="4">
        <v>351</v>
      </c>
      <c r="AD4" s="4"/>
      <c r="AE4" s="4" t="s">
        <v>427</v>
      </c>
      <c r="AF4" s="4"/>
      <c r="AG4" s="8"/>
      <c r="AH4" s="8"/>
      <c r="AI4" s="8"/>
      <c r="AJ4" s="8"/>
      <c r="AK4" s="8"/>
      <c r="AL4" s="5">
        <v>395.33967680024119</v>
      </c>
      <c r="AM4" s="6">
        <v>9.0397490254270867</v>
      </c>
      <c r="AN4" s="6">
        <v>0.838736440592601</v>
      </c>
      <c r="AO4" s="4" t="s">
        <v>425</v>
      </c>
      <c r="AP4" s="4" t="s">
        <v>5848</v>
      </c>
      <c r="AQ4" s="4" t="s">
        <v>3414</v>
      </c>
      <c r="AR4" s="4"/>
      <c r="AS4" s="4" t="s">
        <v>3415</v>
      </c>
    </row>
    <row r="5" spans="1:45" customFormat="1">
      <c r="A5" s="4" t="s">
        <v>3891</v>
      </c>
      <c r="B5" s="4"/>
      <c r="C5" s="4" t="s">
        <v>115</v>
      </c>
      <c r="D5" s="4" t="s">
        <v>136</v>
      </c>
      <c r="E5" s="4"/>
      <c r="F5" s="4" t="s">
        <v>3416</v>
      </c>
      <c r="G5" s="14">
        <v>37.806967999999998</v>
      </c>
      <c r="H5" s="14">
        <v>-6.9283330000000003</v>
      </c>
      <c r="I5" s="4" t="s">
        <v>120</v>
      </c>
      <c r="J5" s="4" t="s">
        <v>6806</v>
      </c>
      <c r="K5" s="4" t="s">
        <v>426</v>
      </c>
      <c r="L5" s="4" t="s">
        <v>156</v>
      </c>
      <c r="M5" s="12">
        <v>18.201000000000001</v>
      </c>
      <c r="N5" s="12"/>
      <c r="O5" s="12">
        <v>15.638999999999999</v>
      </c>
      <c r="P5" s="12"/>
      <c r="Q5" s="12">
        <v>38.228000000000002</v>
      </c>
      <c r="R5" s="12"/>
      <c r="S5" s="7">
        <v>0.85923850337893515</v>
      </c>
      <c r="T5" s="7"/>
      <c r="U5" s="7">
        <v>2.1003241580132959</v>
      </c>
      <c r="V5" s="7"/>
      <c r="W5" s="5">
        <v>1325</v>
      </c>
      <c r="X5" s="6">
        <v>4.9000000000000002E-2</v>
      </c>
      <c r="Y5" s="11"/>
      <c r="Z5" s="10"/>
      <c r="AA5" s="10"/>
      <c r="AB5" s="4" t="s">
        <v>6894</v>
      </c>
      <c r="AC5" s="4">
        <v>351</v>
      </c>
      <c r="AD5" s="4"/>
      <c r="AE5" s="4" t="s">
        <v>429</v>
      </c>
      <c r="AF5" s="4"/>
      <c r="AG5" s="8"/>
      <c r="AH5" s="8"/>
      <c r="AI5" s="8"/>
      <c r="AJ5" s="8"/>
      <c r="AK5" s="8"/>
      <c r="AL5" s="5">
        <v>389.4096284520017</v>
      </c>
      <c r="AM5" s="6">
        <v>9.0547807951084174</v>
      </c>
      <c r="AN5" s="6">
        <v>0.83810028010234372</v>
      </c>
      <c r="AO5" s="4" t="s">
        <v>425</v>
      </c>
      <c r="AP5" s="4" t="s">
        <v>5848</v>
      </c>
      <c r="AQ5" s="4" t="s">
        <v>3414</v>
      </c>
      <c r="AR5" s="4"/>
      <c r="AS5" s="4" t="s">
        <v>3415</v>
      </c>
    </row>
    <row r="6" spans="1:45" customFormat="1">
      <c r="A6" s="4" t="s">
        <v>3892</v>
      </c>
      <c r="B6" s="4"/>
      <c r="C6" s="4" t="s">
        <v>115</v>
      </c>
      <c r="D6" s="4" t="s">
        <v>136</v>
      </c>
      <c r="E6" s="4"/>
      <c r="F6" s="4" t="s">
        <v>3416</v>
      </c>
      <c r="G6" s="14">
        <v>37.806967999999998</v>
      </c>
      <c r="H6" s="14">
        <v>-6.9283330000000003</v>
      </c>
      <c r="I6" s="4" t="s">
        <v>120</v>
      </c>
      <c r="J6" s="4" t="s">
        <v>3114</v>
      </c>
      <c r="K6" s="4" t="s">
        <v>426</v>
      </c>
      <c r="L6" s="4" t="s">
        <v>156</v>
      </c>
      <c r="M6" s="12">
        <v>18.183</v>
      </c>
      <c r="N6" s="12"/>
      <c r="O6" s="12">
        <v>15.629</v>
      </c>
      <c r="P6" s="12"/>
      <c r="Q6" s="12">
        <v>38.201000000000001</v>
      </c>
      <c r="R6" s="12"/>
      <c r="S6" s="7">
        <v>0.85953912995655279</v>
      </c>
      <c r="T6" s="7"/>
      <c r="U6" s="7">
        <v>2.1009184403013803</v>
      </c>
      <c r="V6" s="7"/>
      <c r="W6" s="5"/>
      <c r="X6" s="6"/>
      <c r="Y6" s="11"/>
      <c r="Z6" s="10"/>
      <c r="AA6" s="10"/>
      <c r="AB6" s="4" t="s">
        <v>6894</v>
      </c>
      <c r="AC6" s="4">
        <v>351</v>
      </c>
      <c r="AD6" s="4"/>
      <c r="AE6" s="4" t="s">
        <v>428</v>
      </c>
      <c r="AF6" s="4"/>
      <c r="AG6" s="8"/>
      <c r="AH6" s="8"/>
      <c r="AI6" s="8"/>
      <c r="AJ6" s="8"/>
      <c r="AK6" s="8"/>
      <c r="AL6" s="5">
        <v>384.15310421515181</v>
      </c>
      <c r="AM6" s="6">
        <v>9.0310231168007427</v>
      </c>
      <c r="AN6" s="6">
        <v>0.83811269507538388</v>
      </c>
      <c r="AO6" s="4" t="s">
        <v>425</v>
      </c>
      <c r="AP6" s="4" t="s">
        <v>5848</v>
      </c>
      <c r="AQ6" s="4" t="s">
        <v>3414</v>
      </c>
      <c r="AR6" s="4"/>
      <c r="AS6" s="4" t="s">
        <v>3415</v>
      </c>
    </row>
    <row r="7" spans="1:45" customFormat="1">
      <c r="A7" s="4" t="s">
        <v>3893</v>
      </c>
      <c r="B7" s="4"/>
      <c r="C7" s="4" t="s">
        <v>115</v>
      </c>
      <c r="D7" s="4" t="s">
        <v>136</v>
      </c>
      <c r="E7" s="4"/>
      <c r="F7" s="4" t="s">
        <v>3416</v>
      </c>
      <c r="G7" s="14">
        <v>37.806967999999998</v>
      </c>
      <c r="H7" s="14">
        <v>-6.9283330000000003</v>
      </c>
      <c r="I7" s="4" t="s">
        <v>120</v>
      </c>
      <c r="J7" s="4" t="s">
        <v>6806</v>
      </c>
      <c r="K7" s="4" t="s">
        <v>426</v>
      </c>
      <c r="L7" s="4" t="s">
        <v>156</v>
      </c>
      <c r="M7" s="12">
        <v>18.187000000000001</v>
      </c>
      <c r="N7" s="12"/>
      <c r="O7" s="12">
        <v>15.622999999999999</v>
      </c>
      <c r="P7" s="12"/>
      <c r="Q7" s="12">
        <v>38.180999999999997</v>
      </c>
      <c r="R7" s="12"/>
      <c r="S7" s="7">
        <v>0.85902017924891394</v>
      </c>
      <c r="T7" s="7"/>
      <c r="U7" s="7">
        <v>2.0993566833452464</v>
      </c>
      <c r="V7" s="7"/>
      <c r="W7" s="5"/>
      <c r="X7" s="6"/>
      <c r="Y7" s="11"/>
      <c r="Z7" s="10"/>
      <c r="AA7" s="10"/>
      <c r="AB7" s="4" t="s">
        <v>6894</v>
      </c>
      <c r="AC7" s="4">
        <v>351</v>
      </c>
      <c r="AD7" s="4"/>
      <c r="AE7" s="4" t="s">
        <v>3417</v>
      </c>
      <c r="AF7" s="4"/>
      <c r="AG7" s="8"/>
      <c r="AH7" s="8"/>
      <c r="AI7" s="8"/>
      <c r="AJ7" s="8"/>
      <c r="AK7" s="8"/>
      <c r="AL7" s="5">
        <v>369.9273015744032</v>
      </c>
      <c r="AM7" s="6">
        <v>9.0329544101877293</v>
      </c>
      <c r="AN7" s="6">
        <v>0.83649183592355081</v>
      </c>
      <c r="AO7" s="4" t="s">
        <v>425</v>
      </c>
      <c r="AP7" s="4" t="s">
        <v>5848</v>
      </c>
      <c r="AQ7" s="4" t="s">
        <v>3414</v>
      </c>
      <c r="AR7" s="4"/>
      <c r="AS7" s="4" t="s">
        <v>3415</v>
      </c>
    </row>
    <row r="8" spans="1:45" customFormat="1">
      <c r="A8" s="4" t="s">
        <v>3894</v>
      </c>
      <c r="B8" s="4"/>
      <c r="C8" s="4" t="s">
        <v>115</v>
      </c>
      <c r="D8" s="4" t="s">
        <v>136</v>
      </c>
      <c r="E8" s="4"/>
      <c r="F8" s="4" t="s">
        <v>3416</v>
      </c>
      <c r="G8" s="14">
        <v>37.806967999999998</v>
      </c>
      <c r="H8" s="14">
        <v>-6.9283330000000003</v>
      </c>
      <c r="I8" s="4" t="s">
        <v>120</v>
      </c>
      <c r="J8" s="4" t="s">
        <v>6806</v>
      </c>
      <c r="K8" s="4" t="s">
        <v>426</v>
      </c>
      <c r="L8" s="4" t="s">
        <v>156</v>
      </c>
      <c r="M8" s="12">
        <v>18.192</v>
      </c>
      <c r="N8" s="12"/>
      <c r="O8" s="12">
        <v>15.637</v>
      </c>
      <c r="P8" s="12"/>
      <c r="Q8" s="12">
        <v>38.228999999999999</v>
      </c>
      <c r="R8" s="12"/>
      <c r="S8" s="7">
        <v>0.85955364995602457</v>
      </c>
      <c r="T8" s="7"/>
      <c r="U8" s="7">
        <v>2.101418205804749</v>
      </c>
      <c r="V8" s="7"/>
      <c r="W8" s="5"/>
      <c r="X8" s="6"/>
      <c r="Y8" s="11"/>
      <c r="Z8" s="10"/>
      <c r="AA8" s="10"/>
      <c r="AB8" s="4" t="s">
        <v>6894</v>
      </c>
      <c r="AC8" s="4">
        <v>351</v>
      </c>
      <c r="AD8" s="4"/>
      <c r="AE8" s="4" t="s">
        <v>3417</v>
      </c>
      <c r="AF8" s="4"/>
      <c r="AG8" s="8"/>
      <c r="AH8" s="8"/>
      <c r="AI8" s="8"/>
      <c r="AJ8" s="8"/>
      <c r="AK8" s="8"/>
      <c r="AL8" s="5">
        <v>392.37060550704592</v>
      </c>
      <c r="AM8" s="6">
        <v>9.0441235930950867</v>
      </c>
      <c r="AN8" s="6">
        <v>0.83886287649183988</v>
      </c>
      <c r="AO8" s="4" t="s">
        <v>425</v>
      </c>
      <c r="AP8" s="4" t="s">
        <v>5848</v>
      </c>
      <c r="AQ8" s="4" t="s">
        <v>3414</v>
      </c>
      <c r="AR8" s="4"/>
      <c r="AS8" s="4" t="s">
        <v>3415</v>
      </c>
    </row>
    <row r="9" spans="1:45" customFormat="1">
      <c r="A9" s="4" t="s">
        <v>3895</v>
      </c>
      <c r="B9" s="4"/>
      <c r="C9" s="4" t="s">
        <v>115</v>
      </c>
      <c r="D9" s="4" t="s">
        <v>136</v>
      </c>
      <c r="E9" s="4"/>
      <c r="F9" s="4" t="s">
        <v>3418</v>
      </c>
      <c r="G9" s="14">
        <v>37.704549999999998</v>
      </c>
      <c r="H9" s="14">
        <v>-6.5986630000000002</v>
      </c>
      <c r="I9" s="4" t="s">
        <v>120</v>
      </c>
      <c r="J9" s="4" t="s">
        <v>6806</v>
      </c>
      <c r="K9" s="4" t="s">
        <v>426</v>
      </c>
      <c r="L9" s="4" t="s">
        <v>156</v>
      </c>
      <c r="M9" s="12">
        <v>18.169</v>
      </c>
      <c r="N9" s="12"/>
      <c r="O9" s="12">
        <v>15.611000000000001</v>
      </c>
      <c r="P9" s="12"/>
      <c r="Q9" s="12">
        <v>38.152999999999999</v>
      </c>
      <c r="R9" s="12"/>
      <c r="S9" s="7">
        <v>0.85921074357421989</v>
      </c>
      <c r="T9" s="7"/>
      <c r="U9" s="7">
        <v>2.0998954262755243</v>
      </c>
      <c r="V9" s="7"/>
      <c r="W9" s="5">
        <v>2918</v>
      </c>
      <c r="X9" s="6"/>
      <c r="Y9" s="11"/>
      <c r="Z9" s="10"/>
      <c r="AA9" s="10"/>
      <c r="AB9" s="4" t="s">
        <v>6894</v>
      </c>
      <c r="AC9" s="4">
        <v>351</v>
      </c>
      <c r="AD9" s="4"/>
      <c r="AE9" s="4" t="s">
        <v>431</v>
      </c>
      <c r="AF9" s="4"/>
      <c r="AG9" s="8"/>
      <c r="AH9" s="8"/>
      <c r="AI9" s="8"/>
      <c r="AJ9" s="8"/>
      <c r="AK9" s="8"/>
      <c r="AL9" s="5">
        <v>360.78616392626628</v>
      </c>
      <c r="AM9" s="6">
        <v>9.0083823071197191</v>
      </c>
      <c r="AN9" s="6">
        <v>0.83628300679496459</v>
      </c>
      <c r="AO9" s="4" t="s">
        <v>425</v>
      </c>
      <c r="AP9" s="4" t="s">
        <v>5848</v>
      </c>
      <c r="AQ9" s="4" t="s">
        <v>3414</v>
      </c>
      <c r="AR9" s="4"/>
      <c r="AS9" s="4" t="s">
        <v>3419</v>
      </c>
    </row>
    <row r="10" spans="1:45" customFormat="1">
      <c r="A10" s="4" t="s">
        <v>3896</v>
      </c>
      <c r="B10" s="4"/>
      <c r="C10" s="4" t="s">
        <v>115</v>
      </c>
      <c r="D10" s="4" t="s">
        <v>136</v>
      </c>
      <c r="E10" s="4"/>
      <c r="F10" s="4" t="s">
        <v>3418</v>
      </c>
      <c r="G10" s="14">
        <v>37.704549999999998</v>
      </c>
      <c r="H10" s="14">
        <v>-6.5986630000000002</v>
      </c>
      <c r="I10" s="4" t="s">
        <v>120</v>
      </c>
      <c r="J10" s="4" t="s">
        <v>6806</v>
      </c>
      <c r="K10" s="4" t="s">
        <v>426</v>
      </c>
      <c r="L10" s="4" t="s">
        <v>156</v>
      </c>
      <c r="M10" s="12">
        <v>18.181999999999999</v>
      </c>
      <c r="N10" s="12"/>
      <c r="O10" s="12">
        <v>15.624000000000001</v>
      </c>
      <c r="P10" s="12"/>
      <c r="Q10" s="12">
        <v>38.195</v>
      </c>
      <c r="R10" s="12"/>
      <c r="S10" s="7">
        <v>0.85931140688593122</v>
      </c>
      <c r="T10" s="7"/>
      <c r="U10" s="7">
        <v>2.1007039929600704</v>
      </c>
      <c r="V10" s="7"/>
      <c r="W10" s="5">
        <v>2570</v>
      </c>
      <c r="X10" s="6"/>
      <c r="Y10" s="11"/>
      <c r="Z10" s="10"/>
      <c r="AA10" s="10"/>
      <c r="AB10" s="4" t="s">
        <v>6894</v>
      </c>
      <c r="AC10" s="4">
        <v>351</v>
      </c>
      <c r="AD10" s="4"/>
      <c r="AE10" s="4" t="s">
        <v>431</v>
      </c>
      <c r="AF10" s="4"/>
      <c r="AG10" s="8"/>
      <c r="AH10" s="8"/>
      <c r="AI10" s="8"/>
      <c r="AJ10" s="8"/>
      <c r="AK10" s="8"/>
      <c r="AL10" s="5">
        <v>375.53893368990879</v>
      </c>
      <c r="AM10" s="6">
        <v>9.0278934129829</v>
      </c>
      <c r="AN10" s="6">
        <v>0.83755657037365006</v>
      </c>
      <c r="AO10" s="4" t="s">
        <v>425</v>
      </c>
      <c r="AP10" s="4" t="s">
        <v>5848</v>
      </c>
      <c r="AQ10" s="4" t="s">
        <v>3414</v>
      </c>
      <c r="AR10" s="4"/>
      <c r="AS10" s="4" t="s">
        <v>3419</v>
      </c>
    </row>
    <row r="11" spans="1:45" customFormat="1">
      <c r="A11" s="4" t="s">
        <v>3897</v>
      </c>
      <c r="B11" s="4"/>
      <c r="C11" s="4" t="s">
        <v>115</v>
      </c>
      <c r="D11" s="4" t="s">
        <v>136</v>
      </c>
      <c r="E11" s="4"/>
      <c r="F11" s="4" t="s">
        <v>3418</v>
      </c>
      <c r="G11" s="14">
        <v>37.704549999999998</v>
      </c>
      <c r="H11" s="14">
        <v>-6.5986630000000002</v>
      </c>
      <c r="I11" s="4" t="s">
        <v>120</v>
      </c>
      <c r="J11" s="4" t="s">
        <v>6806</v>
      </c>
      <c r="K11" s="4" t="s">
        <v>426</v>
      </c>
      <c r="L11" s="4" t="s">
        <v>156</v>
      </c>
      <c r="M11" s="12">
        <v>18.198</v>
      </c>
      <c r="N11" s="12"/>
      <c r="O11" s="12">
        <v>15.645</v>
      </c>
      <c r="P11" s="12"/>
      <c r="Q11" s="12">
        <v>38.268000000000001</v>
      </c>
      <c r="R11" s="12"/>
      <c r="S11" s="7">
        <v>0.85970985822617874</v>
      </c>
      <c r="T11" s="7"/>
      <c r="U11" s="7">
        <v>2.1028684470820971</v>
      </c>
      <c r="V11" s="7"/>
      <c r="W11" s="5"/>
      <c r="X11" s="6"/>
      <c r="Y11" s="11"/>
      <c r="Z11" s="10"/>
      <c r="AA11" s="10"/>
      <c r="AB11" s="4" t="s">
        <v>6894</v>
      </c>
      <c r="AC11" s="4">
        <v>351</v>
      </c>
      <c r="AD11" s="4"/>
      <c r="AE11" s="4" t="s">
        <v>432</v>
      </c>
      <c r="AF11" s="4"/>
      <c r="AG11" s="8"/>
      <c r="AH11" s="8"/>
      <c r="AI11" s="8"/>
      <c r="AJ11" s="8"/>
      <c r="AK11" s="8"/>
      <c r="AL11" s="5">
        <v>402.75735446740009</v>
      </c>
      <c r="AM11" s="6">
        <v>9.0539431436384312</v>
      </c>
      <c r="AN11" s="6">
        <v>0.84028058091052915</v>
      </c>
      <c r="AO11" s="4" t="s">
        <v>425</v>
      </c>
      <c r="AP11" s="4" t="s">
        <v>5848</v>
      </c>
      <c r="AQ11" s="4" t="s">
        <v>3414</v>
      </c>
      <c r="AR11" s="4"/>
      <c r="AS11" s="4" t="s">
        <v>3419</v>
      </c>
    </row>
    <row r="12" spans="1:45" customFormat="1">
      <c r="A12" s="4" t="s">
        <v>3898</v>
      </c>
      <c r="B12" s="4"/>
      <c r="C12" s="4" t="s">
        <v>115</v>
      </c>
      <c r="D12" s="4" t="s">
        <v>136</v>
      </c>
      <c r="E12" s="4"/>
      <c r="F12" s="4" t="s">
        <v>3418</v>
      </c>
      <c r="G12" s="14">
        <v>37.704549999999998</v>
      </c>
      <c r="H12" s="14">
        <v>-6.5986630000000002</v>
      </c>
      <c r="I12" s="4" t="s">
        <v>120</v>
      </c>
      <c r="J12" s="4" t="s">
        <v>6806</v>
      </c>
      <c r="K12" s="4" t="s">
        <v>426</v>
      </c>
      <c r="L12" s="4" t="s">
        <v>156</v>
      </c>
      <c r="M12" s="12">
        <v>18.186</v>
      </c>
      <c r="N12" s="12"/>
      <c r="O12" s="12">
        <v>15.631</v>
      </c>
      <c r="P12" s="12"/>
      <c r="Q12" s="12">
        <v>38.216000000000001</v>
      </c>
      <c r="R12" s="12"/>
      <c r="S12" s="7">
        <v>0.85950731331793695</v>
      </c>
      <c r="T12" s="7"/>
      <c r="U12" s="7">
        <v>2.1013966787638845</v>
      </c>
      <c r="V12" s="7"/>
      <c r="W12" s="5">
        <v>8975</v>
      </c>
      <c r="X12" s="6"/>
      <c r="Y12" s="11"/>
      <c r="Z12" s="10"/>
      <c r="AA12" s="10"/>
      <c r="AB12" s="4" t="s">
        <v>6894</v>
      </c>
      <c r="AC12" s="4">
        <v>351</v>
      </c>
      <c r="AD12" s="4"/>
      <c r="AE12" s="4" t="s">
        <v>432</v>
      </c>
      <c r="AF12" s="4"/>
      <c r="AG12" s="8"/>
      <c r="AH12" s="8"/>
      <c r="AI12" s="8"/>
      <c r="AJ12" s="8"/>
      <c r="AK12" s="8"/>
      <c r="AL12" s="5">
        <v>385.65404359082561</v>
      </c>
      <c r="AM12" s="6">
        <v>9.0351184673120777</v>
      </c>
      <c r="AN12" s="6">
        <v>0.8384906692038705</v>
      </c>
      <c r="AO12" s="4" t="s">
        <v>425</v>
      </c>
      <c r="AP12" s="4" t="s">
        <v>5848</v>
      </c>
      <c r="AQ12" s="4" t="s">
        <v>3414</v>
      </c>
      <c r="AR12" s="4"/>
      <c r="AS12" s="4" t="s">
        <v>3419</v>
      </c>
    </row>
    <row r="13" spans="1:45" customFormat="1">
      <c r="A13" s="4" t="s">
        <v>3899</v>
      </c>
      <c r="B13" s="4"/>
      <c r="C13" s="4" t="s">
        <v>115</v>
      </c>
      <c r="D13" s="4" t="s">
        <v>136</v>
      </c>
      <c r="E13" s="4"/>
      <c r="F13" s="4" t="s">
        <v>3418</v>
      </c>
      <c r="G13" s="14">
        <v>37.704549999999998</v>
      </c>
      <c r="H13" s="14">
        <v>-6.5986630000000002</v>
      </c>
      <c r="I13" s="4" t="s">
        <v>120</v>
      </c>
      <c r="J13" s="4" t="s">
        <v>6806</v>
      </c>
      <c r="K13" s="4" t="s">
        <v>426</v>
      </c>
      <c r="L13" s="4" t="s">
        <v>156</v>
      </c>
      <c r="M13" s="12">
        <v>18.198</v>
      </c>
      <c r="N13" s="12"/>
      <c r="O13" s="12">
        <v>15.645</v>
      </c>
      <c r="P13" s="12"/>
      <c r="Q13" s="12">
        <v>38.26</v>
      </c>
      <c r="R13" s="12"/>
      <c r="S13" s="7">
        <v>0.85970985822617874</v>
      </c>
      <c r="T13" s="7"/>
      <c r="U13" s="7">
        <v>2.1024288383338829</v>
      </c>
      <c r="V13" s="7"/>
      <c r="W13" s="5">
        <v>2309</v>
      </c>
      <c r="X13" s="6"/>
      <c r="Y13" s="11"/>
      <c r="Z13" s="10"/>
      <c r="AA13" s="10"/>
      <c r="AB13" s="4" t="s">
        <v>6894</v>
      </c>
      <c r="AC13" s="4">
        <v>351</v>
      </c>
      <c r="AD13" s="4"/>
      <c r="AE13" s="4" t="s">
        <v>432</v>
      </c>
      <c r="AF13" s="4"/>
      <c r="AG13" s="8"/>
      <c r="AH13" s="8"/>
      <c r="AI13" s="8"/>
      <c r="AJ13" s="8"/>
      <c r="AK13" s="8"/>
      <c r="AL13" s="5">
        <v>402.75735446740009</v>
      </c>
      <c r="AM13" s="6">
        <v>9.0539431436384312</v>
      </c>
      <c r="AN13" s="6">
        <v>0.84001480592464428</v>
      </c>
      <c r="AO13" s="4" t="s">
        <v>425</v>
      </c>
      <c r="AP13" s="4" t="s">
        <v>5848</v>
      </c>
      <c r="AQ13" s="4" t="s">
        <v>3414</v>
      </c>
      <c r="AR13" s="4"/>
      <c r="AS13" s="4" t="s">
        <v>3419</v>
      </c>
    </row>
    <row r="14" spans="1:45" customFormat="1">
      <c r="A14" s="4" t="s">
        <v>3900</v>
      </c>
      <c r="B14" s="4"/>
      <c r="C14" s="4" t="s">
        <v>115</v>
      </c>
      <c r="D14" s="4" t="s">
        <v>136</v>
      </c>
      <c r="E14" s="4"/>
      <c r="F14" s="4" t="s">
        <v>3418</v>
      </c>
      <c r="G14" s="14">
        <v>37.704549999999998</v>
      </c>
      <c r="H14" s="14">
        <v>-6.5986630000000002</v>
      </c>
      <c r="I14" s="4" t="s">
        <v>120</v>
      </c>
      <c r="J14" s="4" t="s">
        <v>6806</v>
      </c>
      <c r="K14" s="4" t="s">
        <v>426</v>
      </c>
      <c r="L14" s="4" t="s">
        <v>156</v>
      </c>
      <c r="M14" s="12">
        <v>18.192</v>
      </c>
      <c r="N14" s="12"/>
      <c r="O14" s="12">
        <v>15.638999999999999</v>
      </c>
      <c r="P14" s="12"/>
      <c r="Q14" s="12">
        <v>38.241999999999997</v>
      </c>
      <c r="R14" s="12"/>
      <c r="S14" s="7">
        <v>0.85966358839050128</v>
      </c>
      <c r="T14" s="7"/>
      <c r="U14" s="7">
        <v>2.1021328056288477</v>
      </c>
      <c r="V14" s="7"/>
      <c r="W14" s="5">
        <v>371</v>
      </c>
      <c r="X14" s="6"/>
      <c r="Y14" s="11"/>
      <c r="Z14" s="10"/>
      <c r="AA14" s="10"/>
      <c r="AB14" s="4" t="s">
        <v>6894</v>
      </c>
      <c r="AC14" s="4">
        <v>351</v>
      </c>
      <c r="AD14" s="4"/>
      <c r="AE14" s="4" t="s">
        <v>432</v>
      </c>
      <c r="AF14" s="4"/>
      <c r="AG14" s="8"/>
      <c r="AH14" s="8"/>
      <c r="AI14" s="8"/>
      <c r="AJ14" s="8"/>
      <c r="AK14" s="8"/>
      <c r="AL14" s="5">
        <v>396.08590074611186</v>
      </c>
      <c r="AM14" s="6">
        <v>9.0449380178554222</v>
      </c>
      <c r="AN14" s="6">
        <v>0.83947787671061069</v>
      </c>
      <c r="AO14" s="4" t="s">
        <v>425</v>
      </c>
      <c r="AP14" s="4" t="s">
        <v>5848</v>
      </c>
      <c r="AQ14" s="4" t="s">
        <v>3414</v>
      </c>
      <c r="AR14" s="4"/>
      <c r="AS14" s="4" t="s">
        <v>3419</v>
      </c>
    </row>
    <row r="15" spans="1:45" customFormat="1">
      <c r="A15" s="4" t="s">
        <v>3901</v>
      </c>
      <c r="B15" s="4"/>
      <c r="C15" s="4" t="s">
        <v>115</v>
      </c>
      <c r="D15" s="4" t="s">
        <v>136</v>
      </c>
      <c r="E15" s="4"/>
      <c r="F15" s="4" t="s">
        <v>3418</v>
      </c>
      <c r="G15" s="14">
        <v>37.704549999999998</v>
      </c>
      <c r="H15" s="14">
        <v>-6.5986630000000002</v>
      </c>
      <c r="I15" s="4" t="s">
        <v>120</v>
      </c>
      <c r="J15" s="4" t="s">
        <v>6806</v>
      </c>
      <c r="K15" s="4" t="s">
        <v>426</v>
      </c>
      <c r="L15" s="4" t="s">
        <v>156</v>
      </c>
      <c r="M15" s="12">
        <v>18.186</v>
      </c>
      <c r="N15" s="12"/>
      <c r="O15" s="12">
        <v>15.625999999999999</v>
      </c>
      <c r="P15" s="12"/>
      <c r="Q15" s="12">
        <v>38.204999999999998</v>
      </c>
      <c r="R15" s="12"/>
      <c r="S15" s="7">
        <v>0.85923237655339268</v>
      </c>
      <c r="T15" s="7"/>
      <c r="U15" s="7">
        <v>2.1007918178818872</v>
      </c>
      <c r="V15" s="7"/>
      <c r="W15" s="5"/>
      <c r="X15" s="6"/>
      <c r="Y15" s="11"/>
      <c r="Z15" s="10"/>
      <c r="AA15" s="10"/>
      <c r="AB15" s="4" t="s">
        <v>6894</v>
      </c>
      <c r="AC15" s="4">
        <v>351</v>
      </c>
      <c r="AD15" s="4"/>
      <c r="AE15" s="4" t="s">
        <v>432</v>
      </c>
      <c r="AF15" s="4"/>
      <c r="AG15" s="8"/>
      <c r="AH15" s="8"/>
      <c r="AI15" s="8"/>
      <c r="AJ15" s="8"/>
      <c r="AK15" s="8"/>
      <c r="AL15" s="5">
        <v>376.30340505716407</v>
      </c>
      <c r="AM15" s="6">
        <v>9.0330824054112355</v>
      </c>
      <c r="AN15" s="6">
        <v>0.83766698480884194</v>
      </c>
      <c r="AO15" s="4" t="s">
        <v>425</v>
      </c>
      <c r="AP15" s="4" t="s">
        <v>5848</v>
      </c>
      <c r="AQ15" s="4" t="s">
        <v>3414</v>
      </c>
      <c r="AR15" s="4"/>
      <c r="AS15" s="4" t="s">
        <v>3419</v>
      </c>
    </row>
    <row r="16" spans="1:45" customFormat="1">
      <c r="A16" s="4" t="s">
        <v>3902</v>
      </c>
      <c r="B16" s="4"/>
      <c r="C16" s="4" t="s">
        <v>115</v>
      </c>
      <c r="D16" s="4" t="s">
        <v>136</v>
      </c>
      <c r="E16" s="4"/>
      <c r="F16" s="4" t="s">
        <v>3318</v>
      </c>
      <c r="G16" s="14">
        <v>37.704549999999998</v>
      </c>
      <c r="H16" s="14">
        <v>-6.5986630000000002</v>
      </c>
      <c r="I16" s="4" t="s">
        <v>120</v>
      </c>
      <c r="J16" s="4" t="s">
        <v>6806</v>
      </c>
      <c r="K16" s="4" t="s">
        <v>426</v>
      </c>
      <c r="L16" s="4" t="s">
        <v>156</v>
      </c>
      <c r="M16" s="12">
        <v>18.166</v>
      </c>
      <c r="N16" s="12"/>
      <c r="O16" s="12">
        <v>15.593999999999999</v>
      </c>
      <c r="P16" s="12"/>
      <c r="Q16" s="12">
        <v>38.106999999999999</v>
      </c>
      <c r="R16" s="12"/>
      <c r="S16" s="7">
        <v>0.85841682263569297</v>
      </c>
      <c r="T16" s="7"/>
      <c r="U16" s="7">
        <v>2.0977100077067048</v>
      </c>
      <c r="V16" s="7"/>
      <c r="W16" s="5"/>
      <c r="X16" s="6"/>
      <c r="Y16" s="11"/>
      <c r="Z16" s="10"/>
      <c r="AA16" s="10"/>
      <c r="AB16" s="4" t="s">
        <v>6894</v>
      </c>
      <c r="AC16" s="4">
        <v>351</v>
      </c>
      <c r="AD16" s="4"/>
      <c r="AE16" s="4" t="s">
        <v>427</v>
      </c>
      <c r="AF16" s="4"/>
      <c r="AG16" s="8"/>
      <c r="AH16" s="8"/>
      <c r="AI16" s="8"/>
      <c r="AJ16" s="8"/>
      <c r="AK16" s="8"/>
      <c r="AL16" s="5">
        <v>330.67399437312827</v>
      </c>
      <c r="AM16" s="6">
        <v>8.9981787990233979</v>
      </c>
      <c r="AN16" s="6">
        <v>0.83348736406061019</v>
      </c>
      <c r="AO16" s="4" t="s">
        <v>425</v>
      </c>
      <c r="AP16" s="4" t="s">
        <v>5848</v>
      </c>
      <c r="AQ16" s="4" t="s">
        <v>3414</v>
      </c>
      <c r="AR16" s="4"/>
      <c r="AS16" s="4" t="s">
        <v>3415</v>
      </c>
    </row>
    <row r="17" spans="1:45" customFormat="1">
      <c r="A17" s="4" t="s">
        <v>3903</v>
      </c>
      <c r="B17" s="4"/>
      <c r="C17" s="4" t="s">
        <v>422</v>
      </c>
      <c r="D17" s="4" t="s">
        <v>434</v>
      </c>
      <c r="E17" s="4"/>
      <c r="F17" s="4" t="s">
        <v>433</v>
      </c>
      <c r="G17" s="14">
        <v>38.233327000000003</v>
      </c>
      <c r="H17" s="14">
        <v>-8.4507309999999993</v>
      </c>
      <c r="I17" s="4" t="s">
        <v>120</v>
      </c>
      <c r="J17" s="4" t="s">
        <v>6806</v>
      </c>
      <c r="K17" s="4" t="s">
        <v>426</v>
      </c>
      <c r="L17" s="4" t="s">
        <v>156</v>
      </c>
      <c r="M17" s="12">
        <v>18.190000000000001</v>
      </c>
      <c r="N17" s="12"/>
      <c r="O17" s="12">
        <v>15.622</v>
      </c>
      <c r="P17" s="12"/>
      <c r="Q17" s="12">
        <v>38.192999999999998</v>
      </c>
      <c r="R17" s="12"/>
      <c r="S17" s="7">
        <v>0.85882352941176465</v>
      </c>
      <c r="T17" s="7"/>
      <c r="U17" s="7">
        <v>2.099670148433205</v>
      </c>
      <c r="V17" s="7"/>
      <c r="W17" s="5">
        <v>2541</v>
      </c>
      <c r="X17" s="6"/>
      <c r="Y17" s="11"/>
      <c r="Z17" s="10"/>
      <c r="AA17" s="10"/>
      <c r="AB17" s="4" t="s">
        <v>6894</v>
      </c>
      <c r="AC17" s="4">
        <v>351</v>
      </c>
      <c r="AD17" s="4"/>
      <c r="AE17" s="4" t="s">
        <v>428</v>
      </c>
      <c r="AF17" s="4"/>
      <c r="AG17" s="8"/>
      <c r="AH17" s="8"/>
      <c r="AI17" s="8"/>
      <c r="AJ17" s="8"/>
      <c r="AK17" s="8"/>
      <c r="AL17" s="5">
        <v>365.80484662458025</v>
      </c>
      <c r="AM17" s="6">
        <v>9.0358281235585594</v>
      </c>
      <c r="AN17" s="6">
        <v>0.83649602162393322</v>
      </c>
      <c r="AO17" s="4" t="s">
        <v>425</v>
      </c>
      <c r="AP17" s="4" t="s">
        <v>5848</v>
      </c>
      <c r="AQ17" s="4" t="s">
        <v>3414</v>
      </c>
      <c r="AR17" s="4"/>
      <c r="AS17" s="4" t="s">
        <v>3415</v>
      </c>
    </row>
    <row r="18" spans="1:45" customFormat="1">
      <c r="A18" s="4" t="s">
        <v>3904</v>
      </c>
      <c r="B18" s="4"/>
      <c r="C18" s="4" t="s">
        <v>422</v>
      </c>
      <c r="D18" s="4" t="s">
        <v>434</v>
      </c>
      <c r="E18" s="4"/>
      <c r="F18" s="4" t="s">
        <v>433</v>
      </c>
      <c r="G18" s="14">
        <v>38.233327000000003</v>
      </c>
      <c r="H18" s="14">
        <v>-8.4507309999999993</v>
      </c>
      <c r="I18" s="4" t="s">
        <v>120</v>
      </c>
      <c r="J18" s="4" t="s">
        <v>6806</v>
      </c>
      <c r="K18" s="4" t="s">
        <v>426</v>
      </c>
      <c r="L18" s="4" t="s">
        <v>156</v>
      </c>
      <c r="M18" s="12">
        <v>18.181000000000001</v>
      </c>
      <c r="N18" s="12"/>
      <c r="O18" s="12">
        <v>15.619</v>
      </c>
      <c r="P18" s="12"/>
      <c r="Q18" s="12">
        <v>38.177999999999997</v>
      </c>
      <c r="R18" s="12"/>
      <c r="S18" s="7">
        <v>0.85908365876464443</v>
      </c>
      <c r="T18" s="7"/>
      <c r="U18" s="7">
        <v>2.0998844948022661</v>
      </c>
      <c r="V18" s="7"/>
      <c r="W18" s="5"/>
      <c r="X18" s="6"/>
      <c r="Y18" s="11"/>
      <c r="Z18" s="10"/>
      <c r="AA18" s="10"/>
      <c r="AB18" s="4" t="s">
        <v>6894</v>
      </c>
      <c r="AC18" s="4">
        <v>351</v>
      </c>
      <c r="AD18" s="4"/>
      <c r="AE18" s="4" t="s">
        <v>428</v>
      </c>
      <c r="AF18" s="4"/>
      <c r="AG18" s="8"/>
      <c r="AH18" s="8"/>
      <c r="AI18" s="8"/>
      <c r="AJ18" s="8"/>
      <c r="AK18" s="8"/>
      <c r="AL18" s="5">
        <v>366.8894357022794</v>
      </c>
      <c r="AM18" s="6">
        <v>9.0247637091650592</v>
      </c>
      <c r="AN18" s="6">
        <v>0.8366334378628284</v>
      </c>
      <c r="AO18" s="4" t="s">
        <v>425</v>
      </c>
      <c r="AP18" s="4" t="s">
        <v>5848</v>
      </c>
      <c r="AQ18" s="4" t="s">
        <v>3414</v>
      </c>
      <c r="AR18" s="4"/>
      <c r="AS18" s="4" t="s">
        <v>3415</v>
      </c>
    </row>
    <row r="19" spans="1:45" customFormat="1">
      <c r="A19" s="4" t="s">
        <v>3905</v>
      </c>
      <c r="B19" s="4"/>
      <c r="C19" s="4" t="s">
        <v>422</v>
      </c>
      <c r="D19" s="4" t="s">
        <v>434</v>
      </c>
      <c r="E19" s="4"/>
      <c r="F19" s="4" t="s">
        <v>433</v>
      </c>
      <c r="G19" s="14">
        <v>38.233327000000003</v>
      </c>
      <c r="H19" s="14">
        <v>-8.4507309999999993</v>
      </c>
      <c r="I19" s="4" t="s">
        <v>120</v>
      </c>
      <c r="J19" s="4" t="s">
        <v>6806</v>
      </c>
      <c r="K19" s="4" t="s">
        <v>426</v>
      </c>
      <c r="L19" s="4" t="s">
        <v>156</v>
      </c>
      <c r="M19" s="12">
        <v>18.202999999999999</v>
      </c>
      <c r="N19" s="12"/>
      <c r="O19" s="12">
        <v>15.651</v>
      </c>
      <c r="P19" s="12"/>
      <c r="Q19" s="12">
        <v>38.262</v>
      </c>
      <c r="R19" s="12"/>
      <c r="S19" s="7">
        <v>0.85980332912157331</v>
      </c>
      <c r="T19" s="7"/>
      <c r="U19" s="7">
        <v>2.1019612151843101</v>
      </c>
      <c r="V19" s="7"/>
      <c r="W19" s="5"/>
      <c r="X19" s="6"/>
      <c r="Y19" s="11"/>
      <c r="Z19" s="10"/>
      <c r="AA19" s="10"/>
      <c r="AB19" s="4" t="s">
        <v>6894</v>
      </c>
      <c r="AC19" s="4">
        <v>351</v>
      </c>
      <c r="AD19" s="4"/>
      <c r="AE19" s="4" t="s">
        <v>428</v>
      </c>
      <c r="AF19" s="4"/>
      <c r="AG19" s="8"/>
      <c r="AH19" s="8"/>
      <c r="AI19" s="8"/>
      <c r="AJ19" s="8"/>
      <c r="AK19" s="8"/>
      <c r="AL19" s="5">
        <v>410.13595849971267</v>
      </c>
      <c r="AM19" s="6">
        <v>9.061854627504438</v>
      </c>
      <c r="AN19" s="6">
        <v>0.84012102721343296</v>
      </c>
      <c r="AO19" s="4" t="s">
        <v>425</v>
      </c>
      <c r="AP19" s="4" t="s">
        <v>5848</v>
      </c>
      <c r="AQ19" s="4" t="s">
        <v>3414</v>
      </c>
      <c r="AR19" s="4"/>
      <c r="AS19" s="4" t="s">
        <v>3415</v>
      </c>
    </row>
    <row r="20" spans="1:45" customFormat="1">
      <c r="A20" s="4" t="s">
        <v>3906</v>
      </c>
      <c r="B20" s="4"/>
      <c r="C20" s="4" t="s">
        <v>422</v>
      </c>
      <c r="D20" s="4" t="s">
        <v>434</v>
      </c>
      <c r="E20" s="4"/>
      <c r="F20" s="4" t="s">
        <v>435</v>
      </c>
      <c r="G20" s="14">
        <v>38.032370999999998</v>
      </c>
      <c r="H20" s="14">
        <v>-8.4249910000000003</v>
      </c>
      <c r="I20" s="4" t="s">
        <v>120</v>
      </c>
      <c r="J20" s="4" t="s">
        <v>6806</v>
      </c>
      <c r="K20" s="4" t="s">
        <v>426</v>
      </c>
      <c r="L20" s="4" t="s">
        <v>156</v>
      </c>
      <c r="M20" s="12">
        <v>18.172000000000001</v>
      </c>
      <c r="N20" s="12"/>
      <c r="O20" s="12">
        <v>15.632</v>
      </c>
      <c r="P20" s="12"/>
      <c r="Q20" s="12">
        <v>38.234999999999999</v>
      </c>
      <c r="R20" s="12"/>
      <c r="S20" s="7">
        <v>0.86022452124147042</v>
      </c>
      <c r="T20" s="7"/>
      <c r="U20" s="7">
        <v>2.1040611930442439</v>
      </c>
      <c r="V20" s="7"/>
      <c r="W20" s="5">
        <v>1468</v>
      </c>
      <c r="X20" s="6"/>
      <c r="Y20" s="11"/>
      <c r="Z20" s="10"/>
      <c r="AA20" s="10"/>
      <c r="AB20" s="4" t="s">
        <v>6894</v>
      </c>
      <c r="AC20" s="4">
        <v>351</v>
      </c>
      <c r="AD20" s="4"/>
      <c r="AE20" s="4" t="s">
        <v>427</v>
      </c>
      <c r="AF20" s="4"/>
      <c r="AG20" s="8"/>
      <c r="AH20" s="8"/>
      <c r="AI20" s="8"/>
      <c r="AJ20" s="8"/>
      <c r="AK20" s="8"/>
      <c r="AL20" s="5">
        <v>397.93020325412408</v>
      </c>
      <c r="AM20" s="6">
        <v>9.0202146928542568</v>
      </c>
      <c r="AN20" s="6">
        <v>0.84063911512566825</v>
      </c>
      <c r="AO20" s="4" t="s">
        <v>425</v>
      </c>
      <c r="AP20" s="4" t="s">
        <v>5848</v>
      </c>
      <c r="AQ20" s="4" t="s">
        <v>3414</v>
      </c>
      <c r="AR20" s="4"/>
      <c r="AS20" s="4" t="s">
        <v>3415</v>
      </c>
    </row>
    <row r="21" spans="1:45" customFormat="1">
      <c r="A21" s="4" t="s">
        <v>3907</v>
      </c>
      <c r="B21" s="4"/>
      <c r="C21" s="4" t="s">
        <v>422</v>
      </c>
      <c r="D21" s="4" t="s">
        <v>434</v>
      </c>
      <c r="E21" s="4"/>
      <c r="F21" s="4" t="s">
        <v>436</v>
      </c>
      <c r="G21" s="14">
        <v>38.032370999999998</v>
      </c>
      <c r="H21" s="14">
        <v>-8.4249910000000003</v>
      </c>
      <c r="I21" s="4" t="s">
        <v>120</v>
      </c>
      <c r="J21" s="4" t="s">
        <v>6806</v>
      </c>
      <c r="K21" s="4" t="s">
        <v>426</v>
      </c>
      <c r="L21" s="4" t="s">
        <v>156</v>
      </c>
      <c r="M21" s="12">
        <v>18.181000000000001</v>
      </c>
      <c r="N21" s="12"/>
      <c r="O21" s="12">
        <v>15.635999999999999</v>
      </c>
      <c r="P21" s="12"/>
      <c r="Q21" s="12">
        <v>38.247999999999998</v>
      </c>
      <c r="R21" s="12"/>
      <c r="S21" s="7">
        <v>0.86001870084153786</v>
      </c>
      <c r="T21" s="7"/>
      <c r="U21" s="7">
        <v>2.1037346680600626</v>
      </c>
      <c r="V21" s="7"/>
      <c r="W21" s="5"/>
      <c r="X21" s="6"/>
      <c r="Y21" s="11"/>
      <c r="Z21" s="10"/>
      <c r="AA21" s="10"/>
      <c r="AB21" s="4" t="s">
        <v>6894</v>
      </c>
      <c r="AC21" s="4">
        <v>351</v>
      </c>
      <c r="AD21" s="4"/>
      <c r="AE21" s="4" t="s">
        <v>427</v>
      </c>
      <c r="AF21" s="4"/>
      <c r="AG21" s="8"/>
      <c r="AH21" s="8"/>
      <c r="AI21" s="8"/>
      <c r="AJ21" s="8"/>
      <c r="AK21" s="8"/>
      <c r="AL21" s="5">
        <v>398.67803894038843</v>
      </c>
      <c r="AM21" s="6">
        <v>9.0316863196279265</v>
      </c>
      <c r="AN21" s="6">
        <v>0.84052152038297923</v>
      </c>
      <c r="AO21" s="4" t="s">
        <v>425</v>
      </c>
      <c r="AP21" s="4" t="s">
        <v>5848</v>
      </c>
      <c r="AQ21" s="4" t="s">
        <v>3414</v>
      </c>
      <c r="AR21" s="4"/>
      <c r="AS21" s="4" t="s">
        <v>3415</v>
      </c>
    </row>
    <row r="22" spans="1:45" customFormat="1">
      <c r="A22" s="4" t="s">
        <v>3908</v>
      </c>
      <c r="B22" s="4"/>
      <c r="C22" s="4" t="s">
        <v>422</v>
      </c>
      <c r="D22" s="4" t="s">
        <v>434</v>
      </c>
      <c r="E22" s="4"/>
      <c r="F22" s="4" t="s">
        <v>436</v>
      </c>
      <c r="G22" s="14">
        <v>38.032370999999998</v>
      </c>
      <c r="H22" s="14">
        <v>-8.4249910000000003</v>
      </c>
      <c r="I22" s="4" t="s">
        <v>120</v>
      </c>
      <c r="J22" s="4" t="s">
        <v>6806</v>
      </c>
      <c r="K22" s="4" t="s">
        <v>426</v>
      </c>
      <c r="L22" s="4" t="s">
        <v>156</v>
      </c>
      <c r="M22" s="12">
        <v>18.169</v>
      </c>
      <c r="N22" s="12"/>
      <c r="O22" s="12">
        <v>15.637</v>
      </c>
      <c r="P22" s="12"/>
      <c r="Q22" s="12">
        <v>38.234000000000002</v>
      </c>
      <c r="R22" s="12"/>
      <c r="S22" s="7">
        <v>0.86064175243546703</v>
      </c>
      <c r="T22" s="7"/>
      <c r="U22" s="7">
        <v>2.1043535692663329</v>
      </c>
      <c r="V22" s="7"/>
      <c r="W22" s="5"/>
      <c r="X22" s="6"/>
      <c r="Y22" s="11"/>
      <c r="Z22" s="10"/>
      <c r="AA22" s="10"/>
      <c r="AB22" s="4" t="s">
        <v>6894</v>
      </c>
      <c r="AC22" s="4">
        <v>351</v>
      </c>
      <c r="AD22" s="4"/>
      <c r="AE22" s="4" t="s">
        <v>427</v>
      </c>
      <c r="AF22" s="4"/>
      <c r="AG22" s="8"/>
      <c r="AH22" s="8"/>
      <c r="AI22" s="8"/>
      <c r="AJ22" s="8"/>
      <c r="AK22" s="8"/>
      <c r="AL22" s="5">
        <v>409.43456480620426</v>
      </c>
      <c r="AM22" s="6">
        <v>9.0189698290041029</v>
      </c>
      <c r="AN22" s="6">
        <v>0.84136920411286475</v>
      </c>
      <c r="AO22" s="4" t="s">
        <v>425</v>
      </c>
      <c r="AP22" s="4" t="s">
        <v>5848</v>
      </c>
      <c r="AQ22" s="4" t="s">
        <v>3414</v>
      </c>
      <c r="AR22" s="4"/>
      <c r="AS22" s="4" t="s">
        <v>3415</v>
      </c>
    </row>
    <row r="23" spans="1:45" customFormat="1">
      <c r="A23" s="4" t="s">
        <v>3909</v>
      </c>
      <c r="B23" s="4"/>
      <c r="C23" s="4" t="s">
        <v>422</v>
      </c>
      <c r="D23" s="4" t="s">
        <v>434</v>
      </c>
      <c r="E23" s="4"/>
      <c r="F23" s="4" t="s">
        <v>437</v>
      </c>
      <c r="G23" s="14">
        <v>38.032370999999998</v>
      </c>
      <c r="H23" s="14">
        <v>-8.4249910000000003</v>
      </c>
      <c r="I23" s="4" t="s">
        <v>120</v>
      </c>
      <c r="J23" s="4" t="s">
        <v>6806</v>
      </c>
      <c r="K23" s="4" t="s">
        <v>426</v>
      </c>
      <c r="L23" s="4" t="s">
        <v>156</v>
      </c>
      <c r="M23" s="12">
        <v>18.184999999999999</v>
      </c>
      <c r="N23" s="12"/>
      <c r="O23" s="12">
        <v>15.622999999999999</v>
      </c>
      <c r="P23" s="12"/>
      <c r="Q23" s="12">
        <v>38.212000000000003</v>
      </c>
      <c r="R23" s="12"/>
      <c r="S23" s="7">
        <v>0.85911465493538641</v>
      </c>
      <c r="T23" s="7"/>
      <c r="U23" s="7">
        <v>2.1012922738520765</v>
      </c>
      <c r="V23" s="7"/>
      <c r="W23" s="5"/>
      <c r="X23" s="6"/>
      <c r="Y23" s="11"/>
      <c r="Z23" s="10"/>
      <c r="AA23" s="10"/>
      <c r="AB23" s="4" t="s">
        <v>6894</v>
      </c>
      <c r="AC23" s="4">
        <v>351</v>
      </c>
      <c r="AD23" s="4"/>
      <c r="AE23" s="4" t="s">
        <v>427</v>
      </c>
      <c r="AF23" s="4"/>
      <c r="AG23" s="8"/>
      <c r="AH23" s="8"/>
      <c r="AI23" s="8"/>
      <c r="AJ23" s="8"/>
      <c r="AK23" s="8"/>
      <c r="AL23" s="5">
        <v>371.42148975902694</v>
      </c>
      <c r="AM23" s="6">
        <v>9.0307671263537284</v>
      </c>
      <c r="AN23" s="6">
        <v>0.8377269548905717</v>
      </c>
      <c r="AO23" s="4" t="s">
        <v>425</v>
      </c>
      <c r="AP23" s="4" t="s">
        <v>5848</v>
      </c>
      <c r="AQ23" s="4" t="s">
        <v>3414</v>
      </c>
      <c r="AR23" s="4"/>
      <c r="AS23" s="4" t="s">
        <v>3415</v>
      </c>
    </row>
    <row r="24" spans="1:45" customFormat="1">
      <c r="A24" s="4" t="s">
        <v>3910</v>
      </c>
      <c r="B24" s="4"/>
      <c r="C24" s="4" t="s">
        <v>422</v>
      </c>
      <c r="D24" s="4" t="s">
        <v>423</v>
      </c>
      <c r="E24" s="4"/>
      <c r="F24" s="4" t="s">
        <v>438</v>
      </c>
      <c r="G24" s="14">
        <v>37.862102</v>
      </c>
      <c r="H24" s="14">
        <v>-8.1706880000000002</v>
      </c>
      <c r="I24" s="4" t="s">
        <v>120</v>
      </c>
      <c r="J24" s="4" t="s">
        <v>6806</v>
      </c>
      <c r="K24" s="4" t="s">
        <v>426</v>
      </c>
      <c r="L24" s="4" t="s">
        <v>156</v>
      </c>
      <c r="M24" s="12">
        <v>18.201000000000001</v>
      </c>
      <c r="N24" s="12"/>
      <c r="O24" s="12">
        <v>15.629</v>
      </c>
      <c r="P24" s="12"/>
      <c r="Q24" s="12">
        <v>38.204000000000001</v>
      </c>
      <c r="R24" s="12"/>
      <c r="S24" s="7">
        <v>0.85868908301741664</v>
      </c>
      <c r="T24" s="7"/>
      <c r="U24" s="7">
        <v>2.0990055491456512</v>
      </c>
      <c r="V24" s="7"/>
      <c r="W24" s="5">
        <v>2486</v>
      </c>
      <c r="X24" s="6"/>
      <c r="Y24" s="11"/>
      <c r="Z24" s="10"/>
      <c r="AA24" s="10"/>
      <c r="AB24" s="4" t="s">
        <v>6894</v>
      </c>
      <c r="AC24" s="4">
        <v>351</v>
      </c>
      <c r="AD24" s="4"/>
      <c r="AE24" s="4" t="s">
        <v>427</v>
      </c>
      <c r="AF24" s="4"/>
      <c r="AG24" s="8"/>
      <c r="AH24" s="8"/>
      <c r="AI24" s="8"/>
      <c r="AJ24" s="8"/>
      <c r="AK24" s="8"/>
      <c r="AL24" s="5">
        <v>370.73985559607013</v>
      </c>
      <c r="AM24" s="6">
        <v>9.0507086713067313</v>
      </c>
      <c r="AN24" s="6">
        <v>0.83638947659022544</v>
      </c>
      <c r="AO24" s="4" t="s">
        <v>425</v>
      </c>
      <c r="AP24" s="4" t="s">
        <v>5848</v>
      </c>
      <c r="AQ24" s="4" t="s">
        <v>3414</v>
      </c>
      <c r="AR24" s="4"/>
      <c r="AS24" s="4" t="s">
        <v>3415</v>
      </c>
    </row>
    <row r="25" spans="1:45" customFormat="1">
      <c r="A25" s="4" t="s">
        <v>3911</v>
      </c>
      <c r="B25" s="4"/>
      <c r="C25" s="4" t="s">
        <v>422</v>
      </c>
      <c r="D25" s="4" t="s">
        <v>423</v>
      </c>
      <c r="E25" s="4"/>
      <c r="F25" s="4" t="s">
        <v>438</v>
      </c>
      <c r="G25" s="14">
        <v>37.862102</v>
      </c>
      <c r="H25" s="14">
        <v>-8.1706880000000002</v>
      </c>
      <c r="I25" s="4" t="s">
        <v>120</v>
      </c>
      <c r="J25" s="4" t="s">
        <v>6806</v>
      </c>
      <c r="K25" s="4" t="s">
        <v>426</v>
      </c>
      <c r="L25" s="4" t="s">
        <v>156</v>
      </c>
      <c r="M25" s="12">
        <v>18.18</v>
      </c>
      <c r="N25" s="12"/>
      <c r="O25" s="12">
        <v>15.638</v>
      </c>
      <c r="P25" s="12"/>
      <c r="Q25" s="12">
        <v>38.250999999999998</v>
      </c>
      <c r="R25" s="12"/>
      <c r="S25" s="7">
        <v>0.86017601760176021</v>
      </c>
      <c r="T25" s="7"/>
      <c r="U25" s="7">
        <v>2.104015401540154</v>
      </c>
      <c r="V25" s="7"/>
      <c r="W25" s="5">
        <v>3514</v>
      </c>
      <c r="X25" s="6"/>
      <c r="Y25" s="11"/>
      <c r="Z25" s="10"/>
      <c r="AA25" s="10"/>
      <c r="AB25" s="4" t="s">
        <v>6894</v>
      </c>
      <c r="AC25" s="4">
        <v>351</v>
      </c>
      <c r="AD25" s="4"/>
      <c r="AE25" s="4" t="s">
        <v>427</v>
      </c>
      <c r="AF25" s="4"/>
      <c r="AG25" s="8"/>
      <c r="AH25" s="8"/>
      <c r="AI25" s="8"/>
      <c r="AJ25" s="8"/>
      <c r="AK25" s="8"/>
      <c r="AL25" s="5">
        <v>403.13020109178763</v>
      </c>
      <c r="AM25" s="6">
        <v>9.0314071024712632</v>
      </c>
      <c r="AN25" s="6">
        <v>0.84090602697620265</v>
      </c>
      <c r="AO25" s="4" t="s">
        <v>425</v>
      </c>
      <c r="AP25" s="4" t="s">
        <v>5848</v>
      </c>
      <c r="AQ25" s="4" t="s">
        <v>3414</v>
      </c>
      <c r="AR25" s="4"/>
      <c r="AS25" s="4" t="s">
        <v>3415</v>
      </c>
    </row>
    <row r="26" spans="1:45" customFormat="1">
      <c r="A26" s="4" t="s">
        <v>3912</v>
      </c>
      <c r="B26" s="4"/>
      <c r="C26" s="4" t="s">
        <v>422</v>
      </c>
      <c r="D26" s="4" t="s">
        <v>423</v>
      </c>
      <c r="E26" s="4"/>
      <c r="F26" s="4" t="s">
        <v>438</v>
      </c>
      <c r="G26" s="14">
        <v>37.862102</v>
      </c>
      <c r="H26" s="14">
        <v>-8.1706880000000002</v>
      </c>
      <c r="I26" s="4" t="s">
        <v>120</v>
      </c>
      <c r="J26" s="4" t="s">
        <v>6806</v>
      </c>
      <c r="K26" s="4" t="s">
        <v>426</v>
      </c>
      <c r="L26" s="4" t="s">
        <v>156</v>
      </c>
      <c r="M26" s="12">
        <v>18.172000000000001</v>
      </c>
      <c r="N26" s="12"/>
      <c r="O26" s="12">
        <v>15.63</v>
      </c>
      <c r="P26" s="12"/>
      <c r="Q26" s="12">
        <v>38.249000000000002</v>
      </c>
      <c r="R26" s="12"/>
      <c r="S26" s="7">
        <v>0.86011446180937712</v>
      </c>
      <c r="T26" s="7"/>
      <c r="U26" s="7">
        <v>2.1048316090688974</v>
      </c>
      <c r="V26" s="7"/>
      <c r="W26" s="5">
        <v>952</v>
      </c>
      <c r="X26" s="6"/>
      <c r="Y26" s="11"/>
      <c r="Z26" s="10"/>
      <c r="AA26" s="10"/>
      <c r="AB26" s="4" t="s">
        <v>6894</v>
      </c>
      <c r="AC26" s="4">
        <v>351</v>
      </c>
      <c r="AD26" s="4"/>
      <c r="AE26" s="4" t="s">
        <v>427</v>
      </c>
      <c r="AF26" s="4"/>
      <c r="AG26" s="8"/>
      <c r="AH26" s="8"/>
      <c r="AI26" s="8"/>
      <c r="AJ26" s="8"/>
      <c r="AK26" s="8"/>
      <c r="AL26" s="5">
        <v>394.20759369778642</v>
      </c>
      <c r="AM26" s="6">
        <v>9.0194002680939214</v>
      </c>
      <c r="AN26" s="6">
        <v>0.84092295839131059</v>
      </c>
      <c r="AO26" s="4" t="s">
        <v>425</v>
      </c>
      <c r="AP26" s="4" t="s">
        <v>5848</v>
      </c>
      <c r="AQ26" s="4" t="s">
        <v>3414</v>
      </c>
      <c r="AR26" s="4"/>
      <c r="AS26" s="4" t="s">
        <v>3415</v>
      </c>
    </row>
    <row r="27" spans="1:45" customFormat="1">
      <c r="A27" s="4" t="s">
        <v>3913</v>
      </c>
      <c r="B27" s="4"/>
      <c r="C27" s="4" t="s">
        <v>422</v>
      </c>
      <c r="D27" s="4" t="s">
        <v>423</v>
      </c>
      <c r="E27" s="4"/>
      <c r="F27" s="4" t="s">
        <v>438</v>
      </c>
      <c r="G27" s="14">
        <v>37.862102</v>
      </c>
      <c r="H27" s="14">
        <v>-8.1706880000000002</v>
      </c>
      <c r="I27" s="4" t="s">
        <v>120</v>
      </c>
      <c r="J27" s="4" t="s">
        <v>6806</v>
      </c>
      <c r="K27" s="4" t="s">
        <v>426</v>
      </c>
      <c r="L27" s="4" t="s">
        <v>156</v>
      </c>
      <c r="M27" s="12">
        <v>18.170000000000002</v>
      </c>
      <c r="N27" s="12"/>
      <c r="O27" s="12">
        <v>15.624000000000001</v>
      </c>
      <c r="P27" s="12"/>
      <c r="Q27" s="12">
        <v>38.192999999999998</v>
      </c>
      <c r="R27" s="12"/>
      <c r="S27" s="7">
        <v>0.85987892129884425</v>
      </c>
      <c r="T27" s="7"/>
      <c r="U27" s="7">
        <v>2.101981287837094</v>
      </c>
      <c r="V27" s="7"/>
      <c r="W27" s="5"/>
      <c r="X27" s="6"/>
      <c r="Y27" s="11"/>
      <c r="Z27" s="10"/>
      <c r="AA27" s="10"/>
      <c r="AB27" s="4" t="s">
        <v>6894</v>
      </c>
      <c r="AC27" s="4">
        <v>351</v>
      </c>
      <c r="AD27" s="4"/>
      <c r="AE27" s="4" t="s">
        <v>427</v>
      </c>
      <c r="AF27" s="4"/>
      <c r="AG27" s="8"/>
      <c r="AH27" s="8"/>
      <c r="AI27" s="8"/>
      <c r="AJ27" s="8"/>
      <c r="AK27" s="8"/>
      <c r="AL27" s="5">
        <v>384.49513015879779</v>
      </c>
      <c r="AM27" s="6">
        <v>9.0147697099789124</v>
      </c>
      <c r="AN27" s="6">
        <v>0.83870915216761743</v>
      </c>
      <c r="AO27" s="4" t="s">
        <v>425</v>
      </c>
      <c r="AP27" s="4" t="s">
        <v>5848</v>
      </c>
      <c r="AQ27" s="4" t="s">
        <v>3414</v>
      </c>
      <c r="AR27" s="4"/>
      <c r="AS27" s="4" t="s">
        <v>3415</v>
      </c>
    </row>
    <row r="28" spans="1:45" customFormat="1">
      <c r="A28" s="4" t="s">
        <v>3914</v>
      </c>
      <c r="B28" s="4"/>
      <c r="C28" s="4" t="s">
        <v>422</v>
      </c>
      <c r="D28" s="4" t="s">
        <v>423</v>
      </c>
      <c r="E28" s="4"/>
      <c r="F28" s="4" t="s">
        <v>438</v>
      </c>
      <c r="G28" s="14">
        <v>37.862102</v>
      </c>
      <c r="H28" s="14">
        <v>-8.1706880000000002</v>
      </c>
      <c r="I28" s="4" t="s">
        <v>120</v>
      </c>
      <c r="J28" s="4" t="s">
        <v>6806</v>
      </c>
      <c r="K28" s="4" t="s">
        <v>426</v>
      </c>
      <c r="L28" s="4" t="s">
        <v>156</v>
      </c>
      <c r="M28" s="12">
        <v>18.172999999999998</v>
      </c>
      <c r="N28" s="12"/>
      <c r="O28" s="12">
        <v>15.627000000000001</v>
      </c>
      <c r="P28" s="12"/>
      <c r="Q28" s="12">
        <v>38.210999999999999</v>
      </c>
      <c r="R28" s="12"/>
      <c r="S28" s="7">
        <v>0.85990205249546037</v>
      </c>
      <c r="T28" s="7"/>
      <c r="U28" s="7">
        <v>2.1026247730149121</v>
      </c>
      <c r="V28" s="7"/>
      <c r="W28" s="5"/>
      <c r="X28" s="6"/>
      <c r="Y28" s="11"/>
      <c r="Z28" s="10"/>
      <c r="AA28" s="10"/>
      <c r="AB28" s="4" t="s">
        <v>6894</v>
      </c>
      <c r="AC28" s="4">
        <v>351</v>
      </c>
      <c r="AD28" s="4"/>
      <c r="AE28" s="4" t="s">
        <v>427</v>
      </c>
      <c r="AF28" s="4"/>
      <c r="AG28" s="8"/>
      <c r="AH28" s="8"/>
      <c r="AI28" s="8"/>
      <c r="AJ28" s="8"/>
      <c r="AK28" s="8"/>
      <c r="AL28" s="5">
        <v>387.86700354324881</v>
      </c>
      <c r="AM28" s="6">
        <v>9.0192722728704116</v>
      </c>
      <c r="AN28" s="6">
        <v>0.83927917921696782</v>
      </c>
      <c r="AO28" s="4" t="s">
        <v>425</v>
      </c>
      <c r="AP28" s="4" t="s">
        <v>5848</v>
      </c>
      <c r="AQ28" s="4" t="s">
        <v>3414</v>
      </c>
      <c r="AR28" s="4"/>
      <c r="AS28" s="4" t="s">
        <v>3415</v>
      </c>
    </row>
    <row r="29" spans="1:45" customFormat="1">
      <c r="A29" s="4" t="s">
        <v>3915</v>
      </c>
      <c r="B29" s="4"/>
      <c r="C29" s="4" t="s">
        <v>422</v>
      </c>
      <c r="D29" s="4" t="s">
        <v>423</v>
      </c>
      <c r="E29" s="4"/>
      <c r="F29" s="4" t="s">
        <v>438</v>
      </c>
      <c r="G29" s="14">
        <v>37.862102</v>
      </c>
      <c r="H29" s="14">
        <v>-8.1706880000000002</v>
      </c>
      <c r="I29" s="4" t="s">
        <v>120</v>
      </c>
      <c r="J29" s="4" t="s">
        <v>6806</v>
      </c>
      <c r="K29" s="4" t="s">
        <v>426</v>
      </c>
      <c r="L29" s="4" t="s">
        <v>156</v>
      </c>
      <c r="M29" s="12">
        <v>18.175000000000001</v>
      </c>
      <c r="N29" s="12"/>
      <c r="O29" s="12">
        <v>15.627000000000001</v>
      </c>
      <c r="P29" s="12"/>
      <c r="Q29" s="12">
        <v>38.228000000000002</v>
      </c>
      <c r="R29" s="12"/>
      <c r="S29" s="7">
        <v>0.85980742778541952</v>
      </c>
      <c r="T29" s="7"/>
      <c r="U29" s="7">
        <v>2.1033287482806053</v>
      </c>
      <c r="V29" s="7"/>
      <c r="W29" s="5"/>
      <c r="X29" s="6"/>
      <c r="Y29" s="11"/>
      <c r="Z29" s="10"/>
      <c r="AA29" s="10"/>
      <c r="AB29" s="4" t="s">
        <v>6894</v>
      </c>
      <c r="AC29" s="4">
        <v>351</v>
      </c>
      <c r="AD29" s="4"/>
      <c r="AE29" s="4" t="s">
        <v>427</v>
      </c>
      <c r="AF29" s="4"/>
      <c r="AG29" s="8"/>
      <c r="AH29" s="8"/>
      <c r="AI29" s="8"/>
      <c r="AJ29" s="8"/>
      <c r="AK29" s="8"/>
      <c r="AL29" s="5">
        <v>386.37659749045412</v>
      </c>
      <c r="AM29" s="6">
        <v>9.0214595567044125</v>
      </c>
      <c r="AN29" s="6">
        <v>0.83964249631494592</v>
      </c>
      <c r="AO29" s="4" t="s">
        <v>425</v>
      </c>
      <c r="AP29" s="4" t="s">
        <v>5848</v>
      </c>
      <c r="AQ29" s="4" t="s">
        <v>3414</v>
      </c>
      <c r="AR29" s="4"/>
      <c r="AS29" s="4" t="s">
        <v>3415</v>
      </c>
    </row>
    <row r="30" spans="1:45" customFormat="1">
      <c r="A30" s="4" t="s">
        <v>3916</v>
      </c>
      <c r="B30" s="4"/>
      <c r="C30" s="4" t="s">
        <v>422</v>
      </c>
      <c r="D30" s="4" t="s">
        <v>423</v>
      </c>
      <c r="E30" s="4"/>
      <c r="F30" s="4" t="s">
        <v>439</v>
      </c>
      <c r="G30" s="14">
        <v>37.862102</v>
      </c>
      <c r="H30" s="14">
        <v>-8.1706880000000002</v>
      </c>
      <c r="I30" s="4" t="s">
        <v>120</v>
      </c>
      <c r="J30" s="4" t="s">
        <v>6806</v>
      </c>
      <c r="K30" s="4" t="s">
        <v>426</v>
      </c>
      <c r="L30" s="4" t="s">
        <v>156</v>
      </c>
      <c r="M30" s="12">
        <v>18.187999999999999</v>
      </c>
      <c r="N30" s="12"/>
      <c r="O30" s="12">
        <v>15.632999999999999</v>
      </c>
      <c r="P30" s="12"/>
      <c r="Q30" s="12">
        <v>38.222000000000001</v>
      </c>
      <c r="R30" s="12"/>
      <c r="S30" s="7">
        <v>0.85952276226083135</v>
      </c>
      <c r="T30" s="7"/>
      <c r="U30" s="7">
        <v>2.1014954915328792</v>
      </c>
      <c r="V30" s="7"/>
      <c r="W30" s="5"/>
      <c r="X30" s="6"/>
      <c r="Y30" s="11"/>
      <c r="Z30" s="10"/>
      <c r="AA30" s="10"/>
      <c r="AB30" s="4" t="s">
        <v>6894</v>
      </c>
      <c r="AC30" s="4">
        <v>351</v>
      </c>
      <c r="AD30" s="4"/>
      <c r="AE30" s="4" t="s">
        <v>427</v>
      </c>
      <c r="AF30" s="4"/>
      <c r="AG30" s="8"/>
      <c r="AH30" s="8"/>
      <c r="AI30" s="8"/>
      <c r="AJ30" s="8"/>
      <c r="AK30" s="8"/>
      <c r="AL30" s="5">
        <v>387.89636169495719</v>
      </c>
      <c r="AM30" s="6">
        <v>9.0381201759064123</v>
      </c>
      <c r="AN30" s="6">
        <v>0.83867028704900937</v>
      </c>
      <c r="AO30" s="4" t="s">
        <v>425</v>
      </c>
      <c r="AP30" s="4" t="s">
        <v>5848</v>
      </c>
      <c r="AQ30" s="4" t="s">
        <v>3414</v>
      </c>
      <c r="AR30" s="4"/>
      <c r="AS30" s="4" t="s">
        <v>3415</v>
      </c>
    </row>
    <row r="31" spans="1:45" customFormat="1">
      <c r="A31" s="4" t="s">
        <v>3917</v>
      </c>
      <c r="B31" s="4"/>
      <c r="C31" s="4" t="s">
        <v>422</v>
      </c>
      <c r="D31" s="4" t="s">
        <v>423</v>
      </c>
      <c r="E31" s="4"/>
      <c r="F31" s="4" t="s">
        <v>439</v>
      </c>
      <c r="G31" s="14">
        <v>37.862102</v>
      </c>
      <c r="H31" s="14">
        <v>-8.1706880000000002</v>
      </c>
      <c r="I31" s="4" t="s">
        <v>120</v>
      </c>
      <c r="J31" s="4" t="s">
        <v>6806</v>
      </c>
      <c r="K31" s="4" t="s">
        <v>426</v>
      </c>
      <c r="L31" s="4" t="s">
        <v>156</v>
      </c>
      <c r="M31" s="12">
        <v>18.184000000000001</v>
      </c>
      <c r="N31" s="12"/>
      <c r="O31" s="12">
        <v>15.63</v>
      </c>
      <c r="P31" s="12"/>
      <c r="Q31" s="12">
        <v>38.198</v>
      </c>
      <c r="R31" s="12"/>
      <c r="S31" s="7">
        <v>0.85954685437747469</v>
      </c>
      <c r="T31" s="7"/>
      <c r="U31" s="7">
        <v>2.1006379234491859</v>
      </c>
      <c r="V31" s="7"/>
      <c r="W31" s="5"/>
      <c r="X31" s="6"/>
      <c r="Y31" s="11"/>
      <c r="Z31" s="10"/>
      <c r="AA31" s="10"/>
      <c r="AB31" s="4" t="s">
        <v>6894</v>
      </c>
      <c r="AC31" s="4">
        <v>351</v>
      </c>
      <c r="AD31" s="4"/>
      <c r="AE31" s="4" t="s">
        <v>427</v>
      </c>
      <c r="AF31" s="4"/>
      <c r="AG31" s="8"/>
      <c r="AH31" s="8"/>
      <c r="AI31" s="8"/>
      <c r="AJ31" s="8"/>
      <c r="AK31" s="8"/>
      <c r="AL31" s="5">
        <v>385.27611873191904</v>
      </c>
      <c r="AM31" s="6">
        <v>9.0325239710979126</v>
      </c>
      <c r="AN31" s="6">
        <v>0.83800281984695912</v>
      </c>
      <c r="AO31" s="4" t="s">
        <v>425</v>
      </c>
      <c r="AP31" s="4" t="s">
        <v>5848</v>
      </c>
      <c r="AQ31" s="4" t="s">
        <v>3414</v>
      </c>
      <c r="AR31" s="4"/>
      <c r="AS31" s="4" t="s">
        <v>3415</v>
      </c>
    </row>
    <row r="32" spans="1:45" customFormat="1">
      <c r="A32" s="4" t="s">
        <v>3918</v>
      </c>
      <c r="B32" s="4"/>
      <c r="C32" s="4" t="s">
        <v>422</v>
      </c>
      <c r="D32" s="4" t="s">
        <v>423</v>
      </c>
      <c r="E32" s="4"/>
      <c r="F32" s="4" t="s">
        <v>439</v>
      </c>
      <c r="G32" s="14">
        <v>37.862102</v>
      </c>
      <c r="H32" s="14">
        <v>-8.1706880000000002</v>
      </c>
      <c r="I32" s="4" t="s">
        <v>120</v>
      </c>
      <c r="J32" s="4" t="s">
        <v>6806</v>
      </c>
      <c r="K32" s="4" t="s">
        <v>426</v>
      </c>
      <c r="L32" s="4" t="s">
        <v>156</v>
      </c>
      <c r="M32" s="12">
        <v>18.213999999999999</v>
      </c>
      <c r="N32" s="12"/>
      <c r="O32" s="12">
        <v>15.638</v>
      </c>
      <c r="P32" s="12"/>
      <c r="Q32" s="12">
        <v>38.228999999999999</v>
      </c>
      <c r="R32" s="12"/>
      <c r="S32" s="7">
        <v>0.85857033051498843</v>
      </c>
      <c r="T32" s="7"/>
      <c r="U32" s="7">
        <v>2.0988799824310971</v>
      </c>
      <c r="V32" s="7"/>
      <c r="W32" s="5"/>
      <c r="X32" s="6"/>
      <c r="Y32" s="11"/>
      <c r="Z32" s="10"/>
      <c r="AA32" s="10"/>
      <c r="AB32" s="4" t="s">
        <v>6894</v>
      </c>
      <c r="AC32" s="4">
        <v>351</v>
      </c>
      <c r="AD32" s="4"/>
      <c r="AE32" s="4" t="s">
        <v>427</v>
      </c>
      <c r="AF32" s="4"/>
      <c r="AG32" s="8"/>
      <c r="AH32" s="8"/>
      <c r="AI32" s="8"/>
      <c r="AJ32" s="8"/>
      <c r="AK32" s="8"/>
      <c r="AL32" s="5">
        <v>377.8960663061755</v>
      </c>
      <c r="AM32" s="6">
        <v>9.068590927649236</v>
      </c>
      <c r="AN32" s="6">
        <v>0.83672837135314049</v>
      </c>
      <c r="AO32" s="4" t="s">
        <v>425</v>
      </c>
      <c r="AP32" s="4" t="s">
        <v>5848</v>
      </c>
      <c r="AQ32" s="4" t="s">
        <v>3414</v>
      </c>
      <c r="AR32" s="4"/>
      <c r="AS32" s="4" t="s">
        <v>3415</v>
      </c>
    </row>
    <row r="33" spans="1:45" customFormat="1">
      <c r="A33" s="4" t="s">
        <v>3919</v>
      </c>
      <c r="B33" s="4"/>
      <c r="C33" s="4" t="s">
        <v>422</v>
      </c>
      <c r="D33" s="4" t="s">
        <v>423</v>
      </c>
      <c r="E33" s="4"/>
      <c r="F33" s="4" t="s">
        <v>439</v>
      </c>
      <c r="G33" s="14">
        <v>37.862102</v>
      </c>
      <c r="H33" s="14">
        <v>-8.1706880000000002</v>
      </c>
      <c r="I33" s="4" t="s">
        <v>120</v>
      </c>
      <c r="J33" s="4" t="s">
        <v>6806</v>
      </c>
      <c r="K33" s="4" t="s">
        <v>426</v>
      </c>
      <c r="L33" s="4" t="s">
        <v>156</v>
      </c>
      <c r="M33" s="12">
        <v>18.195</v>
      </c>
      <c r="N33" s="12"/>
      <c r="O33" s="12">
        <v>15.631</v>
      </c>
      <c r="P33" s="12"/>
      <c r="Q33" s="12">
        <v>38.201999999999998</v>
      </c>
      <c r="R33" s="12"/>
      <c r="S33" s="7">
        <v>0.85908216543006322</v>
      </c>
      <c r="T33" s="7"/>
      <c r="U33" s="7">
        <v>2.0995877988458367</v>
      </c>
      <c r="V33" s="7"/>
      <c r="W33" s="5"/>
      <c r="X33" s="6"/>
      <c r="Y33" s="11"/>
      <c r="Z33" s="10"/>
      <c r="AA33" s="10"/>
      <c r="AB33" s="4" t="s">
        <v>6894</v>
      </c>
      <c r="AC33" s="4">
        <v>351</v>
      </c>
      <c r="AD33" s="4"/>
      <c r="AE33" s="4" t="s">
        <v>427</v>
      </c>
      <c r="AF33" s="4"/>
      <c r="AG33" s="8"/>
      <c r="AH33" s="8"/>
      <c r="AI33" s="8"/>
      <c r="AJ33" s="8"/>
      <c r="AK33" s="8"/>
      <c r="AL33" s="5">
        <v>378.95434571668108</v>
      </c>
      <c r="AM33" s="6">
        <v>9.0449612445650729</v>
      </c>
      <c r="AN33" s="6">
        <v>0.83711265202891294</v>
      </c>
      <c r="AO33" s="4" t="s">
        <v>425</v>
      </c>
      <c r="AP33" s="4" t="s">
        <v>5848</v>
      </c>
      <c r="AQ33" s="4" t="s">
        <v>3414</v>
      </c>
      <c r="AR33" s="4"/>
      <c r="AS33" s="4" t="s">
        <v>3415</v>
      </c>
    </row>
    <row r="34" spans="1:45" customFormat="1">
      <c r="A34" s="4" t="s">
        <v>3920</v>
      </c>
      <c r="B34" s="4"/>
      <c r="C34" s="4" t="s">
        <v>422</v>
      </c>
      <c r="D34" s="4" t="s">
        <v>423</v>
      </c>
      <c r="E34" s="4"/>
      <c r="F34" s="4" t="s">
        <v>439</v>
      </c>
      <c r="G34" s="14">
        <v>37.862102</v>
      </c>
      <c r="H34" s="14">
        <v>-8.1706880000000002</v>
      </c>
      <c r="I34" s="4" t="s">
        <v>120</v>
      </c>
      <c r="J34" s="4" t="s">
        <v>6806</v>
      </c>
      <c r="K34" s="4" t="s">
        <v>426</v>
      </c>
      <c r="L34" s="4" t="s">
        <v>156</v>
      </c>
      <c r="M34" s="12">
        <v>18.206</v>
      </c>
      <c r="N34" s="12"/>
      <c r="O34" s="12">
        <v>15.628</v>
      </c>
      <c r="P34" s="12"/>
      <c r="Q34" s="12">
        <v>38.206000000000003</v>
      </c>
      <c r="R34" s="12"/>
      <c r="S34" s="7">
        <v>0.85839833022080636</v>
      </c>
      <c r="T34" s="7"/>
      <c r="U34" s="7">
        <v>2.0985389432055368</v>
      </c>
      <c r="V34" s="7"/>
      <c r="W34" s="5"/>
      <c r="X34" s="6"/>
      <c r="Y34" s="11"/>
      <c r="Z34" s="10"/>
      <c r="AA34" s="10"/>
      <c r="AB34" s="4" t="s">
        <v>6894</v>
      </c>
      <c r="AC34" s="4">
        <v>351</v>
      </c>
      <c r="AD34" s="4"/>
      <c r="AE34" s="4" t="s">
        <v>427</v>
      </c>
      <c r="AF34" s="4"/>
      <c r="AG34" s="8"/>
      <c r="AH34" s="8"/>
      <c r="AI34" s="8"/>
      <c r="AJ34" s="8"/>
      <c r="AK34" s="8"/>
      <c r="AL34" s="5">
        <v>365.13447075185979</v>
      </c>
      <c r="AM34" s="6">
        <v>9.055769668511557</v>
      </c>
      <c r="AN34" s="6">
        <v>0.83585951833748462</v>
      </c>
      <c r="AO34" s="4" t="s">
        <v>425</v>
      </c>
      <c r="AP34" s="4" t="s">
        <v>5848</v>
      </c>
      <c r="AQ34" s="4" t="s">
        <v>3414</v>
      </c>
      <c r="AR34" s="4"/>
      <c r="AS34" s="4" t="s">
        <v>3415</v>
      </c>
    </row>
    <row r="35" spans="1:45" customFormat="1">
      <c r="A35" s="4" t="s">
        <v>3921</v>
      </c>
      <c r="B35" s="4"/>
      <c r="C35" s="4" t="s">
        <v>115</v>
      </c>
      <c r="D35" s="4" t="s">
        <v>440</v>
      </c>
      <c r="E35" s="4"/>
      <c r="F35" s="4" t="s">
        <v>441</v>
      </c>
      <c r="G35" s="14">
        <v>37.606561999999997</v>
      </c>
      <c r="H35" s="14">
        <v>-7.1015750000000004</v>
      </c>
      <c r="I35" s="4" t="s">
        <v>120</v>
      </c>
      <c r="J35" s="4" t="s">
        <v>3114</v>
      </c>
      <c r="K35" s="4" t="s">
        <v>426</v>
      </c>
      <c r="L35" s="4" t="s">
        <v>156</v>
      </c>
      <c r="M35" s="12">
        <v>18.196999999999999</v>
      </c>
      <c r="N35" s="12"/>
      <c r="O35" s="12">
        <v>15.646000000000001</v>
      </c>
      <c r="P35" s="12"/>
      <c r="Q35" s="12">
        <v>38.289000000000001</v>
      </c>
      <c r="R35" s="12"/>
      <c r="S35" s="7">
        <v>0.85981205693246143</v>
      </c>
      <c r="T35" s="7"/>
      <c r="U35" s="7">
        <v>2.1041380447326485</v>
      </c>
      <c r="V35" s="7"/>
      <c r="W35" s="5"/>
      <c r="X35" s="6"/>
      <c r="Y35" s="11"/>
      <c r="Z35" s="10"/>
      <c r="AA35" s="10"/>
      <c r="AB35" s="4" t="s">
        <v>6894</v>
      </c>
      <c r="AC35" s="4">
        <v>351</v>
      </c>
      <c r="AD35" s="4"/>
      <c r="AE35" s="4" t="s">
        <v>429</v>
      </c>
      <c r="AF35" s="4"/>
      <c r="AG35" s="8"/>
      <c r="AH35" s="8"/>
      <c r="AI35" s="8"/>
      <c r="AJ35" s="8"/>
      <c r="AK35" s="8"/>
      <c r="AL35" s="5">
        <v>405.3450888039863</v>
      </c>
      <c r="AM35" s="6">
        <v>9.0532567141015985</v>
      </c>
      <c r="AN35" s="6">
        <v>0.8411709932657836</v>
      </c>
      <c r="AO35" s="4" t="s">
        <v>425</v>
      </c>
      <c r="AP35" s="4" t="s">
        <v>5848</v>
      </c>
      <c r="AQ35" s="4" t="s">
        <v>3414</v>
      </c>
      <c r="AR35" s="4"/>
      <c r="AS35" s="4" t="s">
        <v>3415</v>
      </c>
    </row>
    <row r="36" spans="1:45" customFormat="1">
      <c r="A36" s="4" t="s">
        <v>3922</v>
      </c>
      <c r="B36" s="4"/>
      <c r="C36" s="4" t="s">
        <v>115</v>
      </c>
      <c r="D36" s="4" t="s">
        <v>440</v>
      </c>
      <c r="E36" s="4"/>
      <c r="F36" s="4" t="s">
        <v>3394</v>
      </c>
      <c r="G36" s="14">
        <v>37.604322000000003</v>
      </c>
      <c r="H36" s="14">
        <v>-6.8582510000000001</v>
      </c>
      <c r="I36" s="4" t="s">
        <v>120</v>
      </c>
      <c r="J36" s="4" t="s">
        <v>3114</v>
      </c>
      <c r="K36" s="4" t="s">
        <v>426</v>
      </c>
      <c r="L36" s="4" t="s">
        <v>156</v>
      </c>
      <c r="M36" s="12">
        <v>18.166</v>
      </c>
      <c r="N36" s="12"/>
      <c r="O36" s="12">
        <v>15.629</v>
      </c>
      <c r="P36" s="12"/>
      <c r="Q36" s="12">
        <v>38.207999999999998</v>
      </c>
      <c r="R36" s="12"/>
      <c r="S36" s="7">
        <v>0.86034349884399419</v>
      </c>
      <c r="T36" s="7"/>
      <c r="U36" s="7">
        <v>2.1032698447649452</v>
      </c>
      <c r="V36" s="7"/>
      <c r="W36" s="5"/>
      <c r="X36" s="6"/>
      <c r="Y36" s="11"/>
      <c r="Z36" s="10"/>
      <c r="AA36" s="10"/>
      <c r="AB36" s="4" t="s">
        <v>6894</v>
      </c>
      <c r="AC36" s="4">
        <v>351</v>
      </c>
      <c r="AD36" s="4"/>
      <c r="AE36" s="4" t="s">
        <v>429</v>
      </c>
      <c r="AF36" s="4"/>
      <c r="AG36" s="8"/>
      <c r="AH36" s="8"/>
      <c r="AI36" s="8"/>
      <c r="AJ36" s="8"/>
      <c r="AK36" s="8"/>
      <c r="AL36" s="5">
        <v>396.80980063638907</v>
      </c>
      <c r="AM36" s="6">
        <v>9.0124312042117563</v>
      </c>
      <c r="AN36" s="6">
        <v>0.84007527710168184</v>
      </c>
      <c r="AO36" s="4" t="s">
        <v>425</v>
      </c>
      <c r="AP36" s="4" t="s">
        <v>5848</v>
      </c>
      <c r="AQ36" s="4" t="s">
        <v>3414</v>
      </c>
      <c r="AR36" s="4"/>
      <c r="AS36" s="4" t="s">
        <v>3415</v>
      </c>
    </row>
    <row r="37" spans="1:45" customFormat="1">
      <c r="A37" s="4" t="s">
        <v>3923</v>
      </c>
      <c r="B37" s="4"/>
      <c r="C37" s="4" t="s">
        <v>115</v>
      </c>
      <c r="D37" s="4" t="s">
        <v>440</v>
      </c>
      <c r="E37" s="4"/>
      <c r="F37" s="4" t="s">
        <v>3420</v>
      </c>
      <c r="G37" s="14">
        <v>37.604322000000003</v>
      </c>
      <c r="H37" s="14">
        <v>-6.8582510000000001</v>
      </c>
      <c r="I37" s="4" t="s">
        <v>120</v>
      </c>
      <c r="J37" s="4" t="s">
        <v>3114</v>
      </c>
      <c r="K37" s="4" t="s">
        <v>426</v>
      </c>
      <c r="L37" s="4" t="s">
        <v>156</v>
      </c>
      <c r="M37" s="12">
        <v>18.146999999999998</v>
      </c>
      <c r="N37" s="12"/>
      <c r="O37" s="12">
        <v>15.632999999999999</v>
      </c>
      <c r="P37" s="12"/>
      <c r="Q37" s="12">
        <v>38.235999999999997</v>
      </c>
      <c r="R37" s="12"/>
      <c r="S37" s="7">
        <v>0.86146470490990246</v>
      </c>
      <c r="T37" s="7"/>
      <c r="U37" s="7">
        <v>2.1070149335978399</v>
      </c>
      <c r="V37" s="7"/>
      <c r="W37" s="5"/>
      <c r="X37" s="6"/>
      <c r="Y37" s="11"/>
      <c r="Z37" s="10"/>
      <c r="AA37" s="10"/>
      <c r="AB37" s="4" t="s">
        <v>6894</v>
      </c>
      <c r="AC37" s="4">
        <v>351</v>
      </c>
      <c r="AD37" s="4"/>
      <c r="AE37" s="4" t="s">
        <v>429</v>
      </c>
      <c r="AF37" s="4"/>
      <c r="AG37" s="8"/>
      <c r="AH37" s="8"/>
      <c r="AI37" s="8"/>
      <c r="AJ37" s="8"/>
      <c r="AK37" s="8"/>
      <c r="AL37" s="5">
        <v>418.35254145140465</v>
      </c>
      <c r="AM37" s="6">
        <v>8.9932808860796971</v>
      </c>
      <c r="AN37" s="6">
        <v>0.8433200267442208</v>
      </c>
      <c r="AO37" s="4" t="s">
        <v>425</v>
      </c>
      <c r="AP37" s="4" t="s">
        <v>5848</v>
      </c>
      <c r="AQ37" s="4" t="s">
        <v>3414</v>
      </c>
      <c r="AR37" s="4"/>
      <c r="AS37" s="4" t="s">
        <v>3415</v>
      </c>
    </row>
    <row r="38" spans="1:45" customFormat="1">
      <c r="A38" s="4" t="s">
        <v>3924</v>
      </c>
      <c r="B38" s="4"/>
      <c r="C38" s="4" t="s">
        <v>115</v>
      </c>
      <c r="D38" s="4" t="s">
        <v>440</v>
      </c>
      <c r="E38" s="4"/>
      <c r="F38" s="4" t="s">
        <v>3421</v>
      </c>
      <c r="G38" s="14">
        <v>37.604322000000003</v>
      </c>
      <c r="H38" s="14">
        <v>-6.8582510000000001</v>
      </c>
      <c r="I38" s="4" t="s">
        <v>120</v>
      </c>
      <c r="J38" s="4" t="s">
        <v>3114</v>
      </c>
      <c r="K38" s="4" t="s">
        <v>426</v>
      </c>
      <c r="L38" s="4" t="s">
        <v>156</v>
      </c>
      <c r="M38" s="12">
        <v>18.149000000000001</v>
      </c>
      <c r="N38" s="12"/>
      <c r="O38" s="12">
        <v>15.628</v>
      </c>
      <c r="P38" s="12"/>
      <c r="Q38" s="12">
        <v>38.22</v>
      </c>
      <c r="R38" s="12"/>
      <c r="S38" s="7">
        <v>0.86109427516667592</v>
      </c>
      <c r="T38" s="7"/>
      <c r="U38" s="7">
        <v>2.1059011515785993</v>
      </c>
      <c r="V38" s="7"/>
      <c r="W38" s="5"/>
      <c r="X38" s="6"/>
      <c r="Y38" s="11"/>
      <c r="Z38" s="10"/>
      <c r="AA38" s="10"/>
      <c r="AB38" s="4" t="s">
        <v>6894</v>
      </c>
      <c r="AC38" s="4">
        <v>351</v>
      </c>
      <c r="AD38" s="4"/>
      <c r="AE38" s="4" t="s">
        <v>429</v>
      </c>
      <c r="AF38" s="4"/>
      <c r="AG38" s="8"/>
      <c r="AH38" s="8"/>
      <c r="AI38" s="8"/>
      <c r="AJ38" s="8"/>
      <c r="AK38" s="8"/>
      <c r="AL38" s="5">
        <v>407.59856336352379</v>
      </c>
      <c r="AM38" s="6">
        <v>8.9934321079098432</v>
      </c>
      <c r="AN38" s="6">
        <v>0.84212147459170472</v>
      </c>
      <c r="AO38" s="4" t="s">
        <v>425</v>
      </c>
      <c r="AP38" s="4" t="s">
        <v>5848</v>
      </c>
      <c r="AQ38" s="4" t="s">
        <v>3414</v>
      </c>
      <c r="AR38" s="4"/>
      <c r="AS38" s="4" t="s">
        <v>3415</v>
      </c>
    </row>
    <row r="39" spans="1:45" customFormat="1">
      <c r="A39" s="4" t="s">
        <v>3925</v>
      </c>
      <c r="B39" s="4"/>
      <c r="C39" s="4" t="s">
        <v>115</v>
      </c>
      <c r="D39" s="4" t="s">
        <v>440</v>
      </c>
      <c r="E39" s="4"/>
      <c r="F39" s="4" t="s">
        <v>3422</v>
      </c>
      <c r="G39" s="14">
        <v>37.604322000000003</v>
      </c>
      <c r="H39" s="14">
        <v>-6.8582510000000001</v>
      </c>
      <c r="I39" s="4" t="s">
        <v>120</v>
      </c>
      <c r="J39" s="4" t="s">
        <v>6806</v>
      </c>
      <c r="K39" s="4" t="s">
        <v>426</v>
      </c>
      <c r="L39" s="4" t="s">
        <v>156</v>
      </c>
      <c r="M39" s="12">
        <v>18.190000000000001</v>
      </c>
      <c r="N39" s="12"/>
      <c r="O39" s="12">
        <v>15.61</v>
      </c>
      <c r="P39" s="12"/>
      <c r="Q39" s="12">
        <v>38.136000000000003</v>
      </c>
      <c r="R39" s="12"/>
      <c r="S39" s="7">
        <v>0.85816382627817478</v>
      </c>
      <c r="T39" s="7"/>
      <c r="U39" s="7">
        <v>2.0965365585486531</v>
      </c>
      <c r="V39" s="7"/>
      <c r="W39" s="5"/>
      <c r="X39" s="6"/>
      <c r="Y39" s="11"/>
      <c r="Z39" s="10"/>
      <c r="AA39" s="10"/>
      <c r="AB39" s="4" t="s">
        <v>6894</v>
      </c>
      <c r="AC39" s="4">
        <v>351</v>
      </c>
      <c r="AD39" s="4"/>
      <c r="AE39" s="4" t="s">
        <v>428</v>
      </c>
      <c r="AF39" s="4"/>
      <c r="AG39" s="8"/>
      <c r="AH39" s="8"/>
      <c r="AI39" s="8"/>
      <c r="AJ39" s="8"/>
      <c r="AK39" s="8"/>
      <c r="AL39" s="5">
        <v>343.11169825794292</v>
      </c>
      <c r="AM39" s="6">
        <v>9.030941574996536</v>
      </c>
      <c r="AN39" s="6">
        <v>0.83349845613524332</v>
      </c>
      <c r="AO39" s="4" t="s">
        <v>425</v>
      </c>
      <c r="AP39" s="4" t="s">
        <v>5848</v>
      </c>
      <c r="AQ39" s="4" t="s">
        <v>3414</v>
      </c>
      <c r="AR39" s="4"/>
      <c r="AS39" s="4" t="s">
        <v>3415</v>
      </c>
    </row>
    <row r="40" spans="1:45" customFormat="1">
      <c r="A40" s="4" t="s">
        <v>3926</v>
      </c>
      <c r="B40" s="4"/>
      <c r="C40" s="4" t="s">
        <v>115</v>
      </c>
      <c r="D40" s="4" t="s">
        <v>440</v>
      </c>
      <c r="E40" s="4"/>
      <c r="F40" s="4" t="s">
        <v>442</v>
      </c>
      <c r="G40" s="14">
        <v>37.518414999999997</v>
      </c>
      <c r="H40" s="14">
        <v>-6.2272999999999996</v>
      </c>
      <c r="I40" s="4" t="s">
        <v>120</v>
      </c>
      <c r="J40" s="4" t="s">
        <v>3114</v>
      </c>
      <c r="K40" s="4" t="s">
        <v>426</v>
      </c>
      <c r="L40" s="4" t="s">
        <v>156</v>
      </c>
      <c r="M40" s="12">
        <v>18.170999999999999</v>
      </c>
      <c r="N40" s="12"/>
      <c r="O40" s="12">
        <v>15.621</v>
      </c>
      <c r="P40" s="12"/>
      <c r="Q40" s="12">
        <v>38.164000000000001</v>
      </c>
      <c r="R40" s="12"/>
      <c r="S40" s="7">
        <v>0.85966650156843327</v>
      </c>
      <c r="T40" s="7"/>
      <c r="U40" s="7">
        <v>2.1002696604479669</v>
      </c>
      <c r="V40" s="7"/>
      <c r="W40" s="5"/>
      <c r="X40" s="6"/>
      <c r="Y40" s="11"/>
      <c r="Z40" s="10"/>
      <c r="AA40" s="10"/>
      <c r="AB40" s="4" t="s">
        <v>6894</v>
      </c>
      <c r="AC40" s="4">
        <v>351</v>
      </c>
      <c r="AD40" s="4"/>
      <c r="AE40" s="4" t="s">
        <v>429</v>
      </c>
      <c r="AF40" s="4"/>
      <c r="AG40" s="8"/>
      <c r="AH40" s="8"/>
      <c r="AI40" s="8"/>
      <c r="AJ40" s="8"/>
      <c r="AK40" s="8"/>
      <c r="AL40" s="5">
        <v>378.12678055658347</v>
      </c>
      <c r="AM40" s="6">
        <v>9.0146417147554025</v>
      </c>
      <c r="AN40" s="6">
        <v>0.83736479678875864</v>
      </c>
      <c r="AO40" s="4" t="s">
        <v>425</v>
      </c>
      <c r="AP40" s="4" t="s">
        <v>5848</v>
      </c>
      <c r="AQ40" s="4" t="s">
        <v>3414</v>
      </c>
      <c r="AR40" s="4"/>
      <c r="AS40" s="4" t="s">
        <v>3415</v>
      </c>
    </row>
    <row r="41" spans="1:45" customFormat="1">
      <c r="A41" s="4" t="s">
        <v>3927</v>
      </c>
      <c r="B41" s="4"/>
      <c r="C41" s="4" t="s">
        <v>422</v>
      </c>
      <c r="D41" s="4"/>
      <c r="E41" s="4"/>
      <c r="F41" s="4" t="s">
        <v>3436</v>
      </c>
      <c r="G41" s="14">
        <v>37.571905000000001</v>
      </c>
      <c r="H41" s="14">
        <v>-7.9701050000000002</v>
      </c>
      <c r="I41" s="4" t="s">
        <v>120</v>
      </c>
      <c r="J41" s="4" t="s">
        <v>6806</v>
      </c>
      <c r="K41" s="4"/>
      <c r="L41" s="4" t="s">
        <v>156</v>
      </c>
      <c r="M41" s="12">
        <v>18.201000000000001</v>
      </c>
      <c r="N41" s="12"/>
      <c r="O41" s="12">
        <v>15.631</v>
      </c>
      <c r="P41" s="12"/>
      <c r="Q41" s="12">
        <v>38.256</v>
      </c>
      <c r="R41" s="12"/>
      <c r="S41" s="7">
        <v>0.85879896708972037</v>
      </c>
      <c r="T41" s="7"/>
      <c r="U41" s="7">
        <v>2.101862535025548</v>
      </c>
      <c r="V41" s="7"/>
      <c r="W41" s="5"/>
      <c r="X41" s="6"/>
      <c r="Y41" s="11"/>
      <c r="Z41" s="10"/>
      <c r="AA41" s="10"/>
      <c r="AB41" s="4" t="s">
        <v>6894</v>
      </c>
      <c r="AC41" s="4">
        <v>351</v>
      </c>
      <c r="AD41" s="4"/>
      <c r="AE41" s="4" t="s">
        <v>3435</v>
      </c>
      <c r="AF41" s="4"/>
      <c r="AG41" s="8"/>
      <c r="AH41" s="8"/>
      <c r="AI41" s="8"/>
      <c r="AJ41" s="8"/>
      <c r="AK41" s="8"/>
      <c r="AL41" s="5">
        <v>374.48615673581531</v>
      </c>
      <c r="AM41" s="6">
        <v>9.0515230960670685</v>
      </c>
      <c r="AN41" s="6">
        <v>0.83830024827772687</v>
      </c>
      <c r="AO41" s="4" t="s">
        <v>425</v>
      </c>
      <c r="AP41" s="4" t="s">
        <v>5848</v>
      </c>
      <c r="AQ41" s="4" t="s">
        <v>3414</v>
      </c>
      <c r="AR41" s="4"/>
      <c r="AS41" s="4" t="s">
        <v>3415</v>
      </c>
    </row>
    <row r="42" spans="1:45" customFormat="1">
      <c r="A42" s="4" t="s">
        <v>3928</v>
      </c>
      <c r="B42" s="4"/>
      <c r="C42" s="4" t="s">
        <v>422</v>
      </c>
      <c r="D42" s="4"/>
      <c r="E42" s="4"/>
      <c r="F42" s="4" t="s">
        <v>3434</v>
      </c>
      <c r="G42" s="14">
        <v>37.571905000000001</v>
      </c>
      <c r="H42" s="14">
        <v>-7.9701050000000002</v>
      </c>
      <c r="I42" s="4" t="s">
        <v>120</v>
      </c>
      <c r="J42" s="4" t="s">
        <v>6806</v>
      </c>
      <c r="K42" s="4"/>
      <c r="L42" s="4" t="s">
        <v>156</v>
      </c>
      <c r="M42" s="12">
        <v>18.204999999999998</v>
      </c>
      <c r="N42" s="12"/>
      <c r="O42" s="12">
        <v>15.635</v>
      </c>
      <c r="P42" s="12"/>
      <c r="Q42" s="12">
        <v>38.259</v>
      </c>
      <c r="R42" s="12"/>
      <c r="S42" s="7">
        <v>0.85882999176050545</v>
      </c>
      <c r="T42" s="7"/>
      <c r="U42" s="7">
        <v>2.1015655039824228</v>
      </c>
      <c r="V42" s="7"/>
      <c r="W42" s="5"/>
      <c r="X42" s="6"/>
      <c r="Y42" s="11"/>
      <c r="Z42" s="10"/>
      <c r="AA42" s="10"/>
      <c r="AB42" s="4" t="s">
        <v>6894</v>
      </c>
      <c r="AC42" s="4">
        <v>351</v>
      </c>
      <c r="AD42" s="4"/>
      <c r="AE42" s="4" t="s">
        <v>3435</v>
      </c>
      <c r="AF42" s="4"/>
      <c r="AG42" s="8"/>
      <c r="AH42" s="8"/>
      <c r="AI42" s="8"/>
      <c r="AJ42" s="8"/>
      <c r="AK42" s="8"/>
      <c r="AL42" s="5">
        <v>378.98633052043181</v>
      </c>
      <c r="AM42" s="6">
        <v>9.0575265132557377</v>
      </c>
      <c r="AN42" s="6">
        <v>0.83835996335422758</v>
      </c>
      <c r="AO42" s="4" t="s">
        <v>425</v>
      </c>
      <c r="AP42" s="4" t="s">
        <v>5848</v>
      </c>
      <c r="AQ42" s="4" t="s">
        <v>3414</v>
      </c>
      <c r="AR42" s="4"/>
      <c r="AS42" s="4" t="s">
        <v>3415</v>
      </c>
    </row>
    <row r="43" spans="1:45" customFormat="1">
      <c r="A43" s="4" t="s">
        <v>3929</v>
      </c>
      <c r="B43" s="4"/>
      <c r="C43" s="4" t="s">
        <v>422</v>
      </c>
      <c r="D43" s="4"/>
      <c r="E43" s="4"/>
      <c r="F43" s="4" t="s">
        <v>3442</v>
      </c>
      <c r="G43" s="14">
        <v>37.571905000000001</v>
      </c>
      <c r="H43" s="14">
        <v>-7.9701050000000002</v>
      </c>
      <c r="I43" s="4" t="s">
        <v>120</v>
      </c>
      <c r="J43" s="4" t="s">
        <v>6806</v>
      </c>
      <c r="K43" s="4"/>
      <c r="L43" s="4" t="s">
        <v>3440</v>
      </c>
      <c r="M43" s="12">
        <v>18.216000000000001</v>
      </c>
      <c r="N43" s="12"/>
      <c r="O43" s="12">
        <v>15.641</v>
      </c>
      <c r="P43" s="12"/>
      <c r="Q43" s="12">
        <v>38.277000000000001</v>
      </c>
      <c r="R43" s="12"/>
      <c r="S43" s="7">
        <v>0.85864075537988582</v>
      </c>
      <c r="T43" s="7"/>
      <c r="U43" s="7">
        <v>2.1012845849802373</v>
      </c>
      <c r="V43" s="7"/>
      <c r="W43" s="5">
        <v>3807</v>
      </c>
      <c r="X43" s="6">
        <v>0.28000000000000003</v>
      </c>
      <c r="Y43" s="11"/>
      <c r="Z43" s="10">
        <v>5.0000000000000001E-3</v>
      </c>
      <c r="AA43" s="10"/>
      <c r="AB43" s="4" t="s">
        <v>6894</v>
      </c>
      <c r="AC43" s="4">
        <v>351</v>
      </c>
      <c r="AD43" s="4"/>
      <c r="AE43" s="4" t="s">
        <v>3439</v>
      </c>
      <c r="AF43" s="4"/>
      <c r="AG43" s="8"/>
      <c r="AH43" s="8"/>
      <c r="AI43" s="8"/>
      <c r="AJ43" s="8"/>
      <c r="AK43" s="8"/>
      <c r="AL43" s="5">
        <v>382.00180608301571</v>
      </c>
      <c r="AM43" s="6">
        <v>9.0719998486237436</v>
      </c>
      <c r="AN43" s="6">
        <v>0.83839160704337556</v>
      </c>
      <c r="AO43" s="4" t="s">
        <v>425</v>
      </c>
      <c r="AP43" s="4" t="s">
        <v>5848</v>
      </c>
      <c r="AQ43" s="4" t="s">
        <v>3414</v>
      </c>
      <c r="AR43" s="4"/>
      <c r="AS43" s="4" t="s">
        <v>3415</v>
      </c>
    </row>
    <row r="44" spans="1:45" customFormat="1">
      <c r="A44" s="4" t="s">
        <v>3930</v>
      </c>
      <c r="B44" s="4"/>
      <c r="C44" s="4" t="s">
        <v>422</v>
      </c>
      <c r="D44" s="4"/>
      <c r="E44" s="4"/>
      <c r="F44" s="4" t="s">
        <v>3442</v>
      </c>
      <c r="G44" s="14">
        <v>37.571905000000001</v>
      </c>
      <c r="H44" s="14">
        <v>-7.9701050000000002</v>
      </c>
      <c r="I44" s="4" t="s">
        <v>120</v>
      </c>
      <c r="J44" s="4" t="s">
        <v>6806</v>
      </c>
      <c r="K44" s="4"/>
      <c r="L44" s="4" t="s">
        <v>3440</v>
      </c>
      <c r="M44" s="12">
        <v>18.216000000000001</v>
      </c>
      <c r="N44" s="12"/>
      <c r="O44" s="12">
        <v>15.638999999999999</v>
      </c>
      <c r="P44" s="12"/>
      <c r="Q44" s="12">
        <v>38.274000000000001</v>
      </c>
      <c r="R44" s="12"/>
      <c r="S44" s="7">
        <v>0.8585309617918313</v>
      </c>
      <c r="T44" s="7"/>
      <c r="U44" s="7">
        <v>2.1011198945981553</v>
      </c>
      <c r="V44" s="7"/>
      <c r="W44" s="5">
        <v>1285</v>
      </c>
      <c r="X44" s="6">
        <v>0.27</v>
      </c>
      <c r="Y44" s="11"/>
      <c r="Z44" s="10">
        <v>1.2999999999999999E-2</v>
      </c>
      <c r="AA44" s="10"/>
      <c r="AB44" s="4" t="s">
        <v>6894</v>
      </c>
      <c r="AC44" s="4">
        <v>351</v>
      </c>
      <c r="AD44" s="4"/>
      <c r="AE44" s="4" t="s">
        <v>3439</v>
      </c>
      <c r="AF44" s="4"/>
      <c r="AG44" s="8"/>
      <c r="AH44" s="8"/>
      <c r="AI44" s="8"/>
      <c r="AJ44" s="8"/>
      <c r="AK44" s="8"/>
      <c r="AL44" s="5">
        <v>378.27569822753406</v>
      </c>
      <c r="AM44" s="6">
        <v>9.0711854238634064</v>
      </c>
      <c r="AN44" s="6">
        <v>0.83810992978791443</v>
      </c>
      <c r="AO44" s="4" t="s">
        <v>425</v>
      </c>
      <c r="AP44" s="4" t="s">
        <v>5848</v>
      </c>
      <c r="AQ44" s="4" t="s">
        <v>3414</v>
      </c>
      <c r="AR44" s="4"/>
      <c r="AS44" s="4" t="s">
        <v>3415</v>
      </c>
    </row>
    <row r="45" spans="1:45" customFormat="1">
      <c r="A45" s="4" t="s">
        <v>3931</v>
      </c>
      <c r="B45" s="4"/>
      <c r="C45" s="4" t="s">
        <v>422</v>
      </c>
      <c r="D45" s="4"/>
      <c r="E45" s="4"/>
      <c r="F45" s="4" t="s">
        <v>3433</v>
      </c>
      <c r="G45" s="14">
        <v>37.571905000000001</v>
      </c>
      <c r="H45" s="14">
        <v>-7.9701050000000002</v>
      </c>
      <c r="I45" s="4" t="s">
        <v>120</v>
      </c>
      <c r="J45" s="4" t="s">
        <v>6806</v>
      </c>
      <c r="K45" s="4"/>
      <c r="L45" s="4" t="s">
        <v>156</v>
      </c>
      <c r="M45" s="12">
        <v>18.218</v>
      </c>
      <c r="N45" s="12"/>
      <c r="O45" s="12">
        <v>15.651</v>
      </c>
      <c r="P45" s="12"/>
      <c r="Q45" s="12">
        <v>38.32</v>
      </c>
      <c r="R45" s="12"/>
      <c r="S45" s="7">
        <v>0.85909540015369423</v>
      </c>
      <c r="T45" s="7"/>
      <c r="U45" s="7">
        <v>2.103414205730596</v>
      </c>
      <c r="V45" s="7"/>
      <c r="W45" s="5"/>
      <c r="X45" s="6"/>
      <c r="Y45" s="11"/>
      <c r="Z45" s="10"/>
      <c r="AA45" s="10"/>
      <c r="AB45" s="4" t="s">
        <v>6894</v>
      </c>
      <c r="AC45" s="4">
        <v>351</v>
      </c>
      <c r="AD45" s="4"/>
      <c r="AE45" s="4" t="s">
        <v>3432</v>
      </c>
      <c r="AF45" s="4"/>
      <c r="AG45" s="8"/>
      <c r="AH45" s="8"/>
      <c r="AI45" s="8"/>
      <c r="AJ45" s="8"/>
      <c r="AK45" s="8"/>
      <c r="AL45" s="5">
        <v>399.06401281317954</v>
      </c>
      <c r="AM45" s="6">
        <v>9.0782592562594271</v>
      </c>
      <c r="AN45" s="6">
        <v>0.84052461206023665</v>
      </c>
      <c r="AO45" s="4" t="s">
        <v>425</v>
      </c>
      <c r="AP45" s="4" t="s">
        <v>5848</v>
      </c>
      <c r="AQ45" s="4" t="s">
        <v>3414</v>
      </c>
      <c r="AR45" s="4"/>
      <c r="AS45" s="4" t="s">
        <v>3415</v>
      </c>
    </row>
    <row r="46" spans="1:45" customFormat="1">
      <c r="A46" s="4" t="s">
        <v>3932</v>
      </c>
      <c r="B46" s="4"/>
      <c r="C46" s="4" t="s">
        <v>422</v>
      </c>
      <c r="D46" s="4"/>
      <c r="E46" s="4"/>
      <c r="F46" s="4" t="s">
        <v>3430</v>
      </c>
      <c r="G46" s="14">
        <v>37.571905000000001</v>
      </c>
      <c r="H46" s="14">
        <v>-7.9701050000000002</v>
      </c>
      <c r="I46" s="4" t="s">
        <v>120</v>
      </c>
      <c r="J46" s="4" t="s">
        <v>6806</v>
      </c>
      <c r="K46" s="4"/>
      <c r="L46" s="4" t="s">
        <v>156</v>
      </c>
      <c r="M46" s="12">
        <v>18.219000000000001</v>
      </c>
      <c r="N46" s="12"/>
      <c r="O46" s="12">
        <v>15.648</v>
      </c>
      <c r="P46" s="12"/>
      <c r="Q46" s="12">
        <v>38.293999999999997</v>
      </c>
      <c r="R46" s="12"/>
      <c r="S46" s="7">
        <v>0.85888358307261647</v>
      </c>
      <c r="T46" s="7"/>
      <c r="U46" s="7">
        <v>2.1018716724298807</v>
      </c>
      <c r="V46" s="7"/>
      <c r="W46" s="5"/>
      <c r="X46" s="6"/>
      <c r="Y46" s="11"/>
      <c r="Z46" s="10"/>
      <c r="AA46" s="10"/>
      <c r="AB46" s="4" t="s">
        <v>6894</v>
      </c>
      <c r="AC46" s="4">
        <v>351</v>
      </c>
      <c r="AD46" s="4"/>
      <c r="AE46" s="4" t="s">
        <v>3427</v>
      </c>
      <c r="AF46" s="4"/>
      <c r="AG46" s="8"/>
      <c r="AH46" s="8"/>
      <c r="AI46" s="8"/>
      <c r="AJ46" s="8"/>
      <c r="AK46" s="8"/>
      <c r="AL46" s="5">
        <v>392.77671846394537</v>
      </c>
      <c r="AM46" s="6">
        <v>9.0781312610359226</v>
      </c>
      <c r="AN46" s="6">
        <v>0.83928908356865406</v>
      </c>
      <c r="AO46" s="4" t="s">
        <v>425</v>
      </c>
      <c r="AP46" s="4" t="s">
        <v>5848</v>
      </c>
      <c r="AQ46" s="4" t="s">
        <v>3414</v>
      </c>
      <c r="AR46" s="4"/>
      <c r="AS46" s="4" t="s">
        <v>3415</v>
      </c>
    </row>
    <row r="47" spans="1:45" customFormat="1">
      <c r="A47" s="4" t="s">
        <v>3933</v>
      </c>
      <c r="B47" s="4"/>
      <c r="C47" s="4" t="s">
        <v>422</v>
      </c>
      <c r="D47" s="4"/>
      <c r="E47" s="4"/>
      <c r="F47" s="4" t="s">
        <v>3428</v>
      </c>
      <c r="G47" s="14">
        <v>37.571905000000001</v>
      </c>
      <c r="H47" s="14">
        <v>-7.9701050000000002</v>
      </c>
      <c r="I47" s="4" t="s">
        <v>120</v>
      </c>
      <c r="J47" s="4" t="s">
        <v>6806</v>
      </c>
      <c r="K47" s="4"/>
      <c r="L47" s="4" t="s">
        <v>156</v>
      </c>
      <c r="M47" s="12">
        <v>18.222000000000001</v>
      </c>
      <c r="N47" s="12"/>
      <c r="O47" s="12">
        <v>15.659000000000001</v>
      </c>
      <c r="P47" s="12"/>
      <c r="Q47" s="12">
        <v>38.347000000000001</v>
      </c>
      <c r="R47" s="12"/>
      <c r="S47" s="7">
        <v>0.85934584568104488</v>
      </c>
      <c r="T47" s="7"/>
      <c r="U47" s="7">
        <v>2.1044342004170784</v>
      </c>
      <c r="V47" s="7"/>
      <c r="W47" s="5"/>
      <c r="X47" s="6"/>
      <c r="Y47" s="11"/>
      <c r="Z47" s="10"/>
      <c r="AA47" s="10"/>
      <c r="AB47" s="4" t="s">
        <v>6894</v>
      </c>
      <c r="AC47" s="4">
        <v>351</v>
      </c>
      <c r="AD47" s="4"/>
      <c r="AE47" s="4" t="s">
        <v>3427</v>
      </c>
      <c r="AF47" s="4"/>
      <c r="AG47" s="8"/>
      <c r="AH47" s="8"/>
      <c r="AI47" s="8"/>
      <c r="AJ47" s="8"/>
      <c r="AK47" s="8"/>
      <c r="AL47" s="5">
        <v>410.84903347543775</v>
      </c>
      <c r="AM47" s="6">
        <v>9.0858915229687742</v>
      </c>
      <c r="AN47" s="6">
        <v>0.8417406187847577</v>
      </c>
      <c r="AO47" s="4" t="s">
        <v>425</v>
      </c>
      <c r="AP47" s="4" t="s">
        <v>5848</v>
      </c>
      <c r="AQ47" s="4" t="s">
        <v>3414</v>
      </c>
      <c r="AR47" s="4"/>
      <c r="AS47" s="4" t="s">
        <v>3415</v>
      </c>
    </row>
    <row r="48" spans="1:45" customFormat="1">
      <c r="A48" s="4" t="s">
        <v>3934</v>
      </c>
      <c r="B48" s="4"/>
      <c r="C48" s="4" t="s">
        <v>422</v>
      </c>
      <c r="D48" s="4"/>
      <c r="E48" s="4"/>
      <c r="F48" s="4" t="s">
        <v>3442</v>
      </c>
      <c r="G48" s="14">
        <v>37.571905000000001</v>
      </c>
      <c r="H48" s="14">
        <v>-7.9701050000000002</v>
      </c>
      <c r="I48" s="4" t="s">
        <v>120</v>
      </c>
      <c r="J48" s="4" t="s">
        <v>6806</v>
      </c>
      <c r="K48" s="4"/>
      <c r="L48" s="4" t="s">
        <v>3440</v>
      </c>
      <c r="M48" s="12">
        <v>18.225999999999999</v>
      </c>
      <c r="N48" s="12"/>
      <c r="O48" s="12">
        <v>15.638999999999999</v>
      </c>
      <c r="P48" s="12"/>
      <c r="Q48" s="12">
        <v>38.280999999999999</v>
      </c>
      <c r="R48" s="12"/>
      <c r="S48" s="7">
        <v>0.85805991440798868</v>
      </c>
      <c r="T48" s="7"/>
      <c r="U48" s="7">
        <v>2.1003511467134865</v>
      </c>
      <c r="V48" s="7"/>
      <c r="W48" s="5">
        <v>974</v>
      </c>
      <c r="X48" s="6">
        <v>0.35</v>
      </c>
      <c r="Y48" s="11"/>
      <c r="Z48" s="10">
        <v>2.3E-2</v>
      </c>
      <c r="AA48" s="10"/>
      <c r="AB48" s="4" t="s">
        <v>6894</v>
      </c>
      <c r="AC48" s="4">
        <v>351</v>
      </c>
      <c r="AD48" s="4"/>
      <c r="AE48" s="4" t="s">
        <v>3439</v>
      </c>
      <c r="AF48" s="4"/>
      <c r="AG48" s="8"/>
      <c r="AH48" s="8"/>
      <c r="AI48" s="8"/>
      <c r="AJ48" s="8"/>
      <c r="AK48" s="8"/>
      <c r="AL48" s="5">
        <v>370.84831585502826</v>
      </c>
      <c r="AM48" s="6">
        <v>9.0821218430333968</v>
      </c>
      <c r="AN48" s="6">
        <v>0.8373325339219877</v>
      </c>
      <c r="AO48" s="4" t="s">
        <v>425</v>
      </c>
      <c r="AP48" s="4" t="s">
        <v>5848</v>
      </c>
      <c r="AQ48" s="4" t="s">
        <v>3414</v>
      </c>
      <c r="AR48" s="4"/>
      <c r="AS48" s="4" t="s">
        <v>3415</v>
      </c>
    </row>
    <row r="49" spans="1:45" customFormat="1">
      <c r="A49" s="4" t="s">
        <v>3935</v>
      </c>
      <c r="B49" s="4"/>
      <c r="C49" s="4" t="s">
        <v>422</v>
      </c>
      <c r="D49" s="4"/>
      <c r="E49" s="4"/>
      <c r="F49" s="4" t="s">
        <v>3426</v>
      </c>
      <c r="G49" s="14">
        <v>37.571905000000001</v>
      </c>
      <c r="H49" s="14">
        <v>-7.9701050000000002</v>
      </c>
      <c r="I49" s="4" t="s">
        <v>120</v>
      </c>
      <c r="J49" s="4" t="s">
        <v>6806</v>
      </c>
      <c r="K49" s="4"/>
      <c r="L49" s="4" t="s">
        <v>156</v>
      </c>
      <c r="M49" s="12">
        <v>18.231999999999999</v>
      </c>
      <c r="N49" s="12"/>
      <c r="O49" s="12">
        <v>15.656000000000001</v>
      </c>
      <c r="P49" s="12"/>
      <c r="Q49" s="12">
        <v>38.340000000000003</v>
      </c>
      <c r="R49" s="12"/>
      <c r="S49" s="7">
        <v>0.85870996050899517</v>
      </c>
      <c r="T49" s="7"/>
      <c r="U49" s="7">
        <v>2.1028960070206231</v>
      </c>
      <c r="V49" s="7"/>
      <c r="W49" s="5">
        <v>768</v>
      </c>
      <c r="X49" s="6">
        <v>0.72</v>
      </c>
      <c r="Y49" s="11"/>
      <c r="Z49" s="10">
        <v>0.06</v>
      </c>
      <c r="AA49" s="10"/>
      <c r="AB49" s="4" t="s">
        <v>6894</v>
      </c>
      <c r="AC49" s="4">
        <v>351</v>
      </c>
      <c r="AD49" s="4"/>
      <c r="AE49" s="4" t="s">
        <v>3427</v>
      </c>
      <c r="AF49" s="4"/>
      <c r="AG49" s="8"/>
      <c r="AH49" s="8"/>
      <c r="AI49" s="8"/>
      <c r="AJ49" s="8"/>
      <c r="AK49" s="8"/>
      <c r="AL49" s="5">
        <v>397.96318570737338</v>
      </c>
      <c r="AM49" s="6">
        <v>9.0956063049982596</v>
      </c>
      <c r="AN49" s="6">
        <v>0.84022491743800942</v>
      </c>
      <c r="AO49" s="4" t="s">
        <v>425</v>
      </c>
      <c r="AP49" s="4" t="s">
        <v>5848</v>
      </c>
      <c r="AQ49" s="4" t="s">
        <v>3414</v>
      </c>
      <c r="AR49" s="4"/>
      <c r="AS49" s="4" t="s">
        <v>3415</v>
      </c>
    </row>
    <row r="50" spans="1:45" customFormat="1">
      <c r="A50" s="4" t="s">
        <v>3936</v>
      </c>
      <c r="B50" s="4"/>
      <c r="C50" s="4" t="s">
        <v>422</v>
      </c>
      <c r="D50" s="4"/>
      <c r="E50" s="4"/>
      <c r="F50" s="4" t="s">
        <v>3431</v>
      </c>
      <c r="G50" s="14">
        <v>37.571905000000001</v>
      </c>
      <c r="H50" s="14">
        <v>-7.9701050000000002</v>
      </c>
      <c r="I50" s="4" t="s">
        <v>120</v>
      </c>
      <c r="J50" s="4" t="s">
        <v>6806</v>
      </c>
      <c r="K50" s="4"/>
      <c r="L50" s="4" t="s">
        <v>156</v>
      </c>
      <c r="M50" s="12">
        <v>18.231999999999999</v>
      </c>
      <c r="N50" s="12"/>
      <c r="O50" s="12">
        <v>15.66</v>
      </c>
      <c r="P50" s="12"/>
      <c r="Q50" s="12">
        <v>38.340000000000003</v>
      </c>
      <c r="R50" s="12"/>
      <c r="S50" s="7">
        <v>0.85892935498025447</v>
      </c>
      <c r="T50" s="7"/>
      <c r="U50" s="7">
        <v>2.1028960070206231</v>
      </c>
      <c r="V50" s="7"/>
      <c r="W50" s="5">
        <v>1767</v>
      </c>
      <c r="X50" s="6">
        <v>1.8</v>
      </c>
      <c r="Y50" s="11"/>
      <c r="Z50" s="10">
        <v>6.5000000000000002E-2</v>
      </c>
      <c r="AA50" s="10"/>
      <c r="AB50" s="4" t="s">
        <v>6894</v>
      </c>
      <c r="AC50" s="4">
        <v>351</v>
      </c>
      <c r="AD50" s="4"/>
      <c r="AE50" s="4" t="s">
        <v>3432</v>
      </c>
      <c r="AF50" s="4"/>
      <c r="AG50" s="8"/>
      <c r="AH50" s="8"/>
      <c r="AI50" s="8"/>
      <c r="AJ50" s="8"/>
      <c r="AK50" s="8"/>
      <c r="AL50" s="5">
        <v>405.32847595000959</v>
      </c>
      <c r="AM50" s="6">
        <v>9.0972351545189341</v>
      </c>
      <c r="AN50" s="6">
        <v>0.8405879470845522</v>
      </c>
      <c r="AO50" s="4" t="s">
        <v>425</v>
      </c>
      <c r="AP50" s="4" t="s">
        <v>5848</v>
      </c>
      <c r="AQ50" s="4" t="s">
        <v>3414</v>
      </c>
      <c r="AR50" s="4"/>
      <c r="AS50" s="4" t="s">
        <v>3415</v>
      </c>
    </row>
    <row r="51" spans="1:45" customFormat="1">
      <c r="A51" s="4" t="s">
        <v>3937</v>
      </c>
      <c r="B51" s="4"/>
      <c r="C51" s="4" t="s">
        <v>422</v>
      </c>
      <c r="D51" s="4"/>
      <c r="E51" s="4"/>
      <c r="F51" s="4" t="s">
        <v>3429</v>
      </c>
      <c r="G51" s="14">
        <v>37.571905000000001</v>
      </c>
      <c r="H51" s="14">
        <v>-7.9701050000000002</v>
      </c>
      <c r="I51" s="4" t="s">
        <v>120</v>
      </c>
      <c r="J51" s="4" t="s">
        <v>6806</v>
      </c>
      <c r="K51" s="4"/>
      <c r="L51" s="4" t="s">
        <v>156</v>
      </c>
      <c r="M51" s="12">
        <v>18.233000000000001</v>
      </c>
      <c r="N51" s="12"/>
      <c r="O51" s="12">
        <v>15.664</v>
      </c>
      <c r="P51" s="12"/>
      <c r="Q51" s="12">
        <v>38.353999999999999</v>
      </c>
      <c r="R51" s="12"/>
      <c r="S51" s="7">
        <v>0.8591016289146054</v>
      </c>
      <c r="T51" s="7"/>
      <c r="U51" s="7">
        <v>2.1035485109416991</v>
      </c>
      <c r="V51" s="7"/>
      <c r="W51" s="5"/>
      <c r="X51" s="6"/>
      <c r="Y51" s="11"/>
      <c r="Z51" s="10"/>
      <c r="AA51" s="10"/>
      <c r="AB51" s="4" t="s">
        <v>6894</v>
      </c>
      <c r="AC51" s="4">
        <v>351</v>
      </c>
      <c r="AD51" s="4"/>
      <c r="AE51" s="4" t="s">
        <v>3427</v>
      </c>
      <c r="AF51" s="4"/>
      <c r="AG51" s="8"/>
      <c r="AH51" s="8"/>
      <c r="AI51" s="8"/>
      <c r="AJ51" s="8"/>
      <c r="AK51" s="8"/>
      <c r="AL51" s="5">
        <v>411.93535554402416</v>
      </c>
      <c r="AM51" s="6">
        <v>9.0999576459566089</v>
      </c>
      <c r="AN51" s="6">
        <v>0.84131253370800918</v>
      </c>
      <c r="AO51" s="4" t="s">
        <v>425</v>
      </c>
      <c r="AP51" s="4" t="s">
        <v>5848</v>
      </c>
      <c r="AQ51" s="4" t="s">
        <v>3414</v>
      </c>
      <c r="AR51" s="4"/>
      <c r="AS51" s="4" t="s">
        <v>3415</v>
      </c>
    </row>
    <row r="52" spans="1:45" customFormat="1">
      <c r="A52" s="4" t="s">
        <v>3938</v>
      </c>
      <c r="B52" s="4"/>
      <c r="C52" s="4" t="s">
        <v>422</v>
      </c>
      <c r="D52" s="4"/>
      <c r="E52" s="4"/>
      <c r="F52" s="4" t="s">
        <v>3425</v>
      </c>
      <c r="G52" s="14">
        <v>37.571905000000001</v>
      </c>
      <c r="H52" s="14">
        <v>-7.9701050000000002</v>
      </c>
      <c r="I52" s="4" t="s">
        <v>120</v>
      </c>
      <c r="J52" s="4" t="s">
        <v>6806</v>
      </c>
      <c r="K52" s="4"/>
      <c r="L52" s="4" t="s">
        <v>156</v>
      </c>
      <c r="M52" s="12">
        <v>18.245999999999999</v>
      </c>
      <c r="N52" s="12"/>
      <c r="O52" s="12">
        <v>15.651</v>
      </c>
      <c r="P52" s="12"/>
      <c r="Q52" s="12">
        <v>38.356999999999999</v>
      </c>
      <c r="R52" s="12"/>
      <c r="S52" s="7">
        <v>0.85777704702400537</v>
      </c>
      <c r="T52" s="7"/>
      <c r="U52" s="7">
        <v>2.1022141839307249</v>
      </c>
      <c r="V52" s="7"/>
      <c r="W52" s="5"/>
      <c r="X52" s="6"/>
      <c r="Y52" s="11"/>
      <c r="Z52" s="10"/>
      <c r="AA52" s="10"/>
      <c r="AB52" s="4" t="s">
        <v>6894</v>
      </c>
      <c r="AC52" s="4">
        <v>351</v>
      </c>
      <c r="AD52" s="4"/>
      <c r="AE52" s="4" t="s">
        <v>3424</v>
      </c>
      <c r="AF52" s="4"/>
      <c r="AG52" s="8"/>
      <c r="AH52" s="8"/>
      <c r="AI52" s="8"/>
      <c r="AJ52" s="8"/>
      <c r="AK52" s="8"/>
      <c r="AL52" s="5">
        <v>378.37394477649531</v>
      </c>
      <c r="AM52" s="6">
        <v>9.1088812299354061</v>
      </c>
      <c r="AN52" s="6">
        <v>0.83892075328300131</v>
      </c>
      <c r="AO52" s="4" t="s">
        <v>425</v>
      </c>
      <c r="AP52" s="4" t="s">
        <v>5848</v>
      </c>
      <c r="AQ52" s="4" t="s">
        <v>3414</v>
      </c>
      <c r="AR52" s="4"/>
      <c r="AS52" s="4" t="s">
        <v>3415</v>
      </c>
    </row>
    <row r="53" spans="1:45" customFormat="1">
      <c r="A53" s="4" t="s">
        <v>3939</v>
      </c>
      <c r="B53" s="4"/>
      <c r="C53" s="4" t="s">
        <v>422</v>
      </c>
      <c r="D53" s="4"/>
      <c r="E53" s="4"/>
      <c r="F53" s="4" t="s">
        <v>3437</v>
      </c>
      <c r="G53" s="14">
        <v>37.571905000000001</v>
      </c>
      <c r="H53" s="14">
        <v>-7.9701050000000002</v>
      </c>
      <c r="I53" s="4" t="s">
        <v>120</v>
      </c>
      <c r="J53" s="4" t="s">
        <v>6806</v>
      </c>
      <c r="K53" s="4"/>
      <c r="L53" s="4" t="s">
        <v>3440</v>
      </c>
      <c r="M53" s="12">
        <v>18.247</v>
      </c>
      <c r="N53" s="12"/>
      <c r="O53" s="12">
        <v>15.625</v>
      </c>
      <c r="P53" s="12"/>
      <c r="Q53" s="12">
        <v>38.244</v>
      </c>
      <c r="R53" s="12"/>
      <c r="S53" s="7">
        <v>0.85630514605140573</v>
      </c>
      <c r="T53" s="7"/>
      <c r="U53" s="7">
        <v>2.0959061763577576</v>
      </c>
      <c r="V53" s="7"/>
      <c r="W53" s="5">
        <v>731</v>
      </c>
      <c r="X53" s="6">
        <v>2.02</v>
      </c>
      <c r="Y53" s="11"/>
      <c r="Z53" s="10">
        <v>0.17599999999999999</v>
      </c>
      <c r="AA53" s="10"/>
      <c r="AB53" s="4" t="s">
        <v>6894</v>
      </c>
      <c r="AC53" s="4">
        <v>351</v>
      </c>
      <c r="AD53" s="4"/>
      <c r="AE53" s="4" t="s">
        <v>3439</v>
      </c>
      <c r="AF53" s="4"/>
      <c r="AG53" s="8"/>
      <c r="AH53" s="8"/>
      <c r="AI53" s="8"/>
      <c r="AJ53" s="8"/>
      <c r="AK53" s="8"/>
      <c r="AL53" s="5">
        <v>328.82682078166602</v>
      </c>
      <c r="AM53" s="6">
        <v>9.0993873499680227</v>
      </c>
      <c r="AN53" s="6">
        <v>0.83272395818017797</v>
      </c>
      <c r="AO53" s="4" t="s">
        <v>425</v>
      </c>
      <c r="AP53" s="4" t="s">
        <v>5848</v>
      </c>
      <c r="AQ53" s="4" t="s">
        <v>3414</v>
      </c>
      <c r="AR53" s="4"/>
      <c r="AS53" s="4" t="s">
        <v>3415</v>
      </c>
    </row>
    <row r="54" spans="1:45" customFormat="1">
      <c r="A54" s="4" t="s">
        <v>3940</v>
      </c>
      <c r="B54" s="4"/>
      <c r="C54" s="4" t="s">
        <v>422</v>
      </c>
      <c r="D54" s="4"/>
      <c r="E54" s="4"/>
      <c r="F54" s="4" t="s">
        <v>3423</v>
      </c>
      <c r="G54" s="14">
        <v>37.571905000000001</v>
      </c>
      <c r="H54" s="14">
        <v>-7.9701050000000002</v>
      </c>
      <c r="I54" s="4" t="s">
        <v>120</v>
      </c>
      <c r="J54" s="4" t="s">
        <v>6806</v>
      </c>
      <c r="K54" s="4"/>
      <c r="L54" s="4" t="s">
        <v>156</v>
      </c>
      <c r="M54" s="12">
        <v>18.248000000000001</v>
      </c>
      <c r="N54" s="12"/>
      <c r="O54" s="12">
        <v>15.66</v>
      </c>
      <c r="P54" s="12"/>
      <c r="Q54" s="12">
        <v>38.322000000000003</v>
      </c>
      <c r="R54" s="12"/>
      <c r="S54" s="7">
        <v>0.85817623849188951</v>
      </c>
      <c r="T54" s="7"/>
      <c r="U54" s="7">
        <v>2.1000657606313022</v>
      </c>
      <c r="V54" s="7"/>
      <c r="W54" s="5">
        <v>951</v>
      </c>
      <c r="X54" s="6">
        <v>0.81</v>
      </c>
      <c r="Y54" s="11"/>
      <c r="Z54" s="10">
        <v>5.3999999999999999E-2</v>
      </c>
      <c r="AA54" s="10"/>
      <c r="AB54" s="4" t="s">
        <v>6894</v>
      </c>
      <c r="AC54" s="4">
        <v>351</v>
      </c>
      <c r="AD54" s="4"/>
      <c r="AE54" s="4" t="s">
        <v>3424</v>
      </c>
      <c r="AF54" s="4"/>
      <c r="AG54" s="8"/>
      <c r="AH54" s="8"/>
      <c r="AI54" s="8"/>
      <c r="AJ54" s="8"/>
      <c r="AK54" s="8"/>
      <c r="AL54" s="5">
        <v>393.55094868725371</v>
      </c>
      <c r="AM54" s="6">
        <v>9.1147334251909236</v>
      </c>
      <c r="AN54" s="6">
        <v>0.83838020030663607</v>
      </c>
      <c r="AO54" s="4" t="s">
        <v>425</v>
      </c>
      <c r="AP54" s="4" t="s">
        <v>5848</v>
      </c>
      <c r="AQ54" s="4" t="s">
        <v>3414</v>
      </c>
      <c r="AR54" s="4"/>
      <c r="AS54" s="4" t="s">
        <v>3415</v>
      </c>
    </row>
    <row r="55" spans="1:45" customFormat="1">
      <c r="A55" s="4" t="s">
        <v>3941</v>
      </c>
      <c r="B55" s="4"/>
      <c r="C55" s="4" t="s">
        <v>422</v>
      </c>
      <c r="D55" s="4"/>
      <c r="E55" s="4"/>
      <c r="F55" s="4" t="s">
        <v>3437</v>
      </c>
      <c r="G55" s="14">
        <v>37.571905000000001</v>
      </c>
      <c r="H55" s="14">
        <v>-7.9701050000000002</v>
      </c>
      <c r="I55" s="4" t="s">
        <v>120</v>
      </c>
      <c r="J55" s="4" t="s">
        <v>6806</v>
      </c>
      <c r="K55" s="4"/>
      <c r="L55" s="4" t="s">
        <v>3440</v>
      </c>
      <c r="M55" s="12">
        <v>18.266999999999999</v>
      </c>
      <c r="N55" s="12"/>
      <c r="O55" s="12">
        <v>15.634</v>
      </c>
      <c r="P55" s="12"/>
      <c r="Q55" s="12">
        <v>38.262999999999998</v>
      </c>
      <c r="R55" s="12"/>
      <c r="S55" s="7">
        <v>0.85586029452017309</v>
      </c>
      <c r="T55" s="7"/>
      <c r="U55" s="7">
        <v>2.0946515574533313</v>
      </c>
      <c r="V55" s="7"/>
      <c r="W55" s="5">
        <v>629</v>
      </c>
      <c r="X55" s="6">
        <v>1.2</v>
      </c>
      <c r="Y55" s="11"/>
      <c r="Z55" s="10">
        <v>0.122</v>
      </c>
      <c r="AA55" s="10"/>
      <c r="AB55" s="4" t="s">
        <v>6894</v>
      </c>
      <c r="AC55" s="4">
        <v>351</v>
      </c>
      <c r="AD55" s="4"/>
      <c r="AE55" s="4" t="s">
        <v>3439</v>
      </c>
      <c r="AF55" s="4"/>
      <c r="AG55" s="8"/>
      <c r="AH55" s="8"/>
      <c r="AI55" s="8"/>
      <c r="AJ55" s="8"/>
      <c r="AK55" s="8"/>
      <c r="AL55" s="5">
        <v>330.92237329025261</v>
      </c>
      <c r="AM55" s="6">
        <v>9.1249250997295253</v>
      </c>
      <c r="AN55" s="6">
        <v>0.83217153829449531</v>
      </c>
      <c r="AO55" s="4" t="s">
        <v>425</v>
      </c>
      <c r="AP55" s="4" t="s">
        <v>5848</v>
      </c>
      <c r="AQ55" s="4" t="s">
        <v>3414</v>
      </c>
      <c r="AR55" s="4"/>
      <c r="AS55" s="4" t="s">
        <v>3415</v>
      </c>
    </row>
    <row r="56" spans="1:45" customFormat="1">
      <c r="A56" s="4" t="s">
        <v>3942</v>
      </c>
      <c r="B56" s="4"/>
      <c r="C56" s="4" t="s">
        <v>422</v>
      </c>
      <c r="D56" s="4"/>
      <c r="E56" s="4"/>
      <c r="F56" s="4" t="s">
        <v>3437</v>
      </c>
      <c r="G56" s="14">
        <v>37.571905000000001</v>
      </c>
      <c r="H56" s="14">
        <v>-7.9701050000000002</v>
      </c>
      <c r="I56" s="4" t="s">
        <v>120</v>
      </c>
      <c r="J56" s="4" t="s">
        <v>6806</v>
      </c>
      <c r="K56" s="4"/>
      <c r="L56" s="4" t="s">
        <v>156</v>
      </c>
      <c r="M56" s="12">
        <v>18.291</v>
      </c>
      <c r="N56" s="12"/>
      <c r="O56" s="12">
        <v>15.622999999999999</v>
      </c>
      <c r="P56" s="12"/>
      <c r="Q56" s="12">
        <v>38.252000000000002</v>
      </c>
      <c r="R56" s="12"/>
      <c r="S56" s="7">
        <v>0.85413591383740639</v>
      </c>
      <c r="T56" s="7"/>
      <c r="U56" s="7">
        <v>2.0913017330927781</v>
      </c>
      <c r="V56" s="7"/>
      <c r="W56" s="5">
        <v>1319</v>
      </c>
      <c r="X56" s="6">
        <v>0.86</v>
      </c>
      <c r="Y56" s="11"/>
      <c r="Z56" s="10">
        <v>4.2000000000000003E-2</v>
      </c>
      <c r="AA56" s="10"/>
      <c r="AB56" s="4" t="s">
        <v>6894</v>
      </c>
      <c r="AC56" s="4">
        <v>351</v>
      </c>
      <c r="AD56" s="4"/>
      <c r="AE56" s="4" t="s">
        <v>3438</v>
      </c>
      <c r="AF56" s="4"/>
      <c r="AG56" s="8"/>
      <c r="AH56" s="8"/>
      <c r="AI56" s="8"/>
      <c r="AJ56" s="8"/>
      <c r="AK56" s="8"/>
      <c r="AL56" s="5">
        <v>292.01099236409971</v>
      </c>
      <c r="AM56" s="6">
        <v>9.1466931695556539</v>
      </c>
      <c r="AN56" s="6">
        <v>0.82842492181096572</v>
      </c>
      <c r="AO56" s="4" t="s">
        <v>425</v>
      </c>
      <c r="AP56" s="4" t="s">
        <v>5848</v>
      </c>
      <c r="AQ56" s="4" t="s">
        <v>3414</v>
      </c>
      <c r="AR56" s="4"/>
      <c r="AS56" s="4" t="s">
        <v>3415</v>
      </c>
    </row>
    <row r="57" spans="1:45" customFormat="1">
      <c r="A57" s="4" t="s">
        <v>3943</v>
      </c>
      <c r="B57" s="4"/>
      <c r="C57" s="4" t="s">
        <v>422</v>
      </c>
      <c r="D57" s="4"/>
      <c r="E57" s="4"/>
      <c r="F57" s="4" t="s">
        <v>3437</v>
      </c>
      <c r="G57" s="14">
        <v>37.571905000000001</v>
      </c>
      <c r="H57" s="14">
        <v>-7.9701050000000002</v>
      </c>
      <c r="I57" s="4" t="s">
        <v>120</v>
      </c>
      <c r="J57" s="4" t="s">
        <v>6806</v>
      </c>
      <c r="K57" s="4"/>
      <c r="L57" s="4" t="s">
        <v>3440</v>
      </c>
      <c r="M57" s="12">
        <v>18.5</v>
      </c>
      <c r="N57" s="12"/>
      <c r="O57" s="12">
        <v>15.648</v>
      </c>
      <c r="P57" s="12"/>
      <c r="Q57" s="12">
        <v>38.271000000000001</v>
      </c>
      <c r="R57" s="12"/>
      <c r="S57" s="7">
        <v>0.84583783783783784</v>
      </c>
      <c r="T57" s="7"/>
      <c r="U57" s="7">
        <v>2.0687027027027027</v>
      </c>
      <c r="V57" s="7"/>
      <c r="W57" s="5">
        <v>30</v>
      </c>
      <c r="X57" s="6">
        <v>0.76</v>
      </c>
      <c r="Y57" s="11"/>
      <c r="Z57" s="10">
        <v>1.619</v>
      </c>
      <c r="AA57" s="10"/>
      <c r="AB57" s="4" t="s">
        <v>6894</v>
      </c>
      <c r="AC57" s="4">
        <v>351</v>
      </c>
      <c r="AD57" s="4"/>
      <c r="AE57" s="4" t="s">
        <v>3441</v>
      </c>
      <c r="AF57" s="4"/>
      <c r="AG57" s="8"/>
      <c r="AH57" s="8"/>
      <c r="AI57" s="8"/>
      <c r="AJ57" s="8"/>
      <c r="AK57" s="8"/>
      <c r="AL57" s="5">
        <v>183.41466750887307</v>
      </c>
      <c r="AM57" s="6">
        <v>9.385444639712718</v>
      </c>
      <c r="AN57" s="6">
        <v>0.81107061303842332</v>
      </c>
      <c r="AO57" s="4" t="s">
        <v>425</v>
      </c>
      <c r="AP57" s="4" t="s">
        <v>5848</v>
      </c>
      <c r="AQ57" s="4" t="s">
        <v>3414</v>
      </c>
      <c r="AR57" s="4"/>
      <c r="AS57" s="4" t="s">
        <v>3415</v>
      </c>
    </row>
    <row r="58" spans="1:45" customFormat="1">
      <c r="A58" s="4" t="s">
        <v>3944</v>
      </c>
      <c r="B58" s="4"/>
      <c r="C58" s="4" t="s">
        <v>422</v>
      </c>
      <c r="D58" s="4"/>
      <c r="E58" s="4"/>
      <c r="F58" s="4" t="s">
        <v>3437</v>
      </c>
      <c r="G58" s="14">
        <v>37.571905000000001</v>
      </c>
      <c r="H58" s="14">
        <v>-7.9701050000000002</v>
      </c>
      <c r="I58" s="4" t="s">
        <v>120</v>
      </c>
      <c r="J58" s="4" t="s">
        <v>6806</v>
      </c>
      <c r="K58" s="4"/>
      <c r="L58" s="4" t="s">
        <v>3440</v>
      </c>
      <c r="M58" s="12">
        <v>19.010999999999999</v>
      </c>
      <c r="N58" s="12"/>
      <c r="O58" s="12">
        <v>15.637</v>
      </c>
      <c r="P58" s="12"/>
      <c r="Q58" s="12">
        <v>38.369</v>
      </c>
      <c r="R58" s="12"/>
      <c r="S58" s="7">
        <v>0.82252380200936304</v>
      </c>
      <c r="T58" s="7"/>
      <c r="U58" s="7">
        <v>2.0182525906054392</v>
      </c>
      <c r="V58" s="7"/>
      <c r="W58" s="5">
        <v>15.5</v>
      </c>
      <c r="X58" s="6">
        <v>2.31</v>
      </c>
      <c r="Y58" s="11"/>
      <c r="Z58" s="10">
        <v>9.6029999999999998</v>
      </c>
      <c r="AA58" s="10"/>
      <c r="AB58" s="4" t="s">
        <v>6894</v>
      </c>
      <c r="AC58" s="4">
        <v>351</v>
      </c>
      <c r="AD58" s="4"/>
      <c r="AE58" s="4" t="s">
        <v>3441</v>
      </c>
      <c r="AF58" s="4"/>
      <c r="AG58" s="8"/>
      <c r="AH58" s="8"/>
      <c r="AI58" s="8"/>
      <c r="AJ58" s="8"/>
      <c r="AK58" s="8"/>
      <c r="AL58" s="5">
        <v>-230.45040991677405</v>
      </c>
      <c r="AM58" s="6">
        <v>9.9398163231174941</v>
      </c>
      <c r="AN58" s="6">
        <v>0.76750813379461036</v>
      </c>
      <c r="AO58" s="4" t="s">
        <v>425</v>
      </c>
      <c r="AP58" s="4" t="s">
        <v>5848</v>
      </c>
      <c r="AQ58" s="4" t="s">
        <v>3414</v>
      </c>
      <c r="AR58" s="4"/>
      <c r="AS58" s="4" t="s">
        <v>3415</v>
      </c>
    </row>
    <row r="59" spans="1:45" customFormat="1">
      <c r="A59" s="4" t="s">
        <v>3945</v>
      </c>
      <c r="B59" s="4" t="s">
        <v>3470</v>
      </c>
      <c r="C59" s="4" t="s">
        <v>115</v>
      </c>
      <c r="D59" s="4" t="s">
        <v>136</v>
      </c>
      <c r="E59" s="4"/>
      <c r="F59" s="4" t="s">
        <v>3468</v>
      </c>
      <c r="G59" s="14">
        <v>37.775773000000001</v>
      </c>
      <c r="H59" s="14">
        <v>-6.6779349999999997</v>
      </c>
      <c r="I59" s="4" t="s">
        <v>120</v>
      </c>
      <c r="J59" s="4" t="s">
        <v>6810</v>
      </c>
      <c r="K59" s="4"/>
      <c r="L59" s="4"/>
      <c r="M59" s="12">
        <v>18.353999999999999</v>
      </c>
      <c r="N59" s="12"/>
      <c r="O59" s="12">
        <v>15.65</v>
      </c>
      <c r="P59" s="12"/>
      <c r="Q59" s="12">
        <v>38.409999999999997</v>
      </c>
      <c r="R59" s="12"/>
      <c r="S59" s="7">
        <v>0.85267516617631034</v>
      </c>
      <c r="T59" s="7"/>
      <c r="U59" s="7">
        <v>2.0927318295739346</v>
      </c>
      <c r="V59" s="7"/>
      <c r="W59" s="5">
        <v>4.62</v>
      </c>
      <c r="X59" s="6">
        <v>0.11</v>
      </c>
      <c r="Y59" s="11"/>
      <c r="Z59" s="10">
        <v>1.52</v>
      </c>
      <c r="AA59" s="10"/>
      <c r="AB59" s="4" t="s">
        <v>6894</v>
      </c>
      <c r="AC59" s="4">
        <v>351</v>
      </c>
      <c r="AD59" s="4" t="s">
        <v>3471</v>
      </c>
      <c r="AE59" s="4"/>
      <c r="AF59" s="4"/>
      <c r="AG59" s="8"/>
      <c r="AH59" s="8"/>
      <c r="AI59" s="8"/>
      <c r="AJ59" s="8"/>
      <c r="AK59" s="8"/>
      <c r="AL59" s="5">
        <v>296.39113175495868</v>
      </c>
      <c r="AM59" s="6">
        <v>9.2265873445911595</v>
      </c>
      <c r="AN59" s="6">
        <v>0.82981965021009241</v>
      </c>
      <c r="AO59" s="4" t="s">
        <v>425</v>
      </c>
      <c r="AP59" s="4" t="s">
        <v>5848</v>
      </c>
      <c r="AQ59" s="4" t="s">
        <v>3414</v>
      </c>
      <c r="AR59" s="4"/>
      <c r="AS59" s="4"/>
    </row>
    <row r="60" spans="1:45" customFormat="1">
      <c r="A60" s="4" t="s">
        <v>3946</v>
      </c>
      <c r="B60" s="4" t="s">
        <v>3467</v>
      </c>
      <c r="C60" s="4" t="s">
        <v>115</v>
      </c>
      <c r="D60" s="4" t="s">
        <v>136</v>
      </c>
      <c r="E60" s="4"/>
      <c r="F60" s="4" t="s">
        <v>3468</v>
      </c>
      <c r="G60" s="14">
        <v>37.775773000000001</v>
      </c>
      <c r="H60" s="14">
        <v>-6.6779349999999997</v>
      </c>
      <c r="I60" s="4" t="s">
        <v>120</v>
      </c>
      <c r="J60" s="4" t="s">
        <v>6810</v>
      </c>
      <c r="K60" s="4"/>
      <c r="L60" s="4"/>
      <c r="M60" s="12">
        <v>18.460999999999999</v>
      </c>
      <c r="N60" s="12"/>
      <c r="O60" s="12">
        <v>15.641</v>
      </c>
      <c r="P60" s="12"/>
      <c r="Q60" s="12">
        <v>38.515999999999998</v>
      </c>
      <c r="R60" s="12"/>
      <c r="S60" s="7">
        <v>0.84724554466171931</v>
      </c>
      <c r="T60" s="7"/>
      <c r="U60" s="7">
        <v>2.0863441850387301</v>
      </c>
      <c r="V60" s="7"/>
      <c r="W60" s="5">
        <v>3.54</v>
      </c>
      <c r="X60" s="6">
        <v>0.26</v>
      </c>
      <c r="Y60" s="11"/>
      <c r="Z60" s="10">
        <v>4.71</v>
      </c>
      <c r="AA60" s="10"/>
      <c r="AB60" s="4" t="s">
        <v>6894</v>
      </c>
      <c r="AC60" s="4">
        <v>351</v>
      </c>
      <c r="AD60" s="4" t="s">
        <v>3469</v>
      </c>
      <c r="AE60" s="4"/>
      <c r="AF60" s="4"/>
      <c r="AG60" s="8"/>
      <c r="AH60" s="8"/>
      <c r="AI60" s="8"/>
      <c r="AJ60" s="8"/>
      <c r="AK60" s="8"/>
      <c r="AL60" s="5">
        <v>199.05386755563342</v>
      </c>
      <c r="AM60" s="6">
        <v>9.3399421182885636</v>
      </c>
      <c r="AN60" s="6">
        <v>0.8220368834502173</v>
      </c>
      <c r="AO60" s="4" t="s">
        <v>425</v>
      </c>
      <c r="AP60" s="4" t="s">
        <v>5848</v>
      </c>
      <c r="AQ60" s="4" t="s">
        <v>3414</v>
      </c>
      <c r="AR60" s="4"/>
      <c r="AS60" s="4"/>
    </row>
    <row r="61" spans="1:45" customFormat="1">
      <c r="A61" s="4" t="s">
        <v>3947</v>
      </c>
      <c r="B61" s="4" t="s">
        <v>3466</v>
      </c>
      <c r="C61" s="4" t="s">
        <v>115</v>
      </c>
      <c r="D61" s="4" t="s">
        <v>136</v>
      </c>
      <c r="E61" s="4"/>
      <c r="F61" s="4" t="s">
        <v>3464</v>
      </c>
      <c r="G61" s="14">
        <v>37.775773000000001</v>
      </c>
      <c r="H61" s="14">
        <v>-6.6779349999999997</v>
      </c>
      <c r="I61" s="4" t="s">
        <v>188</v>
      </c>
      <c r="J61" s="4" t="s">
        <v>5705</v>
      </c>
      <c r="K61" s="4" t="s">
        <v>3465</v>
      </c>
      <c r="L61" s="4"/>
      <c r="M61" s="12">
        <v>18.489999999999998</v>
      </c>
      <c r="N61" s="12"/>
      <c r="O61" s="12">
        <v>15.621</v>
      </c>
      <c r="P61" s="12"/>
      <c r="Q61" s="12">
        <v>38.555999999999997</v>
      </c>
      <c r="R61" s="12"/>
      <c r="S61" s="7">
        <v>0.84483504597079495</v>
      </c>
      <c r="T61" s="7"/>
      <c r="U61" s="7">
        <v>2.0852352623039478</v>
      </c>
      <c r="V61" s="7"/>
      <c r="W61" s="5">
        <v>15.2</v>
      </c>
      <c r="X61" s="6">
        <v>1.51</v>
      </c>
      <c r="Y61" s="11"/>
      <c r="Z61" s="10">
        <v>6.37</v>
      </c>
      <c r="AA61" s="10"/>
      <c r="AB61" s="4" t="s">
        <v>6894</v>
      </c>
      <c r="AC61" s="4">
        <v>351</v>
      </c>
      <c r="AD61" s="4"/>
      <c r="AE61" s="4"/>
      <c r="AF61" s="4"/>
      <c r="AG61" s="8"/>
      <c r="AH61" s="8"/>
      <c r="AI61" s="8"/>
      <c r="AJ61" s="8"/>
      <c r="AK61" s="8"/>
      <c r="AL61" s="5">
        <v>137.66502645411197</v>
      </c>
      <c r="AM61" s="6">
        <v>9.3635134862781708</v>
      </c>
      <c r="AN61" s="6">
        <v>0.81875811061912418</v>
      </c>
      <c r="AO61" s="4" t="s">
        <v>425</v>
      </c>
      <c r="AP61" s="4" t="s">
        <v>5848</v>
      </c>
      <c r="AQ61" s="4" t="s">
        <v>3414</v>
      </c>
      <c r="AR61" s="4"/>
      <c r="AS61" s="4"/>
    </row>
    <row r="62" spans="1:45" customFormat="1">
      <c r="A62" s="4" t="s">
        <v>3948</v>
      </c>
      <c r="B62" s="4" t="s">
        <v>3462</v>
      </c>
      <c r="C62" s="4" t="s">
        <v>115</v>
      </c>
      <c r="D62" s="4" t="s">
        <v>136</v>
      </c>
      <c r="E62" s="4"/>
      <c r="F62" s="4" t="s">
        <v>3463</v>
      </c>
      <c r="G62" s="14">
        <v>37.775773000000001</v>
      </c>
      <c r="H62" s="14">
        <v>-6.6779349999999997</v>
      </c>
      <c r="I62" s="4" t="s">
        <v>188</v>
      </c>
      <c r="J62" s="4" t="s">
        <v>5705</v>
      </c>
      <c r="K62" s="4" t="s">
        <v>3458</v>
      </c>
      <c r="L62" s="4"/>
      <c r="M62" s="12">
        <v>18.576000000000001</v>
      </c>
      <c r="N62" s="12"/>
      <c r="O62" s="12">
        <v>15.643000000000001</v>
      </c>
      <c r="P62" s="12"/>
      <c r="Q62" s="12">
        <v>39.438000000000002</v>
      </c>
      <c r="R62" s="12"/>
      <c r="S62" s="7">
        <v>0.84210809646856155</v>
      </c>
      <c r="T62" s="7"/>
      <c r="U62" s="7">
        <v>2.123062015503876</v>
      </c>
      <c r="V62" s="7"/>
      <c r="W62" s="5">
        <v>12.9</v>
      </c>
      <c r="X62" s="6">
        <v>1.9</v>
      </c>
      <c r="Y62" s="11"/>
      <c r="Z62" s="10">
        <v>9.57</v>
      </c>
      <c r="AA62" s="10"/>
      <c r="AB62" s="4" t="s">
        <v>6894</v>
      </c>
      <c r="AC62" s="4">
        <v>351</v>
      </c>
      <c r="AD62" s="4"/>
      <c r="AE62" s="4"/>
      <c r="AF62" s="4"/>
      <c r="AG62" s="8"/>
      <c r="AH62" s="8"/>
      <c r="AI62" s="8"/>
      <c r="AJ62" s="8"/>
      <c r="AK62" s="8"/>
      <c r="AL62" s="5">
        <v>116.28123118262698</v>
      </c>
      <c r="AM62" s="6">
        <v>9.4665253635038198</v>
      </c>
      <c r="AN62" s="6">
        <v>0.84058711356534888</v>
      </c>
      <c r="AO62" s="4" t="s">
        <v>425</v>
      </c>
      <c r="AP62" s="4" t="s">
        <v>5848</v>
      </c>
      <c r="AQ62" s="4" t="s">
        <v>3414</v>
      </c>
      <c r="AR62" s="4"/>
      <c r="AS62" s="4"/>
    </row>
    <row r="63" spans="1:45" customFormat="1">
      <c r="A63" s="4" t="s">
        <v>3949</v>
      </c>
      <c r="B63" s="4">
        <v>2443</v>
      </c>
      <c r="C63" s="4" t="s">
        <v>115</v>
      </c>
      <c r="D63" s="4" t="s">
        <v>136</v>
      </c>
      <c r="E63" s="4"/>
      <c r="F63" s="4" t="s">
        <v>3464</v>
      </c>
      <c r="G63" s="14">
        <v>37.775773000000001</v>
      </c>
      <c r="H63" s="14">
        <v>-6.6779349999999997</v>
      </c>
      <c r="I63" s="4" t="s">
        <v>188</v>
      </c>
      <c r="J63" s="4" t="s">
        <v>5705</v>
      </c>
      <c r="K63" s="4" t="s">
        <v>3465</v>
      </c>
      <c r="L63" s="4"/>
      <c r="M63" s="12">
        <v>18.661000000000001</v>
      </c>
      <c r="N63" s="12"/>
      <c r="O63" s="12">
        <v>15.637</v>
      </c>
      <c r="P63" s="12"/>
      <c r="Q63" s="12">
        <v>38.795000000000002</v>
      </c>
      <c r="R63" s="12"/>
      <c r="S63" s="7">
        <v>0.83795080649482878</v>
      </c>
      <c r="T63" s="7"/>
      <c r="U63" s="7">
        <v>2.0789346765982533</v>
      </c>
      <c r="V63" s="7"/>
      <c r="W63" s="5">
        <v>25.8</v>
      </c>
      <c r="X63" s="6">
        <v>3.76</v>
      </c>
      <c r="Y63" s="11"/>
      <c r="Z63" s="10">
        <v>9.4</v>
      </c>
      <c r="AA63" s="10"/>
      <c r="AB63" s="4" t="s">
        <v>6894</v>
      </c>
      <c r="AC63" s="4">
        <v>351</v>
      </c>
      <c r="AD63" s="4"/>
      <c r="AE63" s="4"/>
      <c r="AF63" s="4"/>
      <c r="AG63" s="8"/>
      <c r="AH63" s="8"/>
      <c r="AI63" s="8"/>
      <c r="AJ63" s="8"/>
      <c r="AK63" s="8"/>
      <c r="AL63" s="5">
        <v>39.653550840840019</v>
      </c>
      <c r="AM63" s="6">
        <v>9.557041652167749</v>
      </c>
      <c r="AN63" s="6">
        <v>0.81165552476710734</v>
      </c>
      <c r="AO63" s="4" t="s">
        <v>425</v>
      </c>
      <c r="AP63" s="4" t="s">
        <v>5848</v>
      </c>
      <c r="AQ63" s="4" t="s">
        <v>3414</v>
      </c>
      <c r="AR63" s="4"/>
      <c r="AS63" s="4"/>
    </row>
    <row r="64" spans="1:45" customFormat="1">
      <c r="A64" s="4" t="s">
        <v>3950</v>
      </c>
      <c r="B64" s="4" t="s">
        <v>3460</v>
      </c>
      <c r="C64" s="4" t="s">
        <v>115</v>
      </c>
      <c r="D64" s="4" t="s">
        <v>136</v>
      </c>
      <c r="E64" s="4"/>
      <c r="F64" s="4" t="s">
        <v>3461</v>
      </c>
      <c r="G64" s="14">
        <v>37.775773000000001</v>
      </c>
      <c r="H64" s="14">
        <v>-6.6779349999999997</v>
      </c>
      <c r="I64" s="4" t="s">
        <v>188</v>
      </c>
      <c r="J64" s="4" t="s">
        <v>5705</v>
      </c>
      <c r="K64" s="4" t="s">
        <v>3458</v>
      </c>
      <c r="L64" s="4"/>
      <c r="M64" s="12">
        <v>18.677</v>
      </c>
      <c r="N64" s="12"/>
      <c r="O64" s="12">
        <v>15.613</v>
      </c>
      <c r="P64" s="12"/>
      <c r="Q64" s="12">
        <v>38.863</v>
      </c>
      <c r="R64" s="12"/>
      <c r="S64" s="7">
        <v>0.83594795738073557</v>
      </c>
      <c r="T64" s="7"/>
      <c r="U64" s="7">
        <v>2.0807945601542004</v>
      </c>
      <c r="V64" s="7"/>
      <c r="W64" s="5">
        <v>19.899999999999999</v>
      </c>
      <c r="X64" s="6">
        <v>1.89</v>
      </c>
      <c r="Y64" s="11"/>
      <c r="Z64" s="10">
        <v>6.13</v>
      </c>
      <c r="AA64" s="10"/>
      <c r="AB64" s="4" t="s">
        <v>6894</v>
      </c>
      <c r="AC64" s="4">
        <v>351</v>
      </c>
      <c r="AD64" s="4"/>
      <c r="AE64" s="4"/>
      <c r="AF64" s="4"/>
      <c r="AG64" s="8"/>
      <c r="AH64" s="8"/>
      <c r="AI64" s="8"/>
      <c r="AJ64" s="8"/>
      <c r="AK64" s="8"/>
      <c r="AL64" s="5">
        <v>-22.051762329196851</v>
      </c>
      <c r="AM64" s="6">
        <v>9.5647668257156884</v>
      </c>
      <c r="AN64" s="6">
        <v>0.81020817353542385</v>
      </c>
      <c r="AO64" s="4" t="s">
        <v>425</v>
      </c>
      <c r="AP64" s="4" t="s">
        <v>5848</v>
      </c>
      <c r="AQ64" s="4" t="s">
        <v>3414</v>
      </c>
      <c r="AR64" s="4"/>
      <c r="AS64" s="4"/>
    </row>
    <row r="65" spans="1:45" customFormat="1">
      <c r="A65" s="4" t="s">
        <v>3951</v>
      </c>
      <c r="B65" s="4" t="s">
        <v>3459</v>
      </c>
      <c r="C65" s="4" t="s">
        <v>115</v>
      </c>
      <c r="D65" s="4" t="s">
        <v>136</v>
      </c>
      <c r="E65" s="4"/>
      <c r="F65" s="4" t="s">
        <v>3457</v>
      </c>
      <c r="G65" s="14">
        <v>37.775773000000001</v>
      </c>
      <c r="H65" s="14">
        <v>-6.6779349999999997</v>
      </c>
      <c r="I65" s="4" t="s">
        <v>188</v>
      </c>
      <c r="J65" s="4" t="s">
        <v>5705</v>
      </c>
      <c r="K65" s="4" t="s">
        <v>3458</v>
      </c>
      <c r="L65" s="4"/>
      <c r="M65" s="12">
        <v>18.687000000000001</v>
      </c>
      <c r="N65" s="12"/>
      <c r="O65" s="12">
        <v>15.638999999999999</v>
      </c>
      <c r="P65" s="12"/>
      <c r="Q65" s="12">
        <v>38.814</v>
      </c>
      <c r="R65" s="12"/>
      <c r="S65" s="7">
        <v>0.83689195697543739</v>
      </c>
      <c r="T65" s="7"/>
      <c r="U65" s="7">
        <v>2.0770589179643602</v>
      </c>
      <c r="V65" s="7"/>
      <c r="W65" s="5">
        <v>13.1</v>
      </c>
      <c r="X65" s="6">
        <v>1.77</v>
      </c>
      <c r="Y65" s="11"/>
      <c r="Z65" s="10">
        <v>8.7200000000000006</v>
      </c>
      <c r="AA65" s="10"/>
      <c r="AB65" s="4" t="s">
        <v>6894</v>
      </c>
      <c r="AC65" s="4">
        <v>351</v>
      </c>
      <c r="AD65" s="4"/>
      <c r="AE65" s="4"/>
      <c r="AF65" s="4"/>
      <c r="AG65" s="8"/>
      <c r="AH65" s="8"/>
      <c r="AI65" s="8"/>
      <c r="AJ65" s="8"/>
      <c r="AK65" s="8"/>
      <c r="AL65" s="5">
        <v>23.893936847129083</v>
      </c>
      <c r="AM65" s="6">
        <v>9.5862907667700661</v>
      </c>
      <c r="AN65" s="6">
        <v>0.8100188490043323</v>
      </c>
      <c r="AO65" s="4" t="s">
        <v>425</v>
      </c>
      <c r="AP65" s="4" t="s">
        <v>5848</v>
      </c>
      <c r="AQ65" s="4" t="s">
        <v>3414</v>
      </c>
      <c r="AR65" s="4"/>
      <c r="AS65" s="4"/>
    </row>
    <row r="66" spans="1:45" customFormat="1">
      <c r="A66" s="4" t="s">
        <v>3952</v>
      </c>
      <c r="B66" s="4" t="s">
        <v>3456</v>
      </c>
      <c r="C66" s="4" t="s">
        <v>115</v>
      </c>
      <c r="D66" s="4" t="s">
        <v>136</v>
      </c>
      <c r="E66" s="4"/>
      <c r="F66" s="4" t="s">
        <v>3457</v>
      </c>
      <c r="G66" s="14">
        <v>37.775773000000001</v>
      </c>
      <c r="H66" s="14">
        <v>-6.6779349999999997</v>
      </c>
      <c r="I66" s="4" t="s">
        <v>188</v>
      </c>
      <c r="J66" s="4" t="s">
        <v>5705</v>
      </c>
      <c r="K66" s="4" t="s">
        <v>3458</v>
      </c>
      <c r="L66" s="4"/>
      <c r="M66" s="12">
        <v>18.896000000000001</v>
      </c>
      <c r="N66" s="12"/>
      <c r="O66" s="12">
        <v>15.654999999999999</v>
      </c>
      <c r="P66" s="12"/>
      <c r="Q66" s="12">
        <v>38.994999999999997</v>
      </c>
      <c r="R66" s="12"/>
      <c r="S66" s="7">
        <v>0.82848221845893311</v>
      </c>
      <c r="T66" s="7"/>
      <c r="U66" s="7">
        <v>2.0636642675698558</v>
      </c>
      <c r="V66" s="7"/>
      <c r="W66" s="5">
        <v>11.75</v>
      </c>
      <c r="X66" s="6">
        <v>2.56</v>
      </c>
      <c r="Y66" s="11"/>
      <c r="Z66" s="10">
        <v>14.14</v>
      </c>
      <c r="AA66" s="10"/>
      <c r="AB66" s="4" t="s">
        <v>6894</v>
      </c>
      <c r="AC66" s="4">
        <v>351</v>
      </c>
      <c r="AD66" s="4"/>
      <c r="AE66" s="4"/>
      <c r="AF66" s="4"/>
      <c r="AG66" s="8"/>
      <c r="AH66" s="8"/>
      <c r="AI66" s="8"/>
      <c r="AJ66" s="8"/>
      <c r="AK66" s="8"/>
      <c r="AL66" s="5">
        <v>-102.93391302329329</v>
      </c>
      <c r="AM66" s="6">
        <v>9.8213773255056118</v>
      </c>
      <c r="AN66" s="6">
        <v>0.79807579816633833</v>
      </c>
      <c r="AO66" s="4" t="s">
        <v>425</v>
      </c>
      <c r="AP66" s="4" t="s">
        <v>5848</v>
      </c>
      <c r="AQ66" s="4" t="s">
        <v>3414</v>
      </c>
      <c r="AR66" s="4"/>
      <c r="AS66" s="4"/>
    </row>
    <row r="67" spans="1:45" customFormat="1">
      <c r="A67" s="4" t="s">
        <v>3953</v>
      </c>
      <c r="B67" s="4" t="s">
        <v>3443</v>
      </c>
      <c r="C67" s="4" t="s">
        <v>115</v>
      </c>
      <c r="D67" s="4" t="s">
        <v>136</v>
      </c>
      <c r="E67" s="4"/>
      <c r="F67" s="4" t="s">
        <v>3444</v>
      </c>
      <c r="G67" s="14">
        <v>37.775773000000001</v>
      </c>
      <c r="H67" s="14">
        <v>-6.6779349999999997</v>
      </c>
      <c r="I67" s="4" t="s">
        <v>188</v>
      </c>
      <c r="J67" s="4" t="s">
        <v>5705</v>
      </c>
      <c r="K67" s="4" t="s">
        <v>3445</v>
      </c>
      <c r="L67" s="4"/>
      <c r="M67" s="12">
        <v>18.975000000000001</v>
      </c>
      <c r="N67" s="12"/>
      <c r="O67" s="12">
        <v>15.638999999999999</v>
      </c>
      <c r="P67" s="12"/>
      <c r="Q67" s="12">
        <v>39.036000000000001</v>
      </c>
      <c r="R67" s="12"/>
      <c r="S67" s="7">
        <v>0.82418972332015816</v>
      </c>
      <c r="T67" s="7"/>
      <c r="U67" s="7">
        <v>2.0572332015810275</v>
      </c>
      <c r="V67" s="7"/>
      <c r="W67" s="5">
        <v>15.25</v>
      </c>
      <c r="X67" s="6">
        <v>3.97</v>
      </c>
      <c r="Y67" s="11"/>
      <c r="Z67" s="10">
        <v>16.91</v>
      </c>
      <c r="AA67" s="10"/>
      <c r="AB67" s="4" t="s">
        <v>6894</v>
      </c>
      <c r="AC67" s="4">
        <v>351</v>
      </c>
      <c r="AD67" s="4"/>
      <c r="AE67" s="4"/>
      <c r="AF67" s="4"/>
      <c r="AG67" s="8"/>
      <c r="AH67" s="8"/>
      <c r="AI67" s="8"/>
      <c r="AJ67" s="8"/>
      <c r="AK67" s="8"/>
      <c r="AL67" s="5">
        <v>-198.03680304927337</v>
      </c>
      <c r="AM67" s="6">
        <v>9.9012596388658576</v>
      </c>
      <c r="AN67" s="6">
        <v>0.79099543761950653</v>
      </c>
      <c r="AO67" s="4" t="s">
        <v>425</v>
      </c>
      <c r="AP67" s="4" t="s">
        <v>5848</v>
      </c>
      <c r="AQ67" s="4" t="s">
        <v>3414</v>
      </c>
      <c r="AR67" s="4"/>
      <c r="AS67" s="4"/>
    </row>
    <row r="68" spans="1:45" customFormat="1">
      <c r="A68" s="4" t="s">
        <v>3954</v>
      </c>
      <c r="B68" s="4" t="s">
        <v>3451</v>
      </c>
      <c r="C68" s="4" t="s">
        <v>115</v>
      </c>
      <c r="D68" s="4" t="s">
        <v>136</v>
      </c>
      <c r="E68" s="4"/>
      <c r="F68" s="4" t="s">
        <v>3450</v>
      </c>
      <c r="G68" s="14">
        <v>37.775773000000001</v>
      </c>
      <c r="H68" s="14">
        <v>-6.6779349999999997</v>
      </c>
      <c r="I68" s="4" t="s">
        <v>188</v>
      </c>
      <c r="J68" s="4" t="s">
        <v>5705</v>
      </c>
      <c r="K68" s="4" t="s">
        <v>3445</v>
      </c>
      <c r="L68" s="4"/>
      <c r="M68" s="12">
        <v>19.062999999999999</v>
      </c>
      <c r="N68" s="12"/>
      <c r="O68" s="12">
        <v>15.669</v>
      </c>
      <c r="P68" s="12"/>
      <c r="Q68" s="12">
        <v>39.32</v>
      </c>
      <c r="R68" s="12"/>
      <c r="S68" s="7">
        <v>0.82195876829460213</v>
      </c>
      <c r="T68" s="7"/>
      <c r="U68" s="7">
        <v>2.0626344227036668</v>
      </c>
      <c r="V68" s="7"/>
      <c r="W68" s="5">
        <v>4.4800000000000004</v>
      </c>
      <c r="X68" s="6">
        <v>1.25</v>
      </c>
      <c r="Y68" s="11"/>
      <c r="Z68" s="10">
        <v>18.23</v>
      </c>
      <c r="AA68" s="10"/>
      <c r="AB68" s="4" t="s">
        <v>6894</v>
      </c>
      <c r="AC68" s="4">
        <v>351</v>
      </c>
      <c r="AD68" s="4"/>
      <c r="AE68" s="4"/>
      <c r="AF68" s="4"/>
      <c r="AG68" s="8"/>
      <c r="AH68" s="8"/>
      <c r="AI68" s="8"/>
      <c r="AJ68" s="8"/>
      <c r="AK68" s="8"/>
      <c r="AL68" s="5">
        <v>-201.69837300457266</v>
      </c>
      <c r="AM68" s="6">
        <v>10.009716498966851</v>
      </c>
      <c r="AN68" s="6">
        <v>0.7944589440641161</v>
      </c>
      <c r="AO68" s="4" t="s">
        <v>425</v>
      </c>
      <c r="AP68" s="4" t="s">
        <v>5848</v>
      </c>
      <c r="AQ68" s="4" t="s">
        <v>3414</v>
      </c>
      <c r="AR68" s="4"/>
      <c r="AS68" s="4"/>
    </row>
    <row r="69" spans="1:45" customFormat="1">
      <c r="A69" s="4" t="s">
        <v>3955</v>
      </c>
      <c r="B69" s="4" t="s">
        <v>3448</v>
      </c>
      <c r="C69" s="4" t="s">
        <v>115</v>
      </c>
      <c r="D69" s="4" t="s">
        <v>136</v>
      </c>
      <c r="E69" s="4"/>
      <c r="F69" s="4" t="s">
        <v>3444</v>
      </c>
      <c r="G69" s="14">
        <v>37.775773000000001</v>
      </c>
      <c r="H69" s="14">
        <v>-6.6779349999999997</v>
      </c>
      <c r="I69" s="4" t="s">
        <v>188</v>
      </c>
      <c r="J69" s="4" t="s">
        <v>5705</v>
      </c>
      <c r="K69" s="4" t="s">
        <v>3445</v>
      </c>
      <c r="L69" s="4"/>
      <c r="M69" s="12">
        <v>19.106999999999999</v>
      </c>
      <c r="N69" s="12"/>
      <c r="O69" s="12">
        <v>15.654</v>
      </c>
      <c r="P69" s="12"/>
      <c r="Q69" s="12">
        <v>39.466999999999999</v>
      </c>
      <c r="R69" s="12"/>
      <c r="S69" s="7">
        <v>0.81928089181975194</v>
      </c>
      <c r="T69" s="7"/>
      <c r="U69" s="7">
        <v>2.0655780603967133</v>
      </c>
      <c r="V69" s="7"/>
      <c r="W69" s="5">
        <v>8.7200000000000006</v>
      </c>
      <c r="X69" s="6">
        <v>2.2599999999999998</v>
      </c>
      <c r="Y69" s="11"/>
      <c r="Z69" s="10">
        <v>16.97</v>
      </c>
      <c r="AA69" s="10"/>
      <c r="AB69" s="4" t="s">
        <v>6894</v>
      </c>
      <c r="AC69" s="4">
        <v>351</v>
      </c>
      <c r="AD69" s="4"/>
      <c r="AE69" s="4"/>
      <c r="AF69" s="4"/>
      <c r="AG69" s="8"/>
      <c r="AH69" s="8"/>
      <c r="AI69" s="8"/>
      <c r="AJ69" s="8"/>
      <c r="AK69" s="8"/>
      <c r="AL69" s="5">
        <v>-268.2512554565987</v>
      </c>
      <c r="AM69" s="6">
        <v>10.051728557612291</v>
      </c>
      <c r="AN69" s="6">
        <v>0.79379459310517142</v>
      </c>
      <c r="AO69" s="4" t="s">
        <v>425</v>
      </c>
      <c r="AP69" s="4" t="s">
        <v>5848</v>
      </c>
      <c r="AQ69" s="4" t="s">
        <v>3414</v>
      </c>
      <c r="AR69" s="4"/>
      <c r="AS69" s="4"/>
    </row>
    <row r="70" spans="1:45" customFormat="1">
      <c r="A70" s="4" t="s">
        <v>3956</v>
      </c>
      <c r="B70" s="4" t="s">
        <v>3449</v>
      </c>
      <c r="C70" s="4" t="s">
        <v>115</v>
      </c>
      <c r="D70" s="4" t="s">
        <v>136</v>
      </c>
      <c r="E70" s="4"/>
      <c r="F70" s="4" t="s">
        <v>3450</v>
      </c>
      <c r="G70" s="14">
        <v>37.775773000000001</v>
      </c>
      <c r="H70" s="14">
        <v>-6.6779349999999997</v>
      </c>
      <c r="I70" s="4" t="s">
        <v>188</v>
      </c>
      <c r="J70" s="4" t="s">
        <v>5705</v>
      </c>
      <c r="K70" s="4" t="s">
        <v>3445</v>
      </c>
      <c r="L70" s="4"/>
      <c r="M70" s="12">
        <v>19.111000000000001</v>
      </c>
      <c r="N70" s="12"/>
      <c r="O70" s="12">
        <v>15.659000000000001</v>
      </c>
      <c r="P70" s="12"/>
      <c r="Q70" s="12">
        <v>39.034999999999997</v>
      </c>
      <c r="R70" s="12"/>
      <c r="S70" s="7">
        <v>0.81937104285490037</v>
      </c>
      <c r="T70" s="7"/>
      <c r="U70" s="7">
        <v>2.0425409450054941</v>
      </c>
      <c r="V70" s="7"/>
      <c r="W70" s="5">
        <v>12.81</v>
      </c>
      <c r="X70" s="6">
        <v>3.24</v>
      </c>
      <c r="Y70" s="11"/>
      <c r="Z70" s="10">
        <v>16.47</v>
      </c>
      <c r="AA70" s="10"/>
      <c r="AB70" s="4" t="s">
        <v>6894</v>
      </c>
      <c r="AC70" s="4">
        <v>351</v>
      </c>
      <c r="AD70" s="4"/>
      <c r="AE70" s="4"/>
      <c r="AF70" s="4"/>
      <c r="AG70" s="8"/>
      <c r="AH70" s="8"/>
      <c r="AI70" s="8"/>
      <c r="AJ70" s="8"/>
      <c r="AK70" s="8"/>
      <c r="AL70" s="5">
        <v>-260.44847949272082</v>
      </c>
      <c r="AM70" s="6">
        <v>10.058139187181133</v>
      </c>
      <c r="AN70" s="6">
        <v>0.78095024305341743</v>
      </c>
      <c r="AO70" s="4" t="s">
        <v>425</v>
      </c>
      <c r="AP70" s="4" t="s">
        <v>5848</v>
      </c>
      <c r="AQ70" s="4" t="s">
        <v>3414</v>
      </c>
      <c r="AR70" s="4"/>
      <c r="AS70" s="4"/>
    </row>
    <row r="71" spans="1:45" customFormat="1">
      <c r="A71" s="4" t="s">
        <v>3957</v>
      </c>
      <c r="B71" s="4" t="s">
        <v>3454</v>
      </c>
      <c r="C71" s="4" t="s">
        <v>115</v>
      </c>
      <c r="D71" s="4" t="s">
        <v>136</v>
      </c>
      <c r="E71" s="4"/>
      <c r="F71" s="4" t="s">
        <v>3455</v>
      </c>
      <c r="G71" s="14">
        <v>37.775773000000001</v>
      </c>
      <c r="H71" s="14">
        <v>-6.6779349999999997</v>
      </c>
      <c r="I71" s="4" t="s">
        <v>188</v>
      </c>
      <c r="J71" s="4" t="s">
        <v>5705</v>
      </c>
      <c r="K71" s="4" t="s">
        <v>3445</v>
      </c>
      <c r="L71" s="4"/>
      <c r="M71" s="12">
        <v>19.138999999999999</v>
      </c>
      <c r="N71" s="12"/>
      <c r="O71" s="12">
        <v>15.659000000000001</v>
      </c>
      <c r="P71" s="12"/>
      <c r="Q71" s="12">
        <v>39.212000000000003</v>
      </c>
      <c r="R71" s="12"/>
      <c r="S71" s="7">
        <v>0.81817231830294168</v>
      </c>
      <c r="T71" s="7"/>
      <c r="U71" s="7">
        <v>2.0488008777888083</v>
      </c>
      <c r="V71" s="7"/>
      <c r="W71" s="5">
        <v>9.51</v>
      </c>
      <c r="X71" s="6">
        <v>3.34</v>
      </c>
      <c r="Y71" s="11"/>
      <c r="Z71" s="10">
        <v>22.93</v>
      </c>
      <c r="AA71" s="10"/>
      <c r="AB71" s="4" t="s">
        <v>6894</v>
      </c>
      <c r="AC71" s="4">
        <v>351</v>
      </c>
      <c r="AD71" s="4"/>
      <c r="AE71" s="4"/>
      <c r="AF71" s="4"/>
      <c r="AG71" s="8"/>
      <c r="AH71" s="8"/>
      <c r="AI71" s="8"/>
      <c r="AJ71" s="8"/>
      <c r="AK71" s="8"/>
      <c r="AL71" s="5">
        <v>-282.24358468253075</v>
      </c>
      <c r="AM71" s="6">
        <v>10.088761160857111</v>
      </c>
      <c r="AN71" s="6">
        <v>0.78385696919964776</v>
      </c>
      <c r="AO71" s="4" t="s">
        <v>425</v>
      </c>
      <c r="AP71" s="4" t="s">
        <v>5848</v>
      </c>
      <c r="AQ71" s="4" t="s">
        <v>3414</v>
      </c>
      <c r="AR71" s="4"/>
      <c r="AS71" s="4"/>
    </row>
    <row r="72" spans="1:45" customFormat="1">
      <c r="A72" s="4" t="s">
        <v>3958</v>
      </c>
      <c r="B72" s="4" t="s">
        <v>3447</v>
      </c>
      <c r="C72" s="4" t="s">
        <v>115</v>
      </c>
      <c r="D72" s="4" t="s">
        <v>136</v>
      </c>
      <c r="E72" s="4"/>
      <c r="F72" s="4" t="s">
        <v>3444</v>
      </c>
      <c r="G72" s="14">
        <v>37.775773000000001</v>
      </c>
      <c r="H72" s="14">
        <v>-6.6779349999999997</v>
      </c>
      <c r="I72" s="4" t="s">
        <v>188</v>
      </c>
      <c r="J72" s="4" t="s">
        <v>5705</v>
      </c>
      <c r="K72" s="4" t="s">
        <v>3445</v>
      </c>
      <c r="L72" s="4"/>
      <c r="M72" s="12">
        <v>19.181000000000001</v>
      </c>
      <c r="N72" s="12"/>
      <c r="O72" s="12">
        <v>15.634</v>
      </c>
      <c r="P72" s="12"/>
      <c r="Q72" s="12">
        <v>39.319000000000003</v>
      </c>
      <c r="R72" s="12"/>
      <c r="S72" s="7">
        <v>0.81507742036390185</v>
      </c>
      <c r="T72" s="7"/>
      <c r="U72" s="7">
        <v>2.0498931234033679</v>
      </c>
      <c r="V72" s="7"/>
      <c r="W72" s="5">
        <v>9.4600000000000009</v>
      </c>
      <c r="X72" s="6">
        <v>2.56</v>
      </c>
      <c r="Y72" s="11"/>
      <c r="Z72" s="10">
        <v>17.7</v>
      </c>
      <c r="AA72" s="10"/>
      <c r="AB72" s="4" t="s">
        <v>6894</v>
      </c>
      <c r="AC72" s="4">
        <v>351</v>
      </c>
      <c r="AD72" s="4"/>
      <c r="AE72" s="4"/>
      <c r="AF72" s="4"/>
      <c r="AG72" s="8"/>
      <c r="AH72" s="8"/>
      <c r="AI72" s="8"/>
      <c r="AJ72" s="8"/>
      <c r="AK72" s="8"/>
      <c r="AL72" s="5">
        <v>-370.89991474661321</v>
      </c>
      <c r="AM72" s="6">
        <v>10.124513811866867</v>
      </c>
      <c r="AN72" s="6">
        <v>0.7813842169819426</v>
      </c>
      <c r="AO72" s="4" t="s">
        <v>425</v>
      </c>
      <c r="AP72" s="4" t="s">
        <v>5848</v>
      </c>
      <c r="AQ72" s="4" t="s">
        <v>3414</v>
      </c>
      <c r="AR72" s="4"/>
      <c r="AS72" s="4"/>
    </row>
    <row r="73" spans="1:45" customFormat="1">
      <c r="A73" s="4" t="s">
        <v>3959</v>
      </c>
      <c r="B73" s="4" t="s">
        <v>3452</v>
      </c>
      <c r="C73" s="4" t="s">
        <v>115</v>
      </c>
      <c r="D73" s="4" t="s">
        <v>136</v>
      </c>
      <c r="E73" s="4"/>
      <c r="F73" s="4" t="s">
        <v>430</v>
      </c>
      <c r="G73" s="14">
        <v>37.800325999999998</v>
      </c>
      <c r="H73" s="14">
        <v>-6.972518</v>
      </c>
      <c r="I73" s="4" t="s">
        <v>188</v>
      </c>
      <c r="J73" s="4" t="s">
        <v>5705</v>
      </c>
      <c r="K73" s="4" t="s">
        <v>3453</v>
      </c>
      <c r="L73" s="4"/>
      <c r="M73" s="12">
        <v>19.776</v>
      </c>
      <c r="N73" s="12"/>
      <c r="O73" s="12">
        <v>15.694000000000001</v>
      </c>
      <c r="P73" s="12"/>
      <c r="Q73" s="12">
        <v>38.887999999999998</v>
      </c>
      <c r="R73" s="12"/>
      <c r="S73" s="7">
        <v>0.79358818770226536</v>
      </c>
      <c r="T73" s="7"/>
      <c r="U73" s="7">
        <v>1.9664239482200647</v>
      </c>
      <c r="V73" s="7"/>
      <c r="W73" s="5">
        <v>20.9</v>
      </c>
      <c r="X73" s="6">
        <v>9.1999999999999993</v>
      </c>
      <c r="Y73" s="11"/>
      <c r="Z73" s="10">
        <v>28.87</v>
      </c>
      <c r="AA73" s="10"/>
      <c r="AB73" s="4" t="s">
        <v>6894</v>
      </c>
      <c r="AC73" s="4">
        <v>351</v>
      </c>
      <c r="AD73" s="4"/>
      <c r="AE73" s="4"/>
      <c r="AF73" s="4"/>
      <c r="AG73" s="8"/>
      <c r="AH73" s="8"/>
      <c r="AI73" s="8"/>
      <c r="AJ73" s="8"/>
      <c r="AK73" s="8"/>
      <c r="AL73" s="5">
        <v>-705.8227420449615</v>
      </c>
      <c r="AM73" s="6">
        <v>10.799663495291552</v>
      </c>
      <c r="AN73" s="6">
        <v>0.72701923359684573</v>
      </c>
      <c r="AO73" s="4" t="s">
        <v>425</v>
      </c>
      <c r="AP73" s="4" t="s">
        <v>5848</v>
      </c>
      <c r="AQ73" s="4" t="s">
        <v>3414</v>
      </c>
      <c r="AR73" s="4"/>
      <c r="AS73" s="4"/>
    </row>
    <row r="74" spans="1:45" customFormat="1">
      <c r="A74" s="4" t="s">
        <v>3960</v>
      </c>
      <c r="B74" s="4" t="s">
        <v>3446</v>
      </c>
      <c r="C74" s="4" t="s">
        <v>115</v>
      </c>
      <c r="D74" s="4" t="s">
        <v>136</v>
      </c>
      <c r="E74" s="4"/>
      <c r="F74" s="4" t="s">
        <v>3444</v>
      </c>
      <c r="G74" s="14">
        <v>37.775773000000001</v>
      </c>
      <c r="H74" s="14">
        <v>-6.6779349999999997</v>
      </c>
      <c r="I74" s="4" t="s">
        <v>188</v>
      </c>
      <c r="J74" s="4" t="s">
        <v>5705</v>
      </c>
      <c r="K74" s="4" t="s">
        <v>3445</v>
      </c>
      <c r="L74" s="4"/>
      <c r="M74" s="12">
        <v>19.832000000000001</v>
      </c>
      <c r="N74" s="12"/>
      <c r="O74" s="12">
        <v>15.686</v>
      </c>
      <c r="P74" s="12"/>
      <c r="Q74" s="12">
        <v>39.975000000000001</v>
      </c>
      <c r="R74" s="12"/>
      <c r="S74" s="7">
        <v>0.79094392900363053</v>
      </c>
      <c r="T74" s="7"/>
      <c r="U74" s="7">
        <v>2.0156817265026219</v>
      </c>
      <c r="V74" s="7"/>
      <c r="W74" s="5">
        <v>6.55</v>
      </c>
      <c r="X74" s="6">
        <v>3.26</v>
      </c>
      <c r="Y74" s="11"/>
      <c r="Z74" s="10">
        <v>33.14</v>
      </c>
      <c r="AA74" s="10"/>
      <c r="AB74" s="4" t="s">
        <v>6894</v>
      </c>
      <c r="AC74" s="4">
        <v>351</v>
      </c>
      <c r="AD74" s="4"/>
      <c r="AE74" s="4"/>
      <c r="AF74" s="4"/>
      <c r="AG74" s="8"/>
      <c r="AH74" s="8"/>
      <c r="AI74" s="8"/>
      <c r="AJ74" s="8"/>
      <c r="AK74" s="8"/>
      <c r="AL74" s="5">
        <v>-770.54923684281403</v>
      </c>
      <c r="AM74" s="6">
        <v>10.857649743602163</v>
      </c>
      <c r="AN74" s="6">
        <v>0.75238911794753227</v>
      </c>
      <c r="AO74" s="4" t="s">
        <v>425</v>
      </c>
      <c r="AP74" s="4" t="s">
        <v>5848</v>
      </c>
      <c r="AQ74" s="4" t="s">
        <v>3414</v>
      </c>
      <c r="AR74" s="4"/>
      <c r="AS74" s="4"/>
    </row>
    <row r="79" spans="1:45" ht="16">
      <c r="G79" s="31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40" zoomScaleNormal="40" zoomScalePageLayoutView="40" workbookViewId="0">
      <selection activeCell="B19" sqref="B19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30" t="s">
        <v>3961</v>
      </c>
      <c r="B2" s="30" t="s">
        <v>3472</v>
      </c>
      <c r="C2" s="30" t="s">
        <v>115</v>
      </c>
      <c r="D2" s="30" t="s">
        <v>136</v>
      </c>
      <c r="E2" s="30" t="s">
        <v>2439</v>
      </c>
      <c r="F2" s="30" t="s">
        <v>3473</v>
      </c>
      <c r="G2" s="30">
        <v>37.701396000000003</v>
      </c>
      <c r="H2" s="30">
        <v>-6.6076160000000002</v>
      </c>
      <c r="I2" s="30" t="s">
        <v>120</v>
      </c>
      <c r="J2" s="30" t="s">
        <v>6808</v>
      </c>
      <c r="K2" s="30" t="s">
        <v>3106</v>
      </c>
      <c r="L2" s="30"/>
      <c r="M2" s="30">
        <v>18.201000000000001</v>
      </c>
      <c r="N2" s="30">
        <v>1E-3</v>
      </c>
      <c r="O2" s="30">
        <v>15.653</v>
      </c>
      <c r="P2" s="30">
        <v>1E-3</v>
      </c>
      <c r="Q2" s="30">
        <v>38.283000000000001</v>
      </c>
      <c r="R2" s="30">
        <v>3.0000000000000001E-3</v>
      </c>
      <c r="S2" s="30">
        <v>0.86000769188506121</v>
      </c>
      <c r="T2" s="30"/>
      <c r="U2" s="30">
        <v>2.1033459700016484</v>
      </c>
      <c r="V2" s="30"/>
      <c r="W2" s="30"/>
      <c r="X2" s="30"/>
      <c r="Y2" s="30"/>
      <c r="Z2" s="30"/>
      <c r="AA2" s="30"/>
      <c r="AB2" s="30" t="s">
        <v>6894</v>
      </c>
      <c r="AC2" s="30"/>
      <c r="AD2" s="30"/>
      <c r="AE2" s="30"/>
      <c r="AF2" s="30"/>
      <c r="AG2" s="30"/>
      <c r="AH2" s="30"/>
      <c r="AI2" s="30"/>
      <c r="AJ2" s="30"/>
      <c r="AK2" s="30"/>
      <c r="AL2" s="30">
        <v>415.29076364886799</v>
      </c>
      <c r="AM2" s="30">
        <v>9.0604817684307779</v>
      </c>
      <c r="AN2" s="30">
        <v>0.84120325539619911</v>
      </c>
      <c r="AO2" s="30" t="s">
        <v>3474</v>
      </c>
      <c r="AP2" s="30" t="s">
        <v>5849</v>
      </c>
      <c r="AQ2" s="30" t="s">
        <v>3475</v>
      </c>
      <c r="AR2" s="30"/>
      <c r="AS2" s="30"/>
    </row>
    <row r="3" spans="1:45" ht="15">
      <c r="A3" s="30" t="s">
        <v>3962</v>
      </c>
      <c r="B3" s="30" t="s">
        <v>3472</v>
      </c>
      <c r="C3" s="30" t="s">
        <v>115</v>
      </c>
      <c r="D3" s="30" t="s">
        <v>136</v>
      </c>
      <c r="E3" s="30" t="s">
        <v>2439</v>
      </c>
      <c r="F3" s="30" t="s">
        <v>3473</v>
      </c>
      <c r="G3" s="30">
        <v>37.701396000000003</v>
      </c>
      <c r="H3" s="30">
        <v>-6.6076160000000002</v>
      </c>
      <c r="I3" s="30" t="s">
        <v>120</v>
      </c>
      <c r="J3" s="30" t="s">
        <v>6808</v>
      </c>
      <c r="K3" s="30" t="s">
        <v>3106</v>
      </c>
      <c r="L3" s="30"/>
      <c r="M3" s="30">
        <v>18.206</v>
      </c>
      <c r="N3" s="30">
        <v>1E-3</v>
      </c>
      <c r="O3" s="30">
        <v>15.66</v>
      </c>
      <c r="P3" s="30">
        <v>1E-3</v>
      </c>
      <c r="Q3" s="30">
        <v>38.292999999999999</v>
      </c>
      <c r="R3" s="30">
        <v>3.0000000000000001E-3</v>
      </c>
      <c r="S3" s="30">
        <v>0.86015599252993524</v>
      </c>
      <c r="T3" s="30"/>
      <c r="U3" s="30">
        <v>2.1033175876084806</v>
      </c>
      <c r="V3" s="30"/>
      <c r="W3" s="30"/>
      <c r="X3" s="30"/>
      <c r="Y3" s="30"/>
      <c r="Z3" s="30"/>
      <c r="AA3" s="30"/>
      <c r="AB3" s="30" t="s">
        <v>6894</v>
      </c>
      <c r="AC3" s="30"/>
      <c r="AD3" s="30"/>
      <c r="AE3" s="30"/>
      <c r="AF3" s="30"/>
      <c r="AG3" s="30"/>
      <c r="AH3" s="30"/>
      <c r="AI3" s="30"/>
      <c r="AJ3" s="30"/>
      <c r="AK3" s="30"/>
      <c r="AL3" s="30">
        <v>424.44693782769201</v>
      </c>
      <c r="AM3" s="30">
        <v>9.0688004646769524</v>
      </c>
      <c r="AN3" s="30">
        <v>0.84166469546986034</v>
      </c>
      <c r="AO3" s="30" t="s">
        <v>3474</v>
      </c>
      <c r="AP3" s="30" t="s">
        <v>5849</v>
      </c>
      <c r="AQ3" s="30" t="s">
        <v>3476</v>
      </c>
      <c r="AR3" s="30"/>
      <c r="AS3" s="30"/>
    </row>
    <row r="4" spans="1:45" ht="15">
      <c r="A4" s="30" t="s">
        <v>3963</v>
      </c>
      <c r="B4" s="30" t="s">
        <v>3477</v>
      </c>
      <c r="C4" s="30" t="s">
        <v>115</v>
      </c>
      <c r="D4" s="30" t="s">
        <v>136</v>
      </c>
      <c r="E4" s="30" t="s">
        <v>2439</v>
      </c>
      <c r="F4" s="30" t="s">
        <v>3473</v>
      </c>
      <c r="G4" s="30">
        <v>37.701396000000003</v>
      </c>
      <c r="H4" s="30">
        <v>-6.6076160000000002</v>
      </c>
      <c r="I4" s="30" t="s">
        <v>120</v>
      </c>
      <c r="J4" s="30" t="s">
        <v>6808</v>
      </c>
      <c r="K4" s="30" t="s">
        <v>3106</v>
      </c>
      <c r="L4" s="30"/>
      <c r="M4" s="30">
        <v>18.183</v>
      </c>
      <c r="N4" s="30">
        <v>1E-3</v>
      </c>
      <c r="O4" s="30">
        <v>15.63</v>
      </c>
      <c r="P4" s="30">
        <v>1E-3</v>
      </c>
      <c r="Q4" s="30">
        <v>38.207000000000001</v>
      </c>
      <c r="R4" s="30">
        <v>3.0000000000000001E-3</v>
      </c>
      <c r="S4" s="30">
        <v>0.85959412638178523</v>
      </c>
      <c r="T4" s="30"/>
      <c r="U4" s="30">
        <v>2.1012484188527747</v>
      </c>
      <c r="V4" s="30"/>
      <c r="W4" s="30"/>
      <c r="X4" s="30"/>
      <c r="Y4" s="30"/>
      <c r="Z4" s="30"/>
      <c r="AA4" s="30"/>
      <c r="AB4" s="30" t="s">
        <v>6894</v>
      </c>
      <c r="AC4" s="30"/>
      <c r="AD4" s="30"/>
      <c r="AE4" s="30"/>
      <c r="AF4" s="30"/>
      <c r="AG4" s="30"/>
      <c r="AH4" s="30"/>
      <c r="AI4" s="30"/>
      <c r="AJ4" s="30"/>
      <c r="AK4" s="30"/>
      <c r="AL4" s="30">
        <v>386.02061759236472</v>
      </c>
      <c r="AM4" s="30">
        <v>9.0314303291809122</v>
      </c>
      <c r="AN4" s="30">
        <v>0.83840403662956031</v>
      </c>
      <c r="AO4" s="30" t="s">
        <v>3474</v>
      </c>
      <c r="AP4" s="30" t="s">
        <v>5849</v>
      </c>
      <c r="AQ4" s="30" t="s">
        <v>3475</v>
      </c>
      <c r="AR4" s="30"/>
      <c r="AS4" s="30"/>
    </row>
    <row r="5" spans="1:45" ht="15">
      <c r="A5" s="30" t="s">
        <v>3964</v>
      </c>
      <c r="B5" s="30" t="s">
        <v>3477</v>
      </c>
      <c r="C5" s="30" t="s">
        <v>115</v>
      </c>
      <c r="D5" s="30" t="s">
        <v>136</v>
      </c>
      <c r="E5" s="30" t="s">
        <v>2439</v>
      </c>
      <c r="F5" s="30" t="s">
        <v>3473</v>
      </c>
      <c r="G5" s="30">
        <v>37.701396000000003</v>
      </c>
      <c r="H5" s="30">
        <v>-6.6076160000000002</v>
      </c>
      <c r="I5" s="30" t="s">
        <v>120</v>
      </c>
      <c r="J5" s="30" t="s">
        <v>6808</v>
      </c>
      <c r="K5" s="30" t="s">
        <v>3106</v>
      </c>
      <c r="L5" s="30"/>
      <c r="M5" s="30">
        <v>18.187999999999999</v>
      </c>
      <c r="N5" s="30">
        <v>3.0000000000000001E-3</v>
      </c>
      <c r="O5" s="30">
        <v>15.638999999999999</v>
      </c>
      <c r="P5" s="30">
        <v>3.0000000000000001E-3</v>
      </c>
      <c r="Q5" s="30">
        <v>38.216999999999999</v>
      </c>
      <c r="R5" s="30">
        <v>3.0000000000000001E-3</v>
      </c>
      <c r="S5" s="30">
        <v>0.85985265009896639</v>
      </c>
      <c r="T5" s="30"/>
      <c r="U5" s="30">
        <v>2.1012205850010996</v>
      </c>
      <c r="V5" s="30"/>
      <c r="W5" s="30"/>
      <c r="X5" s="30"/>
      <c r="Y5" s="30"/>
      <c r="Z5" s="30"/>
      <c r="AA5" s="30"/>
      <c r="AB5" s="30" t="s">
        <v>6894</v>
      </c>
      <c r="AC5" s="30"/>
      <c r="AD5" s="30"/>
      <c r="AE5" s="30"/>
      <c r="AF5" s="30"/>
      <c r="AG5" s="30"/>
      <c r="AH5" s="30"/>
      <c r="AI5" s="30"/>
      <c r="AJ5" s="30"/>
      <c r="AK5" s="30"/>
      <c r="AL5" s="30">
        <v>399.05215497334643</v>
      </c>
      <c r="AM5" s="30">
        <v>9.0405634501874239</v>
      </c>
      <c r="AN5" s="30">
        <v>0.8390523104051848</v>
      </c>
      <c r="AO5" s="30" t="s">
        <v>3474</v>
      </c>
      <c r="AP5" s="30" t="s">
        <v>5849</v>
      </c>
      <c r="AQ5" s="30" t="s">
        <v>3476</v>
      </c>
      <c r="AR5" s="30"/>
      <c r="AS5" s="30"/>
    </row>
    <row r="6" spans="1:45" ht="15">
      <c r="A6" s="30" t="s">
        <v>3965</v>
      </c>
      <c r="B6" s="30" t="s">
        <v>3478</v>
      </c>
      <c r="C6" s="30" t="s">
        <v>115</v>
      </c>
      <c r="D6" s="30" t="s">
        <v>136</v>
      </c>
      <c r="E6" s="30" t="s">
        <v>2439</v>
      </c>
      <c r="F6" s="30" t="s">
        <v>3473</v>
      </c>
      <c r="G6" s="30">
        <v>37.701396000000003</v>
      </c>
      <c r="H6" s="30">
        <v>-6.6076160000000002</v>
      </c>
      <c r="I6" s="30" t="s">
        <v>120</v>
      </c>
      <c r="J6" s="30" t="s">
        <v>6808</v>
      </c>
      <c r="K6" s="30" t="s">
        <v>3106</v>
      </c>
      <c r="L6" s="30"/>
      <c r="M6" s="30">
        <v>18.175000000000001</v>
      </c>
      <c r="N6" s="30">
        <v>1E-3</v>
      </c>
      <c r="O6" s="30">
        <v>15.62</v>
      </c>
      <c r="P6" s="30">
        <v>1E-3</v>
      </c>
      <c r="Q6" s="30">
        <v>38.174999999999997</v>
      </c>
      <c r="R6" s="30">
        <v>3.0000000000000001E-3</v>
      </c>
      <c r="S6" s="30">
        <v>0.85942228335625848</v>
      </c>
      <c r="T6" s="30"/>
      <c r="U6" s="30">
        <v>2.1004126547455293</v>
      </c>
      <c r="V6" s="30"/>
      <c r="W6" s="30"/>
      <c r="X6" s="30"/>
      <c r="Y6" s="30"/>
      <c r="Z6" s="30"/>
      <c r="AA6" s="30"/>
      <c r="AB6" s="30" t="s">
        <v>6894</v>
      </c>
      <c r="AC6" s="30"/>
      <c r="AD6" s="30"/>
      <c r="AE6" s="30"/>
      <c r="AF6" s="30"/>
      <c r="AG6" s="30"/>
      <c r="AH6" s="30"/>
      <c r="AI6" s="30"/>
      <c r="AJ6" s="30"/>
      <c r="AK6" s="30"/>
      <c r="AL6" s="30">
        <v>373.25893403680118</v>
      </c>
      <c r="AM6" s="30">
        <v>9.0186090700432313</v>
      </c>
      <c r="AN6" s="30">
        <v>0.83723381910955919</v>
      </c>
      <c r="AO6" s="30" t="s">
        <v>3474</v>
      </c>
      <c r="AP6" s="30" t="s">
        <v>5849</v>
      </c>
      <c r="AQ6" s="30" t="s">
        <v>3475</v>
      </c>
      <c r="AR6" s="30"/>
      <c r="AS6" s="30"/>
    </row>
    <row r="7" spans="1:45" ht="15">
      <c r="A7" s="30" t="s">
        <v>3966</v>
      </c>
      <c r="B7" s="30" t="s">
        <v>3478</v>
      </c>
      <c r="C7" s="30" t="s">
        <v>115</v>
      </c>
      <c r="D7" s="30" t="s">
        <v>136</v>
      </c>
      <c r="E7" s="30" t="s">
        <v>2439</v>
      </c>
      <c r="F7" s="30" t="s">
        <v>3473</v>
      </c>
      <c r="G7" s="30">
        <v>37.701396000000003</v>
      </c>
      <c r="H7" s="30">
        <v>-6.6076160000000002</v>
      </c>
      <c r="I7" s="30" t="s">
        <v>120</v>
      </c>
      <c r="J7" s="30" t="s">
        <v>6808</v>
      </c>
      <c r="K7" s="30" t="s">
        <v>3106</v>
      </c>
      <c r="L7" s="30"/>
      <c r="M7" s="30">
        <v>18.187000000000001</v>
      </c>
      <c r="N7" s="30">
        <v>3.0000000000000001E-3</v>
      </c>
      <c r="O7" s="30">
        <v>15.638</v>
      </c>
      <c r="P7" s="30">
        <v>3.0000000000000001E-3</v>
      </c>
      <c r="Q7" s="30">
        <v>38.185000000000002</v>
      </c>
      <c r="R7" s="30">
        <v>3.0000000000000001E-3</v>
      </c>
      <c r="S7" s="30">
        <v>0.85984494419090551</v>
      </c>
      <c r="T7" s="30"/>
      <c r="U7" s="30">
        <v>2.099576620663111</v>
      </c>
      <c r="V7" s="30"/>
      <c r="W7" s="30"/>
      <c r="X7" s="30"/>
      <c r="Y7" s="30"/>
      <c r="Z7" s="30"/>
      <c r="AA7" s="30"/>
      <c r="AB7" s="30" t="s">
        <v>6894</v>
      </c>
      <c r="AC7" s="30"/>
      <c r="AD7" s="30"/>
      <c r="AE7" s="30"/>
      <c r="AF7" s="30"/>
      <c r="AG7" s="30"/>
      <c r="AH7" s="30"/>
      <c r="AI7" s="30"/>
      <c r="AJ7" s="30"/>
      <c r="AK7" s="30"/>
      <c r="AL7" s="30">
        <v>397.93850045167932</v>
      </c>
      <c r="AM7" s="30">
        <v>9.0390625958902593</v>
      </c>
      <c r="AN7" s="30">
        <v>0.8379975869100289</v>
      </c>
      <c r="AO7" s="30" t="s">
        <v>3474</v>
      </c>
      <c r="AP7" s="30" t="s">
        <v>5849</v>
      </c>
      <c r="AQ7" s="30" t="s">
        <v>3476</v>
      </c>
      <c r="AR7" s="30"/>
      <c r="AS7" s="30"/>
    </row>
    <row r="8" spans="1:45" ht="15">
      <c r="A8" s="30" t="s">
        <v>3967</v>
      </c>
      <c r="B8" s="30" t="s">
        <v>3479</v>
      </c>
      <c r="C8" s="30" t="s">
        <v>115</v>
      </c>
      <c r="D8" s="30" t="s">
        <v>136</v>
      </c>
      <c r="E8" s="30" t="s">
        <v>2439</v>
      </c>
      <c r="F8" s="30" t="s">
        <v>3473</v>
      </c>
      <c r="G8" s="30">
        <v>37.701396000000003</v>
      </c>
      <c r="H8" s="30">
        <v>-6.6076160000000002</v>
      </c>
      <c r="I8" s="30" t="s">
        <v>120</v>
      </c>
      <c r="J8" s="30" t="s">
        <v>6808</v>
      </c>
      <c r="K8" s="30" t="s">
        <v>3106</v>
      </c>
      <c r="L8" s="30"/>
      <c r="M8" s="30">
        <v>18.178000000000001</v>
      </c>
      <c r="N8" s="30">
        <v>1E-3</v>
      </c>
      <c r="O8" s="30">
        <v>15.622999999999999</v>
      </c>
      <c r="P8" s="30">
        <v>1E-3</v>
      </c>
      <c r="Q8" s="30">
        <v>38.183999999999997</v>
      </c>
      <c r="R8" s="30">
        <v>2E-3</v>
      </c>
      <c r="S8" s="30">
        <v>0.85944548355154571</v>
      </c>
      <c r="T8" s="30"/>
      <c r="U8" s="30">
        <v>2.100561117834745</v>
      </c>
      <c r="V8" s="30"/>
      <c r="W8" s="30"/>
      <c r="X8" s="30"/>
      <c r="Y8" s="30"/>
      <c r="Z8" s="30"/>
      <c r="AA8" s="30"/>
      <c r="AB8" s="30" t="s">
        <v>6894</v>
      </c>
      <c r="AC8" s="30"/>
      <c r="AD8" s="30"/>
      <c r="AE8" s="30"/>
      <c r="AF8" s="30"/>
      <c r="AG8" s="30"/>
      <c r="AH8" s="30"/>
      <c r="AI8" s="30"/>
      <c r="AJ8" s="30"/>
      <c r="AK8" s="30"/>
      <c r="AL8" s="30">
        <v>376.64992801049897</v>
      </c>
      <c r="AM8" s="30">
        <v>9.0231116329347358</v>
      </c>
      <c r="AN8" s="30">
        <v>0.83750432028247423</v>
      </c>
      <c r="AO8" s="30" t="s">
        <v>3474</v>
      </c>
      <c r="AP8" s="30" t="s">
        <v>5849</v>
      </c>
      <c r="AQ8" s="30" t="s">
        <v>3475</v>
      </c>
      <c r="AR8" s="30"/>
      <c r="AS8" s="30"/>
    </row>
    <row r="9" spans="1:45" ht="15">
      <c r="A9" s="30" t="s">
        <v>3968</v>
      </c>
      <c r="B9" s="30" t="s">
        <v>3479</v>
      </c>
      <c r="C9" s="30" t="s">
        <v>115</v>
      </c>
      <c r="D9" s="30" t="s">
        <v>136</v>
      </c>
      <c r="E9" s="30" t="s">
        <v>2439</v>
      </c>
      <c r="F9" s="30" t="s">
        <v>3473</v>
      </c>
      <c r="G9" s="30">
        <v>37.701396000000003</v>
      </c>
      <c r="H9" s="30">
        <v>-6.6076160000000002</v>
      </c>
      <c r="I9" s="30" t="s">
        <v>120</v>
      </c>
      <c r="J9" s="30" t="s">
        <v>6808</v>
      </c>
      <c r="K9" s="30" t="s">
        <v>3106</v>
      </c>
      <c r="L9" s="30"/>
      <c r="M9" s="30">
        <v>18.184999999999999</v>
      </c>
      <c r="N9" s="30">
        <v>2E-3</v>
      </c>
      <c r="O9" s="30">
        <v>15.638999999999999</v>
      </c>
      <c r="P9" s="30">
        <v>4.0000000000000001E-3</v>
      </c>
      <c r="Q9" s="30">
        <v>38.262999999999998</v>
      </c>
      <c r="R9" s="30">
        <v>4.0000000000000001E-3</v>
      </c>
      <c r="S9" s="30">
        <v>0.85999450096233165</v>
      </c>
      <c r="T9" s="30"/>
      <c r="U9" s="30">
        <v>2.104096783062964</v>
      </c>
      <c r="V9" s="30"/>
      <c r="W9" s="30"/>
      <c r="X9" s="30"/>
      <c r="Y9" s="30"/>
      <c r="Z9" s="30"/>
      <c r="AA9" s="30"/>
      <c r="AB9" s="30" t="s">
        <v>6894</v>
      </c>
      <c r="AC9" s="30"/>
      <c r="AD9" s="30"/>
      <c r="AE9" s="30"/>
      <c r="AF9" s="30"/>
      <c r="AG9" s="30"/>
      <c r="AH9" s="30"/>
      <c r="AI9" s="30"/>
      <c r="AJ9" s="30"/>
      <c r="AK9" s="30"/>
      <c r="AL9" s="30">
        <v>401.27645197759546</v>
      </c>
      <c r="AM9" s="30">
        <v>9.0372825244364261</v>
      </c>
      <c r="AN9" s="30">
        <v>0.8408879425577056</v>
      </c>
      <c r="AO9" s="30" t="s">
        <v>3474</v>
      </c>
      <c r="AP9" s="30" t="s">
        <v>5849</v>
      </c>
      <c r="AQ9" s="30" t="s">
        <v>3476</v>
      </c>
      <c r="AR9" s="30"/>
      <c r="AS9" s="30"/>
    </row>
    <row r="10" spans="1:45" ht="15">
      <c r="A10" s="30" t="s">
        <v>3969</v>
      </c>
      <c r="B10" s="30" t="s">
        <v>3480</v>
      </c>
      <c r="C10" s="30" t="s">
        <v>115</v>
      </c>
      <c r="D10" s="30" t="s">
        <v>136</v>
      </c>
      <c r="E10" s="30" t="s">
        <v>2439</v>
      </c>
      <c r="F10" s="30" t="s">
        <v>3473</v>
      </c>
      <c r="G10" s="30">
        <v>37.701396000000003</v>
      </c>
      <c r="H10" s="30">
        <v>-6.6076160000000002</v>
      </c>
      <c r="I10" s="30" t="s">
        <v>120</v>
      </c>
      <c r="J10" s="30" t="s">
        <v>6808</v>
      </c>
      <c r="K10" s="30" t="s">
        <v>3106</v>
      </c>
      <c r="L10" s="30"/>
      <c r="M10" s="30">
        <v>18.183</v>
      </c>
      <c r="N10" s="30">
        <v>1E-3</v>
      </c>
      <c r="O10" s="30">
        <v>15.63</v>
      </c>
      <c r="P10" s="30">
        <v>1E-3</v>
      </c>
      <c r="Q10" s="30">
        <v>38.207000000000001</v>
      </c>
      <c r="R10" s="30">
        <v>2E-3</v>
      </c>
      <c r="S10" s="30">
        <v>0.85959412638178523</v>
      </c>
      <c r="T10" s="30"/>
      <c r="U10" s="30">
        <v>2.1012484188527747</v>
      </c>
      <c r="V10" s="30"/>
      <c r="W10" s="30">
        <v>445</v>
      </c>
      <c r="X10" s="30">
        <v>1.02</v>
      </c>
      <c r="Y10" s="30"/>
      <c r="Z10" s="30"/>
      <c r="AA10" s="30"/>
      <c r="AB10" s="30" t="s">
        <v>6894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>
        <v>386.02061759236472</v>
      </c>
      <c r="AM10" s="30">
        <v>9.0314303291809122</v>
      </c>
      <c r="AN10" s="30">
        <v>0.83840403662956031</v>
      </c>
      <c r="AO10" s="30" t="s">
        <v>3474</v>
      </c>
      <c r="AP10" s="30" t="s">
        <v>5849</v>
      </c>
      <c r="AQ10" s="30" t="s">
        <v>3475</v>
      </c>
      <c r="AR10" s="30"/>
      <c r="AS10" s="30" t="s">
        <v>3481</v>
      </c>
    </row>
    <row r="11" spans="1:45" ht="15">
      <c r="A11" s="30" t="s">
        <v>3970</v>
      </c>
      <c r="B11" s="30" t="s">
        <v>3480</v>
      </c>
      <c r="C11" s="30" t="s">
        <v>115</v>
      </c>
      <c r="D11" s="30" t="s">
        <v>136</v>
      </c>
      <c r="E11" s="30" t="s">
        <v>2439</v>
      </c>
      <c r="F11" s="30" t="s">
        <v>3473</v>
      </c>
      <c r="G11" s="30">
        <v>37.701396000000003</v>
      </c>
      <c r="H11" s="30">
        <v>-6.6076160000000002</v>
      </c>
      <c r="I11" s="30" t="s">
        <v>120</v>
      </c>
      <c r="J11" s="30" t="s">
        <v>6808</v>
      </c>
      <c r="K11" s="30" t="s">
        <v>3106</v>
      </c>
      <c r="L11" s="30"/>
      <c r="M11" s="30">
        <v>18.183</v>
      </c>
      <c r="N11" s="30">
        <v>2E-3</v>
      </c>
      <c r="O11" s="30">
        <v>15.638</v>
      </c>
      <c r="P11" s="30">
        <v>2E-3</v>
      </c>
      <c r="Q11" s="30">
        <v>38.259</v>
      </c>
      <c r="R11" s="30">
        <v>5.0000000000000001E-3</v>
      </c>
      <c r="S11" s="30">
        <v>0.86003409778364404</v>
      </c>
      <c r="T11" s="30"/>
      <c r="U11" s="30">
        <v>2.1041082329648573</v>
      </c>
      <c r="V11" s="30"/>
      <c r="W11" s="30">
        <v>445</v>
      </c>
      <c r="X11" s="30">
        <v>1.02</v>
      </c>
      <c r="Y11" s="30"/>
      <c r="Z11" s="30"/>
      <c r="AA11" s="30"/>
      <c r="AB11" s="30" t="s">
        <v>6894</v>
      </c>
      <c r="AC11" s="30"/>
      <c r="AD11" s="30"/>
      <c r="AE11" s="30"/>
      <c r="AF11" s="30"/>
      <c r="AG11" s="30"/>
      <c r="AH11" s="30"/>
      <c r="AI11" s="30"/>
      <c r="AJ11" s="30"/>
      <c r="AK11" s="30"/>
      <c r="AL11" s="30">
        <v>400.90541124998686</v>
      </c>
      <c r="AM11" s="30">
        <v>9.034688028222261</v>
      </c>
      <c r="AN11" s="30">
        <v>0.84086699467870452</v>
      </c>
      <c r="AO11" s="30" t="s">
        <v>3474</v>
      </c>
      <c r="AP11" s="30" t="s">
        <v>5849</v>
      </c>
      <c r="AQ11" s="30" t="s">
        <v>3476</v>
      </c>
      <c r="AR11" s="30"/>
      <c r="AS11" s="30" t="s">
        <v>3481</v>
      </c>
    </row>
    <row r="12" spans="1:45" ht="15">
      <c r="A12" s="30" t="s">
        <v>3971</v>
      </c>
      <c r="B12" s="30" t="s">
        <v>3482</v>
      </c>
      <c r="C12" s="30" t="s">
        <v>115</v>
      </c>
      <c r="D12" s="30" t="s">
        <v>136</v>
      </c>
      <c r="E12" s="30" t="s">
        <v>2439</v>
      </c>
      <c r="F12" s="30" t="s">
        <v>3473</v>
      </c>
      <c r="G12" s="30">
        <v>37.701396000000003</v>
      </c>
      <c r="H12" s="30">
        <v>-6.6076160000000002</v>
      </c>
      <c r="I12" s="30" t="s">
        <v>120</v>
      </c>
      <c r="J12" s="30" t="s">
        <v>6808</v>
      </c>
      <c r="K12" s="30" t="s">
        <v>3106</v>
      </c>
      <c r="L12" s="30"/>
      <c r="M12" s="30">
        <v>18.181000000000001</v>
      </c>
      <c r="N12" s="30">
        <v>1E-3</v>
      </c>
      <c r="O12" s="30">
        <v>15.625</v>
      </c>
      <c r="P12" s="30">
        <v>1E-3</v>
      </c>
      <c r="Q12" s="30">
        <v>38.192999999999998</v>
      </c>
      <c r="R12" s="30">
        <v>2E-3</v>
      </c>
      <c r="S12" s="30">
        <v>0.85941367361531262</v>
      </c>
      <c r="T12" s="30"/>
      <c r="U12" s="30">
        <v>2.1007095319289366</v>
      </c>
      <c r="V12" s="30"/>
      <c r="W12" s="30">
        <v>371</v>
      </c>
      <c r="X12" s="30">
        <v>0.8</v>
      </c>
      <c r="Y12" s="30"/>
      <c r="Z12" s="30"/>
      <c r="AA12" s="30"/>
      <c r="AB12" s="30" t="s">
        <v>6894</v>
      </c>
      <c r="AC12" s="30"/>
      <c r="AD12" s="30"/>
      <c r="AE12" s="30"/>
      <c r="AF12" s="30"/>
      <c r="AG12" s="30"/>
      <c r="AH12" s="30"/>
      <c r="AI12" s="30"/>
      <c r="AJ12" s="30"/>
      <c r="AK12" s="30"/>
      <c r="AL12" s="30">
        <v>378.16003537303214</v>
      </c>
      <c r="AM12" s="30">
        <v>9.0272069834460709</v>
      </c>
      <c r="AN12" s="30">
        <v>0.83768298055133183</v>
      </c>
      <c r="AO12" s="30" t="s">
        <v>3474</v>
      </c>
      <c r="AP12" s="30" t="s">
        <v>5849</v>
      </c>
      <c r="AQ12" s="30" t="s">
        <v>3475</v>
      </c>
      <c r="AR12" s="30"/>
      <c r="AS12" s="30" t="s">
        <v>3481</v>
      </c>
    </row>
    <row r="13" spans="1:45" ht="15">
      <c r="A13" s="30" t="s">
        <v>3972</v>
      </c>
      <c r="B13" s="30" t="s">
        <v>3482</v>
      </c>
      <c r="C13" s="30" t="s">
        <v>115</v>
      </c>
      <c r="D13" s="30" t="s">
        <v>136</v>
      </c>
      <c r="E13" s="30" t="s">
        <v>2439</v>
      </c>
      <c r="F13" s="30" t="s">
        <v>3473</v>
      </c>
      <c r="G13" s="30">
        <v>37.701396000000003</v>
      </c>
      <c r="H13" s="30">
        <v>-6.6076160000000002</v>
      </c>
      <c r="I13" s="30" t="s">
        <v>120</v>
      </c>
      <c r="J13" s="30" t="s">
        <v>6808</v>
      </c>
      <c r="K13" s="30" t="s">
        <v>3106</v>
      </c>
      <c r="L13" s="30"/>
      <c r="M13" s="30">
        <v>18.213999999999999</v>
      </c>
      <c r="N13" s="30">
        <v>0.01</v>
      </c>
      <c r="O13" s="30">
        <v>15.667999999999999</v>
      </c>
      <c r="P13" s="30">
        <v>0.01</v>
      </c>
      <c r="Q13" s="30">
        <v>38.354999999999997</v>
      </c>
      <c r="R13" s="30">
        <v>3.0000000000000001E-3</v>
      </c>
      <c r="S13" s="30">
        <v>0.86021741517514005</v>
      </c>
      <c r="T13" s="30"/>
      <c r="U13" s="30">
        <v>2.1057977380037336</v>
      </c>
      <c r="V13" s="30"/>
      <c r="W13" s="30">
        <v>371</v>
      </c>
      <c r="X13" s="30">
        <v>0.8</v>
      </c>
      <c r="Y13" s="30"/>
      <c r="Z13" s="30"/>
      <c r="AA13" s="30"/>
      <c r="AB13" s="30" t="s">
        <v>6894</v>
      </c>
      <c r="AC13" s="30"/>
      <c r="AD13" s="30"/>
      <c r="AE13" s="30"/>
      <c r="AF13" s="30"/>
      <c r="AG13" s="30"/>
      <c r="AH13" s="30"/>
      <c r="AI13" s="30"/>
      <c r="AJ13" s="30"/>
      <c r="AK13" s="30"/>
      <c r="AL13" s="30">
        <v>433.17633496561621</v>
      </c>
      <c r="AM13" s="30">
        <v>9.0808072990542943</v>
      </c>
      <c r="AN13" s="30">
        <v>0.84363428555389985</v>
      </c>
      <c r="AO13" s="30" t="s">
        <v>3474</v>
      </c>
      <c r="AP13" s="30" t="s">
        <v>5849</v>
      </c>
      <c r="AQ13" s="30" t="s">
        <v>3476</v>
      </c>
      <c r="AR13" s="30"/>
      <c r="AS13" s="30" t="s">
        <v>3481</v>
      </c>
    </row>
    <row r="14" spans="1:45" ht="15">
      <c r="A14" s="30" t="s">
        <v>3973</v>
      </c>
      <c r="B14" s="30" t="s">
        <v>3483</v>
      </c>
      <c r="C14" s="30" t="s">
        <v>115</v>
      </c>
      <c r="D14" s="30" t="s">
        <v>136</v>
      </c>
      <c r="E14" s="30" t="s">
        <v>2439</v>
      </c>
      <c r="F14" s="30" t="s">
        <v>3473</v>
      </c>
      <c r="G14" s="30">
        <v>37.701396000000003</v>
      </c>
      <c r="H14" s="30">
        <v>-6.6076160000000002</v>
      </c>
      <c r="I14" s="30" t="s">
        <v>120</v>
      </c>
      <c r="J14" s="30" t="s">
        <v>6808</v>
      </c>
      <c r="K14" s="30" t="s">
        <v>3106</v>
      </c>
      <c r="L14" s="30"/>
      <c r="M14" s="30">
        <v>18.181999999999999</v>
      </c>
      <c r="N14" s="30">
        <v>1E-3</v>
      </c>
      <c r="O14" s="30">
        <v>15.631</v>
      </c>
      <c r="P14" s="30">
        <v>1E-3</v>
      </c>
      <c r="Q14" s="30">
        <v>38.206000000000003</v>
      </c>
      <c r="R14" s="30">
        <v>3.0000000000000001E-3</v>
      </c>
      <c r="S14" s="30">
        <v>0.85969640303596973</v>
      </c>
      <c r="T14" s="30"/>
      <c r="U14" s="30">
        <v>2.1013089869101313</v>
      </c>
      <c r="V14" s="30"/>
      <c r="W14" s="30">
        <v>408</v>
      </c>
      <c r="X14" s="30">
        <v>0.84</v>
      </c>
      <c r="Y14" s="30"/>
      <c r="Z14" s="30"/>
      <c r="AA14" s="30"/>
      <c r="AB14" s="30" t="s">
        <v>6894</v>
      </c>
      <c r="AC14" s="30"/>
      <c r="AD14" s="30"/>
      <c r="AE14" s="30"/>
      <c r="AF14" s="30"/>
      <c r="AG14" s="30"/>
      <c r="AH14" s="30"/>
      <c r="AI14" s="30"/>
      <c r="AJ14" s="30"/>
      <c r="AK14" s="30"/>
      <c r="AL14" s="30">
        <v>388.63069506618183</v>
      </c>
      <c r="AM14" s="30">
        <v>9.0307438996440794</v>
      </c>
      <c r="AN14" s="30">
        <v>0.83856376971428148</v>
      </c>
      <c r="AO14" s="30" t="s">
        <v>3474</v>
      </c>
      <c r="AP14" s="30" t="s">
        <v>5849</v>
      </c>
      <c r="AQ14" s="30" t="s">
        <v>3475</v>
      </c>
      <c r="AR14" s="30"/>
      <c r="AS14" s="30" t="s">
        <v>3481</v>
      </c>
    </row>
    <row r="15" spans="1:45" ht="15">
      <c r="A15" s="30" t="s">
        <v>3974</v>
      </c>
      <c r="B15" s="30" t="s">
        <v>3484</v>
      </c>
      <c r="C15" s="30" t="s">
        <v>115</v>
      </c>
      <c r="D15" s="30" t="s">
        <v>136</v>
      </c>
      <c r="E15" s="30" t="s">
        <v>2439</v>
      </c>
      <c r="F15" s="30" t="s">
        <v>3473</v>
      </c>
      <c r="G15" s="30">
        <v>37.701396000000003</v>
      </c>
      <c r="H15" s="30">
        <v>-6.6076160000000002</v>
      </c>
      <c r="I15" s="30" t="s">
        <v>120</v>
      </c>
      <c r="J15" s="30" t="s">
        <v>6808</v>
      </c>
      <c r="K15" s="30" t="s">
        <v>3106</v>
      </c>
      <c r="L15" s="30"/>
      <c r="M15" s="30">
        <v>18.181000000000001</v>
      </c>
      <c r="N15" s="30">
        <v>1E-3</v>
      </c>
      <c r="O15" s="30">
        <v>15.629</v>
      </c>
      <c r="P15" s="30">
        <v>2E-3</v>
      </c>
      <c r="Q15" s="30">
        <v>38.21</v>
      </c>
      <c r="R15" s="30">
        <v>5.0000000000000001E-3</v>
      </c>
      <c r="S15" s="30">
        <v>0.8596336835157582</v>
      </c>
      <c r="T15" s="30"/>
      <c r="U15" s="30">
        <v>2.1016445740058303</v>
      </c>
      <c r="V15" s="30"/>
      <c r="W15" s="30">
        <v>347</v>
      </c>
      <c r="X15" s="30">
        <v>0.68</v>
      </c>
      <c r="Y15" s="30"/>
      <c r="Z15" s="30"/>
      <c r="AA15" s="30"/>
      <c r="AB15" s="30" t="s">
        <v>6894</v>
      </c>
      <c r="AC15" s="30"/>
      <c r="AD15" s="30"/>
      <c r="AE15" s="30"/>
      <c r="AF15" s="30"/>
      <c r="AG15" s="30"/>
      <c r="AH15" s="30"/>
      <c r="AI15" s="30"/>
      <c r="AJ15" s="30"/>
      <c r="AK15" s="30"/>
      <c r="AL15" s="30">
        <v>385.64269830621851</v>
      </c>
      <c r="AM15" s="30">
        <v>9.0288358329667453</v>
      </c>
      <c r="AN15" s="30">
        <v>0.83861555994054116</v>
      </c>
      <c r="AO15" s="30" t="s">
        <v>3474</v>
      </c>
      <c r="AP15" s="30" t="s">
        <v>5849</v>
      </c>
      <c r="AQ15" s="30" t="s">
        <v>3475</v>
      </c>
      <c r="AR15" s="30"/>
      <c r="AS15" s="30" t="s">
        <v>3481</v>
      </c>
    </row>
    <row r="16" spans="1:45" ht="15">
      <c r="A16" s="30" t="s">
        <v>3975</v>
      </c>
      <c r="B16" s="30" t="s">
        <v>3484</v>
      </c>
      <c r="C16" s="30" t="s">
        <v>115</v>
      </c>
      <c r="D16" s="30" t="s">
        <v>136</v>
      </c>
      <c r="E16" s="30" t="s">
        <v>2439</v>
      </c>
      <c r="F16" s="30" t="s">
        <v>3473</v>
      </c>
      <c r="G16" s="30">
        <v>37.701396000000003</v>
      </c>
      <c r="H16" s="30">
        <v>-6.6076160000000002</v>
      </c>
      <c r="I16" s="30" t="s">
        <v>120</v>
      </c>
      <c r="J16" s="30" t="s">
        <v>6808</v>
      </c>
      <c r="K16" s="30" t="s">
        <v>3106</v>
      </c>
      <c r="L16" s="30"/>
      <c r="M16" s="30">
        <v>18.187999999999999</v>
      </c>
      <c r="N16" s="30">
        <v>5.0000000000000001E-3</v>
      </c>
      <c r="O16" s="30">
        <v>15.667</v>
      </c>
      <c r="P16" s="30">
        <v>6.0000000000000001E-3</v>
      </c>
      <c r="Q16" s="30">
        <v>38.267000000000003</v>
      </c>
      <c r="R16" s="30">
        <v>8.9999999999999993E-3</v>
      </c>
      <c r="S16" s="30">
        <v>0.86139212667692988</v>
      </c>
      <c r="T16" s="30"/>
      <c r="U16" s="30">
        <v>2.1039696503188918</v>
      </c>
      <c r="V16" s="30"/>
      <c r="W16" s="30">
        <v>347</v>
      </c>
      <c r="X16" s="30">
        <v>0.68</v>
      </c>
      <c r="Y16" s="30"/>
      <c r="Z16" s="30"/>
      <c r="AA16" s="30"/>
      <c r="AB16" s="30" t="s">
        <v>6894</v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>
        <v>450.3946637374093</v>
      </c>
      <c r="AM16" s="30">
        <v>9.051965396832145</v>
      </c>
      <c r="AN16" s="30">
        <v>0.84326915632569965</v>
      </c>
      <c r="AO16" s="30" t="s">
        <v>3474</v>
      </c>
      <c r="AP16" s="30" t="s">
        <v>5849</v>
      </c>
      <c r="AQ16" s="30" t="s">
        <v>3476</v>
      </c>
      <c r="AR16" s="30"/>
      <c r="AS16" s="30" t="s">
        <v>3481</v>
      </c>
    </row>
    <row r="17" spans="1:45" ht="15">
      <c r="A17" s="30" t="s">
        <v>3976</v>
      </c>
      <c r="B17" s="30" t="s">
        <v>3485</v>
      </c>
      <c r="C17" s="30" t="s">
        <v>115</v>
      </c>
      <c r="D17" s="30" t="s">
        <v>136</v>
      </c>
      <c r="E17" s="30" t="s">
        <v>2439</v>
      </c>
      <c r="F17" s="30" t="s">
        <v>3473</v>
      </c>
      <c r="G17" s="30">
        <v>37.701396000000003</v>
      </c>
      <c r="H17" s="30">
        <v>-6.6076160000000002</v>
      </c>
      <c r="I17" s="30" t="s">
        <v>120</v>
      </c>
      <c r="J17" s="30" t="s">
        <v>6808</v>
      </c>
      <c r="K17" s="30" t="s">
        <v>3106</v>
      </c>
      <c r="L17" s="30"/>
      <c r="M17" s="30">
        <v>18.196999999999999</v>
      </c>
      <c r="N17" s="30">
        <v>1E-3</v>
      </c>
      <c r="O17" s="30">
        <v>15.648999999999999</v>
      </c>
      <c r="P17" s="30">
        <v>1E-3</v>
      </c>
      <c r="Q17" s="30">
        <v>38.268000000000001</v>
      </c>
      <c r="R17" s="30">
        <v>3.0000000000000001E-3</v>
      </c>
      <c r="S17" s="30">
        <v>0.85997691927240749</v>
      </c>
      <c r="T17" s="30"/>
      <c r="U17" s="30">
        <v>2.1029840083530256</v>
      </c>
      <c r="V17" s="30"/>
      <c r="W17" s="30">
        <v>363</v>
      </c>
      <c r="X17" s="30">
        <v>0.71</v>
      </c>
      <c r="Y17" s="30"/>
      <c r="Z17" s="30"/>
      <c r="AA17" s="30"/>
      <c r="AB17" s="30" t="s">
        <v>6894</v>
      </c>
      <c r="AC17" s="30"/>
      <c r="AD17" s="30"/>
      <c r="AE17" s="30"/>
      <c r="AF17" s="30"/>
      <c r="AG17" s="30"/>
      <c r="AH17" s="30"/>
      <c r="AI17" s="30"/>
      <c r="AJ17" s="30"/>
      <c r="AK17" s="30"/>
      <c r="AL17" s="30">
        <v>410.88000409764516</v>
      </c>
      <c r="AM17" s="30">
        <v>9.0544783512421034</v>
      </c>
      <c r="AN17" s="30">
        <v>0.8407468071724935</v>
      </c>
      <c r="AO17" s="30" t="s">
        <v>3474</v>
      </c>
      <c r="AP17" s="30" t="s">
        <v>5849</v>
      </c>
      <c r="AQ17" s="30" t="s">
        <v>3475</v>
      </c>
      <c r="AR17" s="30"/>
      <c r="AS17" s="30" t="s">
        <v>3481</v>
      </c>
    </row>
    <row r="18" spans="1:45" ht="15">
      <c r="A18" s="30" t="s">
        <v>3977</v>
      </c>
      <c r="B18" s="30">
        <v>2</v>
      </c>
      <c r="C18" s="30" t="s">
        <v>115</v>
      </c>
      <c r="D18" s="30" t="s">
        <v>136</v>
      </c>
      <c r="E18" s="30" t="s">
        <v>2439</v>
      </c>
      <c r="F18" s="30" t="s">
        <v>3473</v>
      </c>
      <c r="G18" s="30">
        <v>37.701396000000003</v>
      </c>
      <c r="H18" s="30">
        <v>-6.6076160000000002</v>
      </c>
      <c r="I18" s="30" t="s">
        <v>120</v>
      </c>
      <c r="J18" s="30" t="s">
        <v>6808</v>
      </c>
      <c r="K18" s="30" t="s">
        <v>3106</v>
      </c>
      <c r="L18" s="30"/>
      <c r="M18" s="30">
        <v>18.18</v>
      </c>
      <c r="N18" s="30">
        <v>1E-3</v>
      </c>
      <c r="O18" s="30">
        <v>15.625</v>
      </c>
      <c r="P18" s="30">
        <v>1E-3</v>
      </c>
      <c r="Q18" s="30">
        <v>38.185000000000002</v>
      </c>
      <c r="R18" s="30">
        <v>4.0000000000000001E-3</v>
      </c>
      <c r="S18" s="30">
        <v>0.85946094609460943</v>
      </c>
      <c r="T18" s="30"/>
      <c r="U18" s="30">
        <v>2.1003850385038505</v>
      </c>
      <c r="V18" s="30"/>
      <c r="W18" s="30">
        <v>275</v>
      </c>
      <c r="X18" s="30">
        <v>1.06</v>
      </c>
      <c r="Y18" s="30"/>
      <c r="Z18" s="30"/>
      <c r="AA18" s="30"/>
      <c r="AB18" s="30" t="s">
        <v>6894</v>
      </c>
      <c r="AC18" s="30"/>
      <c r="AD18" s="30"/>
      <c r="AE18" s="30"/>
      <c r="AF18" s="30"/>
      <c r="AG18" s="30"/>
      <c r="AH18" s="30"/>
      <c r="AI18" s="30"/>
      <c r="AJ18" s="30"/>
      <c r="AK18" s="30"/>
      <c r="AL18" s="30">
        <v>378.90620075205487</v>
      </c>
      <c r="AM18" s="30">
        <v>9.0261133415290704</v>
      </c>
      <c r="AN18" s="30">
        <v>0.8375178848418815</v>
      </c>
      <c r="AO18" s="30" t="s">
        <v>3474</v>
      </c>
      <c r="AP18" s="30" t="s">
        <v>5849</v>
      </c>
      <c r="AQ18" s="30" t="s">
        <v>3475</v>
      </c>
      <c r="AR18" s="30"/>
      <c r="AS18" s="30" t="s">
        <v>3481</v>
      </c>
    </row>
    <row r="19" spans="1:45" ht="15">
      <c r="A19" s="30" t="s">
        <v>3978</v>
      </c>
      <c r="B19" s="30">
        <v>2</v>
      </c>
      <c r="C19" s="30" t="s">
        <v>115</v>
      </c>
      <c r="D19" s="30" t="s">
        <v>136</v>
      </c>
      <c r="E19" s="30" t="s">
        <v>2439</v>
      </c>
      <c r="F19" s="30" t="s">
        <v>3473</v>
      </c>
      <c r="G19" s="30">
        <v>37.701396000000003</v>
      </c>
      <c r="H19" s="30">
        <v>-6.6076160000000002</v>
      </c>
      <c r="I19" s="30" t="s">
        <v>120</v>
      </c>
      <c r="J19" s="30" t="s">
        <v>6808</v>
      </c>
      <c r="K19" s="30" t="s">
        <v>3106</v>
      </c>
      <c r="L19" s="30"/>
      <c r="M19" s="30">
        <v>18.199000000000002</v>
      </c>
      <c r="N19" s="30">
        <v>5.0000000000000001E-3</v>
      </c>
      <c r="O19" s="30">
        <v>15.654</v>
      </c>
      <c r="P19" s="30">
        <v>4.0000000000000001E-3</v>
      </c>
      <c r="Q19" s="30">
        <v>38.344999999999999</v>
      </c>
      <c r="R19" s="30">
        <v>0.01</v>
      </c>
      <c r="S19" s="30">
        <v>0.86015715149184013</v>
      </c>
      <c r="T19" s="30"/>
      <c r="U19" s="30">
        <v>2.1069839002142974</v>
      </c>
      <c r="V19" s="30"/>
      <c r="W19" s="30">
        <v>275</v>
      </c>
      <c r="X19" s="30">
        <v>1.06</v>
      </c>
      <c r="Y19" s="30"/>
      <c r="Z19" s="30"/>
      <c r="AA19" s="30"/>
      <c r="AB19" s="30" t="s">
        <v>6894</v>
      </c>
      <c r="AC19" s="30"/>
      <c r="AD19" s="30"/>
      <c r="AE19" s="30"/>
      <c r="AF19" s="30"/>
      <c r="AG19" s="30"/>
      <c r="AH19" s="30"/>
      <c r="AI19" s="30"/>
      <c r="AJ19" s="30"/>
      <c r="AK19" s="30"/>
      <c r="AL19" s="30">
        <v>418.60150623477506</v>
      </c>
      <c r="AM19" s="30">
        <v>9.0587016969769483</v>
      </c>
      <c r="AN19" s="30">
        <v>0.84355613802142082</v>
      </c>
      <c r="AO19" s="30" t="s">
        <v>3474</v>
      </c>
      <c r="AP19" s="30" t="s">
        <v>5849</v>
      </c>
      <c r="AQ19" s="30" t="s">
        <v>3476</v>
      </c>
      <c r="AR19" s="30"/>
      <c r="AS19" s="30" t="s">
        <v>3481</v>
      </c>
    </row>
    <row r="20" spans="1:45" ht="15">
      <c r="A20" s="30" t="s">
        <v>3979</v>
      </c>
      <c r="B20" s="30">
        <v>3</v>
      </c>
      <c r="C20" s="30" t="s">
        <v>115</v>
      </c>
      <c r="D20" s="30" t="s">
        <v>136</v>
      </c>
      <c r="E20" s="30" t="s">
        <v>2439</v>
      </c>
      <c r="F20" s="30" t="s">
        <v>3473</v>
      </c>
      <c r="G20" s="30">
        <v>37.701396000000003</v>
      </c>
      <c r="H20" s="30">
        <v>-6.6076160000000002</v>
      </c>
      <c r="I20" s="30" t="s">
        <v>120</v>
      </c>
      <c r="J20" s="30" t="s">
        <v>6808</v>
      </c>
      <c r="K20" s="30" t="s">
        <v>3106</v>
      </c>
      <c r="L20" s="30"/>
      <c r="M20" s="30">
        <v>18.181999999999999</v>
      </c>
      <c r="N20" s="30">
        <v>1E-3</v>
      </c>
      <c r="O20" s="30">
        <v>15.627000000000001</v>
      </c>
      <c r="P20" s="30">
        <v>1E-3</v>
      </c>
      <c r="Q20" s="30">
        <v>38.195999999999998</v>
      </c>
      <c r="R20" s="30">
        <v>4.0000000000000001E-3</v>
      </c>
      <c r="S20" s="30">
        <v>0.8594764052359477</v>
      </c>
      <c r="T20" s="30"/>
      <c r="U20" s="30">
        <v>2.1007589924100758</v>
      </c>
      <c r="V20" s="30"/>
      <c r="W20" s="30">
        <v>426</v>
      </c>
      <c r="X20" s="30">
        <v>1.36</v>
      </c>
      <c r="Y20" s="30"/>
      <c r="Z20" s="30"/>
      <c r="AA20" s="30"/>
      <c r="AB20" s="30" t="s">
        <v>6894</v>
      </c>
      <c r="AC20" s="30"/>
      <c r="AD20" s="30"/>
      <c r="AE20" s="30"/>
      <c r="AF20" s="30"/>
      <c r="AG20" s="30"/>
      <c r="AH20" s="30"/>
      <c r="AI20" s="30"/>
      <c r="AJ20" s="30"/>
      <c r="AK20" s="30"/>
      <c r="AL20" s="30">
        <v>381.15897180394609</v>
      </c>
      <c r="AM20" s="30">
        <v>9.029115050123405</v>
      </c>
      <c r="AN20" s="30">
        <v>0.83786457092405986</v>
      </c>
      <c r="AO20" s="30" t="s">
        <v>3474</v>
      </c>
      <c r="AP20" s="30" t="s">
        <v>5849</v>
      </c>
      <c r="AQ20" s="30" t="s">
        <v>3475</v>
      </c>
      <c r="AR20" s="30"/>
      <c r="AS20" s="30" t="s">
        <v>3481</v>
      </c>
    </row>
    <row r="21" spans="1:45" ht="15">
      <c r="A21" s="30" t="s">
        <v>3980</v>
      </c>
      <c r="B21" s="30">
        <v>3</v>
      </c>
      <c r="C21" s="30" t="s">
        <v>115</v>
      </c>
      <c r="D21" s="30" t="s">
        <v>136</v>
      </c>
      <c r="E21" s="30" t="s">
        <v>2439</v>
      </c>
      <c r="F21" s="30" t="s">
        <v>3473</v>
      </c>
      <c r="G21" s="30">
        <v>37.701396000000003</v>
      </c>
      <c r="H21" s="30">
        <v>-6.6076160000000002</v>
      </c>
      <c r="I21" s="30" t="s">
        <v>120</v>
      </c>
      <c r="J21" s="30" t="s">
        <v>6808</v>
      </c>
      <c r="K21" s="30" t="s">
        <v>3106</v>
      </c>
      <c r="L21" s="30"/>
      <c r="M21" s="30">
        <v>18.195</v>
      </c>
      <c r="N21" s="30">
        <v>1E-3</v>
      </c>
      <c r="O21" s="30">
        <v>15.646000000000001</v>
      </c>
      <c r="P21" s="30">
        <v>1E-3</v>
      </c>
      <c r="Q21" s="30">
        <v>38.21</v>
      </c>
      <c r="R21" s="30">
        <v>4.0000000000000001E-3</v>
      </c>
      <c r="S21" s="30">
        <v>0.85990656773838969</v>
      </c>
      <c r="T21" s="30"/>
      <c r="U21" s="30">
        <v>2.1000274800769443</v>
      </c>
      <c r="V21" s="30"/>
      <c r="W21" s="30">
        <v>426</v>
      </c>
      <c r="X21" s="30">
        <v>1.36</v>
      </c>
      <c r="Y21" s="30"/>
      <c r="Z21" s="30"/>
      <c r="AA21" s="30"/>
      <c r="AB21" s="30" t="s">
        <v>6894</v>
      </c>
      <c r="AC21" s="30"/>
      <c r="AD21" s="30"/>
      <c r="AE21" s="30"/>
      <c r="AF21" s="30"/>
      <c r="AG21" s="30"/>
      <c r="AH21" s="30"/>
      <c r="AI21" s="30"/>
      <c r="AJ21" s="30"/>
      <c r="AK21" s="30"/>
      <c r="AL21" s="30">
        <v>406.82375867468238</v>
      </c>
      <c r="AM21" s="30">
        <v>9.0510694302676011</v>
      </c>
      <c r="AN21" s="30">
        <v>0.83874891599645063</v>
      </c>
      <c r="AO21" s="30" t="s">
        <v>3474</v>
      </c>
      <c r="AP21" s="30" t="s">
        <v>5849</v>
      </c>
      <c r="AQ21" s="30" t="s">
        <v>3476</v>
      </c>
      <c r="AR21" s="30"/>
      <c r="AS21" s="30" t="s">
        <v>3481</v>
      </c>
    </row>
    <row r="22" spans="1:45" ht="15">
      <c r="A22" s="30" t="s">
        <v>3981</v>
      </c>
      <c r="B22" s="30">
        <v>4</v>
      </c>
      <c r="C22" s="30" t="s">
        <v>115</v>
      </c>
      <c r="D22" s="30" t="s">
        <v>136</v>
      </c>
      <c r="E22" s="30" t="s">
        <v>2439</v>
      </c>
      <c r="F22" s="30" t="s">
        <v>3473</v>
      </c>
      <c r="G22" s="30">
        <v>37.701396000000003</v>
      </c>
      <c r="H22" s="30">
        <v>-6.6076160000000002</v>
      </c>
      <c r="I22" s="30" t="s">
        <v>120</v>
      </c>
      <c r="J22" s="30" t="s">
        <v>6808</v>
      </c>
      <c r="K22" s="30" t="s">
        <v>3106</v>
      </c>
      <c r="L22" s="30"/>
      <c r="M22" s="30">
        <v>18.195</v>
      </c>
      <c r="N22" s="30">
        <v>1E-3</v>
      </c>
      <c r="O22" s="30">
        <v>15.638</v>
      </c>
      <c r="P22" s="30">
        <v>1E-3</v>
      </c>
      <c r="Q22" s="30">
        <v>38.234000000000002</v>
      </c>
      <c r="R22" s="30">
        <v>4.0000000000000001E-3</v>
      </c>
      <c r="S22" s="30">
        <v>0.8594668865072822</v>
      </c>
      <c r="T22" s="30"/>
      <c r="U22" s="30">
        <v>2.1013465237702666</v>
      </c>
      <c r="V22" s="30"/>
      <c r="W22" s="30">
        <v>427</v>
      </c>
      <c r="X22" s="30">
        <v>0.9</v>
      </c>
      <c r="Y22" s="30"/>
      <c r="Z22" s="30"/>
      <c r="AA22" s="30"/>
      <c r="AB22" s="30" t="s">
        <v>6894</v>
      </c>
      <c r="AC22" s="30"/>
      <c r="AD22" s="30"/>
      <c r="AE22" s="30"/>
      <c r="AF22" s="30"/>
      <c r="AG22" s="30"/>
      <c r="AH22" s="30"/>
      <c r="AI22" s="30"/>
      <c r="AJ22" s="30"/>
      <c r="AK22" s="30"/>
      <c r="AL22" s="30">
        <v>392.00287542615746</v>
      </c>
      <c r="AM22" s="30">
        <v>9.0478117312262523</v>
      </c>
      <c r="AN22" s="30">
        <v>0.83881622325710847</v>
      </c>
      <c r="AO22" s="30" t="s">
        <v>3474</v>
      </c>
      <c r="AP22" s="30" t="s">
        <v>5849</v>
      </c>
      <c r="AQ22" s="30" t="s">
        <v>3475</v>
      </c>
      <c r="AR22" s="30"/>
      <c r="AS22" s="30" t="s">
        <v>3481</v>
      </c>
    </row>
    <row r="23" spans="1:45" ht="15">
      <c r="A23" s="30" t="s">
        <v>3982</v>
      </c>
      <c r="B23" s="30">
        <v>4</v>
      </c>
      <c r="C23" s="30" t="s">
        <v>115</v>
      </c>
      <c r="D23" s="30" t="s">
        <v>136</v>
      </c>
      <c r="E23" s="30" t="s">
        <v>2439</v>
      </c>
      <c r="F23" s="30" t="s">
        <v>3473</v>
      </c>
      <c r="G23" s="30">
        <v>37.701396000000003</v>
      </c>
      <c r="H23" s="30">
        <v>-6.6076160000000002</v>
      </c>
      <c r="I23" s="30" t="s">
        <v>120</v>
      </c>
      <c r="J23" s="30" t="s">
        <v>6808</v>
      </c>
      <c r="K23" s="30" t="s">
        <v>3106</v>
      </c>
      <c r="L23" s="30"/>
      <c r="M23" s="30">
        <v>18.178000000000001</v>
      </c>
      <c r="N23" s="30">
        <v>4.0000000000000001E-3</v>
      </c>
      <c r="O23" s="30">
        <v>15.627000000000001</v>
      </c>
      <c r="P23" s="30">
        <v>1E-3</v>
      </c>
      <c r="Q23" s="30">
        <v>38.247</v>
      </c>
      <c r="R23" s="30">
        <v>8.0000000000000002E-3</v>
      </c>
      <c r="S23" s="30">
        <v>0.85966552976124988</v>
      </c>
      <c r="T23" s="30"/>
      <c r="U23" s="30">
        <v>2.1040268456375837</v>
      </c>
      <c r="V23" s="30"/>
      <c r="W23" s="30">
        <v>427</v>
      </c>
      <c r="X23" s="30">
        <v>0.9</v>
      </c>
      <c r="Y23" s="30"/>
      <c r="Z23" s="30"/>
      <c r="AA23" s="30"/>
      <c r="AB23" s="30" t="s">
        <v>6894</v>
      </c>
      <c r="AC23" s="30"/>
      <c r="AD23" s="30"/>
      <c r="AE23" s="30"/>
      <c r="AF23" s="30"/>
      <c r="AG23" s="30"/>
      <c r="AH23" s="30"/>
      <c r="AI23" s="30"/>
      <c r="AJ23" s="30"/>
      <c r="AK23" s="30"/>
      <c r="AL23" s="30">
        <v>384.14070186999857</v>
      </c>
      <c r="AM23" s="30">
        <v>9.0247404824554103</v>
      </c>
      <c r="AN23" s="30">
        <v>0.83997050258455463</v>
      </c>
      <c r="AO23" s="30" t="s">
        <v>3474</v>
      </c>
      <c r="AP23" s="30" t="s">
        <v>5849</v>
      </c>
      <c r="AQ23" s="30" t="s">
        <v>3476</v>
      </c>
      <c r="AR23" s="30"/>
      <c r="AS23" s="30" t="s">
        <v>3481</v>
      </c>
    </row>
    <row r="24" spans="1:45" ht="15">
      <c r="A24" s="30" t="s">
        <v>3983</v>
      </c>
      <c r="B24" s="30">
        <v>5</v>
      </c>
      <c r="C24" s="30" t="s">
        <v>115</v>
      </c>
      <c r="D24" s="30" t="s">
        <v>136</v>
      </c>
      <c r="E24" s="30" t="s">
        <v>2439</v>
      </c>
      <c r="F24" s="30" t="s">
        <v>3473</v>
      </c>
      <c r="G24" s="30">
        <v>37.701396000000003</v>
      </c>
      <c r="H24" s="30">
        <v>-6.6076160000000002</v>
      </c>
      <c r="I24" s="30" t="s">
        <v>120</v>
      </c>
      <c r="J24" s="30" t="s">
        <v>6808</v>
      </c>
      <c r="K24" s="30" t="s">
        <v>3106</v>
      </c>
      <c r="L24" s="30"/>
      <c r="M24" s="30">
        <v>18.192</v>
      </c>
      <c r="N24" s="30">
        <v>2E-3</v>
      </c>
      <c r="O24" s="30">
        <v>15.634</v>
      </c>
      <c r="P24" s="30">
        <v>2E-3</v>
      </c>
      <c r="Q24" s="30">
        <v>38.231000000000002</v>
      </c>
      <c r="R24" s="30">
        <v>7.0000000000000001E-3</v>
      </c>
      <c r="S24" s="30">
        <v>0.85938874230430962</v>
      </c>
      <c r="T24" s="30"/>
      <c r="U24" s="30">
        <v>2.101528144239226</v>
      </c>
      <c r="V24" s="30"/>
      <c r="W24" s="30">
        <v>493</v>
      </c>
      <c r="X24" s="30">
        <v>0.43</v>
      </c>
      <c r="Y24" s="30"/>
      <c r="Z24" s="30"/>
      <c r="AA24" s="30"/>
      <c r="AB24" s="30" t="s">
        <v>6894</v>
      </c>
      <c r="AC24" s="30"/>
      <c r="AD24" s="30"/>
      <c r="AE24" s="30"/>
      <c r="AF24" s="30"/>
      <c r="AG24" s="30"/>
      <c r="AH24" s="30"/>
      <c r="AI24" s="30"/>
      <c r="AJ24" s="30"/>
      <c r="AK24" s="30"/>
      <c r="AL24" s="30">
        <v>386.78618010205531</v>
      </c>
      <c r="AM24" s="30">
        <v>9.04290195595458</v>
      </c>
      <c r="AN24" s="30">
        <v>0.83865530829800417</v>
      </c>
      <c r="AO24" s="30" t="s">
        <v>3474</v>
      </c>
      <c r="AP24" s="30" t="s">
        <v>5849</v>
      </c>
      <c r="AQ24" s="30" t="s">
        <v>3475</v>
      </c>
      <c r="AR24" s="30"/>
      <c r="AS24" s="30" t="s">
        <v>3481</v>
      </c>
    </row>
    <row r="25" spans="1:45" ht="15">
      <c r="A25" s="30" t="s">
        <v>3984</v>
      </c>
      <c r="B25" s="30">
        <v>5</v>
      </c>
      <c r="C25" s="30" t="s">
        <v>115</v>
      </c>
      <c r="D25" s="30" t="s">
        <v>136</v>
      </c>
      <c r="E25" s="30" t="s">
        <v>2439</v>
      </c>
      <c r="F25" s="30" t="s">
        <v>3473</v>
      </c>
      <c r="G25" s="30">
        <v>37.701396000000003</v>
      </c>
      <c r="H25" s="30">
        <v>-6.6076160000000002</v>
      </c>
      <c r="I25" s="30" t="s">
        <v>120</v>
      </c>
      <c r="J25" s="30" t="s">
        <v>6808</v>
      </c>
      <c r="K25" s="30" t="s">
        <v>3106</v>
      </c>
      <c r="L25" s="30"/>
      <c r="M25" s="30">
        <v>18.213999999999999</v>
      </c>
      <c r="N25" s="30">
        <v>8.0000000000000002E-3</v>
      </c>
      <c r="O25" s="30">
        <v>15.666</v>
      </c>
      <c r="P25" s="30">
        <v>3.0000000000000001E-3</v>
      </c>
      <c r="Q25" s="30">
        <v>38.234999999999999</v>
      </c>
      <c r="R25" s="30">
        <v>7.0000000000000001E-3</v>
      </c>
      <c r="S25" s="30">
        <v>0.86010760953112997</v>
      </c>
      <c r="T25" s="30"/>
      <c r="U25" s="30">
        <v>2.0992093993631276</v>
      </c>
      <c r="V25" s="30"/>
      <c r="W25" s="30">
        <v>493</v>
      </c>
      <c r="X25" s="30">
        <v>0.43</v>
      </c>
      <c r="Y25" s="30"/>
      <c r="Z25" s="30"/>
      <c r="AA25" s="30"/>
      <c r="AB25" s="30" t="s">
        <v>6894</v>
      </c>
      <c r="AC25" s="30"/>
      <c r="AD25" s="30"/>
      <c r="AE25" s="30"/>
      <c r="AF25" s="30"/>
      <c r="AG25" s="30"/>
      <c r="AH25" s="30"/>
      <c r="AI25" s="30"/>
      <c r="AJ25" s="30"/>
      <c r="AK25" s="30"/>
      <c r="AL25" s="30">
        <v>429.53287198524168</v>
      </c>
      <c r="AM25" s="30">
        <v>9.0799928742939588</v>
      </c>
      <c r="AN25" s="30">
        <v>0.83947755467328844</v>
      </c>
      <c r="AO25" s="30" t="s">
        <v>3474</v>
      </c>
      <c r="AP25" s="30" t="s">
        <v>5849</v>
      </c>
      <c r="AQ25" s="30" t="s">
        <v>3476</v>
      </c>
      <c r="AR25" s="30"/>
      <c r="AS25" s="30" t="s">
        <v>3481</v>
      </c>
    </row>
    <row r="26" spans="1:45" ht="15">
      <c r="A26" s="30" t="s">
        <v>3985</v>
      </c>
      <c r="B26" s="30">
        <v>6</v>
      </c>
      <c r="C26" s="30" t="s">
        <v>115</v>
      </c>
      <c r="D26" s="30" t="s">
        <v>136</v>
      </c>
      <c r="E26" s="30" t="s">
        <v>2439</v>
      </c>
      <c r="F26" s="30" t="s">
        <v>3473</v>
      </c>
      <c r="G26" s="30">
        <v>37.701396000000003</v>
      </c>
      <c r="H26" s="30">
        <v>-6.6076160000000002</v>
      </c>
      <c r="I26" s="30" t="s">
        <v>120</v>
      </c>
      <c r="J26" s="30" t="s">
        <v>6808</v>
      </c>
      <c r="K26" s="30" t="s">
        <v>3106</v>
      </c>
      <c r="L26" s="30"/>
      <c r="M26" s="30">
        <v>18.198</v>
      </c>
      <c r="N26" s="30">
        <v>2E-3</v>
      </c>
      <c r="O26" s="30">
        <v>15.643000000000001</v>
      </c>
      <c r="P26" s="30">
        <v>2E-3</v>
      </c>
      <c r="Q26" s="30">
        <v>38.247999999999998</v>
      </c>
      <c r="R26" s="30">
        <v>7.0000000000000001E-3</v>
      </c>
      <c r="S26" s="30">
        <v>0.8595999560391252</v>
      </c>
      <c r="T26" s="30"/>
      <c r="U26" s="30">
        <v>2.1017694252115615</v>
      </c>
      <c r="V26" s="30"/>
      <c r="W26" s="30">
        <v>277</v>
      </c>
      <c r="X26" s="30">
        <v>0.68</v>
      </c>
      <c r="Y26" s="30"/>
      <c r="Z26" s="30"/>
      <c r="AA26" s="30"/>
      <c r="AB26" s="30" t="s">
        <v>6894</v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>
        <v>399.05611853361899</v>
      </c>
      <c r="AM26" s="30">
        <v>9.053128718878094</v>
      </c>
      <c r="AN26" s="30">
        <v>0.83943369049656769</v>
      </c>
      <c r="AO26" s="30" t="s">
        <v>3474</v>
      </c>
      <c r="AP26" s="30" t="s">
        <v>5849</v>
      </c>
      <c r="AQ26" s="30" t="s">
        <v>3475</v>
      </c>
      <c r="AR26" s="30"/>
      <c r="AS26" s="30" t="s">
        <v>3481</v>
      </c>
    </row>
    <row r="27" spans="1:45" ht="15">
      <c r="A27" s="30" t="s">
        <v>3986</v>
      </c>
      <c r="B27" s="30">
        <v>7</v>
      </c>
      <c r="C27" s="30" t="s">
        <v>115</v>
      </c>
      <c r="D27" s="30" t="s">
        <v>136</v>
      </c>
      <c r="E27" s="30" t="s">
        <v>2439</v>
      </c>
      <c r="F27" s="30" t="s">
        <v>3473</v>
      </c>
      <c r="G27" s="30">
        <v>37.701396000000003</v>
      </c>
      <c r="H27" s="30">
        <v>-6.6076160000000002</v>
      </c>
      <c r="I27" s="30" t="s">
        <v>120</v>
      </c>
      <c r="J27" s="30" t="s">
        <v>6808</v>
      </c>
      <c r="K27" s="30" t="s">
        <v>3106</v>
      </c>
      <c r="L27" s="30"/>
      <c r="M27" s="30">
        <v>18.196999999999999</v>
      </c>
      <c r="N27" s="30">
        <v>1E-3</v>
      </c>
      <c r="O27" s="30">
        <v>15.632</v>
      </c>
      <c r="P27" s="30">
        <v>1E-3</v>
      </c>
      <c r="Q27" s="30">
        <v>38.231999999999999</v>
      </c>
      <c r="R27" s="30">
        <v>3.0000000000000001E-3</v>
      </c>
      <c r="S27" s="30">
        <v>0.85904269934604605</v>
      </c>
      <c r="T27" s="30"/>
      <c r="U27" s="30">
        <v>2.1010056602736715</v>
      </c>
      <c r="V27" s="30"/>
      <c r="W27" s="30">
        <v>2918</v>
      </c>
      <c r="X27" s="30">
        <v>0.64</v>
      </c>
      <c r="Y27" s="30"/>
      <c r="Z27" s="30"/>
      <c r="AA27" s="30"/>
      <c r="AB27" s="30" t="s">
        <v>6894</v>
      </c>
      <c r="AC27" s="30"/>
      <c r="AD27" s="30"/>
      <c r="AE27" s="30"/>
      <c r="AF27" s="30"/>
      <c r="AG27" s="30"/>
      <c r="AH27" s="30"/>
      <c r="AI27" s="30"/>
      <c r="AJ27" s="30"/>
      <c r="AK27" s="30"/>
      <c r="AL27" s="30">
        <v>379.33450707591049</v>
      </c>
      <c r="AM27" s="30">
        <v>9.047555740779238</v>
      </c>
      <c r="AN27" s="30">
        <v>0.83799902981715846</v>
      </c>
      <c r="AO27" s="30" t="s">
        <v>3474</v>
      </c>
      <c r="AP27" s="30" t="s">
        <v>5849</v>
      </c>
      <c r="AQ27" s="30" t="s">
        <v>3475</v>
      </c>
      <c r="AR27" s="30"/>
      <c r="AS27" s="30" t="s">
        <v>3481</v>
      </c>
    </row>
    <row r="28" spans="1:45" ht="15">
      <c r="A28" s="30" t="s">
        <v>3987</v>
      </c>
      <c r="B28" s="30">
        <v>8</v>
      </c>
      <c r="C28" s="30" t="s">
        <v>115</v>
      </c>
      <c r="D28" s="30" t="s">
        <v>136</v>
      </c>
      <c r="E28" s="30" t="s">
        <v>2439</v>
      </c>
      <c r="F28" s="30" t="s">
        <v>3473</v>
      </c>
      <c r="G28" s="30">
        <v>37.701396000000003</v>
      </c>
      <c r="H28" s="30">
        <v>-6.6076160000000002</v>
      </c>
      <c r="I28" s="30" t="s">
        <v>120</v>
      </c>
      <c r="J28" s="30" t="s">
        <v>6808</v>
      </c>
      <c r="K28" s="30" t="s">
        <v>3106</v>
      </c>
      <c r="L28" s="30"/>
      <c r="M28" s="30">
        <v>18.212</v>
      </c>
      <c r="N28" s="30">
        <v>1E-3</v>
      </c>
      <c r="O28" s="30">
        <v>15.657999999999999</v>
      </c>
      <c r="P28" s="30">
        <v>1E-3</v>
      </c>
      <c r="Q28" s="30">
        <v>38.311999999999998</v>
      </c>
      <c r="R28" s="30">
        <v>4.0000000000000001E-3</v>
      </c>
      <c r="S28" s="30">
        <v>0.85976279376235443</v>
      </c>
      <c r="T28" s="30"/>
      <c r="U28" s="30">
        <v>2.103667911267296</v>
      </c>
      <c r="V28" s="30"/>
      <c r="W28" s="30">
        <v>2570</v>
      </c>
      <c r="X28" s="30">
        <v>0.9</v>
      </c>
      <c r="Y28" s="30"/>
      <c r="Z28" s="30"/>
      <c r="AA28" s="30"/>
      <c r="AB28" s="30" t="s">
        <v>6894</v>
      </c>
      <c r="AC28" s="30"/>
      <c r="AD28" s="30"/>
      <c r="AE28" s="30"/>
      <c r="AF28" s="30"/>
      <c r="AG28" s="30"/>
      <c r="AH28" s="30"/>
      <c r="AI28" s="30"/>
      <c r="AJ28" s="30"/>
      <c r="AK28" s="30"/>
      <c r="AL28" s="30">
        <v>416.3713424399416</v>
      </c>
      <c r="AM28" s="30">
        <v>9.0745478914186108</v>
      </c>
      <c r="AN28" s="30">
        <v>0.84150402432534632</v>
      </c>
      <c r="AO28" s="30" t="s">
        <v>3474</v>
      </c>
      <c r="AP28" s="30" t="s">
        <v>5849</v>
      </c>
      <c r="AQ28" s="30" t="s">
        <v>3475</v>
      </c>
      <c r="AR28" s="30"/>
      <c r="AS28" s="30" t="s">
        <v>3481</v>
      </c>
    </row>
    <row r="29" spans="1:45" ht="15">
      <c r="A29" s="30" t="s">
        <v>3988</v>
      </c>
      <c r="B29" s="30">
        <v>9</v>
      </c>
      <c r="C29" s="30" t="s">
        <v>115</v>
      </c>
      <c r="D29" s="30" t="s">
        <v>136</v>
      </c>
      <c r="E29" s="30" t="s">
        <v>2439</v>
      </c>
      <c r="F29" s="30" t="s">
        <v>3473</v>
      </c>
      <c r="G29" s="30">
        <v>37.701396000000003</v>
      </c>
      <c r="H29" s="30">
        <v>-6.6076160000000002</v>
      </c>
      <c r="I29" s="30" t="s">
        <v>120</v>
      </c>
      <c r="J29" s="30" t="s">
        <v>6808</v>
      </c>
      <c r="K29" s="30" t="s">
        <v>3106</v>
      </c>
      <c r="L29" s="30"/>
      <c r="M29" s="30">
        <v>18.202999999999999</v>
      </c>
      <c r="N29" s="30">
        <v>2E-3</v>
      </c>
      <c r="O29" s="30">
        <v>15.656000000000001</v>
      </c>
      <c r="P29" s="30">
        <v>2E-3</v>
      </c>
      <c r="Q29" s="30">
        <v>38.277000000000001</v>
      </c>
      <c r="R29" s="30">
        <v>5.0000000000000001E-3</v>
      </c>
      <c r="S29" s="30">
        <v>0.86007800911937604</v>
      </c>
      <c r="T29" s="30"/>
      <c r="U29" s="30">
        <v>2.102785255177718</v>
      </c>
      <c r="V29" s="30"/>
      <c r="W29" s="30">
        <v>370</v>
      </c>
      <c r="X29" s="30">
        <v>2.09</v>
      </c>
      <c r="Y29" s="30"/>
      <c r="Z29" s="30"/>
      <c r="AA29" s="30"/>
      <c r="AB29" s="30" t="s">
        <v>6894</v>
      </c>
      <c r="AC29" s="30"/>
      <c r="AD29" s="30"/>
      <c r="AE29" s="30"/>
      <c r="AF29" s="30"/>
      <c r="AG29" s="30"/>
      <c r="AH29" s="30"/>
      <c r="AI29" s="30"/>
      <c r="AJ29" s="30"/>
      <c r="AK29" s="30"/>
      <c r="AL29" s="30">
        <v>419.32611315302063</v>
      </c>
      <c r="AM29" s="30">
        <v>9.0638906894052802</v>
      </c>
      <c r="AN29" s="30">
        <v>0.84107428698628084</v>
      </c>
      <c r="AO29" s="30" t="s">
        <v>3474</v>
      </c>
      <c r="AP29" s="30" t="s">
        <v>5849</v>
      </c>
      <c r="AQ29" s="30" t="s">
        <v>3475</v>
      </c>
      <c r="AR29" s="30"/>
      <c r="AS29" s="30" t="s">
        <v>3481</v>
      </c>
    </row>
    <row r="30" spans="1:45" ht="15">
      <c r="A30" s="30" t="s">
        <v>3989</v>
      </c>
      <c r="B30" s="30">
        <v>10</v>
      </c>
      <c r="C30" s="30" t="s">
        <v>115</v>
      </c>
      <c r="D30" s="30" t="s">
        <v>136</v>
      </c>
      <c r="E30" s="30" t="s">
        <v>2439</v>
      </c>
      <c r="F30" s="30" t="s">
        <v>3473</v>
      </c>
      <c r="G30" s="30">
        <v>37.701396000000003</v>
      </c>
      <c r="H30" s="30">
        <v>-6.6076160000000002</v>
      </c>
      <c r="I30" s="30" t="s">
        <v>120</v>
      </c>
      <c r="J30" s="30" t="s">
        <v>6808</v>
      </c>
      <c r="K30" s="30" t="s">
        <v>3106</v>
      </c>
      <c r="L30" s="30"/>
      <c r="M30" s="30">
        <v>18.187999999999999</v>
      </c>
      <c r="N30" s="30">
        <v>1E-3</v>
      </c>
      <c r="O30" s="30">
        <v>15.629</v>
      </c>
      <c r="P30" s="30">
        <v>1E-3</v>
      </c>
      <c r="Q30" s="30">
        <v>38.213999999999999</v>
      </c>
      <c r="R30" s="30">
        <v>3.0000000000000001E-3</v>
      </c>
      <c r="S30" s="30">
        <v>0.859302837035408</v>
      </c>
      <c r="T30" s="30"/>
      <c r="U30" s="30">
        <v>2.101055641082032</v>
      </c>
      <c r="V30" s="30"/>
      <c r="W30" s="30">
        <v>2202</v>
      </c>
      <c r="X30" s="30">
        <v>1.55</v>
      </c>
      <c r="Y30" s="30"/>
      <c r="Z30" s="30"/>
      <c r="AA30" s="30"/>
      <c r="AB30" s="30" t="s">
        <v>6894</v>
      </c>
      <c r="AC30" s="30"/>
      <c r="AD30" s="30"/>
      <c r="AE30" s="30"/>
      <c r="AF30" s="30"/>
      <c r="AG30" s="30"/>
      <c r="AH30" s="30"/>
      <c r="AI30" s="30"/>
      <c r="AJ30" s="30"/>
      <c r="AK30" s="30"/>
      <c r="AL30" s="30">
        <v>380.4284497665779</v>
      </c>
      <c r="AM30" s="30">
        <v>9.0364913263857378</v>
      </c>
      <c r="AN30" s="30">
        <v>0.83803824925229076</v>
      </c>
      <c r="AO30" s="30" t="s">
        <v>3474</v>
      </c>
      <c r="AP30" s="30" t="s">
        <v>5849</v>
      </c>
      <c r="AQ30" s="30" t="s">
        <v>3475</v>
      </c>
      <c r="AR30" s="30"/>
      <c r="AS30" s="30" t="s">
        <v>3481</v>
      </c>
    </row>
    <row r="31" spans="1:45" ht="15">
      <c r="A31" s="30" t="s">
        <v>3990</v>
      </c>
      <c r="B31" s="30">
        <v>10</v>
      </c>
      <c r="C31" s="30" t="s">
        <v>115</v>
      </c>
      <c r="D31" s="30" t="s">
        <v>136</v>
      </c>
      <c r="E31" s="30" t="s">
        <v>2439</v>
      </c>
      <c r="F31" s="30" t="s">
        <v>3473</v>
      </c>
      <c r="G31" s="30">
        <v>37.701396000000003</v>
      </c>
      <c r="H31" s="30">
        <v>-6.6076160000000002</v>
      </c>
      <c r="I31" s="30" t="s">
        <v>120</v>
      </c>
      <c r="J31" s="30" t="s">
        <v>6808</v>
      </c>
      <c r="K31" s="30" t="s">
        <v>3106</v>
      </c>
      <c r="L31" s="30"/>
      <c r="M31" s="30">
        <v>18.202000000000002</v>
      </c>
      <c r="N31" s="30">
        <v>1E-3</v>
      </c>
      <c r="O31" s="30">
        <v>15.651999999999999</v>
      </c>
      <c r="P31" s="30">
        <v>1E-3</v>
      </c>
      <c r="Q31" s="30">
        <v>38.216999999999999</v>
      </c>
      <c r="R31" s="30">
        <v>3.0000000000000001E-3</v>
      </c>
      <c r="S31" s="30">
        <v>0.8599055048895724</v>
      </c>
      <c r="T31" s="30"/>
      <c r="U31" s="30">
        <v>2.0996044390726292</v>
      </c>
      <c r="V31" s="30"/>
      <c r="W31" s="30">
        <v>2202</v>
      </c>
      <c r="X31" s="30">
        <v>1.55</v>
      </c>
      <c r="Y31" s="30"/>
      <c r="Z31" s="30"/>
      <c r="AA31" s="30"/>
      <c r="AB31" s="30" t="s">
        <v>6894</v>
      </c>
      <c r="AC31" s="30"/>
      <c r="AD31" s="30"/>
      <c r="AE31" s="30"/>
      <c r="AF31" s="30"/>
      <c r="AG31" s="30"/>
      <c r="AH31" s="30"/>
      <c r="AI31" s="30"/>
      <c r="AJ31" s="30"/>
      <c r="AK31" s="30"/>
      <c r="AL31" s="30">
        <v>412.7144772674099</v>
      </c>
      <c r="AM31" s="30">
        <v>9.0611681979676089</v>
      </c>
      <c r="AN31" s="30">
        <v>0.83881976145581605</v>
      </c>
      <c r="AO31" s="30" t="s">
        <v>3474</v>
      </c>
      <c r="AP31" s="30" t="s">
        <v>5849</v>
      </c>
      <c r="AQ31" s="30" t="s">
        <v>3476</v>
      </c>
      <c r="AR31" s="30"/>
      <c r="AS31" s="30" t="s">
        <v>3481</v>
      </c>
    </row>
    <row r="32" spans="1:45" ht="15">
      <c r="A32" s="30" t="s">
        <v>3991</v>
      </c>
      <c r="B32" s="30">
        <v>11</v>
      </c>
      <c r="C32" s="30" t="s">
        <v>115</v>
      </c>
      <c r="D32" s="30" t="s">
        <v>136</v>
      </c>
      <c r="E32" s="30" t="s">
        <v>2439</v>
      </c>
      <c r="F32" s="30" t="s">
        <v>3473</v>
      </c>
      <c r="G32" s="30">
        <v>37.701396000000003</v>
      </c>
      <c r="H32" s="30">
        <v>-6.6076160000000002</v>
      </c>
      <c r="I32" s="30" t="s">
        <v>120</v>
      </c>
      <c r="J32" s="30" t="s">
        <v>3114</v>
      </c>
      <c r="K32" s="30" t="s">
        <v>3114</v>
      </c>
      <c r="L32" s="30"/>
      <c r="M32" s="30">
        <v>18.206</v>
      </c>
      <c r="N32" s="30">
        <v>1E-3</v>
      </c>
      <c r="O32" s="30">
        <v>15.651999999999999</v>
      </c>
      <c r="P32" s="30">
        <v>1E-3</v>
      </c>
      <c r="Q32" s="30">
        <v>38.298000000000002</v>
      </c>
      <c r="R32" s="30">
        <v>5.0000000000000001E-3</v>
      </c>
      <c r="S32" s="30">
        <v>0.85971657695265291</v>
      </c>
      <c r="T32" s="30"/>
      <c r="U32" s="30">
        <v>2.1035922223442824</v>
      </c>
      <c r="V32" s="30"/>
      <c r="W32" s="30"/>
      <c r="X32" s="30"/>
      <c r="Y32" s="30"/>
      <c r="Z32" s="30"/>
      <c r="AA32" s="30"/>
      <c r="AB32" s="30" t="s">
        <v>6894</v>
      </c>
      <c r="AC32" s="30"/>
      <c r="AD32" s="30"/>
      <c r="AE32" s="30"/>
      <c r="AF32" s="30"/>
      <c r="AG32" s="30"/>
      <c r="AH32" s="30"/>
      <c r="AI32" s="30"/>
      <c r="AJ32" s="30"/>
      <c r="AK32" s="30"/>
      <c r="AL32" s="30">
        <v>409.76430797149305</v>
      </c>
      <c r="AM32" s="30">
        <v>9.0655427656356036</v>
      </c>
      <c r="AN32" s="30">
        <v>0.84110251175546202</v>
      </c>
      <c r="AO32" s="30" t="s">
        <v>3474</v>
      </c>
      <c r="AP32" s="30" t="s">
        <v>5849</v>
      </c>
      <c r="AQ32" s="30" t="s">
        <v>3475</v>
      </c>
      <c r="AR32" s="30"/>
      <c r="AS32" s="30"/>
    </row>
    <row r="33" spans="1:45" ht="15">
      <c r="A33" s="30" t="s">
        <v>3992</v>
      </c>
      <c r="B33" s="30">
        <v>12</v>
      </c>
      <c r="C33" s="30" t="s">
        <v>115</v>
      </c>
      <c r="D33" s="30" t="s">
        <v>136</v>
      </c>
      <c r="E33" s="30" t="s">
        <v>2439</v>
      </c>
      <c r="F33" s="30" t="s">
        <v>3473</v>
      </c>
      <c r="G33" s="30">
        <v>37.701396000000003</v>
      </c>
      <c r="H33" s="30">
        <v>-6.6076160000000002</v>
      </c>
      <c r="I33" s="30" t="s">
        <v>120</v>
      </c>
      <c r="J33" s="30" t="s">
        <v>3114</v>
      </c>
      <c r="K33" s="30" t="s">
        <v>3114</v>
      </c>
      <c r="L33" s="30"/>
      <c r="M33" s="30">
        <v>18.169</v>
      </c>
      <c r="N33" s="30">
        <v>1E-3</v>
      </c>
      <c r="O33" s="30">
        <v>15.611000000000001</v>
      </c>
      <c r="P33" s="30">
        <v>1E-3</v>
      </c>
      <c r="Q33" s="30">
        <v>38.152999999999999</v>
      </c>
      <c r="R33" s="30">
        <v>2E-3</v>
      </c>
      <c r="S33" s="30">
        <v>0.85921074357421989</v>
      </c>
      <c r="T33" s="30"/>
      <c r="U33" s="30">
        <v>2.0998954262755243</v>
      </c>
      <c r="V33" s="30"/>
      <c r="W33" s="30"/>
      <c r="X33" s="30"/>
      <c r="Y33" s="30"/>
      <c r="Z33" s="30"/>
      <c r="AA33" s="30"/>
      <c r="AB33" s="30" t="s">
        <v>6894</v>
      </c>
      <c r="AC33" s="30"/>
      <c r="AD33" s="30"/>
      <c r="AE33" s="30"/>
      <c r="AF33" s="30"/>
      <c r="AG33" s="30"/>
      <c r="AH33" s="30"/>
      <c r="AI33" s="30"/>
      <c r="AJ33" s="30"/>
      <c r="AK33" s="30"/>
      <c r="AL33" s="30">
        <v>360.78616392626628</v>
      </c>
      <c r="AM33" s="30">
        <v>9.0083823071197191</v>
      </c>
      <c r="AN33" s="30">
        <v>0.83628300679496459</v>
      </c>
      <c r="AO33" s="30" t="s">
        <v>3474</v>
      </c>
      <c r="AP33" s="30" t="s">
        <v>5849</v>
      </c>
      <c r="AQ33" s="30" t="s">
        <v>3475</v>
      </c>
      <c r="AR33" s="30"/>
      <c r="AS33" s="30"/>
    </row>
    <row r="34" spans="1:45" ht="15">
      <c r="A34" s="30" t="s">
        <v>3993</v>
      </c>
      <c r="B34" s="30">
        <v>13</v>
      </c>
      <c r="C34" s="30" t="s">
        <v>115</v>
      </c>
      <c r="D34" s="30" t="s">
        <v>136</v>
      </c>
      <c r="E34" s="30" t="s">
        <v>2439</v>
      </c>
      <c r="F34" s="30" t="s">
        <v>3473</v>
      </c>
      <c r="G34" s="30">
        <v>37.701396000000003</v>
      </c>
      <c r="H34" s="30">
        <v>-6.6076160000000002</v>
      </c>
      <c r="I34" s="30" t="s">
        <v>120</v>
      </c>
      <c r="J34" s="30" t="s">
        <v>3114</v>
      </c>
      <c r="K34" s="30" t="s">
        <v>3114</v>
      </c>
      <c r="L34" s="30"/>
      <c r="M34" s="30">
        <v>18.181999999999999</v>
      </c>
      <c r="N34" s="30">
        <v>2E-3</v>
      </c>
      <c r="O34" s="30">
        <v>15.624000000000001</v>
      </c>
      <c r="P34" s="30">
        <v>2E-3</v>
      </c>
      <c r="Q34" s="30">
        <v>38.195</v>
      </c>
      <c r="R34" s="30">
        <v>5.0000000000000001E-3</v>
      </c>
      <c r="S34" s="30">
        <v>0.85931140688593122</v>
      </c>
      <c r="T34" s="30"/>
      <c r="U34" s="30">
        <v>2.1007039929600704</v>
      </c>
      <c r="V34" s="30"/>
      <c r="W34" s="30"/>
      <c r="X34" s="30"/>
      <c r="Y34" s="30"/>
      <c r="Z34" s="30"/>
      <c r="AA34" s="30"/>
      <c r="AB34" s="30" t="s">
        <v>6894</v>
      </c>
      <c r="AC34" s="30"/>
      <c r="AD34" s="30"/>
      <c r="AE34" s="30"/>
      <c r="AF34" s="30"/>
      <c r="AG34" s="30"/>
      <c r="AH34" s="30"/>
      <c r="AI34" s="30"/>
      <c r="AJ34" s="30"/>
      <c r="AK34" s="30"/>
      <c r="AL34" s="30">
        <v>375.53893368990879</v>
      </c>
      <c r="AM34" s="30">
        <v>9.0278934129829</v>
      </c>
      <c r="AN34" s="30">
        <v>0.83755657037365006</v>
      </c>
      <c r="AO34" s="30" t="s">
        <v>3474</v>
      </c>
      <c r="AP34" s="30" t="s">
        <v>5849</v>
      </c>
      <c r="AQ34" s="30" t="s">
        <v>3475</v>
      </c>
      <c r="AR34" s="30"/>
      <c r="AS34" s="30"/>
    </row>
    <row r="35" spans="1:45" ht="15">
      <c r="A35" s="30" t="s">
        <v>3994</v>
      </c>
      <c r="B35" s="30" t="s">
        <v>3486</v>
      </c>
      <c r="C35" s="30" t="s">
        <v>115</v>
      </c>
      <c r="D35" s="30" t="s">
        <v>136</v>
      </c>
      <c r="E35" s="30" t="s">
        <v>2439</v>
      </c>
      <c r="F35" s="30" t="s">
        <v>3473</v>
      </c>
      <c r="G35" s="30">
        <v>37.701396000000003</v>
      </c>
      <c r="H35" s="30">
        <v>-6.6076160000000002</v>
      </c>
      <c r="I35" s="30" t="s">
        <v>120</v>
      </c>
      <c r="J35" s="30" t="s">
        <v>3114</v>
      </c>
      <c r="K35" s="30" t="s">
        <v>3114</v>
      </c>
      <c r="L35" s="30"/>
      <c r="M35" s="30">
        <v>18.198</v>
      </c>
      <c r="N35" s="30">
        <v>1E-3</v>
      </c>
      <c r="O35" s="30">
        <v>15.645</v>
      </c>
      <c r="P35" s="30">
        <v>1E-3</v>
      </c>
      <c r="Q35" s="30">
        <v>38.268000000000001</v>
      </c>
      <c r="R35" s="30">
        <v>1E-3</v>
      </c>
      <c r="S35" s="30">
        <v>0.85970985822617862</v>
      </c>
      <c r="T35" s="30"/>
      <c r="U35" s="30">
        <v>2.1028684470820971</v>
      </c>
      <c r="V35" s="30"/>
      <c r="W35" s="30"/>
      <c r="X35" s="30"/>
      <c r="Y35" s="30"/>
      <c r="Z35" s="30"/>
      <c r="AA35" s="30"/>
      <c r="AB35" s="30" t="s">
        <v>6894</v>
      </c>
      <c r="AC35" s="30"/>
      <c r="AD35" s="30"/>
      <c r="AE35" s="30"/>
      <c r="AF35" s="30"/>
      <c r="AG35" s="30"/>
      <c r="AH35" s="30"/>
      <c r="AI35" s="30"/>
      <c r="AJ35" s="30"/>
      <c r="AK35" s="30"/>
      <c r="AL35" s="30">
        <v>402.75735446740009</v>
      </c>
      <c r="AM35" s="30">
        <v>9.0539431436384312</v>
      </c>
      <c r="AN35" s="30">
        <v>0.84028058091052915</v>
      </c>
      <c r="AO35" s="30" t="s">
        <v>3474</v>
      </c>
      <c r="AP35" s="30" t="s">
        <v>5849</v>
      </c>
      <c r="AQ35" s="30" t="s">
        <v>3475</v>
      </c>
      <c r="AR35" s="30"/>
      <c r="AS35" s="30"/>
    </row>
    <row r="36" spans="1:45" ht="15">
      <c r="A36" s="30" t="s">
        <v>3995</v>
      </c>
      <c r="B36" s="30" t="s">
        <v>3486</v>
      </c>
      <c r="C36" s="30" t="s">
        <v>115</v>
      </c>
      <c r="D36" s="30" t="s">
        <v>136</v>
      </c>
      <c r="E36" s="30" t="s">
        <v>2439</v>
      </c>
      <c r="F36" s="30" t="s">
        <v>3473</v>
      </c>
      <c r="G36" s="30">
        <v>37.701396000000003</v>
      </c>
      <c r="H36" s="30">
        <v>-6.6076160000000002</v>
      </c>
      <c r="I36" s="30" t="s">
        <v>120</v>
      </c>
      <c r="J36" s="30" t="s">
        <v>3114</v>
      </c>
      <c r="K36" s="30" t="s">
        <v>3114</v>
      </c>
      <c r="L36" s="30"/>
      <c r="M36" s="30">
        <v>18.190999999999999</v>
      </c>
      <c r="N36" s="30">
        <v>0.01</v>
      </c>
      <c r="O36" s="30">
        <v>15.64</v>
      </c>
      <c r="P36" s="30">
        <v>0.01</v>
      </c>
      <c r="Q36" s="30">
        <v>38.295999999999999</v>
      </c>
      <c r="R36" s="30">
        <v>1E-3</v>
      </c>
      <c r="S36" s="30">
        <v>0.85976581826177789</v>
      </c>
      <c r="T36" s="30"/>
      <c r="U36" s="30">
        <v>2.1052168654829311</v>
      </c>
      <c r="V36" s="30"/>
      <c r="W36" s="30"/>
      <c r="X36" s="30"/>
      <c r="Y36" s="30"/>
      <c r="Z36" s="30"/>
      <c r="AA36" s="30"/>
      <c r="AB36" s="30" t="s">
        <v>6894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>
        <v>398.682526807545</v>
      </c>
      <c r="AM36" s="30">
        <v>9.0442515883185912</v>
      </c>
      <c r="AN36" s="30">
        <v>0.84146660856090305</v>
      </c>
      <c r="AO36" s="30" t="s">
        <v>3474</v>
      </c>
      <c r="AP36" s="30" t="s">
        <v>5849</v>
      </c>
      <c r="AQ36" s="30" t="s">
        <v>3476</v>
      </c>
      <c r="AR36" s="30"/>
      <c r="AS36" s="30"/>
    </row>
    <row r="37" spans="1:45" ht="15">
      <c r="A37" s="30" t="s">
        <v>3996</v>
      </c>
      <c r="B37" s="30" t="s">
        <v>3487</v>
      </c>
      <c r="C37" s="30" t="s">
        <v>115</v>
      </c>
      <c r="D37" s="30" t="s">
        <v>136</v>
      </c>
      <c r="E37" s="30" t="s">
        <v>2439</v>
      </c>
      <c r="F37" s="30" t="s">
        <v>3473</v>
      </c>
      <c r="G37" s="30">
        <v>37.701396000000003</v>
      </c>
      <c r="H37" s="30">
        <v>-6.6076160000000002</v>
      </c>
      <c r="I37" s="30" t="s">
        <v>120</v>
      </c>
      <c r="J37" s="30" t="s">
        <v>3114</v>
      </c>
      <c r="K37" s="30" t="s">
        <v>3114</v>
      </c>
      <c r="L37" s="30"/>
      <c r="M37" s="30">
        <v>18.186</v>
      </c>
      <c r="N37" s="30">
        <v>1E-3</v>
      </c>
      <c r="O37" s="30">
        <v>15.631</v>
      </c>
      <c r="P37" s="30">
        <v>1E-3</v>
      </c>
      <c r="Q37" s="30">
        <v>38.216000000000001</v>
      </c>
      <c r="R37" s="30">
        <v>4.0000000000000001E-3</v>
      </c>
      <c r="S37" s="30">
        <v>0.85950731331793684</v>
      </c>
      <c r="T37" s="30"/>
      <c r="U37" s="30">
        <v>2.1013966787638845</v>
      </c>
      <c r="V37" s="30"/>
      <c r="W37" s="30"/>
      <c r="X37" s="30"/>
      <c r="Y37" s="30"/>
      <c r="Z37" s="30"/>
      <c r="AA37" s="30"/>
      <c r="AB37" s="30" t="s">
        <v>6894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>
        <v>385.65404359082561</v>
      </c>
      <c r="AM37" s="30">
        <v>9.0351184673120777</v>
      </c>
      <c r="AN37" s="30">
        <v>0.8384906692038705</v>
      </c>
      <c r="AO37" s="30" t="s">
        <v>3474</v>
      </c>
      <c r="AP37" s="30" t="s">
        <v>5849</v>
      </c>
      <c r="AQ37" s="30" t="s">
        <v>3475</v>
      </c>
      <c r="AR37" s="30"/>
      <c r="AS37" s="30"/>
    </row>
    <row r="38" spans="1:45" ht="15">
      <c r="A38" s="30" t="s">
        <v>3997</v>
      </c>
      <c r="B38" s="30" t="s">
        <v>3487</v>
      </c>
      <c r="C38" s="30" t="s">
        <v>115</v>
      </c>
      <c r="D38" s="30" t="s">
        <v>136</v>
      </c>
      <c r="E38" s="30" t="s">
        <v>2439</v>
      </c>
      <c r="F38" s="30" t="s">
        <v>3473</v>
      </c>
      <c r="G38" s="30">
        <v>37.701396000000003</v>
      </c>
      <c r="H38" s="30">
        <v>-6.6076160000000002</v>
      </c>
      <c r="I38" s="30" t="s">
        <v>120</v>
      </c>
      <c r="J38" s="30" t="s">
        <v>3114</v>
      </c>
      <c r="K38" s="30" t="s">
        <v>3114</v>
      </c>
      <c r="L38" s="30"/>
      <c r="M38" s="30">
        <v>18.189</v>
      </c>
      <c r="N38" s="30">
        <v>0.01</v>
      </c>
      <c r="O38" s="30">
        <v>15.643000000000001</v>
      </c>
      <c r="P38" s="30">
        <v>8.0000000000000002E-3</v>
      </c>
      <c r="Q38" s="30">
        <v>38.32</v>
      </c>
      <c r="R38" s="30">
        <v>0.02</v>
      </c>
      <c r="S38" s="30">
        <v>0.86002529001044592</v>
      </c>
      <c r="T38" s="30"/>
      <c r="U38" s="30">
        <v>2.1067678267084502</v>
      </c>
      <c r="V38" s="30"/>
      <c r="W38" s="30"/>
      <c r="X38" s="30"/>
      <c r="Y38" s="30"/>
      <c r="Z38" s="30"/>
      <c r="AA38" s="30"/>
      <c r="AB38" s="30" t="s">
        <v>6894</v>
      </c>
      <c r="AC38" s="30"/>
      <c r="AD38" s="30"/>
      <c r="AE38" s="30"/>
      <c r="AF38" s="30"/>
      <c r="AG38" s="30"/>
      <c r="AH38" s="30"/>
      <c r="AI38" s="30"/>
      <c r="AJ38" s="30"/>
      <c r="AK38" s="30"/>
      <c r="AL38" s="30">
        <v>405.71873600378143</v>
      </c>
      <c r="AM38" s="30">
        <v>9.0432859416251006</v>
      </c>
      <c r="AN38" s="30">
        <v>0.84274212403993631</v>
      </c>
      <c r="AO38" s="30" t="s">
        <v>3474</v>
      </c>
      <c r="AP38" s="30" t="s">
        <v>5849</v>
      </c>
      <c r="AQ38" s="30" t="s">
        <v>3476</v>
      </c>
      <c r="AR38" s="30"/>
      <c r="AS38" s="30"/>
    </row>
    <row r="39" spans="1:45" ht="15">
      <c r="A39" s="30" t="s">
        <v>3998</v>
      </c>
      <c r="B39" s="30" t="s">
        <v>3488</v>
      </c>
      <c r="C39" s="30" t="s">
        <v>115</v>
      </c>
      <c r="D39" s="30" t="s">
        <v>136</v>
      </c>
      <c r="E39" s="30" t="s">
        <v>2439</v>
      </c>
      <c r="F39" s="30" t="s">
        <v>3473</v>
      </c>
      <c r="G39" s="30">
        <v>37.701396000000003</v>
      </c>
      <c r="H39" s="30">
        <v>-6.6076160000000002</v>
      </c>
      <c r="I39" s="30" t="s">
        <v>120</v>
      </c>
      <c r="J39" s="30" t="s">
        <v>3114</v>
      </c>
      <c r="K39" s="30" t="s">
        <v>3114</v>
      </c>
      <c r="L39" s="30"/>
      <c r="M39" s="30">
        <v>18.198</v>
      </c>
      <c r="N39" s="30">
        <v>1E-3</v>
      </c>
      <c r="O39" s="30">
        <v>15.645</v>
      </c>
      <c r="P39" s="30">
        <v>1E-3</v>
      </c>
      <c r="Q39" s="30">
        <v>38.26</v>
      </c>
      <c r="R39" s="30">
        <v>3.0000000000000001E-3</v>
      </c>
      <c r="S39" s="30">
        <v>0.85970985822617862</v>
      </c>
      <c r="T39" s="30"/>
      <c r="U39" s="30">
        <v>2.1024288383338825</v>
      </c>
      <c r="V39" s="30"/>
      <c r="W39" s="30"/>
      <c r="X39" s="30"/>
      <c r="Y39" s="30"/>
      <c r="Z39" s="30"/>
      <c r="AA39" s="30"/>
      <c r="AB39" s="30" t="s">
        <v>6894</v>
      </c>
      <c r="AC39" s="30"/>
      <c r="AD39" s="30"/>
      <c r="AE39" s="30"/>
      <c r="AF39" s="30"/>
      <c r="AG39" s="30"/>
      <c r="AH39" s="30"/>
      <c r="AI39" s="30"/>
      <c r="AJ39" s="30"/>
      <c r="AK39" s="30"/>
      <c r="AL39" s="30">
        <v>402.75735446740009</v>
      </c>
      <c r="AM39" s="30">
        <v>9.0539431436384312</v>
      </c>
      <c r="AN39" s="30">
        <v>0.84001480592464428</v>
      </c>
      <c r="AO39" s="30" t="s">
        <v>3474</v>
      </c>
      <c r="AP39" s="30" t="s">
        <v>5849</v>
      </c>
      <c r="AQ39" s="30" t="s">
        <v>3475</v>
      </c>
      <c r="AR39" s="30"/>
      <c r="AS39" s="30"/>
    </row>
    <row r="40" spans="1:45" ht="15">
      <c r="A40" s="30" t="s">
        <v>3999</v>
      </c>
      <c r="B40" s="30" t="s">
        <v>3488</v>
      </c>
      <c r="C40" s="30" t="s">
        <v>115</v>
      </c>
      <c r="D40" s="30" t="s">
        <v>136</v>
      </c>
      <c r="E40" s="30" t="s">
        <v>2439</v>
      </c>
      <c r="F40" s="30" t="s">
        <v>3473</v>
      </c>
      <c r="G40" s="30">
        <v>37.701396000000003</v>
      </c>
      <c r="H40" s="30">
        <v>-6.6076160000000002</v>
      </c>
      <c r="I40" s="30" t="s">
        <v>120</v>
      </c>
      <c r="J40" s="30" t="s">
        <v>3114</v>
      </c>
      <c r="K40" s="30" t="s">
        <v>3114</v>
      </c>
      <c r="L40" s="30"/>
      <c r="M40" s="30">
        <v>18.187999999999999</v>
      </c>
      <c r="N40" s="30">
        <v>0.01</v>
      </c>
      <c r="O40" s="30">
        <v>15.641999999999999</v>
      </c>
      <c r="P40" s="30">
        <v>0.01</v>
      </c>
      <c r="Q40" s="30">
        <v>38.313000000000002</v>
      </c>
      <c r="R40" s="30">
        <v>8.0000000000000002E-3</v>
      </c>
      <c r="S40" s="30">
        <v>0.8600175940180339</v>
      </c>
      <c r="T40" s="30"/>
      <c r="U40" s="30">
        <v>2.1064987904112606</v>
      </c>
      <c r="V40" s="30"/>
      <c r="W40" s="30"/>
      <c r="X40" s="30"/>
      <c r="Y40" s="30"/>
      <c r="Z40" s="30"/>
      <c r="AA40" s="30"/>
      <c r="AB40" s="30" t="s">
        <v>6894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>
        <v>404.60944758188208</v>
      </c>
      <c r="AM40" s="30">
        <v>9.0417850873279306</v>
      </c>
      <c r="AN40" s="30">
        <v>0.84251999136651201</v>
      </c>
      <c r="AO40" s="30" t="s">
        <v>3474</v>
      </c>
      <c r="AP40" s="30" t="s">
        <v>5849</v>
      </c>
      <c r="AQ40" s="30" t="s">
        <v>3476</v>
      </c>
      <c r="AR40" s="30"/>
      <c r="AS40" s="30"/>
    </row>
    <row r="41" spans="1:45" ht="15">
      <c r="A41" s="30" t="s">
        <v>4000</v>
      </c>
      <c r="B41" s="30" t="s">
        <v>3489</v>
      </c>
      <c r="C41" s="30" t="s">
        <v>115</v>
      </c>
      <c r="D41" s="30" t="s">
        <v>136</v>
      </c>
      <c r="E41" s="30" t="s">
        <v>2439</v>
      </c>
      <c r="F41" s="30" t="s">
        <v>3473</v>
      </c>
      <c r="G41" s="30">
        <v>37.701396000000003</v>
      </c>
      <c r="H41" s="30">
        <v>-6.6076160000000002</v>
      </c>
      <c r="I41" s="30" t="s">
        <v>120</v>
      </c>
      <c r="J41" s="30" t="s">
        <v>3114</v>
      </c>
      <c r="K41" s="30" t="s">
        <v>3114</v>
      </c>
      <c r="L41" s="30"/>
      <c r="M41" s="30">
        <v>18.204999999999998</v>
      </c>
      <c r="N41" s="30">
        <v>1E-3</v>
      </c>
      <c r="O41" s="30">
        <v>15.656000000000001</v>
      </c>
      <c r="P41" s="30">
        <v>1E-3</v>
      </c>
      <c r="Q41" s="30">
        <v>38.299999999999997</v>
      </c>
      <c r="R41" s="30">
        <v>3.0000000000000001E-3</v>
      </c>
      <c r="S41" s="30">
        <v>0.8599835210107114</v>
      </c>
      <c r="T41" s="30"/>
      <c r="U41" s="30">
        <v>2.1038176325185387</v>
      </c>
      <c r="V41" s="30"/>
      <c r="W41" s="30"/>
      <c r="X41" s="30"/>
      <c r="Y41" s="30"/>
      <c r="Z41" s="30"/>
      <c r="AA41" s="30"/>
      <c r="AB41" s="30" t="s">
        <v>6894</v>
      </c>
      <c r="AC41" s="30"/>
      <c r="AD41" s="30"/>
      <c r="AE41" s="30"/>
      <c r="AF41" s="30"/>
      <c r="AG41" s="30"/>
      <c r="AH41" s="30"/>
      <c r="AI41" s="30"/>
      <c r="AJ41" s="30"/>
      <c r="AK41" s="30"/>
      <c r="AL41" s="30">
        <v>417.85379722169665</v>
      </c>
      <c r="AM41" s="30">
        <v>9.0660779732392776</v>
      </c>
      <c r="AN41" s="30">
        <v>0.84163444771340978</v>
      </c>
      <c r="AO41" s="30" t="s">
        <v>3474</v>
      </c>
      <c r="AP41" s="30" t="s">
        <v>5849</v>
      </c>
      <c r="AQ41" s="30" t="s">
        <v>3475</v>
      </c>
      <c r="AR41" s="30"/>
      <c r="AS41" s="30"/>
    </row>
    <row r="42" spans="1:45" ht="15">
      <c r="A42" s="30" t="s">
        <v>4001</v>
      </c>
      <c r="B42" s="30" t="s">
        <v>3490</v>
      </c>
      <c r="C42" s="30" t="s">
        <v>115</v>
      </c>
      <c r="D42" s="30" t="s">
        <v>136</v>
      </c>
      <c r="E42" s="30" t="s">
        <v>2439</v>
      </c>
      <c r="F42" s="30" t="s">
        <v>3473</v>
      </c>
      <c r="G42" s="30">
        <v>37.701396000000003</v>
      </c>
      <c r="H42" s="30">
        <v>-6.6076160000000002</v>
      </c>
      <c r="I42" s="30" t="s">
        <v>120</v>
      </c>
      <c r="J42" s="30" t="s">
        <v>3114</v>
      </c>
      <c r="K42" s="30" t="s">
        <v>3114</v>
      </c>
      <c r="L42" s="30"/>
      <c r="M42" s="30">
        <v>18.192</v>
      </c>
      <c r="N42" s="30">
        <v>1E-3</v>
      </c>
      <c r="O42" s="30">
        <v>15.638999999999999</v>
      </c>
      <c r="P42" s="30">
        <v>1E-3</v>
      </c>
      <c r="Q42" s="30">
        <v>38.241999999999997</v>
      </c>
      <c r="R42" s="30">
        <v>3.0000000000000001E-3</v>
      </c>
      <c r="S42" s="30">
        <v>0.85966358839050128</v>
      </c>
      <c r="T42" s="30"/>
      <c r="U42" s="30">
        <v>2.1021328056288477</v>
      </c>
      <c r="V42" s="30"/>
      <c r="W42" s="30"/>
      <c r="X42" s="30"/>
      <c r="Y42" s="30"/>
      <c r="Z42" s="30"/>
      <c r="AA42" s="30"/>
      <c r="AB42" s="30" t="s">
        <v>6894</v>
      </c>
      <c r="AC42" s="30"/>
      <c r="AD42" s="30"/>
      <c r="AE42" s="30"/>
      <c r="AF42" s="30"/>
      <c r="AG42" s="30"/>
      <c r="AH42" s="30"/>
      <c r="AI42" s="30"/>
      <c r="AJ42" s="30"/>
      <c r="AK42" s="30"/>
      <c r="AL42" s="30">
        <v>396.08590074611186</v>
      </c>
      <c r="AM42" s="30">
        <v>9.0449380178554222</v>
      </c>
      <c r="AN42" s="30">
        <v>0.83947787671061069</v>
      </c>
      <c r="AO42" s="30" t="s">
        <v>3474</v>
      </c>
      <c r="AP42" s="30" t="s">
        <v>5849</v>
      </c>
      <c r="AQ42" s="30" t="s">
        <v>3475</v>
      </c>
      <c r="AR42" s="30"/>
      <c r="AS42" s="30"/>
    </row>
    <row r="43" spans="1:45" ht="15">
      <c r="A43" s="30" t="s">
        <v>4002</v>
      </c>
      <c r="B43" s="30">
        <v>16</v>
      </c>
      <c r="C43" s="30" t="s">
        <v>115</v>
      </c>
      <c r="D43" s="30" t="s">
        <v>136</v>
      </c>
      <c r="E43" s="30" t="s">
        <v>2439</v>
      </c>
      <c r="F43" s="30" t="s">
        <v>3473</v>
      </c>
      <c r="G43" s="30">
        <v>37.701396000000003</v>
      </c>
      <c r="H43" s="30">
        <v>-6.6076160000000002</v>
      </c>
      <c r="I43" s="30" t="s">
        <v>120</v>
      </c>
      <c r="J43" s="30" t="s">
        <v>3114</v>
      </c>
      <c r="K43" s="30" t="s">
        <v>3114</v>
      </c>
      <c r="L43" s="30"/>
      <c r="M43" s="30">
        <v>18.215</v>
      </c>
      <c r="N43" s="30">
        <v>2E-3</v>
      </c>
      <c r="O43" s="30">
        <v>15.657999999999999</v>
      </c>
      <c r="P43" s="30">
        <v>2E-3</v>
      </c>
      <c r="Q43" s="30">
        <v>38.32</v>
      </c>
      <c r="R43" s="30">
        <v>3.0000000000000001E-3</v>
      </c>
      <c r="S43" s="30">
        <v>0.85962119132583037</v>
      </c>
      <c r="T43" s="30"/>
      <c r="U43" s="30">
        <v>2.1037606368377713</v>
      </c>
      <c r="V43" s="30"/>
      <c r="W43" s="30"/>
      <c r="X43" s="30"/>
      <c r="Y43" s="30"/>
      <c r="Z43" s="30"/>
      <c r="AA43" s="30"/>
      <c r="AB43" s="30" t="s">
        <v>6894</v>
      </c>
      <c r="AC43" s="30"/>
      <c r="AD43" s="30"/>
      <c r="AE43" s="30"/>
      <c r="AF43" s="30"/>
      <c r="AG43" s="30"/>
      <c r="AH43" s="30"/>
      <c r="AI43" s="30"/>
      <c r="AJ43" s="30"/>
      <c r="AK43" s="30"/>
      <c r="AL43" s="30">
        <v>414.16390037748397</v>
      </c>
      <c r="AM43" s="30">
        <v>9.0778288171696087</v>
      </c>
      <c r="AN43" s="30">
        <v>0.84146496140801796</v>
      </c>
      <c r="AO43" s="30" t="s">
        <v>3474</v>
      </c>
      <c r="AP43" s="30" t="s">
        <v>5849</v>
      </c>
      <c r="AQ43" s="30" t="s">
        <v>3475</v>
      </c>
      <c r="AR43" s="30"/>
      <c r="AS43" s="30"/>
    </row>
    <row r="44" spans="1:45" ht="15">
      <c r="A44" s="30" t="s">
        <v>4003</v>
      </c>
      <c r="B44" s="30">
        <v>17</v>
      </c>
      <c r="C44" s="30" t="s">
        <v>115</v>
      </c>
      <c r="D44" s="30" t="s">
        <v>136</v>
      </c>
      <c r="E44" s="30" t="s">
        <v>2439</v>
      </c>
      <c r="F44" s="30" t="s">
        <v>3473</v>
      </c>
      <c r="G44" s="30">
        <v>37.701396000000003</v>
      </c>
      <c r="H44" s="30">
        <v>-6.6076160000000002</v>
      </c>
      <c r="I44" s="30" t="s">
        <v>120</v>
      </c>
      <c r="J44" s="30" t="s">
        <v>3114</v>
      </c>
      <c r="K44" s="30" t="s">
        <v>3114</v>
      </c>
      <c r="L44" s="30"/>
      <c r="M44" s="30">
        <v>18.186</v>
      </c>
      <c r="N44" s="30">
        <v>2E-3</v>
      </c>
      <c r="O44" s="30">
        <v>15.625999999999999</v>
      </c>
      <c r="P44" s="30">
        <v>2E-3</v>
      </c>
      <c r="Q44" s="30">
        <v>38.204999999999998</v>
      </c>
      <c r="R44" s="30">
        <v>5.0000000000000001E-3</v>
      </c>
      <c r="S44" s="30">
        <v>0.85923237655339268</v>
      </c>
      <c r="T44" s="30"/>
      <c r="U44" s="30">
        <v>2.1007918178818872</v>
      </c>
      <c r="V44" s="30"/>
      <c r="W44" s="30"/>
      <c r="X44" s="30"/>
      <c r="Y44" s="30"/>
      <c r="Z44" s="30"/>
      <c r="AA44" s="30"/>
      <c r="AB44" s="30" t="s">
        <v>6894</v>
      </c>
      <c r="AC44" s="30"/>
      <c r="AD44" s="30"/>
      <c r="AE44" s="30"/>
      <c r="AF44" s="30"/>
      <c r="AG44" s="30"/>
      <c r="AH44" s="30"/>
      <c r="AI44" s="30"/>
      <c r="AJ44" s="30"/>
      <c r="AK44" s="30"/>
      <c r="AL44" s="30">
        <v>376.30340505716407</v>
      </c>
      <c r="AM44" s="30">
        <v>9.0330824054112355</v>
      </c>
      <c r="AN44" s="30">
        <v>0.83766698480884194</v>
      </c>
      <c r="AO44" s="30" t="s">
        <v>3474</v>
      </c>
      <c r="AP44" s="30" t="s">
        <v>5849</v>
      </c>
      <c r="AQ44" s="30" t="s">
        <v>3475</v>
      </c>
      <c r="AR44" s="30"/>
      <c r="AS44" s="30"/>
    </row>
    <row r="45" spans="1:45" ht="15">
      <c r="A45" s="30" t="s">
        <v>4004</v>
      </c>
      <c r="B45" s="30">
        <v>19</v>
      </c>
      <c r="C45" s="30" t="s">
        <v>115</v>
      </c>
      <c r="D45" s="30" t="s">
        <v>136</v>
      </c>
      <c r="E45" s="30" t="s">
        <v>2439</v>
      </c>
      <c r="F45" s="30" t="s">
        <v>3473</v>
      </c>
      <c r="G45" s="30">
        <v>37.701396000000003</v>
      </c>
      <c r="H45" s="30">
        <v>-6.6076160000000002</v>
      </c>
      <c r="I45" s="30" t="s">
        <v>120</v>
      </c>
      <c r="J45" s="30" t="s">
        <v>3114</v>
      </c>
      <c r="K45" s="30" t="s">
        <v>3114</v>
      </c>
      <c r="L45" s="30"/>
      <c r="M45" s="30">
        <v>18.213999999999999</v>
      </c>
      <c r="N45" s="30">
        <v>2E-3</v>
      </c>
      <c r="O45" s="30">
        <v>15.65</v>
      </c>
      <c r="P45" s="30">
        <v>2E-3</v>
      </c>
      <c r="Q45" s="30">
        <v>38.295999999999999</v>
      </c>
      <c r="R45" s="30">
        <v>5.0000000000000001E-3</v>
      </c>
      <c r="S45" s="30">
        <v>0.85922916437904917</v>
      </c>
      <c r="T45" s="30"/>
      <c r="U45" s="30">
        <v>2.1025584715054353</v>
      </c>
      <c r="V45" s="30"/>
      <c r="W45" s="30"/>
      <c r="X45" s="30"/>
      <c r="Y45" s="30"/>
      <c r="Z45" s="30"/>
      <c r="AA45" s="30"/>
      <c r="AB45" s="30" t="s">
        <v>6894</v>
      </c>
      <c r="AC45" s="30"/>
      <c r="AD45" s="30"/>
      <c r="AE45" s="30"/>
      <c r="AF45" s="30"/>
      <c r="AG45" s="30"/>
      <c r="AH45" s="30"/>
      <c r="AI45" s="30"/>
      <c r="AJ45" s="30"/>
      <c r="AK45" s="30"/>
      <c r="AL45" s="30">
        <v>400.17098163141543</v>
      </c>
      <c r="AM45" s="30">
        <v>9.0734774762112611</v>
      </c>
      <c r="AN45" s="30">
        <v>0.84004326301787813</v>
      </c>
      <c r="AO45" s="30" t="s">
        <v>3474</v>
      </c>
      <c r="AP45" s="30" t="s">
        <v>5849</v>
      </c>
      <c r="AQ45" s="30" t="s">
        <v>3475</v>
      </c>
      <c r="AR45" s="30"/>
      <c r="AS45" s="30"/>
    </row>
    <row r="46" spans="1:45" ht="15">
      <c r="A46" s="30" t="s">
        <v>4005</v>
      </c>
      <c r="B46" s="30">
        <v>20</v>
      </c>
      <c r="C46" s="30" t="s">
        <v>115</v>
      </c>
      <c r="D46" s="30" t="s">
        <v>136</v>
      </c>
      <c r="E46" s="30" t="s">
        <v>2439</v>
      </c>
      <c r="F46" s="30" t="s">
        <v>3473</v>
      </c>
      <c r="G46" s="30">
        <v>37.701396000000003</v>
      </c>
      <c r="H46" s="30">
        <v>-6.6076160000000002</v>
      </c>
      <c r="I46" s="30" t="s">
        <v>120</v>
      </c>
      <c r="J46" s="30" t="s">
        <v>6806</v>
      </c>
      <c r="K46" s="30" t="s">
        <v>3193</v>
      </c>
      <c r="L46" s="30"/>
      <c r="M46" s="30">
        <v>18.190000000000001</v>
      </c>
      <c r="N46" s="30">
        <v>1E-3</v>
      </c>
      <c r="O46" s="30">
        <v>15.622999999999999</v>
      </c>
      <c r="P46" s="30">
        <v>1E-3</v>
      </c>
      <c r="Q46" s="30">
        <v>38.189</v>
      </c>
      <c r="R46" s="30">
        <v>3.0000000000000001E-3</v>
      </c>
      <c r="S46" s="30">
        <v>0.85887850467289706</v>
      </c>
      <c r="T46" s="30"/>
      <c r="U46" s="30">
        <v>2.0994502473886749</v>
      </c>
      <c r="V46" s="30"/>
      <c r="W46" s="30">
        <v>8975</v>
      </c>
      <c r="X46" s="30">
        <v>0.17</v>
      </c>
      <c r="Y46" s="30"/>
      <c r="Z46" s="30"/>
      <c r="AA46" s="30"/>
      <c r="AB46" s="30" t="s">
        <v>6894</v>
      </c>
      <c r="AC46" s="30"/>
      <c r="AD46" s="30"/>
      <c r="AE46" s="30"/>
      <c r="AF46" s="30"/>
      <c r="AG46" s="30"/>
      <c r="AH46" s="30"/>
      <c r="AI46" s="30"/>
      <c r="AJ46" s="30"/>
      <c r="AK46" s="30"/>
      <c r="AL46" s="30">
        <v>367.68572799235295</v>
      </c>
      <c r="AM46" s="30">
        <v>9.0362353359387271</v>
      </c>
      <c r="AN46" s="30">
        <v>0.83645441216036798</v>
      </c>
      <c r="AO46" s="30" t="s">
        <v>3474</v>
      </c>
      <c r="AP46" s="30" t="s">
        <v>5849</v>
      </c>
      <c r="AQ46" s="30" t="s">
        <v>3475</v>
      </c>
      <c r="AR46" s="30"/>
      <c r="AS46" s="30" t="s">
        <v>3481</v>
      </c>
    </row>
    <row r="47" spans="1:45" ht="15">
      <c r="A47" s="30" t="s">
        <v>4006</v>
      </c>
      <c r="B47" s="30">
        <v>20</v>
      </c>
      <c r="C47" s="30" t="s">
        <v>115</v>
      </c>
      <c r="D47" s="30" t="s">
        <v>136</v>
      </c>
      <c r="E47" s="30" t="s">
        <v>2439</v>
      </c>
      <c r="F47" s="30" t="s">
        <v>3473</v>
      </c>
      <c r="G47" s="30">
        <v>37.701396000000003</v>
      </c>
      <c r="H47" s="30">
        <v>-6.6076160000000002</v>
      </c>
      <c r="I47" s="30" t="s">
        <v>120</v>
      </c>
      <c r="J47" s="30" t="s">
        <v>6806</v>
      </c>
      <c r="K47" s="30" t="s">
        <v>3193</v>
      </c>
      <c r="L47" s="30"/>
      <c r="M47" s="30">
        <v>18.196000000000002</v>
      </c>
      <c r="N47" s="30">
        <v>3.0000000000000001E-3</v>
      </c>
      <c r="O47" s="30">
        <v>15.63</v>
      </c>
      <c r="P47" s="30">
        <v>3.0000000000000001E-3</v>
      </c>
      <c r="Q47" s="30">
        <v>38.189</v>
      </c>
      <c r="R47" s="30">
        <v>3.0000000000000001E-3</v>
      </c>
      <c r="S47" s="30">
        <v>0.8589799956034293</v>
      </c>
      <c r="T47" s="30"/>
      <c r="U47" s="30">
        <v>2.0987579687843478</v>
      </c>
      <c r="V47" s="30"/>
      <c r="W47" s="30">
        <v>8975</v>
      </c>
      <c r="X47" s="30">
        <v>0.17</v>
      </c>
      <c r="Y47" s="30"/>
      <c r="Z47" s="30"/>
      <c r="AA47" s="30"/>
      <c r="AB47" s="30" t="s">
        <v>6894</v>
      </c>
      <c r="AC47" s="30"/>
      <c r="AD47" s="30"/>
      <c r="AE47" s="30"/>
      <c r="AF47" s="30"/>
      <c r="AG47" s="30"/>
      <c r="AH47" s="30"/>
      <c r="AI47" s="30"/>
      <c r="AJ47" s="30"/>
      <c r="AK47" s="30"/>
      <c r="AL47" s="30">
        <v>376.33914960346686</v>
      </c>
      <c r="AM47" s="30">
        <v>9.0456476741019038</v>
      </c>
      <c r="AN47" s="30">
        <v>0.8364877493483075</v>
      </c>
      <c r="AO47" s="30" t="s">
        <v>3474</v>
      </c>
      <c r="AP47" s="30" t="s">
        <v>5849</v>
      </c>
      <c r="AQ47" s="30" t="s">
        <v>3476</v>
      </c>
      <c r="AR47" s="30"/>
      <c r="AS47" s="30" t="s">
        <v>3481</v>
      </c>
    </row>
    <row r="48" spans="1:45" ht="15">
      <c r="A48" s="30" t="s">
        <v>4007</v>
      </c>
      <c r="B48" s="30">
        <v>21</v>
      </c>
      <c r="C48" s="30" t="s">
        <v>115</v>
      </c>
      <c r="D48" s="30" t="s">
        <v>136</v>
      </c>
      <c r="E48" s="30" t="s">
        <v>2439</v>
      </c>
      <c r="F48" s="30" t="s">
        <v>3473</v>
      </c>
      <c r="G48" s="30">
        <v>37.701396000000003</v>
      </c>
      <c r="H48" s="30">
        <v>-6.6076160000000002</v>
      </c>
      <c r="I48" s="30" t="s">
        <v>120</v>
      </c>
      <c r="J48" s="30" t="s">
        <v>6806</v>
      </c>
      <c r="K48" s="30" t="s">
        <v>3193</v>
      </c>
      <c r="L48" s="30"/>
      <c r="M48" s="30">
        <v>18.225999999999999</v>
      </c>
      <c r="N48" s="30">
        <v>3.0000000000000001E-3</v>
      </c>
      <c r="O48" s="30">
        <v>15.664999999999999</v>
      </c>
      <c r="P48" s="30">
        <v>3.0000000000000001E-3</v>
      </c>
      <c r="Q48" s="30">
        <v>38.334000000000003</v>
      </c>
      <c r="R48" s="30">
        <v>7.0000000000000001E-3</v>
      </c>
      <c r="S48" s="30">
        <v>0.8594864479315264</v>
      </c>
      <c r="T48" s="30"/>
      <c r="U48" s="30">
        <v>2.1032590804345443</v>
      </c>
      <c r="V48" s="30"/>
      <c r="W48" s="30">
        <v>38</v>
      </c>
      <c r="X48" s="30">
        <v>2.5000000000000001E-2</v>
      </c>
      <c r="Y48" s="30"/>
      <c r="Z48" s="30"/>
      <c r="AA48" s="30"/>
      <c r="AB48" s="30" t="s">
        <v>6894</v>
      </c>
      <c r="AC48" s="30"/>
      <c r="AD48" s="30"/>
      <c r="AE48" s="30"/>
      <c r="AF48" s="30"/>
      <c r="AG48" s="30"/>
      <c r="AH48" s="30"/>
      <c r="AI48" s="30"/>
      <c r="AJ48" s="30"/>
      <c r="AK48" s="30"/>
      <c r="AL48" s="30">
        <v>418.90520660756169</v>
      </c>
      <c r="AM48" s="30">
        <v>9.0927093649177806</v>
      </c>
      <c r="AN48" s="30">
        <v>0.84145001713279299</v>
      </c>
      <c r="AO48" s="30" t="s">
        <v>3474</v>
      </c>
      <c r="AP48" s="30" t="s">
        <v>5849</v>
      </c>
      <c r="AQ48" s="30" t="s">
        <v>3475</v>
      </c>
      <c r="AR48" s="30"/>
      <c r="AS48" s="30" t="s">
        <v>3481</v>
      </c>
    </row>
    <row r="49" spans="1:45" ht="15">
      <c r="A49" s="30" t="s">
        <v>4008</v>
      </c>
      <c r="B49" s="30">
        <v>22</v>
      </c>
      <c r="C49" s="30" t="s">
        <v>115</v>
      </c>
      <c r="D49" s="30" t="s">
        <v>136</v>
      </c>
      <c r="E49" s="30" t="s">
        <v>2439</v>
      </c>
      <c r="F49" s="30" t="s">
        <v>3473</v>
      </c>
      <c r="G49" s="30">
        <v>37.701396000000003</v>
      </c>
      <c r="H49" s="30">
        <v>-6.6076160000000002</v>
      </c>
      <c r="I49" s="30" t="s">
        <v>120</v>
      </c>
      <c r="J49" s="30" t="s">
        <v>6806</v>
      </c>
      <c r="K49" s="30" t="s">
        <v>3193</v>
      </c>
      <c r="L49" s="30"/>
      <c r="M49" s="30">
        <v>18.201000000000001</v>
      </c>
      <c r="N49" s="30">
        <v>1E-3</v>
      </c>
      <c r="O49" s="30">
        <v>15.654999999999999</v>
      </c>
      <c r="P49" s="30">
        <v>1E-3</v>
      </c>
      <c r="Q49" s="30">
        <v>38.298999999999999</v>
      </c>
      <c r="R49" s="30">
        <v>3.0000000000000001E-3</v>
      </c>
      <c r="S49" s="30">
        <v>0.86011757595736493</v>
      </c>
      <c r="T49" s="30"/>
      <c r="U49" s="30">
        <v>2.1042250425800781</v>
      </c>
      <c r="V49" s="30"/>
      <c r="W49" s="30">
        <v>2309</v>
      </c>
      <c r="X49" s="30">
        <v>4.6500000000000004</v>
      </c>
      <c r="Y49" s="30"/>
      <c r="Z49" s="30"/>
      <c r="AA49" s="30"/>
      <c r="AB49" s="30" t="s">
        <v>6894</v>
      </c>
      <c r="AC49" s="30"/>
      <c r="AD49" s="30"/>
      <c r="AE49" s="30"/>
      <c r="AF49" s="30"/>
      <c r="AG49" s="30"/>
      <c r="AH49" s="30"/>
      <c r="AI49" s="30"/>
      <c r="AJ49" s="30"/>
      <c r="AK49" s="30"/>
      <c r="AL49" s="30">
        <v>418.96393936220034</v>
      </c>
      <c r="AM49" s="30">
        <v>9.0612961931911151</v>
      </c>
      <c r="AN49" s="30">
        <v>0.84191651895718767</v>
      </c>
      <c r="AO49" s="30" t="s">
        <v>3474</v>
      </c>
      <c r="AP49" s="30" t="s">
        <v>5849</v>
      </c>
      <c r="AQ49" s="30" t="s">
        <v>3475</v>
      </c>
      <c r="AR49" s="30"/>
      <c r="AS49" s="30" t="s">
        <v>3481</v>
      </c>
    </row>
    <row r="50" spans="1:45" ht="15">
      <c r="A50" s="30" t="s">
        <v>4009</v>
      </c>
      <c r="B50" s="30">
        <v>23</v>
      </c>
      <c r="C50" s="30" t="s">
        <v>115</v>
      </c>
      <c r="D50" s="30" t="s">
        <v>136</v>
      </c>
      <c r="E50" s="30" t="s">
        <v>2439</v>
      </c>
      <c r="F50" s="30" t="s">
        <v>3473</v>
      </c>
      <c r="G50" s="30">
        <v>37.701396000000003</v>
      </c>
      <c r="H50" s="30">
        <v>-6.6076160000000002</v>
      </c>
      <c r="I50" s="30" t="s">
        <v>120</v>
      </c>
      <c r="J50" s="30" t="s">
        <v>6806</v>
      </c>
      <c r="K50" s="30" t="s">
        <v>3193</v>
      </c>
      <c r="L50" s="30"/>
      <c r="M50" s="30">
        <v>18.221</v>
      </c>
      <c r="N50" s="30">
        <v>1E-3</v>
      </c>
      <c r="O50" s="30">
        <v>15.637</v>
      </c>
      <c r="P50" s="30">
        <v>1E-3</v>
      </c>
      <c r="Q50" s="30">
        <v>38.247</v>
      </c>
      <c r="R50" s="30">
        <v>3.0000000000000001E-3</v>
      </c>
      <c r="S50" s="30">
        <v>0.85818561001042759</v>
      </c>
      <c r="T50" s="30"/>
      <c r="U50" s="30">
        <v>2.0990615224191864</v>
      </c>
      <c r="V50" s="30"/>
      <c r="W50" s="30">
        <v>22.1</v>
      </c>
      <c r="X50" s="30">
        <v>6.0000000000000001E-3</v>
      </c>
      <c r="Y50" s="30"/>
      <c r="Z50" s="30"/>
      <c r="AA50" s="30"/>
      <c r="AB50" s="30" t="s">
        <v>6894</v>
      </c>
      <c r="AC50" s="30"/>
      <c r="AD50" s="30"/>
      <c r="AE50" s="30"/>
      <c r="AF50" s="30"/>
      <c r="AG50" s="30"/>
      <c r="AH50" s="30"/>
      <c r="AI50" s="30"/>
      <c r="AJ50" s="30"/>
      <c r="AK50" s="30"/>
      <c r="AL50" s="30">
        <v>370.82668422781694</v>
      </c>
      <c r="AM50" s="30">
        <v>9.0758392086880644</v>
      </c>
      <c r="AN50" s="30">
        <v>0.83652801016099554</v>
      </c>
      <c r="AO50" s="30" t="s">
        <v>3474</v>
      </c>
      <c r="AP50" s="30" t="s">
        <v>5849</v>
      </c>
      <c r="AQ50" s="30" t="s">
        <v>3475</v>
      </c>
      <c r="AR50" s="30"/>
      <c r="AS50" s="30" t="s">
        <v>3481</v>
      </c>
    </row>
    <row r="52" spans="1:45" ht="16">
      <c r="J52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opLeftCell="R1" workbookViewId="0">
      <selection activeCell="AN30" sqref="AN30"/>
    </sheetView>
  </sheetViews>
  <sheetFormatPr baseColWidth="10" defaultRowHeight="15" x14ac:dyDescent="0"/>
  <cols>
    <col min="1" max="1" width="10.83203125" style="87"/>
    <col min="2" max="2" width="10.33203125" style="87" bestFit="1" customWidth="1"/>
    <col min="3" max="3" width="12.1640625" style="87" bestFit="1" customWidth="1"/>
    <col min="4" max="4" width="9.1640625" style="87" bestFit="1" customWidth="1"/>
    <col min="5" max="5" width="12.1640625" style="87" bestFit="1" customWidth="1"/>
    <col min="6" max="6" width="8.83203125" style="87" bestFit="1" customWidth="1"/>
    <col min="7" max="7" width="12.1640625" style="87" bestFit="1" customWidth="1"/>
    <col min="8" max="8" width="15.33203125" style="87" bestFit="1" customWidth="1"/>
    <col min="9" max="9" width="12.1640625" style="87" bestFit="1" customWidth="1"/>
    <col min="10" max="10" width="8.83203125" style="87" bestFit="1" customWidth="1"/>
    <col min="11" max="11" width="12.1640625" style="87" bestFit="1" customWidth="1"/>
    <col min="12" max="12" width="8.83203125" style="87" bestFit="1" customWidth="1"/>
    <col min="13" max="16384" width="10.83203125" style="8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88" t="s">
        <v>7603</v>
      </c>
      <c r="B2" s="89" t="s">
        <v>2741</v>
      </c>
      <c r="C2" s="89" t="s">
        <v>422</v>
      </c>
      <c r="D2" s="89"/>
      <c r="E2" s="89" t="s">
        <v>7604</v>
      </c>
      <c r="F2" s="89" t="s">
        <v>7605</v>
      </c>
      <c r="G2" s="90">
        <v>41.493982000000003</v>
      </c>
      <c r="H2" s="91">
        <v>-7.5229160000000004</v>
      </c>
      <c r="I2" s="91" t="s">
        <v>120</v>
      </c>
      <c r="J2" s="89" t="s">
        <v>3114</v>
      </c>
      <c r="K2" s="89" t="s">
        <v>7606</v>
      </c>
      <c r="L2" s="89" t="s">
        <v>309</v>
      </c>
      <c r="M2" s="92">
        <v>18.638999999999999</v>
      </c>
      <c r="N2" s="92">
        <v>1.4999999999999999E-2</v>
      </c>
      <c r="O2" s="92">
        <v>15.638</v>
      </c>
      <c r="P2" s="92">
        <v>1.9E-2</v>
      </c>
      <c r="Q2" s="92">
        <v>38.378</v>
      </c>
      <c r="R2" s="92">
        <v>6.2E-2</v>
      </c>
      <c r="S2" s="92">
        <v>0.83903000000000005</v>
      </c>
      <c r="T2" s="92">
        <v>3.4000000000000002E-4</v>
      </c>
      <c r="U2" s="92">
        <v>2.0590999999999999</v>
      </c>
      <c r="V2" s="92">
        <v>1.6999999999999999E-3</v>
      </c>
      <c r="W2" s="93"/>
      <c r="X2" s="94"/>
      <c r="Y2" s="95"/>
      <c r="Z2" s="96"/>
      <c r="AA2" s="96"/>
      <c r="AB2" s="89" t="s">
        <v>7722</v>
      </c>
      <c r="AC2" s="89"/>
      <c r="AD2" s="89"/>
      <c r="AE2" s="89"/>
      <c r="AF2" s="89"/>
      <c r="AG2" s="89"/>
      <c r="AH2" s="89"/>
      <c r="AI2" s="89"/>
      <c r="AJ2" s="89"/>
      <c r="AK2" s="96"/>
      <c r="AL2" s="93">
        <v>58.445097049793695</v>
      </c>
      <c r="AM2" s="94">
        <v>9.5333887423739299</v>
      </c>
      <c r="AN2" s="94">
        <v>0.80063500693723955</v>
      </c>
      <c r="AO2" s="89" t="s">
        <v>7607</v>
      </c>
      <c r="AP2" s="89" t="s">
        <v>5850</v>
      </c>
      <c r="AQ2" s="89" t="s">
        <v>7608</v>
      </c>
      <c r="AR2" s="89" t="s">
        <v>3109</v>
      </c>
      <c r="AS2" s="89" t="s">
        <v>7609</v>
      </c>
    </row>
    <row r="3" spans="1:45">
      <c r="A3" s="88" t="s">
        <v>7610</v>
      </c>
      <c r="B3" s="89" t="s">
        <v>2708</v>
      </c>
      <c r="C3" s="89" t="s">
        <v>422</v>
      </c>
      <c r="D3" s="89"/>
      <c r="E3" s="89" t="s">
        <v>7604</v>
      </c>
      <c r="F3" s="89" t="s">
        <v>7611</v>
      </c>
      <c r="G3" s="90">
        <v>41.493982000000003</v>
      </c>
      <c r="H3" s="91">
        <v>-7.5229160000000004</v>
      </c>
      <c r="I3" s="91" t="s">
        <v>120</v>
      </c>
      <c r="J3" s="89" t="s">
        <v>3114</v>
      </c>
      <c r="K3" s="89" t="s">
        <v>7612</v>
      </c>
      <c r="L3" s="89" t="s">
        <v>309</v>
      </c>
      <c r="M3" s="92">
        <v>18.646999999999998</v>
      </c>
      <c r="N3" s="92">
        <v>1.4999999999999999E-2</v>
      </c>
      <c r="O3" s="92">
        <v>15.67</v>
      </c>
      <c r="P3" s="92">
        <v>1.9E-2</v>
      </c>
      <c r="Q3" s="92">
        <v>38.481000000000002</v>
      </c>
      <c r="R3" s="92">
        <v>6.2E-2</v>
      </c>
      <c r="S3" s="92">
        <v>0.84038999999999997</v>
      </c>
      <c r="T3" s="92">
        <v>3.4000000000000002E-4</v>
      </c>
      <c r="U3" s="92">
        <v>2.0636999999999999</v>
      </c>
      <c r="V3" s="92">
        <v>1.6999999999999999E-3</v>
      </c>
      <c r="W3" s="93"/>
      <c r="X3" s="94"/>
      <c r="Y3" s="95"/>
      <c r="Z3" s="96"/>
      <c r="AA3" s="96"/>
      <c r="AB3" s="89" t="s">
        <v>7722</v>
      </c>
      <c r="AC3" s="89"/>
      <c r="AD3" s="89"/>
      <c r="AE3" s="89"/>
      <c r="AF3" s="89"/>
      <c r="AG3" s="89"/>
      <c r="AH3" s="89"/>
      <c r="AI3" s="89"/>
      <c r="AJ3" s="89"/>
      <c r="AK3" s="96"/>
      <c r="AL3" s="93">
        <v>116.34047911829532</v>
      </c>
      <c r="AM3" s="94">
        <v>9.5551686738753201</v>
      </c>
      <c r="AN3" s="94">
        <v>0.80596330000531724</v>
      </c>
      <c r="AO3" s="89" t="s">
        <v>7607</v>
      </c>
      <c r="AP3" s="89" t="s">
        <v>5850</v>
      </c>
      <c r="AQ3" s="89" t="s">
        <v>7608</v>
      </c>
      <c r="AR3" s="89" t="s">
        <v>3109</v>
      </c>
      <c r="AS3" s="89" t="s">
        <v>7613</v>
      </c>
    </row>
    <row r="4" spans="1:45">
      <c r="A4" s="88" t="s">
        <v>7614</v>
      </c>
      <c r="B4" s="89" t="s">
        <v>2711</v>
      </c>
      <c r="C4" s="89" t="s">
        <v>422</v>
      </c>
      <c r="D4" s="89"/>
      <c r="E4" s="89" t="s">
        <v>7604</v>
      </c>
      <c r="F4" s="89" t="s">
        <v>7611</v>
      </c>
      <c r="G4" s="90">
        <v>41.493982000000003</v>
      </c>
      <c r="H4" s="91">
        <v>-7.5229160000000004</v>
      </c>
      <c r="I4" s="91" t="s">
        <v>120</v>
      </c>
      <c r="J4" s="89" t="s">
        <v>3114</v>
      </c>
      <c r="K4" s="89" t="s">
        <v>7612</v>
      </c>
      <c r="L4" s="89" t="s">
        <v>309</v>
      </c>
      <c r="M4" s="92">
        <v>18.655999999999999</v>
      </c>
      <c r="N4" s="92">
        <v>1.4999999999999999E-2</v>
      </c>
      <c r="O4" s="92">
        <v>15.657999999999999</v>
      </c>
      <c r="P4" s="92">
        <v>1.9E-2</v>
      </c>
      <c r="Q4" s="92">
        <v>38.441000000000003</v>
      </c>
      <c r="R4" s="92">
        <v>6.2E-2</v>
      </c>
      <c r="S4" s="92">
        <v>0.83931</v>
      </c>
      <c r="T4" s="92">
        <v>3.4000000000000002E-4</v>
      </c>
      <c r="U4" s="92">
        <v>2.0605000000000002</v>
      </c>
      <c r="V4" s="92">
        <v>1.6000000000000001E-3</v>
      </c>
      <c r="W4" s="93"/>
      <c r="X4" s="94"/>
      <c r="Y4" s="95"/>
      <c r="Z4" s="96"/>
      <c r="AA4" s="96"/>
      <c r="AB4" s="89" t="s">
        <v>7722</v>
      </c>
      <c r="AC4" s="89"/>
      <c r="AD4" s="89"/>
      <c r="AE4" s="89"/>
      <c r="AF4" s="89"/>
      <c r="AG4" s="89"/>
      <c r="AH4" s="89"/>
      <c r="AI4" s="89"/>
      <c r="AJ4" s="89"/>
      <c r="AK4" s="96"/>
      <c r="AL4" s="93">
        <v>85.76449646452339</v>
      </c>
      <c r="AM4" s="94">
        <v>9.5601249025662902</v>
      </c>
      <c r="AN4" s="94">
        <v>0.80282112737942246</v>
      </c>
      <c r="AO4" s="89" t="s">
        <v>7607</v>
      </c>
      <c r="AP4" s="89" t="s">
        <v>5850</v>
      </c>
      <c r="AQ4" s="89" t="s">
        <v>7608</v>
      </c>
      <c r="AR4" s="89" t="s">
        <v>3109</v>
      </c>
      <c r="AS4" s="89" t="s">
        <v>7615</v>
      </c>
    </row>
    <row r="5" spans="1:45">
      <c r="A5" s="88" t="s">
        <v>7616</v>
      </c>
      <c r="B5" s="89" t="s">
        <v>2717</v>
      </c>
      <c r="C5" s="89" t="s">
        <v>422</v>
      </c>
      <c r="D5" s="89"/>
      <c r="E5" s="89" t="s">
        <v>7604</v>
      </c>
      <c r="F5" s="89" t="s">
        <v>7611</v>
      </c>
      <c r="G5" s="90">
        <v>41.493982000000003</v>
      </c>
      <c r="H5" s="91">
        <v>-7.5229160000000004</v>
      </c>
      <c r="I5" s="91" t="s">
        <v>120</v>
      </c>
      <c r="J5" s="89" t="s">
        <v>3114</v>
      </c>
      <c r="K5" s="89" t="s">
        <v>7612</v>
      </c>
      <c r="L5" s="89" t="s">
        <v>309</v>
      </c>
      <c r="M5" s="92">
        <v>18.564</v>
      </c>
      <c r="N5" s="92">
        <v>1.4999999999999999E-2</v>
      </c>
      <c r="O5" s="92">
        <v>15.646000000000001</v>
      </c>
      <c r="P5" s="92">
        <v>1.9E-2</v>
      </c>
      <c r="Q5" s="92">
        <v>38.380000000000003</v>
      </c>
      <c r="R5" s="92">
        <v>6.0999999999999999E-2</v>
      </c>
      <c r="S5" s="92">
        <v>0.84282999999999997</v>
      </c>
      <c r="T5" s="92">
        <v>3.4000000000000002E-4</v>
      </c>
      <c r="U5" s="92">
        <v>2.0674999999999999</v>
      </c>
      <c r="V5" s="92">
        <v>1.6999999999999999E-3</v>
      </c>
      <c r="W5" s="93"/>
      <c r="X5" s="94"/>
      <c r="Y5" s="95"/>
      <c r="Z5" s="96"/>
      <c r="AA5" s="96"/>
      <c r="AB5" s="89" t="s">
        <v>7722</v>
      </c>
      <c r="AC5" s="89"/>
      <c r="AD5" s="89"/>
      <c r="AE5" s="89"/>
      <c r="AF5" s="89"/>
      <c r="AG5" s="89"/>
      <c r="AH5" s="89"/>
      <c r="AI5" s="89"/>
      <c r="AJ5" s="89"/>
      <c r="AK5" s="96"/>
      <c r="AL5" s="93">
        <v>131.30441922606295</v>
      </c>
      <c r="AM5" s="94">
        <v>9.4546232976403353</v>
      </c>
      <c r="AN5" s="94">
        <v>0.80835676152886771</v>
      </c>
      <c r="AO5" s="89" t="s">
        <v>7607</v>
      </c>
      <c r="AP5" s="89" t="s">
        <v>5850</v>
      </c>
      <c r="AQ5" s="89" t="s">
        <v>7608</v>
      </c>
      <c r="AR5" s="89" t="s">
        <v>3109</v>
      </c>
      <c r="AS5" s="89" t="s">
        <v>7617</v>
      </c>
    </row>
    <row r="6" spans="1:45">
      <c r="A6" s="88" t="s">
        <v>7618</v>
      </c>
      <c r="B6" s="89" t="s">
        <v>7619</v>
      </c>
      <c r="C6" s="89" t="s">
        <v>422</v>
      </c>
      <c r="D6" s="89"/>
      <c r="E6" s="89" t="s">
        <v>7604</v>
      </c>
      <c r="F6" s="89" t="s">
        <v>7620</v>
      </c>
      <c r="G6" s="90">
        <v>41.493982000000003</v>
      </c>
      <c r="H6" s="91">
        <v>-7.5229160000000004</v>
      </c>
      <c r="I6" s="91" t="s">
        <v>120</v>
      </c>
      <c r="J6" s="89" t="s">
        <v>3114</v>
      </c>
      <c r="K6" s="89" t="s">
        <v>7621</v>
      </c>
      <c r="L6" s="89" t="s">
        <v>309</v>
      </c>
      <c r="M6" s="92">
        <v>18.609000000000002</v>
      </c>
      <c r="N6" s="92">
        <v>1.4999999999999999E-2</v>
      </c>
      <c r="O6" s="92">
        <v>15.656000000000001</v>
      </c>
      <c r="P6" s="92">
        <v>1.9E-2</v>
      </c>
      <c r="Q6" s="92">
        <v>38.421999999999997</v>
      </c>
      <c r="R6" s="92">
        <v>6.0999999999999999E-2</v>
      </c>
      <c r="S6" s="92">
        <v>0.84131</v>
      </c>
      <c r="T6" s="92">
        <v>3.4000000000000002E-4</v>
      </c>
      <c r="U6" s="92">
        <v>2.0647000000000002</v>
      </c>
      <c r="V6" s="92">
        <v>1.6999999999999999E-3</v>
      </c>
      <c r="W6" s="93"/>
      <c r="X6" s="94"/>
      <c r="Y6" s="95"/>
      <c r="Z6" s="96"/>
      <c r="AA6" s="96"/>
      <c r="AB6" s="89" t="s">
        <v>7722</v>
      </c>
      <c r="AC6" s="89"/>
      <c r="AD6" s="89"/>
      <c r="AE6" s="89"/>
      <c r="AF6" s="89"/>
      <c r="AG6" s="89"/>
      <c r="AH6" s="89"/>
      <c r="AI6" s="89"/>
      <c r="AJ6" s="89"/>
      <c r="AK6" s="96"/>
      <c r="AL6" s="93">
        <v>117.20215161623712</v>
      </c>
      <c r="AM6" s="94">
        <v>9.5079093077069903</v>
      </c>
      <c r="AN6" s="94">
        <v>0.80638334279769597</v>
      </c>
      <c r="AO6" s="89" t="s">
        <v>7607</v>
      </c>
      <c r="AP6" s="89" t="s">
        <v>5850</v>
      </c>
      <c r="AQ6" s="89" t="s">
        <v>7608</v>
      </c>
      <c r="AR6" s="89" t="s">
        <v>3109</v>
      </c>
      <c r="AS6" s="89" t="s">
        <v>7622</v>
      </c>
    </row>
    <row r="7" spans="1:45">
      <c r="A7" s="88" t="s">
        <v>7623</v>
      </c>
      <c r="B7" s="89" t="s">
        <v>7624</v>
      </c>
      <c r="C7" s="89" t="s">
        <v>422</v>
      </c>
      <c r="D7" s="89"/>
      <c r="E7" s="89" t="s">
        <v>7604</v>
      </c>
      <c r="F7" s="89" t="s">
        <v>7620</v>
      </c>
      <c r="G7" s="90">
        <v>41.493982000000003</v>
      </c>
      <c r="H7" s="91">
        <v>-7.5229160000000004</v>
      </c>
      <c r="I7" s="91" t="s">
        <v>120</v>
      </c>
      <c r="J7" s="89" t="s">
        <v>3114</v>
      </c>
      <c r="K7" s="89" t="s">
        <v>7621</v>
      </c>
      <c r="L7" s="89" t="s">
        <v>309</v>
      </c>
      <c r="M7" s="92">
        <v>18.623000000000001</v>
      </c>
      <c r="N7" s="92">
        <v>1.4999999999999999E-2</v>
      </c>
      <c r="O7" s="92">
        <v>15.672000000000001</v>
      </c>
      <c r="P7" s="92">
        <v>1.9E-2</v>
      </c>
      <c r="Q7" s="92">
        <v>38.475999999999999</v>
      </c>
      <c r="R7" s="92">
        <v>6.2E-2</v>
      </c>
      <c r="S7" s="92">
        <v>0.84157000000000004</v>
      </c>
      <c r="T7" s="92">
        <v>3.4000000000000002E-4</v>
      </c>
      <c r="U7" s="92">
        <v>2.0661</v>
      </c>
      <c r="V7" s="92">
        <v>1.6999999999999999E-3</v>
      </c>
      <c r="W7" s="93"/>
      <c r="X7" s="94"/>
      <c r="Y7" s="95"/>
      <c r="Z7" s="96"/>
      <c r="AA7" s="96"/>
      <c r="AB7" s="89" t="s">
        <v>7722</v>
      </c>
      <c r="AC7" s="89"/>
      <c r="AD7" s="89"/>
      <c r="AE7" s="89"/>
      <c r="AF7" s="89"/>
      <c r="AG7" s="89"/>
      <c r="AH7" s="89"/>
      <c r="AI7" s="89"/>
      <c r="AJ7" s="89"/>
      <c r="AK7" s="96"/>
      <c r="AL7" s="93">
        <v>138.23265241885395</v>
      </c>
      <c r="AM7" s="94">
        <v>9.5297356926276766</v>
      </c>
      <c r="AN7" s="94">
        <v>0.80820152501950759</v>
      </c>
      <c r="AO7" s="89" t="s">
        <v>7607</v>
      </c>
      <c r="AP7" s="89" t="s">
        <v>5850</v>
      </c>
      <c r="AQ7" s="89" t="s">
        <v>7608</v>
      </c>
      <c r="AR7" s="89" t="s">
        <v>3109</v>
      </c>
      <c r="AS7" s="89" t="s">
        <v>7622</v>
      </c>
    </row>
    <row r="8" spans="1:45">
      <c r="A8" s="88" t="s">
        <v>7625</v>
      </c>
      <c r="B8" s="89" t="s">
        <v>7626</v>
      </c>
      <c r="C8" s="89" t="s">
        <v>422</v>
      </c>
      <c r="D8" s="89"/>
      <c r="E8" s="89" t="s">
        <v>7604</v>
      </c>
      <c r="F8" s="89" t="s">
        <v>7620</v>
      </c>
      <c r="G8" s="90">
        <v>41.493982000000003</v>
      </c>
      <c r="H8" s="91">
        <v>-7.5229160000000004</v>
      </c>
      <c r="I8" s="91" t="s">
        <v>120</v>
      </c>
      <c r="J8" s="89" t="s">
        <v>3114</v>
      </c>
      <c r="K8" s="89" t="s">
        <v>7627</v>
      </c>
      <c r="L8" s="89" t="s">
        <v>309</v>
      </c>
      <c r="M8" s="92">
        <v>18.611999999999998</v>
      </c>
      <c r="N8" s="92">
        <v>1.4999999999999999E-2</v>
      </c>
      <c r="O8" s="92">
        <v>15.657999999999999</v>
      </c>
      <c r="P8" s="92">
        <v>1.9E-2</v>
      </c>
      <c r="Q8" s="92">
        <v>38.427999999999997</v>
      </c>
      <c r="R8" s="92">
        <v>6.2E-2</v>
      </c>
      <c r="S8" s="92">
        <v>0.84125000000000005</v>
      </c>
      <c r="T8" s="92">
        <v>3.4000000000000002E-4</v>
      </c>
      <c r="U8" s="92">
        <v>2.0646</v>
      </c>
      <c r="V8" s="92">
        <v>1.6999999999999999E-3</v>
      </c>
      <c r="W8" s="93"/>
      <c r="X8" s="94"/>
      <c r="Y8" s="95"/>
      <c r="Z8" s="96"/>
      <c r="AA8" s="96"/>
      <c r="AB8" s="89" t="s">
        <v>7722</v>
      </c>
      <c r="AC8" s="89"/>
      <c r="AD8" s="89"/>
      <c r="AE8" s="89"/>
      <c r="AF8" s="89"/>
      <c r="AG8" s="89"/>
      <c r="AH8" s="89"/>
      <c r="AI8" s="89"/>
      <c r="AJ8" s="89"/>
      <c r="AK8" s="96"/>
      <c r="AL8" s="93">
        <v>118.90543087239782</v>
      </c>
      <c r="AM8" s="94">
        <v>9.5120046582183218</v>
      </c>
      <c r="AN8" s="94">
        <v>0.80647143042096503</v>
      </c>
      <c r="AO8" s="89" t="s">
        <v>7607</v>
      </c>
      <c r="AP8" s="89" t="s">
        <v>5850</v>
      </c>
      <c r="AQ8" s="89" t="s">
        <v>7608</v>
      </c>
      <c r="AR8" s="89" t="s">
        <v>3109</v>
      </c>
      <c r="AS8" s="89" t="s">
        <v>7622</v>
      </c>
    </row>
    <row r="9" spans="1:45">
      <c r="A9" s="88" t="s">
        <v>7628</v>
      </c>
      <c r="B9" s="89" t="s">
        <v>7629</v>
      </c>
      <c r="C9" s="89" t="s">
        <v>422</v>
      </c>
      <c r="D9" s="89"/>
      <c r="E9" s="89" t="s">
        <v>7604</v>
      </c>
      <c r="F9" s="89" t="s">
        <v>7630</v>
      </c>
      <c r="G9" s="90">
        <v>41.493982000000003</v>
      </c>
      <c r="H9" s="91">
        <v>-7.5229160000000004</v>
      </c>
      <c r="I9" s="91" t="s">
        <v>120</v>
      </c>
      <c r="J9" s="89" t="s">
        <v>6810</v>
      </c>
      <c r="K9" s="89" t="s">
        <v>7631</v>
      </c>
      <c r="L9" s="89" t="s">
        <v>309</v>
      </c>
      <c r="M9" s="92">
        <v>18.196000000000002</v>
      </c>
      <c r="N9" s="92">
        <v>1.4999999999999999E-2</v>
      </c>
      <c r="O9" s="92">
        <v>15.619</v>
      </c>
      <c r="P9" s="92">
        <v>1.9E-2</v>
      </c>
      <c r="Q9" s="92">
        <v>38.332999999999998</v>
      </c>
      <c r="R9" s="92">
        <v>6.2E-2</v>
      </c>
      <c r="S9" s="92">
        <v>0.85838999999999999</v>
      </c>
      <c r="T9" s="92">
        <v>3.8000000000000002E-4</v>
      </c>
      <c r="U9" s="92">
        <v>2.1067</v>
      </c>
      <c r="V9" s="92">
        <v>1.6999999999999999E-3</v>
      </c>
      <c r="W9" s="93"/>
      <c r="X9" s="94"/>
      <c r="Y9" s="95"/>
      <c r="Z9" s="96"/>
      <c r="AA9" s="96"/>
      <c r="AB9" s="89" t="s">
        <v>7722</v>
      </c>
      <c r="AC9" s="89"/>
      <c r="AD9" s="89"/>
      <c r="AE9" s="89"/>
      <c r="AF9" s="89"/>
      <c r="AG9" s="89"/>
      <c r="AH9" s="89"/>
      <c r="AI9" s="89"/>
      <c r="AJ9" s="89"/>
      <c r="AK9" s="96"/>
      <c r="AL9" s="93">
        <v>355.65996966648635</v>
      </c>
      <c r="AM9" s="94">
        <v>9.04116833792005</v>
      </c>
      <c r="AN9" s="94">
        <v>0.84027207271143567</v>
      </c>
      <c r="AO9" s="89" t="s">
        <v>7607</v>
      </c>
      <c r="AP9" s="89" t="s">
        <v>5850</v>
      </c>
      <c r="AQ9" s="89" t="s">
        <v>7608</v>
      </c>
      <c r="AR9" s="89" t="s">
        <v>3109</v>
      </c>
      <c r="AS9" s="89" t="s">
        <v>7630</v>
      </c>
    </row>
    <row r="10" spans="1:45">
      <c r="A10" s="88" t="s">
        <v>7632</v>
      </c>
      <c r="B10" s="89" t="s">
        <v>7633</v>
      </c>
      <c r="C10" s="89" t="s">
        <v>422</v>
      </c>
      <c r="D10" s="89"/>
      <c r="E10" s="89" t="s">
        <v>7604</v>
      </c>
      <c r="F10" s="89" t="s">
        <v>7634</v>
      </c>
      <c r="G10" s="90">
        <v>41.493982000000003</v>
      </c>
      <c r="H10" s="91">
        <v>-7.5229160000000004</v>
      </c>
      <c r="I10" s="91" t="s">
        <v>120</v>
      </c>
      <c r="J10" s="89" t="s">
        <v>6810</v>
      </c>
      <c r="K10" s="89" t="s">
        <v>7635</v>
      </c>
      <c r="L10" s="89" t="s">
        <v>309</v>
      </c>
      <c r="M10" s="92">
        <v>18.228999999999999</v>
      </c>
      <c r="N10" s="92">
        <v>1.4999999999999999E-2</v>
      </c>
      <c r="O10" s="92">
        <v>15.625999999999999</v>
      </c>
      <c r="P10" s="92">
        <v>1.9E-2</v>
      </c>
      <c r="Q10" s="92">
        <v>38.274999999999999</v>
      </c>
      <c r="R10" s="92">
        <v>6.0999999999999999E-2</v>
      </c>
      <c r="S10" s="92">
        <v>0.85719999999999996</v>
      </c>
      <c r="T10" s="92">
        <v>3.4000000000000002E-4</v>
      </c>
      <c r="U10" s="92">
        <v>2.0996999999999999</v>
      </c>
      <c r="V10" s="92">
        <v>1.6999999999999999E-3</v>
      </c>
      <c r="W10" s="93"/>
      <c r="X10" s="94"/>
      <c r="Y10" s="95"/>
      <c r="Z10" s="96"/>
      <c r="AA10" s="96"/>
      <c r="AB10" s="89" t="s">
        <v>7722</v>
      </c>
      <c r="AC10" s="89"/>
      <c r="AD10" s="89"/>
      <c r="AE10" s="89"/>
      <c r="AF10" s="89"/>
      <c r="AG10" s="89"/>
      <c r="AH10" s="89"/>
      <c r="AI10" s="89"/>
      <c r="AJ10" s="89"/>
      <c r="AK10" s="96"/>
      <c r="AL10" s="93">
        <v>344.18859515473071</v>
      </c>
      <c r="AM10" s="94">
        <v>9.0801090078422035</v>
      </c>
      <c r="AN10" s="94">
        <v>0.83564746533307588</v>
      </c>
      <c r="AO10" s="89" t="s">
        <v>7607</v>
      </c>
      <c r="AP10" s="89" t="s">
        <v>5850</v>
      </c>
      <c r="AQ10" s="89" t="s">
        <v>7608</v>
      </c>
      <c r="AR10" s="89" t="s">
        <v>3109</v>
      </c>
      <c r="AS10" s="89" t="s">
        <v>7636</v>
      </c>
    </row>
    <row r="11" spans="1:45">
      <c r="A11" s="88" t="s">
        <v>7637</v>
      </c>
      <c r="B11" s="89" t="s">
        <v>7638</v>
      </c>
      <c r="C11" s="89" t="s">
        <v>422</v>
      </c>
      <c r="D11" s="89"/>
      <c r="E11" s="89" t="s">
        <v>7604</v>
      </c>
      <c r="F11" s="89" t="s">
        <v>7639</v>
      </c>
      <c r="G11" s="90">
        <v>41.493982000000003</v>
      </c>
      <c r="H11" s="91">
        <v>-7.5229160000000004</v>
      </c>
      <c r="I11" s="91" t="s">
        <v>120</v>
      </c>
      <c r="J11" s="89" t="s">
        <v>6810</v>
      </c>
      <c r="K11" s="89" t="s">
        <v>7640</v>
      </c>
      <c r="L11" s="89" t="s">
        <v>309</v>
      </c>
      <c r="M11" s="92">
        <v>18.201000000000001</v>
      </c>
      <c r="N11" s="92">
        <v>3.1E-2</v>
      </c>
      <c r="O11" s="92">
        <v>15.62</v>
      </c>
      <c r="P11" s="92">
        <v>0.03</v>
      </c>
      <c r="Q11" s="92">
        <v>38.311999999999998</v>
      </c>
      <c r="R11" s="92">
        <v>8.4000000000000005E-2</v>
      </c>
      <c r="S11" s="92">
        <v>0.85819999999999996</v>
      </c>
      <c r="T11" s="92">
        <v>3.6000000000000002E-4</v>
      </c>
      <c r="U11" s="92">
        <v>2.1049000000000002</v>
      </c>
      <c r="V11" s="92">
        <v>1.6999999999999999E-3</v>
      </c>
      <c r="W11" s="93"/>
      <c r="X11" s="94"/>
      <c r="Y11" s="95"/>
      <c r="Z11" s="96"/>
      <c r="AA11" s="96"/>
      <c r="AB11" s="89" t="s">
        <v>7722</v>
      </c>
      <c r="AC11" s="89"/>
      <c r="AD11" s="89"/>
      <c r="AE11" s="89"/>
      <c r="AF11" s="89"/>
      <c r="AG11" s="89"/>
      <c r="AH11" s="89"/>
      <c r="AI11" s="89"/>
      <c r="AJ11" s="89"/>
      <c r="AK11" s="96"/>
      <c r="AL11" s="93">
        <v>353.80439932949372</v>
      </c>
      <c r="AM11" s="94">
        <v>9.0470437598852129</v>
      </c>
      <c r="AN11" s="94">
        <v>0.83915726439457594</v>
      </c>
      <c r="AO11" s="89" t="s">
        <v>7607</v>
      </c>
      <c r="AP11" s="89" t="s">
        <v>5850</v>
      </c>
      <c r="AQ11" s="89" t="s">
        <v>7608</v>
      </c>
      <c r="AR11" s="89" t="s">
        <v>3109</v>
      </c>
      <c r="AS11" s="89" t="s">
        <v>7641</v>
      </c>
    </row>
    <row r="12" spans="1:45">
      <c r="A12" s="88" t="s">
        <v>7642</v>
      </c>
      <c r="B12" s="89" t="s">
        <v>7643</v>
      </c>
      <c r="C12" s="89" t="s">
        <v>422</v>
      </c>
      <c r="D12" s="89"/>
      <c r="E12" s="89" t="s">
        <v>7604</v>
      </c>
      <c r="F12" s="89" t="s">
        <v>7644</v>
      </c>
      <c r="G12" s="90">
        <v>41.493982000000003</v>
      </c>
      <c r="H12" s="91">
        <v>-7.5229160000000004</v>
      </c>
      <c r="I12" s="91" t="s">
        <v>120</v>
      </c>
      <c r="J12" s="89" t="s">
        <v>6810</v>
      </c>
      <c r="K12" s="89" t="s">
        <v>7645</v>
      </c>
      <c r="L12" s="89" t="s">
        <v>309</v>
      </c>
      <c r="M12" s="92">
        <v>18.166</v>
      </c>
      <c r="N12" s="92">
        <v>1.4999999999999999E-2</v>
      </c>
      <c r="O12" s="92">
        <v>15.631</v>
      </c>
      <c r="P12" s="92">
        <v>1.9E-2</v>
      </c>
      <c r="Q12" s="92">
        <v>38.348999999999997</v>
      </c>
      <c r="R12" s="92">
        <v>6.0999999999999999E-2</v>
      </c>
      <c r="S12" s="92">
        <v>0.86048999999999998</v>
      </c>
      <c r="T12" s="92">
        <v>3.4000000000000002E-4</v>
      </c>
      <c r="U12" s="92">
        <v>2.1111</v>
      </c>
      <c r="V12" s="92">
        <v>1.6999999999999999E-3</v>
      </c>
      <c r="W12" s="93"/>
      <c r="X12" s="94"/>
      <c r="Y12" s="95"/>
      <c r="Z12" s="96"/>
      <c r="AA12" s="96"/>
      <c r="AB12" s="89" t="s">
        <v>7722</v>
      </c>
      <c r="AC12" s="89"/>
      <c r="AD12" s="89"/>
      <c r="AE12" s="89"/>
      <c r="AF12" s="89"/>
      <c r="AG12" s="89"/>
      <c r="AH12" s="89"/>
      <c r="AI12" s="89"/>
      <c r="AJ12" s="89"/>
      <c r="AK12" s="96"/>
      <c r="AL12" s="93">
        <v>400.53123284696682</v>
      </c>
      <c r="AM12" s="94">
        <v>9.0132456289720935</v>
      </c>
      <c r="AN12" s="94">
        <v>0.84496392049338798</v>
      </c>
      <c r="AO12" s="89" t="s">
        <v>7607</v>
      </c>
      <c r="AP12" s="89" t="s">
        <v>5850</v>
      </c>
      <c r="AQ12" s="89" t="s">
        <v>7608</v>
      </c>
      <c r="AR12" s="89" t="s">
        <v>3109</v>
      </c>
      <c r="AS12" s="89" t="s">
        <v>7646</v>
      </c>
    </row>
    <row r="13" spans="1:45">
      <c r="A13" s="88" t="s">
        <v>7647</v>
      </c>
      <c r="B13" s="89" t="s">
        <v>7648</v>
      </c>
      <c r="C13" s="89" t="s">
        <v>422</v>
      </c>
      <c r="D13" s="89"/>
      <c r="E13" s="89" t="s">
        <v>7604</v>
      </c>
      <c r="F13" s="89" t="s">
        <v>7620</v>
      </c>
      <c r="G13" s="90">
        <v>41.493982000000003</v>
      </c>
      <c r="H13" s="91">
        <v>-7.5229160000000004</v>
      </c>
      <c r="I13" s="91" t="s">
        <v>120</v>
      </c>
      <c r="J13" s="89" t="s">
        <v>6810</v>
      </c>
      <c r="K13" s="89" t="s">
        <v>7649</v>
      </c>
      <c r="L13" s="89" t="s">
        <v>309</v>
      </c>
      <c r="M13" s="92">
        <v>18.931999999999999</v>
      </c>
      <c r="N13" s="92">
        <v>0.02</v>
      </c>
      <c r="O13" s="92">
        <v>15.64</v>
      </c>
      <c r="P13" s="92">
        <v>2.1999999999999999E-2</v>
      </c>
      <c r="Q13" s="92">
        <v>38.36</v>
      </c>
      <c r="R13" s="92">
        <v>6.7000000000000004E-2</v>
      </c>
      <c r="S13" s="92">
        <v>0.82611000000000001</v>
      </c>
      <c r="T13" s="92">
        <v>3.4000000000000002E-4</v>
      </c>
      <c r="U13" s="92">
        <v>2.0261999999999998</v>
      </c>
      <c r="V13" s="92">
        <v>1.6000000000000001E-3</v>
      </c>
      <c r="W13" s="93"/>
      <c r="X13" s="94"/>
      <c r="Y13" s="95"/>
      <c r="Z13" s="96"/>
      <c r="AA13" s="96"/>
      <c r="AB13" s="89" t="s">
        <v>7722</v>
      </c>
      <c r="AC13" s="89"/>
      <c r="AD13" s="89"/>
      <c r="AE13" s="89"/>
      <c r="AF13" s="89"/>
      <c r="AG13" s="89"/>
      <c r="AH13" s="89"/>
      <c r="AI13" s="89"/>
      <c r="AJ13" s="89"/>
      <c r="AK13" s="96"/>
      <c r="AL13" s="93">
        <v>-162.47731057798532</v>
      </c>
      <c r="AM13" s="94">
        <v>9.8546402488150555</v>
      </c>
      <c r="AN13" s="94">
        <v>0.77422269801314525</v>
      </c>
      <c r="AO13" s="89" t="s">
        <v>7607</v>
      </c>
      <c r="AP13" s="89" t="s">
        <v>5850</v>
      </c>
      <c r="AQ13" s="89" t="s">
        <v>7608</v>
      </c>
      <c r="AR13" s="89" t="s">
        <v>3109</v>
      </c>
      <c r="AS13" s="89" t="s">
        <v>7622</v>
      </c>
    </row>
    <row r="14" spans="1:45">
      <c r="A14" s="88" t="s">
        <v>7650</v>
      </c>
      <c r="B14" s="89" t="s">
        <v>7651</v>
      </c>
      <c r="C14" s="89" t="s">
        <v>422</v>
      </c>
      <c r="D14" s="89"/>
      <c r="E14" s="89" t="s">
        <v>7604</v>
      </c>
      <c r="F14" s="89" t="s">
        <v>7605</v>
      </c>
      <c r="G14" s="90">
        <v>41.493982000000003</v>
      </c>
      <c r="H14" s="91">
        <v>-7.5229160000000004</v>
      </c>
      <c r="I14" s="91" t="s">
        <v>120</v>
      </c>
      <c r="J14" s="89" t="s">
        <v>5713</v>
      </c>
      <c r="K14" s="89" t="s">
        <v>7652</v>
      </c>
      <c r="L14" s="89" t="s">
        <v>309</v>
      </c>
      <c r="M14" s="92">
        <v>18.638999999999999</v>
      </c>
      <c r="N14" s="92">
        <v>1.4E-2</v>
      </c>
      <c r="O14" s="92">
        <v>15.637</v>
      </c>
      <c r="P14" s="92">
        <v>1.4E-2</v>
      </c>
      <c r="Q14" s="92">
        <v>38.430999999999997</v>
      </c>
      <c r="R14" s="92">
        <v>4.7E-2</v>
      </c>
      <c r="S14" s="92">
        <v>0.83894999999999997</v>
      </c>
      <c r="T14" s="92">
        <v>3.6999999999999999E-4</v>
      </c>
      <c r="U14" s="92">
        <v>2.0617999999999999</v>
      </c>
      <c r="V14" s="92">
        <v>1.8E-3</v>
      </c>
      <c r="W14" s="93"/>
      <c r="X14" s="94"/>
      <c r="Y14" s="95"/>
      <c r="Z14" s="96"/>
      <c r="AA14" s="96"/>
      <c r="AB14" s="89" t="s">
        <v>7722</v>
      </c>
      <c r="AC14" s="89"/>
      <c r="AD14" s="89"/>
      <c r="AE14" s="89"/>
      <c r="AF14" s="89"/>
      <c r="AG14" s="89"/>
      <c r="AH14" s="89"/>
      <c r="AI14" s="89"/>
      <c r="AJ14" s="89"/>
      <c r="AK14" s="96"/>
      <c r="AL14" s="93">
        <v>56.420179942091785</v>
      </c>
      <c r="AM14" s="94">
        <v>9.5329815299937621</v>
      </c>
      <c r="AN14" s="94">
        <v>0.80221898279042236</v>
      </c>
      <c r="AO14" s="89" t="s">
        <v>7607</v>
      </c>
      <c r="AP14" s="89" t="s">
        <v>5850</v>
      </c>
      <c r="AQ14" s="89" t="s">
        <v>7608</v>
      </c>
      <c r="AR14" s="89" t="s">
        <v>3109</v>
      </c>
      <c r="AS14" s="89" t="s">
        <v>7653</v>
      </c>
    </row>
    <row r="15" spans="1:45">
      <c r="A15" s="88" t="s">
        <v>7654</v>
      </c>
      <c r="B15" s="89" t="s">
        <v>7655</v>
      </c>
      <c r="C15" s="89" t="s">
        <v>422</v>
      </c>
      <c r="D15" s="89"/>
      <c r="E15" s="89" t="s">
        <v>7604</v>
      </c>
      <c r="F15" s="89" t="s">
        <v>7620</v>
      </c>
      <c r="G15" s="90">
        <v>41.493982000000003</v>
      </c>
      <c r="H15" s="91">
        <v>-7.5229160000000004</v>
      </c>
      <c r="I15" s="91" t="s">
        <v>120</v>
      </c>
      <c r="J15" s="89" t="s">
        <v>5713</v>
      </c>
      <c r="K15" s="89" t="s">
        <v>7656</v>
      </c>
      <c r="L15" s="89" t="s">
        <v>309</v>
      </c>
      <c r="M15" s="92">
        <v>18.617999999999999</v>
      </c>
      <c r="N15" s="92">
        <v>1.4E-2</v>
      </c>
      <c r="O15" s="92">
        <v>15.66</v>
      </c>
      <c r="P15" s="92">
        <v>1.4E-2</v>
      </c>
      <c r="Q15" s="92">
        <v>38.460999999999999</v>
      </c>
      <c r="R15" s="92">
        <v>4.5999999999999999E-2</v>
      </c>
      <c r="S15" s="92">
        <v>0.84111999999999998</v>
      </c>
      <c r="T15" s="92">
        <v>3.6000000000000002E-4</v>
      </c>
      <c r="U15" s="92">
        <v>2.0657999999999999</v>
      </c>
      <c r="V15" s="92">
        <v>1.8E-3</v>
      </c>
      <c r="W15" s="93"/>
      <c r="X15" s="94"/>
      <c r="Y15" s="95"/>
      <c r="Z15" s="96"/>
      <c r="AA15" s="96"/>
      <c r="AB15" s="89" t="s">
        <v>7722</v>
      </c>
      <c r="AC15" s="89"/>
      <c r="AD15" s="89"/>
      <c r="AE15" s="89"/>
      <c r="AF15" s="89"/>
      <c r="AG15" s="89"/>
      <c r="AH15" s="89"/>
      <c r="AI15" s="89"/>
      <c r="AJ15" s="89"/>
      <c r="AK15" s="96"/>
      <c r="AL15" s="93">
        <v>118.35121722173425</v>
      </c>
      <c r="AM15" s="94">
        <v>9.5193809344806546</v>
      </c>
      <c r="AN15" s="94">
        <v>0.80713458679500949</v>
      </c>
      <c r="AO15" s="89" t="s">
        <v>7607</v>
      </c>
      <c r="AP15" s="89" t="s">
        <v>5850</v>
      </c>
      <c r="AQ15" s="89" t="s">
        <v>7608</v>
      </c>
      <c r="AR15" s="89" t="s">
        <v>3109</v>
      </c>
      <c r="AS15" s="89" t="s">
        <v>7657</v>
      </c>
    </row>
    <row r="16" spans="1:45">
      <c r="A16" s="88" t="s">
        <v>7658</v>
      </c>
      <c r="B16" s="89" t="s">
        <v>7626</v>
      </c>
      <c r="C16" s="89" t="s">
        <v>422</v>
      </c>
      <c r="D16" s="89"/>
      <c r="E16" s="89" t="s">
        <v>7604</v>
      </c>
      <c r="F16" s="89" t="s">
        <v>7620</v>
      </c>
      <c r="G16" s="90">
        <v>41.493982000000003</v>
      </c>
      <c r="H16" s="91">
        <v>-7.5229160000000004</v>
      </c>
      <c r="I16" s="91" t="s">
        <v>120</v>
      </c>
      <c r="J16" s="89" t="s">
        <v>6808</v>
      </c>
      <c r="K16" s="89" t="s">
        <v>7659</v>
      </c>
      <c r="L16" s="89" t="s">
        <v>309</v>
      </c>
      <c r="M16" s="92">
        <v>18.600000000000001</v>
      </c>
      <c r="N16" s="92">
        <v>1.4E-2</v>
      </c>
      <c r="O16" s="92">
        <v>15.648999999999999</v>
      </c>
      <c r="P16" s="92">
        <v>1.4E-2</v>
      </c>
      <c r="Q16" s="92">
        <v>38.39</v>
      </c>
      <c r="R16" s="92">
        <v>4.7E-2</v>
      </c>
      <c r="S16" s="92">
        <v>0.84133000000000002</v>
      </c>
      <c r="T16" s="92">
        <v>3.6000000000000002E-4</v>
      </c>
      <c r="U16" s="92">
        <v>2.0640000000000001</v>
      </c>
      <c r="V16" s="92">
        <v>1.8E-3</v>
      </c>
      <c r="W16" s="93"/>
      <c r="X16" s="94"/>
      <c r="Y16" s="95"/>
      <c r="Z16" s="96"/>
      <c r="AA16" s="96"/>
      <c r="AB16" s="89" t="s">
        <v>7722</v>
      </c>
      <c r="AC16" s="89"/>
      <c r="AD16" s="89"/>
      <c r="AE16" s="89"/>
      <c r="AF16" s="89"/>
      <c r="AG16" s="89"/>
      <c r="AH16" s="89"/>
      <c r="AI16" s="89"/>
      <c r="AJ16" s="89"/>
      <c r="AK16" s="96"/>
      <c r="AL16" s="93">
        <v>110.08772222167346</v>
      </c>
      <c r="AM16" s="94">
        <v>9.4952160437928157</v>
      </c>
      <c r="AN16" s="94">
        <v>0.80558671775054835</v>
      </c>
      <c r="AO16" s="89" t="s">
        <v>7607</v>
      </c>
      <c r="AP16" s="89" t="s">
        <v>5850</v>
      </c>
      <c r="AQ16" s="89" t="s">
        <v>7608</v>
      </c>
      <c r="AR16" s="89" t="s">
        <v>3109</v>
      </c>
      <c r="AS16" s="89" t="s">
        <v>7622</v>
      </c>
    </row>
    <row r="17" spans="1:45">
      <c r="A17" s="88" t="s">
        <v>7660</v>
      </c>
      <c r="B17" s="89" t="s">
        <v>2705</v>
      </c>
      <c r="C17" s="89" t="s">
        <v>422</v>
      </c>
      <c r="D17" s="89"/>
      <c r="E17" s="89" t="s">
        <v>7604</v>
      </c>
      <c r="F17" s="89" t="s">
        <v>7605</v>
      </c>
      <c r="G17" s="90">
        <v>41.493982000000003</v>
      </c>
      <c r="H17" s="91">
        <v>-7.5229160000000004</v>
      </c>
      <c r="I17" s="91" t="s">
        <v>120</v>
      </c>
      <c r="J17" s="89" t="s">
        <v>6808</v>
      </c>
      <c r="K17" s="89" t="s">
        <v>7661</v>
      </c>
      <c r="L17" s="89" t="s">
        <v>309</v>
      </c>
      <c r="M17" s="92">
        <v>18.763000000000002</v>
      </c>
      <c r="N17" s="92">
        <v>1.4999999999999999E-2</v>
      </c>
      <c r="O17" s="92">
        <v>15.653</v>
      </c>
      <c r="P17" s="92">
        <v>1.4999999999999999E-2</v>
      </c>
      <c r="Q17" s="92">
        <v>38.465000000000003</v>
      </c>
      <c r="R17" s="92">
        <v>4.9000000000000002E-2</v>
      </c>
      <c r="S17" s="92">
        <v>0.83423999999999998</v>
      </c>
      <c r="T17" s="92">
        <v>3.6000000000000002E-4</v>
      </c>
      <c r="U17" s="92">
        <v>2.0499999999999998</v>
      </c>
      <c r="V17" s="92">
        <v>1.8E-3</v>
      </c>
      <c r="W17" s="93"/>
      <c r="X17" s="94"/>
      <c r="Y17" s="95"/>
      <c r="Z17" s="96"/>
      <c r="AA17" s="96"/>
      <c r="AB17" s="89" t="s">
        <v>7722</v>
      </c>
      <c r="AC17" s="89"/>
      <c r="AD17" s="89"/>
      <c r="AE17" s="89"/>
      <c r="AF17" s="89"/>
      <c r="AG17" s="89"/>
      <c r="AH17" s="89"/>
      <c r="AI17" s="89"/>
      <c r="AJ17" s="89"/>
      <c r="AK17" s="96"/>
      <c r="AL17" s="93">
        <v>-5.4213021323014292</v>
      </c>
      <c r="AM17" s="94">
        <v>9.6751085257843723</v>
      </c>
      <c r="AN17" s="94">
        <v>0.79342264626617975</v>
      </c>
      <c r="AO17" s="89" t="s">
        <v>7607</v>
      </c>
      <c r="AP17" s="89" t="s">
        <v>5850</v>
      </c>
      <c r="AQ17" s="89" t="s">
        <v>7608</v>
      </c>
      <c r="AR17" s="89" t="s">
        <v>3109</v>
      </c>
      <c r="AS17" s="89" t="s">
        <v>7662</v>
      </c>
    </row>
    <row r="20" spans="1:45">
      <c r="D20" s="98"/>
    </row>
    <row r="21" spans="1:45">
      <c r="D21" s="9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8"/>
  <sheetViews>
    <sheetView zoomScale="55" zoomScaleNormal="55" zoomScalePageLayoutView="55" workbookViewId="0">
      <selection activeCell="AJ2" sqref="AJ2:AJ45"/>
    </sheetView>
  </sheetViews>
  <sheetFormatPr baseColWidth="10" defaultRowHeight="12" x14ac:dyDescent="0"/>
  <cols>
    <col min="1" max="1" width="10.33203125" bestFit="1" customWidth="1"/>
    <col min="2" max="2" width="11.33203125" bestFit="1" customWidth="1"/>
    <col min="3" max="3" width="8" bestFit="1" customWidth="1"/>
    <col min="4" max="4" width="8.6640625" bestFit="1" customWidth="1"/>
    <col min="5" max="5" width="8.33203125" bestFit="1" customWidth="1"/>
    <col min="6" max="6" width="14.1640625" bestFit="1" customWidth="1"/>
    <col min="7" max="7" width="17.83203125" bestFit="1" customWidth="1"/>
    <col min="8" max="8" width="17" bestFit="1" customWidth="1"/>
    <col min="9" max="9" width="30.1640625" bestFit="1" customWidth="1"/>
    <col min="10" max="10" width="15.6640625" bestFit="1" customWidth="1"/>
    <col min="11" max="11" width="27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  <col min="29" max="29" width="8.5" bestFit="1" customWidth="1"/>
    <col min="30" max="30" width="9.1640625" bestFit="1" customWidth="1"/>
    <col min="31" max="31" width="18.5" bestFit="1" customWidth="1"/>
    <col min="32" max="32" width="16.1640625" bestFit="1" customWidth="1"/>
    <col min="33" max="33" width="13" bestFit="1" customWidth="1"/>
    <col min="34" max="34" width="9" bestFit="1" customWidth="1"/>
    <col min="35" max="35" width="8.6640625" bestFit="1" customWidth="1"/>
    <col min="36" max="36" width="7" bestFit="1" customWidth="1"/>
    <col min="37" max="37" width="11.1640625" bestFit="1" customWidth="1"/>
    <col min="38" max="38" width="6.1640625" bestFit="1" customWidth="1"/>
    <col min="39" max="39" width="6.33203125" bestFit="1" customWidth="1"/>
    <col min="40" max="40" width="8.6640625" bestFit="1" customWidth="1"/>
    <col min="41" max="41" width="15.33203125" bestFit="1" customWidth="1"/>
    <col min="42" max="42" width="8.5" bestFit="1" customWidth="1"/>
    <col min="43" max="43" width="10.1640625" bestFit="1" customWidth="1"/>
    <col min="44" max="44" width="12.83203125" bestFit="1" customWidth="1"/>
    <col min="45" max="45" width="12.33203125" bestFit="1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4010</v>
      </c>
      <c r="B2" s="4" t="s">
        <v>3491</v>
      </c>
      <c r="C2" s="4" t="s">
        <v>115</v>
      </c>
      <c r="D2" s="4" t="s">
        <v>136</v>
      </c>
      <c r="E2" s="4"/>
      <c r="F2" s="4" t="s">
        <v>2440</v>
      </c>
      <c r="G2" s="14">
        <v>37.700718999999999</v>
      </c>
      <c r="H2" s="14">
        <v>-6.6136790000000003</v>
      </c>
      <c r="I2" s="4" t="s">
        <v>5736</v>
      </c>
      <c r="J2" s="40" t="s">
        <v>6800</v>
      </c>
      <c r="K2" s="4" t="s">
        <v>1104</v>
      </c>
      <c r="L2" s="4"/>
      <c r="M2" s="12">
        <v>18.204000000000001</v>
      </c>
      <c r="N2" s="12"/>
      <c r="O2" s="12">
        <v>15.625999999999999</v>
      </c>
      <c r="P2" s="12"/>
      <c r="Q2" s="12">
        <v>38.378</v>
      </c>
      <c r="R2" s="12"/>
      <c r="S2" s="7">
        <v>0.85840000000000005</v>
      </c>
      <c r="T2" s="7"/>
      <c r="U2" s="7">
        <v>2.1082000000000001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362.86877827255006</v>
      </c>
      <c r="AM2" s="6">
        <v>9.0527679599172224</v>
      </c>
      <c r="AN2" s="6">
        <v>0.84159356536799457</v>
      </c>
      <c r="AO2" s="4" t="s">
        <v>3535</v>
      </c>
      <c r="AP2" s="4" t="s">
        <v>5851</v>
      </c>
      <c r="AQ2" s="4" t="s">
        <v>1311</v>
      </c>
      <c r="AR2" s="4" t="s">
        <v>3109</v>
      </c>
      <c r="AS2" s="4"/>
    </row>
    <row r="3" spans="1:45" ht="15">
      <c r="A3" s="4" t="s">
        <v>4011</v>
      </c>
      <c r="B3" s="4" t="s">
        <v>3492</v>
      </c>
      <c r="C3" s="4" t="s">
        <v>115</v>
      </c>
      <c r="D3" s="4" t="s">
        <v>136</v>
      </c>
      <c r="E3" s="4"/>
      <c r="F3" s="4" t="s">
        <v>3493</v>
      </c>
      <c r="G3" s="14">
        <v>37.700718999999999</v>
      </c>
      <c r="H3" s="14">
        <v>-6.6136790000000003</v>
      </c>
      <c r="I3" s="4" t="s">
        <v>5736</v>
      </c>
      <c r="J3" s="40" t="s">
        <v>6800</v>
      </c>
      <c r="K3" s="4" t="s">
        <v>1104</v>
      </c>
      <c r="L3" s="4"/>
      <c r="M3" s="12">
        <v>18.361999999999998</v>
      </c>
      <c r="N3" s="12"/>
      <c r="O3" s="12">
        <v>15.711</v>
      </c>
      <c r="P3" s="12"/>
      <c r="Q3" s="12">
        <v>38.652000000000001</v>
      </c>
      <c r="R3" s="12"/>
      <c r="S3" s="7">
        <v>0.85560000000000003</v>
      </c>
      <c r="T3" s="7"/>
      <c r="U3" s="7">
        <v>2.105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403.46148884693469</v>
      </c>
      <c r="AM3" s="6">
        <v>9.2601764351174385</v>
      </c>
      <c r="AN3" s="6">
        <v>0.84236294688975744</v>
      </c>
      <c r="AO3" s="4" t="s">
        <v>3535</v>
      </c>
      <c r="AP3" s="4" t="s">
        <v>5851</v>
      </c>
      <c r="AQ3" s="4" t="s">
        <v>1311</v>
      </c>
      <c r="AR3" s="4" t="s">
        <v>3109</v>
      </c>
      <c r="AS3" s="4"/>
    </row>
    <row r="4" spans="1:45" ht="15">
      <c r="A4" s="4" t="s">
        <v>4012</v>
      </c>
      <c r="B4" s="4" t="s">
        <v>3494</v>
      </c>
      <c r="C4" s="4" t="s">
        <v>115</v>
      </c>
      <c r="D4" s="4" t="s">
        <v>136</v>
      </c>
      <c r="E4" s="4"/>
      <c r="F4" s="4" t="s">
        <v>2440</v>
      </c>
      <c r="G4" s="14">
        <v>37.700718999999999</v>
      </c>
      <c r="H4" s="14">
        <v>-6.6136790000000003</v>
      </c>
      <c r="I4" s="4" t="s">
        <v>5736</v>
      </c>
      <c r="J4" s="40" t="s">
        <v>6800</v>
      </c>
      <c r="K4" s="4" t="s">
        <v>1104</v>
      </c>
      <c r="L4" s="4"/>
      <c r="M4" s="12">
        <v>18.393000000000001</v>
      </c>
      <c r="N4" s="12"/>
      <c r="O4" s="12">
        <v>15.682</v>
      </c>
      <c r="P4" s="12"/>
      <c r="Q4" s="12">
        <v>38.622</v>
      </c>
      <c r="R4" s="12"/>
      <c r="S4" s="7">
        <v>0.85260000000000002</v>
      </c>
      <c r="T4" s="7"/>
      <c r="U4" s="7">
        <v>2.0998000000000001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327.68762734024756</v>
      </c>
      <c r="AM4" s="6">
        <v>9.2822701755195283</v>
      </c>
      <c r="AN4" s="6">
        <v>0.83573735375566527</v>
      </c>
      <c r="AO4" s="4" t="s">
        <v>3535</v>
      </c>
      <c r="AP4" s="4" t="s">
        <v>5851</v>
      </c>
      <c r="AQ4" s="4" t="s">
        <v>1311</v>
      </c>
      <c r="AR4" s="4" t="s">
        <v>3109</v>
      </c>
      <c r="AS4" s="4"/>
    </row>
    <row r="5" spans="1:45" ht="15">
      <c r="A5" s="4" t="s">
        <v>4013</v>
      </c>
      <c r="B5" s="4" t="s">
        <v>3495</v>
      </c>
      <c r="C5" s="4" t="s">
        <v>115</v>
      </c>
      <c r="D5" s="4" t="s">
        <v>136</v>
      </c>
      <c r="E5" s="4"/>
      <c r="F5" s="4" t="s">
        <v>2440</v>
      </c>
      <c r="G5" s="14">
        <v>37.700718999999999</v>
      </c>
      <c r="H5" s="14">
        <v>-6.6136790000000003</v>
      </c>
      <c r="I5" s="4" t="s">
        <v>5736</v>
      </c>
      <c r="J5" s="4" t="s">
        <v>6806</v>
      </c>
      <c r="K5" s="4" t="s">
        <v>1605</v>
      </c>
      <c r="L5" s="4"/>
      <c r="M5" s="12">
        <v>18.364000000000001</v>
      </c>
      <c r="N5" s="12"/>
      <c r="O5" s="12">
        <v>15.69</v>
      </c>
      <c r="P5" s="12"/>
      <c r="Q5" s="12">
        <v>38.581000000000003</v>
      </c>
      <c r="R5" s="12"/>
      <c r="S5" s="7">
        <v>0.85440000000000005</v>
      </c>
      <c r="T5" s="7"/>
      <c r="U5" s="7">
        <v>2.1009000000000002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363.72329852244616</v>
      </c>
      <c r="AM5" s="6">
        <v>9.2538122589678977</v>
      </c>
      <c r="AN5" s="6">
        <v>0.83798435827362572</v>
      </c>
      <c r="AO5" s="4" t="s">
        <v>3535</v>
      </c>
      <c r="AP5" s="4" t="s">
        <v>5851</v>
      </c>
      <c r="AQ5" s="4" t="s">
        <v>1311</v>
      </c>
      <c r="AR5" s="4" t="s">
        <v>3109</v>
      </c>
      <c r="AS5" s="4"/>
    </row>
    <row r="6" spans="1:45" ht="15">
      <c r="A6" s="4" t="s">
        <v>4014</v>
      </c>
      <c r="B6" s="4" t="s">
        <v>3496</v>
      </c>
      <c r="C6" s="4" t="s">
        <v>115</v>
      </c>
      <c r="D6" s="4" t="s">
        <v>136</v>
      </c>
      <c r="E6" s="4"/>
      <c r="F6" s="4" t="s">
        <v>2440</v>
      </c>
      <c r="G6" s="14">
        <v>37.700718999999999</v>
      </c>
      <c r="H6" s="14">
        <v>-6.6136790000000003</v>
      </c>
      <c r="I6" s="4" t="s">
        <v>5736</v>
      </c>
      <c r="J6" s="40" t="s">
        <v>6800</v>
      </c>
      <c r="K6" s="4" t="s">
        <v>1104</v>
      </c>
      <c r="L6" s="4"/>
      <c r="M6" s="12">
        <v>18.353999999999999</v>
      </c>
      <c r="N6" s="12"/>
      <c r="O6" s="12">
        <v>15.683</v>
      </c>
      <c r="P6" s="12"/>
      <c r="Q6" s="12">
        <v>38.564999999999998</v>
      </c>
      <c r="R6" s="12"/>
      <c r="S6" s="7">
        <v>0.85450000000000004</v>
      </c>
      <c r="T6" s="7"/>
      <c r="U6" s="7">
        <v>2.1012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358.13981700943071</v>
      </c>
      <c r="AM6" s="6">
        <v>9.2400253531367245</v>
      </c>
      <c r="AN6" s="6">
        <v>0.83782917043264071</v>
      </c>
      <c r="AO6" s="4" t="s">
        <v>3535</v>
      </c>
      <c r="AP6" s="4" t="s">
        <v>5851</v>
      </c>
      <c r="AQ6" s="4" t="s">
        <v>1311</v>
      </c>
      <c r="AR6" s="4" t="s">
        <v>3109</v>
      </c>
      <c r="AS6" s="4"/>
    </row>
    <row r="7" spans="1:45" ht="15">
      <c r="A7" s="4" t="s">
        <v>4015</v>
      </c>
      <c r="B7" s="4" t="s">
        <v>3497</v>
      </c>
      <c r="C7" s="4" t="s">
        <v>115</v>
      </c>
      <c r="D7" s="4" t="s">
        <v>136</v>
      </c>
      <c r="E7" s="4"/>
      <c r="F7" s="4" t="s">
        <v>2440</v>
      </c>
      <c r="G7" s="14">
        <v>37.700718999999999</v>
      </c>
      <c r="H7" s="14">
        <v>-6.6136790000000003</v>
      </c>
      <c r="I7" s="4" t="s">
        <v>5736</v>
      </c>
      <c r="J7" s="40" t="s">
        <v>6800</v>
      </c>
      <c r="K7" s="4" t="s">
        <v>1104</v>
      </c>
      <c r="L7" s="4"/>
      <c r="M7" s="12">
        <v>18.367000000000001</v>
      </c>
      <c r="N7" s="12"/>
      <c r="O7" s="12">
        <v>15.695</v>
      </c>
      <c r="P7" s="12"/>
      <c r="Q7" s="12">
        <v>38.609000000000002</v>
      </c>
      <c r="R7" s="12"/>
      <c r="S7" s="7">
        <v>0.85450000000000004</v>
      </c>
      <c r="T7" s="7"/>
      <c r="U7" s="7">
        <v>2.1021000000000001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370.71327822356551</v>
      </c>
      <c r="AM7" s="6">
        <v>9.2591292466197395</v>
      </c>
      <c r="AN7" s="6">
        <v>0.83904336438982285</v>
      </c>
      <c r="AO7" s="4" t="s">
        <v>3535</v>
      </c>
      <c r="AP7" s="4" t="s">
        <v>5851</v>
      </c>
      <c r="AQ7" s="4" t="s">
        <v>1311</v>
      </c>
      <c r="AR7" s="4" t="s">
        <v>3109</v>
      </c>
      <c r="AS7" s="4"/>
    </row>
    <row r="8" spans="1:45" ht="15">
      <c r="A8" s="4" t="s">
        <v>4016</v>
      </c>
      <c r="B8" s="4" t="s">
        <v>3498</v>
      </c>
      <c r="C8" s="4" t="s">
        <v>115</v>
      </c>
      <c r="D8" s="4" t="s">
        <v>136</v>
      </c>
      <c r="E8" s="4"/>
      <c r="F8" s="4" t="s">
        <v>2440</v>
      </c>
      <c r="G8" s="14">
        <v>37.700718999999999</v>
      </c>
      <c r="H8" s="14">
        <v>-6.6136790000000003</v>
      </c>
      <c r="I8" s="4" t="s">
        <v>1041</v>
      </c>
      <c r="J8" s="40" t="s">
        <v>6800</v>
      </c>
      <c r="K8" s="4" t="s">
        <v>5706</v>
      </c>
      <c r="L8" s="4"/>
      <c r="M8" s="12">
        <v>18.390999999999998</v>
      </c>
      <c r="N8" s="12"/>
      <c r="O8" s="12">
        <v>15.734</v>
      </c>
      <c r="P8" s="12"/>
      <c r="Q8" s="12">
        <v>38.685000000000002</v>
      </c>
      <c r="R8" s="12"/>
      <c r="S8" s="7">
        <v>0.85550000000000004</v>
      </c>
      <c r="T8" s="7"/>
      <c r="U8" s="7">
        <v>2.1034999999999999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423.88604063684983</v>
      </c>
      <c r="AM8" s="6">
        <v>9.301257935454295</v>
      </c>
      <c r="AN8" s="6">
        <v>0.8425972899245987</v>
      </c>
      <c r="AO8" s="4" t="s">
        <v>3535</v>
      </c>
      <c r="AP8" s="4" t="s">
        <v>5851</v>
      </c>
      <c r="AQ8" s="4" t="s">
        <v>1311</v>
      </c>
      <c r="AR8" s="4" t="s">
        <v>3109</v>
      </c>
      <c r="AS8" s="4"/>
    </row>
    <row r="9" spans="1:45" ht="15">
      <c r="A9" s="4" t="s">
        <v>4017</v>
      </c>
      <c r="B9" s="4" t="s">
        <v>3499</v>
      </c>
      <c r="C9" s="4" t="s">
        <v>115</v>
      </c>
      <c r="D9" s="4" t="s">
        <v>136</v>
      </c>
      <c r="E9" s="4"/>
      <c r="F9" s="4" t="s">
        <v>3399</v>
      </c>
      <c r="G9" s="14">
        <v>37.780828700000001</v>
      </c>
      <c r="H9" s="14">
        <v>-6.7890949999999997</v>
      </c>
      <c r="I9" s="4" t="s">
        <v>1041</v>
      </c>
      <c r="J9" s="40" t="s">
        <v>6800</v>
      </c>
      <c r="K9" s="4" t="s">
        <v>5707</v>
      </c>
      <c r="L9" s="4"/>
      <c r="M9" s="12">
        <v>18.218</v>
      </c>
      <c r="N9" s="12"/>
      <c r="O9" s="12">
        <v>15.625999999999999</v>
      </c>
      <c r="P9" s="12"/>
      <c r="Q9" s="12">
        <v>38.195999999999998</v>
      </c>
      <c r="R9" s="12"/>
      <c r="S9" s="7">
        <v>0.85770000000000002</v>
      </c>
      <c r="T9" s="7"/>
      <c r="U9" s="7">
        <v>2.0966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352.41090070375901</v>
      </c>
      <c r="AM9" s="6">
        <v>9.068078946755211</v>
      </c>
      <c r="AN9" s="6">
        <v>0.83413563694354009</v>
      </c>
      <c r="AO9" s="4" t="s">
        <v>3535</v>
      </c>
      <c r="AP9" s="4" t="s">
        <v>5851</v>
      </c>
      <c r="AQ9" s="4" t="s">
        <v>1311</v>
      </c>
      <c r="AR9" s="4" t="s">
        <v>3109</v>
      </c>
      <c r="AS9" s="4"/>
    </row>
    <row r="10" spans="1:45" ht="15">
      <c r="A10" s="4" t="s">
        <v>4018</v>
      </c>
      <c r="B10" s="4" t="s">
        <v>3500</v>
      </c>
      <c r="C10" s="4" t="s">
        <v>115</v>
      </c>
      <c r="D10" s="4" t="s">
        <v>136</v>
      </c>
      <c r="E10" s="4"/>
      <c r="F10" s="4" t="s">
        <v>3399</v>
      </c>
      <c r="G10" s="14">
        <v>37.780828700000001</v>
      </c>
      <c r="H10" s="14">
        <v>-6.7890949999999997</v>
      </c>
      <c r="I10" s="4" t="s">
        <v>1041</v>
      </c>
      <c r="J10" s="40" t="s">
        <v>6800</v>
      </c>
      <c r="K10" s="4" t="s">
        <v>5707</v>
      </c>
      <c r="L10" s="4"/>
      <c r="M10" s="12">
        <v>18.22</v>
      </c>
      <c r="N10" s="12"/>
      <c r="O10" s="12">
        <v>15.631</v>
      </c>
      <c r="P10" s="12"/>
      <c r="Q10" s="12">
        <v>38.210999999999999</v>
      </c>
      <c r="R10" s="12"/>
      <c r="S10" s="7">
        <v>0.8579</v>
      </c>
      <c r="T10" s="7"/>
      <c r="U10" s="7">
        <v>2.0972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360.32773055299538</v>
      </c>
      <c r="AM10" s="6">
        <v>9.0723022924900523</v>
      </c>
      <c r="AN10" s="6">
        <v>0.83488825049086357</v>
      </c>
      <c r="AO10" s="4" t="s">
        <v>3535</v>
      </c>
      <c r="AP10" s="4" t="s">
        <v>5851</v>
      </c>
      <c r="AQ10" s="4" t="s">
        <v>1311</v>
      </c>
      <c r="AR10" s="4" t="s">
        <v>3109</v>
      </c>
      <c r="AS10" s="4"/>
    </row>
    <row r="11" spans="1:45" ht="15">
      <c r="A11" s="4" t="s">
        <v>4019</v>
      </c>
      <c r="B11" s="4" t="s">
        <v>3501</v>
      </c>
      <c r="C11" s="4" t="s">
        <v>115</v>
      </c>
      <c r="D11" s="4" t="s">
        <v>136</v>
      </c>
      <c r="E11" s="4"/>
      <c r="F11" s="4" t="s">
        <v>3399</v>
      </c>
      <c r="G11" s="14">
        <v>37.780828700000001</v>
      </c>
      <c r="H11" s="14">
        <v>-6.7890949999999997</v>
      </c>
      <c r="I11" s="4" t="s">
        <v>1041</v>
      </c>
      <c r="J11" s="40" t="s">
        <v>6800</v>
      </c>
      <c r="K11" s="4" t="s">
        <v>5707</v>
      </c>
      <c r="L11" s="4"/>
      <c r="M11" s="12">
        <v>18.212</v>
      </c>
      <c r="N11" s="12"/>
      <c r="O11" s="12">
        <v>15.625999999999999</v>
      </c>
      <c r="P11" s="12"/>
      <c r="Q11" s="12">
        <v>38.198</v>
      </c>
      <c r="R11" s="12"/>
      <c r="S11" s="7">
        <v>0.85799999999999998</v>
      </c>
      <c r="T11" s="7"/>
      <c r="U11" s="7">
        <v>2.0973999999999999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356.89378784447496</v>
      </c>
      <c r="AM11" s="6">
        <v>9.0615170952532154</v>
      </c>
      <c r="AN11" s="6">
        <v>0.8348060600696986</v>
      </c>
      <c r="AO11" s="4" t="s">
        <v>3535</v>
      </c>
      <c r="AP11" s="4" t="s">
        <v>5851</v>
      </c>
      <c r="AQ11" s="4" t="s">
        <v>1311</v>
      </c>
      <c r="AR11" s="4" t="s">
        <v>3109</v>
      </c>
      <c r="AS11" s="4"/>
    </row>
    <row r="12" spans="1:45" ht="15">
      <c r="A12" s="4" t="s">
        <v>4020</v>
      </c>
      <c r="B12" s="4" t="s">
        <v>3502</v>
      </c>
      <c r="C12" s="4" t="s">
        <v>115</v>
      </c>
      <c r="D12" s="4" t="s">
        <v>136</v>
      </c>
      <c r="E12" s="4"/>
      <c r="F12" s="4" t="s">
        <v>3399</v>
      </c>
      <c r="G12" s="14">
        <v>37.780828700000001</v>
      </c>
      <c r="H12" s="14">
        <v>-6.7890949999999997</v>
      </c>
      <c r="I12" s="4" t="s">
        <v>5736</v>
      </c>
      <c r="J12" s="40" t="s">
        <v>6800</v>
      </c>
      <c r="K12" s="4" t="s">
        <v>5708</v>
      </c>
      <c r="L12" s="4"/>
      <c r="M12" s="12">
        <v>18.221</v>
      </c>
      <c r="N12" s="12"/>
      <c r="O12" s="12">
        <v>15.632</v>
      </c>
      <c r="P12" s="12"/>
      <c r="Q12" s="12">
        <v>38.223999999999997</v>
      </c>
      <c r="R12" s="12"/>
      <c r="S12" s="7">
        <v>0.8579</v>
      </c>
      <c r="T12" s="7"/>
      <c r="U12" s="7">
        <v>2.0977999999999999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361.46012908806864</v>
      </c>
      <c r="AM12" s="6">
        <v>9.0738031467872222</v>
      </c>
      <c r="AN12" s="6">
        <v>0.83530979366325442</v>
      </c>
      <c r="AO12" s="4" t="s">
        <v>3535</v>
      </c>
      <c r="AP12" s="4" t="s">
        <v>5851</v>
      </c>
      <c r="AQ12" s="4" t="s">
        <v>1311</v>
      </c>
      <c r="AR12" s="4" t="s">
        <v>3109</v>
      </c>
      <c r="AS12" s="4"/>
    </row>
    <row r="13" spans="1:45" ht="15">
      <c r="A13" s="4" t="s">
        <v>4021</v>
      </c>
      <c r="B13" s="4" t="s">
        <v>3503</v>
      </c>
      <c r="C13" s="4" t="s">
        <v>115</v>
      </c>
      <c r="D13" s="4" t="s">
        <v>136</v>
      </c>
      <c r="E13" s="4"/>
      <c r="F13" s="4" t="s">
        <v>3399</v>
      </c>
      <c r="G13" s="14">
        <v>37.780828700000001</v>
      </c>
      <c r="H13" s="14">
        <v>-6.7890949999999997</v>
      </c>
      <c r="I13" s="4" t="s">
        <v>1041</v>
      </c>
      <c r="J13" s="40" t="s">
        <v>6800</v>
      </c>
      <c r="K13" s="4" t="s">
        <v>5707</v>
      </c>
      <c r="L13" s="4"/>
      <c r="M13" s="12">
        <v>18.236000000000001</v>
      </c>
      <c r="N13" s="12"/>
      <c r="O13" s="12">
        <v>15.643000000000001</v>
      </c>
      <c r="P13" s="12"/>
      <c r="Q13" s="12">
        <v>38.255000000000003</v>
      </c>
      <c r="R13" s="12"/>
      <c r="S13" s="7">
        <v>0.85780000000000001</v>
      </c>
      <c r="T13" s="7"/>
      <c r="U13" s="7">
        <v>2.0977999999999999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370.89148888201441</v>
      </c>
      <c r="AM13" s="6">
        <v>9.0946871117240669</v>
      </c>
      <c r="AN13" s="6">
        <v>0.8358293893267853</v>
      </c>
      <c r="AO13" s="4" t="s">
        <v>3535</v>
      </c>
      <c r="AP13" s="4" t="s">
        <v>5851</v>
      </c>
      <c r="AQ13" s="4" t="s">
        <v>1311</v>
      </c>
      <c r="AR13" s="4" t="s">
        <v>3109</v>
      </c>
      <c r="AS13" s="4"/>
    </row>
    <row r="14" spans="1:45" ht="15">
      <c r="A14" s="4" t="s">
        <v>4022</v>
      </c>
      <c r="B14" s="4" t="s">
        <v>3504</v>
      </c>
      <c r="C14" s="4" t="s">
        <v>115</v>
      </c>
      <c r="D14" s="4" t="s">
        <v>136</v>
      </c>
      <c r="E14" s="4"/>
      <c r="F14" s="4" t="s">
        <v>3399</v>
      </c>
      <c r="G14" s="14">
        <v>37.780828700000001</v>
      </c>
      <c r="H14" s="14">
        <v>-6.7890949999999997</v>
      </c>
      <c r="I14" s="4" t="s">
        <v>1041</v>
      </c>
      <c r="J14" s="40" t="s">
        <v>6800</v>
      </c>
      <c r="K14" s="4" t="s">
        <v>5707</v>
      </c>
      <c r="L14" s="4"/>
      <c r="M14" s="12">
        <v>18.224</v>
      </c>
      <c r="N14" s="12"/>
      <c r="O14" s="12">
        <v>15.634</v>
      </c>
      <c r="P14" s="12"/>
      <c r="Q14" s="12">
        <v>38.229999999999997</v>
      </c>
      <c r="R14" s="12"/>
      <c r="S14" s="7">
        <v>0.8579</v>
      </c>
      <c r="T14" s="7"/>
      <c r="U14" s="7">
        <v>2.0977999999999999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362.97767913289709</v>
      </c>
      <c r="AM14" s="6">
        <v>9.0778984972985572</v>
      </c>
      <c r="AN14" s="6">
        <v>0.83538904315995299</v>
      </c>
      <c r="AO14" s="4" t="s">
        <v>3535</v>
      </c>
      <c r="AP14" s="4" t="s">
        <v>5851</v>
      </c>
      <c r="AQ14" s="4" t="s">
        <v>1311</v>
      </c>
      <c r="AR14" s="4" t="s">
        <v>3109</v>
      </c>
      <c r="AS14" s="4"/>
    </row>
    <row r="15" spans="1:45" ht="15">
      <c r="A15" s="4" t="s">
        <v>4023</v>
      </c>
      <c r="B15" s="4" t="s">
        <v>3505</v>
      </c>
      <c r="C15" s="4" t="s">
        <v>115</v>
      </c>
      <c r="D15" s="4" t="s">
        <v>136</v>
      </c>
      <c r="E15" s="4"/>
      <c r="F15" s="4" t="s">
        <v>3399</v>
      </c>
      <c r="G15" s="14">
        <v>37.780828700000001</v>
      </c>
      <c r="H15" s="14">
        <v>-6.7890949999999997</v>
      </c>
      <c r="I15" s="4" t="s">
        <v>1041</v>
      </c>
      <c r="J15" s="40" t="s">
        <v>6800</v>
      </c>
      <c r="K15" s="4" t="s">
        <v>5707</v>
      </c>
      <c r="L15" s="4"/>
      <c r="M15" s="12">
        <v>18.227</v>
      </c>
      <c r="N15" s="12"/>
      <c r="O15" s="12">
        <v>15.637</v>
      </c>
      <c r="P15" s="12"/>
      <c r="Q15" s="12">
        <v>38.238</v>
      </c>
      <c r="R15" s="12"/>
      <c r="S15" s="7">
        <v>0.8579</v>
      </c>
      <c r="T15" s="7"/>
      <c r="U15" s="7">
        <v>2.0979000000000001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366.36530545221734</v>
      </c>
      <c r="AM15" s="6">
        <v>9.08240106019006</v>
      </c>
      <c r="AN15" s="6">
        <v>0.83562557626820821</v>
      </c>
      <c r="AO15" s="4" t="s">
        <v>3535</v>
      </c>
      <c r="AP15" s="4" t="s">
        <v>5851</v>
      </c>
      <c r="AQ15" s="4" t="s">
        <v>1311</v>
      </c>
      <c r="AR15" s="4" t="s">
        <v>3109</v>
      </c>
      <c r="AS15" s="4"/>
    </row>
    <row r="16" spans="1:45" ht="15">
      <c r="A16" s="4" t="s">
        <v>4024</v>
      </c>
      <c r="B16" s="4" t="s">
        <v>3506</v>
      </c>
      <c r="C16" s="4" t="s">
        <v>115</v>
      </c>
      <c r="D16" s="4" t="s">
        <v>136</v>
      </c>
      <c r="E16" s="4"/>
      <c r="F16" s="4" t="s">
        <v>3399</v>
      </c>
      <c r="G16" s="14">
        <v>37.780828700000001</v>
      </c>
      <c r="H16" s="14">
        <v>-6.7890949999999997</v>
      </c>
      <c r="I16" s="4" t="s">
        <v>1041</v>
      </c>
      <c r="J16" s="40" t="s">
        <v>6800</v>
      </c>
      <c r="K16" s="4" t="s">
        <v>5707</v>
      </c>
      <c r="L16" s="4"/>
      <c r="M16" s="12">
        <v>18.213999999999999</v>
      </c>
      <c r="N16" s="12"/>
      <c r="O16" s="12">
        <v>15.629</v>
      </c>
      <c r="P16" s="12"/>
      <c r="Q16" s="12">
        <v>38.215000000000003</v>
      </c>
      <c r="R16" s="12"/>
      <c r="S16" s="7">
        <v>0.85809999999999997</v>
      </c>
      <c r="T16" s="7"/>
      <c r="U16" s="7">
        <v>2.0981000000000001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361.04473069801816</v>
      </c>
      <c r="AM16" s="6">
        <v>9.0649260162277194</v>
      </c>
      <c r="AN16" s="6">
        <v>0.83544268813763967</v>
      </c>
      <c r="AO16" s="4" t="s">
        <v>3535</v>
      </c>
      <c r="AP16" s="4" t="s">
        <v>5851</v>
      </c>
      <c r="AQ16" s="4" t="s">
        <v>1311</v>
      </c>
      <c r="AR16" s="4" t="s">
        <v>3109</v>
      </c>
      <c r="AS16" s="4"/>
    </row>
    <row r="17" spans="1:45" ht="15">
      <c r="A17" s="4" t="s">
        <v>4025</v>
      </c>
      <c r="B17" s="4" t="s">
        <v>3507</v>
      </c>
      <c r="C17" s="4" t="s">
        <v>115</v>
      </c>
      <c r="D17" s="4" t="s">
        <v>136</v>
      </c>
      <c r="E17" s="4"/>
      <c r="F17" s="4" t="s">
        <v>3399</v>
      </c>
      <c r="G17" s="14">
        <v>37.780828700000001</v>
      </c>
      <c r="H17" s="14">
        <v>-6.7890949999999997</v>
      </c>
      <c r="I17" s="4" t="s">
        <v>1041</v>
      </c>
      <c r="J17" s="40" t="s">
        <v>6800</v>
      </c>
      <c r="K17" s="4" t="s">
        <v>5707</v>
      </c>
      <c r="L17" s="4"/>
      <c r="M17" s="12">
        <v>18.225000000000001</v>
      </c>
      <c r="N17" s="12"/>
      <c r="O17" s="12">
        <v>15.637</v>
      </c>
      <c r="P17" s="12"/>
      <c r="Q17" s="12">
        <v>38.24</v>
      </c>
      <c r="R17" s="12"/>
      <c r="S17" s="7">
        <v>0.85799999999999998</v>
      </c>
      <c r="T17" s="7"/>
      <c r="U17" s="7">
        <v>2.0981999999999998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367.85258573174309</v>
      </c>
      <c r="AM17" s="6">
        <v>9.0802137763560626</v>
      </c>
      <c r="AN17" s="6">
        <v>0.83589311696831448</v>
      </c>
      <c r="AO17" s="4" t="s">
        <v>3535</v>
      </c>
      <c r="AP17" s="4" t="s">
        <v>5851</v>
      </c>
      <c r="AQ17" s="4" t="s">
        <v>1311</v>
      </c>
      <c r="AR17" s="4" t="s">
        <v>3109</v>
      </c>
      <c r="AS17" s="4"/>
    </row>
    <row r="18" spans="1:45" ht="15">
      <c r="A18" s="4" t="s">
        <v>4026</v>
      </c>
      <c r="B18" s="4" t="s">
        <v>3508</v>
      </c>
      <c r="C18" s="4" t="s">
        <v>115</v>
      </c>
      <c r="D18" s="4" t="s">
        <v>136</v>
      </c>
      <c r="E18" s="4"/>
      <c r="F18" s="4" t="s">
        <v>3399</v>
      </c>
      <c r="G18" s="14">
        <v>37.780828700000001</v>
      </c>
      <c r="H18" s="14">
        <v>-6.7890949999999997</v>
      </c>
      <c r="I18" s="4" t="s">
        <v>5736</v>
      </c>
      <c r="J18" s="40" t="s">
        <v>6800</v>
      </c>
      <c r="K18" s="4" t="s">
        <v>5708</v>
      </c>
      <c r="L18" s="4"/>
      <c r="M18" s="12">
        <v>18.213000000000001</v>
      </c>
      <c r="N18" s="12"/>
      <c r="O18" s="12">
        <v>15.629</v>
      </c>
      <c r="P18" s="12"/>
      <c r="Q18" s="12">
        <v>38.216000000000001</v>
      </c>
      <c r="R18" s="12"/>
      <c r="S18" s="7">
        <v>0.85809999999999997</v>
      </c>
      <c r="T18" s="7"/>
      <c r="U18" s="7">
        <v>2.0983000000000001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361.790742593858</v>
      </c>
      <c r="AM18" s="6">
        <v>9.0638323743107225</v>
      </c>
      <c r="AN18" s="6">
        <v>0.83557667899112209</v>
      </c>
      <c r="AO18" s="4" t="s">
        <v>3535</v>
      </c>
      <c r="AP18" s="4" t="s">
        <v>5851</v>
      </c>
      <c r="AQ18" s="4" t="s">
        <v>1311</v>
      </c>
      <c r="AR18" s="4" t="s">
        <v>3109</v>
      </c>
      <c r="AS18" s="4"/>
    </row>
    <row r="19" spans="1:45" ht="15">
      <c r="A19" s="4" t="s">
        <v>4027</v>
      </c>
      <c r="B19" s="4" t="s">
        <v>3509</v>
      </c>
      <c r="C19" s="4" t="s">
        <v>115</v>
      </c>
      <c r="D19" s="4" t="s">
        <v>136</v>
      </c>
      <c r="E19" s="4"/>
      <c r="F19" s="4" t="s">
        <v>3399</v>
      </c>
      <c r="G19" s="14">
        <v>37.780828700000001</v>
      </c>
      <c r="H19" s="14">
        <v>-6.7890949999999997</v>
      </c>
      <c r="I19" s="4" t="s">
        <v>5736</v>
      </c>
      <c r="J19" s="40" t="s">
        <v>6800</v>
      </c>
      <c r="K19" s="4" t="s">
        <v>5708</v>
      </c>
      <c r="L19" s="4"/>
      <c r="M19" s="12">
        <v>18.225999999999999</v>
      </c>
      <c r="N19" s="12"/>
      <c r="O19" s="12">
        <v>15.64</v>
      </c>
      <c r="P19" s="12"/>
      <c r="Q19" s="12">
        <v>38.249000000000002</v>
      </c>
      <c r="R19" s="12"/>
      <c r="S19" s="7">
        <v>0.85809999999999997</v>
      </c>
      <c r="T19" s="7"/>
      <c r="U19" s="7">
        <v>2.0985999999999998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/>
      <c r="AL19" s="5">
        <v>372.71567804528445</v>
      </c>
      <c r="AM19" s="6">
        <v>9.0825290554135663</v>
      </c>
      <c r="AN19" s="6">
        <v>0.83636381725192899</v>
      </c>
      <c r="AO19" s="4" t="s">
        <v>3535</v>
      </c>
      <c r="AP19" s="4" t="s">
        <v>5851</v>
      </c>
      <c r="AQ19" s="4" t="s">
        <v>1311</v>
      </c>
      <c r="AR19" s="4" t="s">
        <v>3109</v>
      </c>
      <c r="AS19" s="4"/>
    </row>
    <row r="20" spans="1:45" ht="15">
      <c r="A20" s="4" t="s">
        <v>4028</v>
      </c>
      <c r="B20" s="4" t="s">
        <v>3499</v>
      </c>
      <c r="C20" s="4" t="s">
        <v>115</v>
      </c>
      <c r="D20" s="4" t="s">
        <v>136</v>
      </c>
      <c r="E20" s="4"/>
      <c r="F20" s="4" t="s">
        <v>3399</v>
      </c>
      <c r="G20" s="14">
        <v>37.780828700000001</v>
      </c>
      <c r="H20" s="14">
        <v>-6.7890949999999997</v>
      </c>
      <c r="I20" s="4" t="s">
        <v>1041</v>
      </c>
      <c r="J20" s="40" t="s">
        <v>6800</v>
      </c>
      <c r="K20" s="4" t="s">
        <v>5707</v>
      </c>
      <c r="L20" s="4"/>
      <c r="M20" s="12">
        <v>18.202000000000002</v>
      </c>
      <c r="N20" s="12"/>
      <c r="O20" s="12">
        <v>15.622999999999999</v>
      </c>
      <c r="P20" s="12"/>
      <c r="Q20" s="12">
        <v>38.201000000000001</v>
      </c>
      <c r="R20" s="12"/>
      <c r="S20" s="7">
        <v>0.85829999999999995</v>
      </c>
      <c r="T20" s="7"/>
      <c r="U20" s="7">
        <v>2.0987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/>
      <c r="AL20" s="5">
        <v>358.71592588583911</v>
      </c>
      <c r="AM20" s="6">
        <v>9.0493590389427201</v>
      </c>
      <c r="AN20" s="6">
        <v>0.83564021961586732</v>
      </c>
      <c r="AO20" s="4" t="s">
        <v>3535</v>
      </c>
      <c r="AP20" s="4" t="s">
        <v>5851</v>
      </c>
      <c r="AQ20" s="4" t="s">
        <v>1311</v>
      </c>
      <c r="AR20" s="4" t="s">
        <v>3109</v>
      </c>
      <c r="AS20" s="4"/>
    </row>
    <row r="21" spans="1:45" ht="15">
      <c r="A21" s="4" t="s">
        <v>4029</v>
      </c>
      <c r="B21" s="4" t="s">
        <v>3510</v>
      </c>
      <c r="C21" s="4" t="s">
        <v>115</v>
      </c>
      <c r="D21" s="4" t="s">
        <v>136</v>
      </c>
      <c r="E21" s="4"/>
      <c r="F21" s="4" t="s">
        <v>3399</v>
      </c>
      <c r="G21" s="14">
        <v>37.780828700000001</v>
      </c>
      <c r="H21" s="14">
        <v>-6.7890949999999997</v>
      </c>
      <c r="I21" s="4" t="s">
        <v>1041</v>
      </c>
      <c r="J21" s="40" t="s">
        <v>6800</v>
      </c>
      <c r="K21" s="4" t="s">
        <v>5707</v>
      </c>
      <c r="L21" s="4"/>
      <c r="M21" s="12">
        <v>18.23</v>
      </c>
      <c r="N21" s="12"/>
      <c r="O21" s="12">
        <v>15.643000000000001</v>
      </c>
      <c r="P21" s="12"/>
      <c r="Q21" s="12">
        <v>38.261000000000003</v>
      </c>
      <c r="R21" s="12"/>
      <c r="S21" s="7">
        <v>0.85809999999999997</v>
      </c>
      <c r="T21" s="7"/>
      <c r="U21" s="7">
        <v>2.0988000000000002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/>
      <c r="AL21" s="5">
        <v>375.3421760814436</v>
      </c>
      <c r="AM21" s="6">
        <v>9.0881252602220712</v>
      </c>
      <c r="AN21" s="6">
        <v>0.83663145920156068</v>
      </c>
      <c r="AO21" s="4" t="s">
        <v>3535</v>
      </c>
      <c r="AP21" s="4" t="s">
        <v>5851</v>
      </c>
      <c r="AQ21" s="4" t="s">
        <v>1311</v>
      </c>
      <c r="AR21" s="4" t="s">
        <v>3109</v>
      </c>
      <c r="AS21" s="4"/>
    </row>
    <row r="22" spans="1:45" ht="15">
      <c r="A22" s="4" t="s">
        <v>4030</v>
      </c>
      <c r="B22" s="4" t="s">
        <v>3511</v>
      </c>
      <c r="C22" s="4" t="s">
        <v>115</v>
      </c>
      <c r="D22" s="4" t="s">
        <v>136</v>
      </c>
      <c r="E22" s="4"/>
      <c r="F22" s="4" t="s">
        <v>3399</v>
      </c>
      <c r="G22" s="14">
        <v>37.780828700000001</v>
      </c>
      <c r="H22" s="14">
        <v>-6.7890949999999997</v>
      </c>
      <c r="I22" s="4" t="s">
        <v>5736</v>
      </c>
      <c r="J22" s="40" t="s">
        <v>6800</v>
      </c>
      <c r="K22" s="4" t="s">
        <v>5708</v>
      </c>
      <c r="L22" s="4"/>
      <c r="M22" s="12">
        <v>18.231000000000002</v>
      </c>
      <c r="N22" s="12"/>
      <c r="O22" s="12">
        <v>15.648</v>
      </c>
      <c r="P22" s="12"/>
      <c r="Q22" s="12">
        <v>38.267000000000003</v>
      </c>
      <c r="R22" s="12"/>
      <c r="S22" s="7">
        <v>0.85829999999999995</v>
      </c>
      <c r="T22" s="7"/>
      <c r="U22" s="7">
        <v>2.0990000000000002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/>
      <c r="AL22" s="5">
        <v>383.90010140059013</v>
      </c>
      <c r="AM22" s="6">
        <v>9.0912549640399138</v>
      </c>
      <c r="AN22" s="6">
        <v>0.83718421876869697</v>
      </c>
      <c r="AO22" s="4" t="s">
        <v>3535</v>
      </c>
      <c r="AP22" s="4" t="s">
        <v>5851</v>
      </c>
      <c r="AQ22" s="4" t="s">
        <v>1311</v>
      </c>
      <c r="AR22" s="4" t="s">
        <v>3109</v>
      </c>
      <c r="AS22" s="4"/>
    </row>
    <row r="23" spans="1:45" ht="15">
      <c r="A23" s="4" t="s">
        <v>4031</v>
      </c>
      <c r="B23" s="4" t="s">
        <v>3512</v>
      </c>
      <c r="C23" s="4" t="s">
        <v>115</v>
      </c>
      <c r="D23" s="4" t="s">
        <v>136</v>
      </c>
      <c r="E23" s="4"/>
      <c r="F23" s="4" t="s">
        <v>3399</v>
      </c>
      <c r="G23" s="14">
        <v>37.780828700000001</v>
      </c>
      <c r="H23" s="14">
        <v>-6.7890949999999997</v>
      </c>
      <c r="I23" s="4" t="s">
        <v>1041</v>
      </c>
      <c r="J23" s="40" t="s">
        <v>6800</v>
      </c>
      <c r="K23" s="4" t="s">
        <v>5707</v>
      </c>
      <c r="L23" s="4"/>
      <c r="M23" s="12">
        <v>18.221</v>
      </c>
      <c r="N23" s="12"/>
      <c r="O23" s="12">
        <v>15.637</v>
      </c>
      <c r="P23" s="12"/>
      <c r="Q23" s="12">
        <v>38.246000000000002</v>
      </c>
      <c r="R23" s="12"/>
      <c r="S23" s="7">
        <v>0.85819999999999996</v>
      </c>
      <c r="T23" s="7"/>
      <c r="U23" s="7">
        <v>2.0990000000000002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5722</v>
      </c>
      <c r="AK23" s="8"/>
      <c r="AL23" s="5">
        <v>370.82668422781694</v>
      </c>
      <c r="AM23" s="6">
        <v>9.0758392086880644</v>
      </c>
      <c r="AN23" s="6">
        <v>0.83649486851851163</v>
      </c>
      <c r="AO23" s="4" t="s">
        <v>3535</v>
      </c>
      <c r="AP23" s="4" t="s">
        <v>5851</v>
      </c>
      <c r="AQ23" s="4" t="s">
        <v>1311</v>
      </c>
      <c r="AR23" s="4" t="s">
        <v>3109</v>
      </c>
      <c r="AS23" s="4"/>
    </row>
    <row r="24" spans="1:45" ht="15">
      <c r="A24" s="4" t="s">
        <v>4032</v>
      </c>
      <c r="B24" s="4" t="s">
        <v>3513</v>
      </c>
      <c r="C24" s="4" t="s">
        <v>115</v>
      </c>
      <c r="D24" s="4" t="s">
        <v>136</v>
      </c>
      <c r="E24" s="4"/>
      <c r="F24" s="4" t="s">
        <v>3399</v>
      </c>
      <c r="G24" s="14">
        <v>37.780828700000001</v>
      </c>
      <c r="H24" s="14">
        <v>-6.7890949999999997</v>
      </c>
      <c r="I24" s="4" t="s">
        <v>1041</v>
      </c>
      <c r="J24" s="40" t="s">
        <v>6800</v>
      </c>
      <c r="K24" s="4" t="s">
        <v>5707</v>
      </c>
      <c r="L24" s="4"/>
      <c r="M24" s="12">
        <v>18.239000000000001</v>
      </c>
      <c r="N24" s="12"/>
      <c r="O24" s="12">
        <v>15.653</v>
      </c>
      <c r="P24" s="12"/>
      <c r="Q24" s="12">
        <v>38.284999999999997</v>
      </c>
      <c r="R24" s="12"/>
      <c r="S24" s="7">
        <v>0.85819999999999996</v>
      </c>
      <c r="T24" s="7"/>
      <c r="U24" s="7">
        <v>2.0991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5722</v>
      </c>
      <c r="AK24" s="8"/>
      <c r="AL24" s="5">
        <v>387.25486696380858</v>
      </c>
      <c r="AM24" s="6">
        <v>9.1020401612767508</v>
      </c>
      <c r="AN24" s="6">
        <v>0.83742855393837334</v>
      </c>
      <c r="AO24" s="4" t="s">
        <v>3535</v>
      </c>
      <c r="AP24" s="4" t="s">
        <v>5851</v>
      </c>
      <c r="AQ24" s="4" t="s">
        <v>1311</v>
      </c>
      <c r="AR24" s="4" t="s">
        <v>3109</v>
      </c>
      <c r="AS24" s="4"/>
    </row>
    <row r="25" spans="1:45" ht="15">
      <c r="A25" s="4" t="s">
        <v>4033</v>
      </c>
      <c r="B25" s="4" t="s">
        <v>3514</v>
      </c>
      <c r="C25" s="4" t="s">
        <v>115</v>
      </c>
      <c r="D25" s="4" t="s">
        <v>136</v>
      </c>
      <c r="E25" s="4"/>
      <c r="F25" s="4" t="s">
        <v>3399</v>
      </c>
      <c r="G25" s="14">
        <v>37.780828700000001</v>
      </c>
      <c r="H25" s="14">
        <v>-6.7890949999999997</v>
      </c>
      <c r="I25" s="4" t="s">
        <v>1041</v>
      </c>
      <c r="J25" s="40" t="s">
        <v>6800</v>
      </c>
      <c r="K25" s="4" t="s">
        <v>5707</v>
      </c>
      <c r="L25" s="4"/>
      <c r="M25" s="12">
        <v>18.23</v>
      </c>
      <c r="N25" s="12"/>
      <c r="O25" s="12">
        <v>15.647</v>
      </c>
      <c r="P25" s="12"/>
      <c r="Q25" s="12">
        <v>38.267000000000003</v>
      </c>
      <c r="R25" s="12"/>
      <c r="S25" s="7">
        <v>0.85829999999999995</v>
      </c>
      <c r="T25" s="7"/>
      <c r="U25" s="7">
        <v>2.0991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5722</v>
      </c>
      <c r="AK25" s="8"/>
      <c r="AL25" s="5">
        <v>382.78351188645257</v>
      </c>
      <c r="AM25" s="6">
        <v>9.0897541097427457</v>
      </c>
      <c r="AN25" s="6">
        <v>0.83719397701155129</v>
      </c>
      <c r="AO25" s="4" t="s">
        <v>3535</v>
      </c>
      <c r="AP25" s="4" t="s">
        <v>5851</v>
      </c>
      <c r="AQ25" s="4" t="s">
        <v>1311</v>
      </c>
      <c r="AR25" s="4" t="s">
        <v>3109</v>
      </c>
      <c r="AS25" s="4"/>
    </row>
    <row r="26" spans="1:45" ht="15">
      <c r="A26" s="4" t="s">
        <v>4034</v>
      </c>
      <c r="B26" s="4" t="s">
        <v>3515</v>
      </c>
      <c r="C26" s="4" t="s">
        <v>115</v>
      </c>
      <c r="D26" s="4" t="s">
        <v>136</v>
      </c>
      <c r="E26" s="4"/>
      <c r="F26" s="4" t="s">
        <v>3399</v>
      </c>
      <c r="G26" s="14">
        <v>37.780828700000001</v>
      </c>
      <c r="H26" s="14">
        <v>-6.7890949999999997</v>
      </c>
      <c r="I26" s="4" t="s">
        <v>1041</v>
      </c>
      <c r="J26" s="40" t="s">
        <v>6800</v>
      </c>
      <c r="K26" s="4" t="s">
        <v>5707</v>
      </c>
      <c r="L26" s="4"/>
      <c r="M26" s="12">
        <v>18.23</v>
      </c>
      <c r="N26" s="12"/>
      <c r="O26" s="12">
        <v>15.647</v>
      </c>
      <c r="P26" s="12"/>
      <c r="Q26" s="12">
        <v>38.268000000000001</v>
      </c>
      <c r="R26" s="12"/>
      <c r="S26" s="7">
        <v>0.85829999999999995</v>
      </c>
      <c r="T26" s="7"/>
      <c r="U26" s="7">
        <v>2.0992000000000002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5722</v>
      </c>
      <c r="AK26" s="8"/>
      <c r="AL26" s="5">
        <v>382.78351188645257</v>
      </c>
      <c r="AM26" s="6">
        <v>9.0897541097427457</v>
      </c>
      <c r="AN26" s="6">
        <v>0.83722706855796891</v>
      </c>
      <c r="AO26" s="4" t="s">
        <v>3535</v>
      </c>
      <c r="AP26" s="4" t="s">
        <v>5851</v>
      </c>
      <c r="AQ26" s="4" t="s">
        <v>1311</v>
      </c>
      <c r="AR26" s="4" t="s">
        <v>3109</v>
      </c>
      <c r="AS26" s="4"/>
    </row>
    <row r="27" spans="1:45" ht="15">
      <c r="A27" s="4" t="s">
        <v>4035</v>
      </c>
      <c r="B27" s="4" t="s">
        <v>3516</v>
      </c>
      <c r="C27" s="4" t="s">
        <v>115</v>
      </c>
      <c r="D27" s="4" t="s">
        <v>136</v>
      </c>
      <c r="E27" s="4"/>
      <c r="F27" s="4" t="s">
        <v>3399</v>
      </c>
      <c r="G27" s="14">
        <v>37.780828700000001</v>
      </c>
      <c r="H27" s="14">
        <v>-6.7890949999999997</v>
      </c>
      <c r="I27" s="4" t="s">
        <v>5736</v>
      </c>
      <c r="J27" s="40" t="s">
        <v>6800</v>
      </c>
      <c r="K27" s="4" t="s">
        <v>5708</v>
      </c>
      <c r="L27" s="4"/>
      <c r="M27" s="12">
        <v>18.23</v>
      </c>
      <c r="N27" s="12"/>
      <c r="O27" s="12">
        <v>15.648999999999999</v>
      </c>
      <c r="P27" s="12"/>
      <c r="Q27" s="12">
        <v>38.276000000000003</v>
      </c>
      <c r="R27" s="12"/>
      <c r="S27" s="7">
        <v>0.85840000000000005</v>
      </c>
      <c r="T27" s="7"/>
      <c r="U27" s="7">
        <v>2.0996000000000001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5722</v>
      </c>
      <c r="AK27" s="8"/>
      <c r="AL27" s="5">
        <v>386.49501760261688</v>
      </c>
      <c r="AM27" s="6">
        <v>9.0905685345030811</v>
      </c>
      <c r="AN27" s="6">
        <v>0.83767368859964764</v>
      </c>
      <c r="AO27" s="4" t="s">
        <v>3535</v>
      </c>
      <c r="AP27" s="4" t="s">
        <v>5851</v>
      </c>
      <c r="AQ27" s="4" t="s">
        <v>1311</v>
      </c>
      <c r="AR27" s="4" t="s">
        <v>3109</v>
      </c>
      <c r="AS27" s="4"/>
    </row>
    <row r="28" spans="1:45" ht="15">
      <c r="A28" s="4" t="s">
        <v>4036</v>
      </c>
      <c r="B28" s="4" t="s">
        <v>3517</v>
      </c>
      <c r="C28" s="4" t="s">
        <v>115</v>
      </c>
      <c r="D28" s="4" t="s">
        <v>136</v>
      </c>
      <c r="E28" s="4"/>
      <c r="F28" s="4" t="s">
        <v>3399</v>
      </c>
      <c r="G28" s="14">
        <v>37.780828700000001</v>
      </c>
      <c r="H28" s="14">
        <v>-6.7890949999999997</v>
      </c>
      <c r="I28" s="4" t="s">
        <v>5736</v>
      </c>
      <c r="J28" s="40" t="s">
        <v>6800</v>
      </c>
      <c r="K28" s="4" t="s">
        <v>5708</v>
      </c>
      <c r="L28" s="4"/>
      <c r="M28" s="12">
        <v>18.23</v>
      </c>
      <c r="N28" s="12"/>
      <c r="O28" s="12">
        <v>15.65</v>
      </c>
      <c r="P28" s="12"/>
      <c r="Q28" s="12">
        <v>38.279000000000003</v>
      </c>
      <c r="R28" s="12"/>
      <c r="S28" s="7">
        <v>0.85850000000000004</v>
      </c>
      <c r="T28" s="7"/>
      <c r="U28" s="7">
        <v>2.0998000000000001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5722</v>
      </c>
      <c r="AK28" s="8"/>
      <c r="AL28" s="5">
        <v>388.34848760561454</v>
      </c>
      <c r="AM28" s="6">
        <v>9.0909757468832506</v>
      </c>
      <c r="AN28" s="6">
        <v>0.83786388154606029</v>
      </c>
      <c r="AO28" s="4" t="s">
        <v>3535</v>
      </c>
      <c r="AP28" s="4" t="s">
        <v>5851</v>
      </c>
      <c r="AQ28" s="4" t="s">
        <v>1311</v>
      </c>
      <c r="AR28" s="4" t="s">
        <v>3109</v>
      </c>
      <c r="AS28" s="4"/>
    </row>
    <row r="29" spans="1:45" ht="15">
      <c r="A29" s="4" t="s">
        <v>4037</v>
      </c>
      <c r="B29" s="4" t="s">
        <v>3518</v>
      </c>
      <c r="C29" s="4" t="s">
        <v>115</v>
      </c>
      <c r="D29" s="4" t="s">
        <v>136</v>
      </c>
      <c r="E29" s="4"/>
      <c r="F29" s="4" t="s">
        <v>3399</v>
      </c>
      <c r="G29" s="14">
        <v>37.780828700000001</v>
      </c>
      <c r="H29" s="14">
        <v>-6.7890949999999997</v>
      </c>
      <c r="I29" s="4" t="s">
        <v>1041</v>
      </c>
      <c r="J29" s="40" t="s">
        <v>6800</v>
      </c>
      <c r="K29" s="4" t="s">
        <v>5707</v>
      </c>
      <c r="L29" s="4"/>
      <c r="M29" s="12">
        <v>18.251999999999999</v>
      </c>
      <c r="N29" s="12"/>
      <c r="O29" s="12">
        <v>15.667999999999999</v>
      </c>
      <c r="P29" s="12"/>
      <c r="Q29" s="12">
        <v>38.331000000000003</v>
      </c>
      <c r="R29" s="12"/>
      <c r="S29" s="7">
        <v>0.85840000000000005</v>
      </c>
      <c r="T29" s="7"/>
      <c r="U29" s="7">
        <v>2.1000999999999999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5722</v>
      </c>
      <c r="AK29" s="8"/>
      <c r="AL29" s="5">
        <v>405.31905475609693</v>
      </c>
      <c r="AM29" s="6">
        <v>9.1223656919002671</v>
      </c>
      <c r="AN29" s="6">
        <v>0.8389996322496559</v>
      </c>
      <c r="AO29" s="4" t="s">
        <v>3535</v>
      </c>
      <c r="AP29" s="4" t="s">
        <v>5851</v>
      </c>
      <c r="AQ29" s="4" t="s">
        <v>1311</v>
      </c>
      <c r="AR29" s="4" t="s">
        <v>3109</v>
      </c>
      <c r="AS29" s="4"/>
    </row>
    <row r="30" spans="1:45" ht="15">
      <c r="A30" s="4" t="s">
        <v>4038</v>
      </c>
      <c r="B30" s="4" t="s">
        <v>3519</v>
      </c>
      <c r="C30" s="4" t="s">
        <v>115</v>
      </c>
      <c r="D30" s="4" t="s">
        <v>136</v>
      </c>
      <c r="E30" s="4"/>
      <c r="F30" s="4" t="s">
        <v>3399</v>
      </c>
      <c r="G30" s="14">
        <v>37.780828700000001</v>
      </c>
      <c r="H30" s="14">
        <v>-6.7890949999999997</v>
      </c>
      <c r="I30" s="4" t="s">
        <v>1041</v>
      </c>
      <c r="J30" s="40" t="s">
        <v>6800</v>
      </c>
      <c r="K30" s="4" t="s">
        <v>5707</v>
      </c>
      <c r="L30" s="4"/>
      <c r="M30" s="12">
        <v>18.248999999999999</v>
      </c>
      <c r="N30" s="12"/>
      <c r="O30" s="12">
        <v>15.664999999999999</v>
      </c>
      <c r="P30" s="12"/>
      <c r="Q30" s="12">
        <v>38.332000000000001</v>
      </c>
      <c r="R30" s="12"/>
      <c r="S30" s="7">
        <v>0.85840000000000005</v>
      </c>
      <c r="T30" s="7"/>
      <c r="U30" s="7">
        <v>2.1004999999999998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5722</v>
      </c>
      <c r="AK30" s="8"/>
      <c r="AL30" s="5">
        <v>402.01681044549025</v>
      </c>
      <c r="AM30" s="6">
        <v>9.1178631290087644</v>
      </c>
      <c r="AN30" s="6">
        <v>0.83906270255769977</v>
      </c>
      <c r="AO30" s="4" t="s">
        <v>3535</v>
      </c>
      <c r="AP30" s="4" t="s">
        <v>5851</v>
      </c>
      <c r="AQ30" s="4" t="s">
        <v>1311</v>
      </c>
      <c r="AR30" s="4" t="s">
        <v>3109</v>
      </c>
      <c r="AS30" s="4"/>
    </row>
    <row r="31" spans="1:45" ht="15">
      <c r="A31" s="4" t="s">
        <v>4039</v>
      </c>
      <c r="B31" s="4" t="s">
        <v>3520</v>
      </c>
      <c r="C31" s="4" t="s">
        <v>115</v>
      </c>
      <c r="D31" s="4" t="s">
        <v>136</v>
      </c>
      <c r="E31" s="4"/>
      <c r="F31" s="4" t="s">
        <v>3399</v>
      </c>
      <c r="G31" s="14">
        <v>37.780828700000001</v>
      </c>
      <c r="H31" s="14">
        <v>-6.7890949999999997</v>
      </c>
      <c r="I31" s="4" t="s">
        <v>1041</v>
      </c>
      <c r="J31" s="40" t="s">
        <v>6800</v>
      </c>
      <c r="K31" s="4" t="s">
        <v>5707</v>
      </c>
      <c r="L31" s="4"/>
      <c r="M31" s="12">
        <v>18.228999999999999</v>
      </c>
      <c r="N31" s="12"/>
      <c r="O31" s="12">
        <v>15.653</v>
      </c>
      <c r="P31" s="12"/>
      <c r="Q31" s="12">
        <v>38.292000000000002</v>
      </c>
      <c r="R31" s="12"/>
      <c r="S31" s="7">
        <v>0.85870000000000002</v>
      </c>
      <c r="T31" s="7"/>
      <c r="U31" s="7">
        <v>2.1006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5722</v>
      </c>
      <c r="AK31" s="8"/>
      <c r="AL31" s="5">
        <v>394.63793093150394</v>
      </c>
      <c r="AM31" s="6">
        <v>9.0911037421067551</v>
      </c>
      <c r="AN31" s="6">
        <v>0.8386675660031786</v>
      </c>
      <c r="AO31" s="4" t="s">
        <v>3535</v>
      </c>
      <c r="AP31" s="4" t="s">
        <v>5851</v>
      </c>
      <c r="AQ31" s="4" t="s">
        <v>1311</v>
      </c>
      <c r="AR31" s="4" t="s">
        <v>3109</v>
      </c>
      <c r="AS31" s="4"/>
    </row>
    <row r="32" spans="1:45" ht="15">
      <c r="A32" s="4" t="s">
        <v>4040</v>
      </c>
      <c r="B32" s="4" t="s">
        <v>3521</v>
      </c>
      <c r="C32" s="4" t="s">
        <v>115</v>
      </c>
      <c r="D32" s="4" t="s">
        <v>136</v>
      </c>
      <c r="E32" s="4"/>
      <c r="F32" s="4" t="s">
        <v>3399</v>
      </c>
      <c r="G32" s="14">
        <v>37.780828700000001</v>
      </c>
      <c r="H32" s="14">
        <v>-6.7890949999999997</v>
      </c>
      <c r="I32" s="4" t="s">
        <v>1041</v>
      </c>
      <c r="J32" s="40" t="s">
        <v>6800</v>
      </c>
      <c r="K32" s="4" t="s">
        <v>5707</v>
      </c>
      <c r="L32" s="4"/>
      <c r="M32" s="12">
        <v>18.241</v>
      </c>
      <c r="N32" s="12"/>
      <c r="O32" s="12">
        <v>15.662000000000001</v>
      </c>
      <c r="P32" s="12"/>
      <c r="Q32" s="12">
        <v>38.323</v>
      </c>
      <c r="R32" s="12"/>
      <c r="S32" s="7">
        <v>0.85860000000000003</v>
      </c>
      <c r="T32" s="7"/>
      <c r="U32" s="7">
        <v>2.1009000000000002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5722</v>
      </c>
      <c r="AK32" s="8"/>
      <c r="AL32" s="5">
        <v>402.38464946471839</v>
      </c>
      <c r="AM32" s="6">
        <v>9.1078923565322647</v>
      </c>
      <c r="AN32" s="6">
        <v>0.83929937978431124</v>
      </c>
      <c r="AO32" s="4" t="s">
        <v>3535</v>
      </c>
      <c r="AP32" s="4" t="s">
        <v>5851</v>
      </c>
      <c r="AQ32" s="4" t="s">
        <v>1311</v>
      </c>
      <c r="AR32" s="4" t="s">
        <v>3109</v>
      </c>
      <c r="AS32" s="4"/>
    </row>
    <row r="33" spans="1:45" ht="15">
      <c r="A33" s="4" t="s">
        <v>4041</v>
      </c>
      <c r="B33" s="4" t="s">
        <v>3522</v>
      </c>
      <c r="C33" s="4" t="s">
        <v>115</v>
      </c>
      <c r="D33" s="4" t="s">
        <v>136</v>
      </c>
      <c r="E33" s="4"/>
      <c r="F33" s="4" t="s">
        <v>3399</v>
      </c>
      <c r="G33" s="14">
        <v>37.780828700000001</v>
      </c>
      <c r="H33" s="14">
        <v>-6.7890949999999997</v>
      </c>
      <c r="I33" s="4" t="s">
        <v>1041</v>
      </c>
      <c r="J33" s="40" t="s">
        <v>6800</v>
      </c>
      <c r="K33" s="4" t="s">
        <v>5707</v>
      </c>
      <c r="L33" s="4"/>
      <c r="M33" s="12">
        <v>18.254000000000001</v>
      </c>
      <c r="N33" s="12"/>
      <c r="O33" s="12">
        <v>15.675000000000001</v>
      </c>
      <c r="P33" s="12"/>
      <c r="Q33" s="12">
        <v>38.351999999999997</v>
      </c>
      <c r="R33" s="12"/>
      <c r="S33" s="7">
        <v>0.85870000000000002</v>
      </c>
      <c r="T33" s="7"/>
      <c r="U33" s="7">
        <v>2.101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5722</v>
      </c>
      <c r="AK33" s="8"/>
      <c r="AL33" s="5">
        <v>416.65268571144691</v>
      </c>
      <c r="AM33" s="6">
        <v>9.1274034623954492</v>
      </c>
      <c r="AN33" s="6">
        <v>0.84012420240401586</v>
      </c>
      <c r="AO33" s="4" t="s">
        <v>3535</v>
      </c>
      <c r="AP33" s="4" t="s">
        <v>5851</v>
      </c>
      <c r="AQ33" s="4" t="s">
        <v>1311</v>
      </c>
      <c r="AR33" s="4" t="s">
        <v>3109</v>
      </c>
      <c r="AS33" s="4"/>
    </row>
    <row r="34" spans="1:45" ht="15">
      <c r="A34" s="4" t="s">
        <v>4042</v>
      </c>
      <c r="B34" s="4" t="s">
        <v>3523</v>
      </c>
      <c r="C34" s="4" t="s">
        <v>115</v>
      </c>
      <c r="D34" s="4" t="s">
        <v>136</v>
      </c>
      <c r="E34" s="4"/>
      <c r="F34" s="4" t="s">
        <v>3399</v>
      </c>
      <c r="G34" s="14">
        <v>37.780828700000001</v>
      </c>
      <c r="H34" s="14">
        <v>-6.7890949999999997</v>
      </c>
      <c r="I34" s="4" t="s">
        <v>1041</v>
      </c>
      <c r="J34" s="40" t="s">
        <v>6800</v>
      </c>
      <c r="K34" s="4" t="s">
        <v>5707</v>
      </c>
      <c r="L34" s="4"/>
      <c r="M34" s="12">
        <v>18.244</v>
      </c>
      <c r="N34" s="12"/>
      <c r="O34" s="12">
        <v>15.664</v>
      </c>
      <c r="P34" s="12"/>
      <c r="Q34" s="12">
        <v>38.332000000000001</v>
      </c>
      <c r="R34" s="12"/>
      <c r="S34" s="7">
        <v>0.85860000000000003</v>
      </c>
      <c r="T34" s="7"/>
      <c r="U34" s="7">
        <v>2.1011000000000002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5722</v>
      </c>
      <c r="AK34" s="8"/>
      <c r="AL34" s="5">
        <v>403.8541126773095</v>
      </c>
      <c r="AM34" s="6">
        <v>9.1119877070435997</v>
      </c>
      <c r="AN34" s="6">
        <v>0.83947557141585438</v>
      </c>
      <c r="AO34" s="4" t="s">
        <v>3535</v>
      </c>
      <c r="AP34" s="4" t="s">
        <v>5851</v>
      </c>
      <c r="AQ34" s="4" t="s">
        <v>1311</v>
      </c>
      <c r="AR34" s="4" t="s">
        <v>3109</v>
      </c>
      <c r="AS34" s="4"/>
    </row>
    <row r="35" spans="1:45" ht="15">
      <c r="A35" s="4" t="s">
        <v>4043</v>
      </c>
      <c r="B35" s="4" t="s">
        <v>3524</v>
      </c>
      <c r="C35" s="4" t="s">
        <v>115</v>
      </c>
      <c r="D35" s="4" t="s">
        <v>136</v>
      </c>
      <c r="E35" s="4"/>
      <c r="F35" s="4" t="s">
        <v>3399</v>
      </c>
      <c r="G35" s="14">
        <v>37.780828700000001</v>
      </c>
      <c r="H35" s="14">
        <v>-6.7890949999999997</v>
      </c>
      <c r="I35" s="4" t="s">
        <v>1041</v>
      </c>
      <c r="J35" s="40" t="s">
        <v>6800</v>
      </c>
      <c r="K35" s="4" t="s">
        <v>5707</v>
      </c>
      <c r="L35" s="4"/>
      <c r="M35" s="12">
        <v>18.251000000000001</v>
      </c>
      <c r="N35" s="12"/>
      <c r="O35" s="12">
        <v>15.67</v>
      </c>
      <c r="P35" s="12"/>
      <c r="Q35" s="12">
        <v>38.347000000000001</v>
      </c>
      <c r="R35" s="12"/>
      <c r="S35" s="7">
        <v>0.85860000000000003</v>
      </c>
      <c r="T35" s="7"/>
      <c r="U35" s="7">
        <v>2.1011000000000002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5722</v>
      </c>
      <c r="AK35" s="8"/>
      <c r="AL35" s="5">
        <v>409.71567468994459</v>
      </c>
      <c r="AM35" s="6">
        <v>9.1220864747436092</v>
      </c>
      <c r="AN35" s="6">
        <v>0.83980892750407721</v>
      </c>
      <c r="AO35" s="4" t="s">
        <v>3535</v>
      </c>
      <c r="AP35" s="4" t="s">
        <v>5851</v>
      </c>
      <c r="AQ35" s="4" t="s">
        <v>1311</v>
      </c>
      <c r="AR35" s="4" t="s">
        <v>3109</v>
      </c>
      <c r="AS35" s="4"/>
    </row>
    <row r="36" spans="1:45" ht="15">
      <c r="A36" s="4" t="s">
        <v>4044</v>
      </c>
      <c r="B36" s="4" t="s">
        <v>3525</v>
      </c>
      <c r="C36" s="4" t="s">
        <v>115</v>
      </c>
      <c r="D36" s="4" t="s">
        <v>136</v>
      </c>
      <c r="E36" s="4"/>
      <c r="F36" s="4" t="s">
        <v>3399</v>
      </c>
      <c r="G36" s="14">
        <v>37.780828700000001</v>
      </c>
      <c r="H36" s="14">
        <v>-6.7890949999999997</v>
      </c>
      <c r="I36" s="4" t="s">
        <v>1041</v>
      </c>
      <c r="J36" s="40" t="s">
        <v>6800</v>
      </c>
      <c r="K36" s="4" t="s">
        <v>5707</v>
      </c>
      <c r="L36" s="4"/>
      <c r="M36" s="12">
        <v>18.244</v>
      </c>
      <c r="N36" s="12"/>
      <c r="O36" s="12">
        <v>15.667999999999999</v>
      </c>
      <c r="P36" s="12"/>
      <c r="Q36" s="12">
        <v>38.340000000000003</v>
      </c>
      <c r="R36" s="12"/>
      <c r="S36" s="7">
        <v>0.85880000000000001</v>
      </c>
      <c r="T36" s="7"/>
      <c r="U36" s="7">
        <v>2.1015000000000001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5722</v>
      </c>
      <c r="AK36" s="8"/>
      <c r="AL36" s="5">
        <v>411.18808843085867</v>
      </c>
      <c r="AM36" s="6">
        <v>9.1136165565642742</v>
      </c>
      <c r="AN36" s="6">
        <v>0.84010211612438401</v>
      </c>
      <c r="AO36" s="4" t="s">
        <v>3535</v>
      </c>
      <c r="AP36" s="4" t="s">
        <v>5851</v>
      </c>
      <c r="AQ36" s="4" t="s">
        <v>1311</v>
      </c>
      <c r="AR36" s="4" t="s">
        <v>3109</v>
      </c>
      <c r="AS36" s="4"/>
    </row>
    <row r="37" spans="1:45" ht="15">
      <c r="A37" s="4" t="s">
        <v>4045</v>
      </c>
      <c r="B37" s="4" t="s">
        <v>3526</v>
      </c>
      <c r="C37" s="4" t="s">
        <v>115</v>
      </c>
      <c r="D37" s="4" t="s">
        <v>136</v>
      </c>
      <c r="E37" s="4"/>
      <c r="F37" s="4" t="s">
        <v>3399</v>
      </c>
      <c r="G37" s="14">
        <v>37.780828700000001</v>
      </c>
      <c r="H37" s="14">
        <v>-6.7890949999999997</v>
      </c>
      <c r="I37" s="4" t="s">
        <v>1041</v>
      </c>
      <c r="J37" s="40" t="s">
        <v>6800</v>
      </c>
      <c r="K37" s="4" t="s">
        <v>5707</v>
      </c>
      <c r="L37" s="4"/>
      <c r="M37" s="12">
        <v>18.263999999999999</v>
      </c>
      <c r="N37" s="12"/>
      <c r="O37" s="12">
        <v>15.685</v>
      </c>
      <c r="P37" s="12"/>
      <c r="Q37" s="12">
        <v>38.390999999999998</v>
      </c>
      <c r="R37" s="12"/>
      <c r="S37" s="7">
        <v>0.85880000000000001</v>
      </c>
      <c r="T37" s="7"/>
      <c r="U37" s="7">
        <v>2.1019999999999999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5722</v>
      </c>
      <c r="AK37" s="8"/>
      <c r="AL37" s="5">
        <v>427.53250530396048</v>
      </c>
      <c r="AM37" s="6">
        <v>9.1424120053671256</v>
      </c>
      <c r="AN37" s="6">
        <v>0.84130546784639726</v>
      </c>
      <c r="AO37" s="4" t="s">
        <v>3535</v>
      </c>
      <c r="AP37" s="4" t="s">
        <v>5851</v>
      </c>
      <c r="AQ37" s="4" t="s">
        <v>1311</v>
      </c>
      <c r="AR37" s="4" t="s">
        <v>3109</v>
      </c>
      <c r="AS37" s="4"/>
    </row>
    <row r="38" spans="1:45" ht="15">
      <c r="A38" s="4" t="s">
        <v>4046</v>
      </c>
      <c r="B38" s="4" t="s">
        <v>3527</v>
      </c>
      <c r="C38" s="4" t="s">
        <v>115</v>
      </c>
      <c r="D38" s="4" t="s">
        <v>136</v>
      </c>
      <c r="E38" s="4"/>
      <c r="F38" s="4" t="s">
        <v>3399</v>
      </c>
      <c r="G38" s="14">
        <v>37.780828700000001</v>
      </c>
      <c r="H38" s="14">
        <v>-6.7890949999999997</v>
      </c>
      <c r="I38" s="4" t="s">
        <v>1041</v>
      </c>
      <c r="J38" s="40" t="s">
        <v>6800</v>
      </c>
      <c r="K38" s="4" t="s">
        <v>5707</v>
      </c>
      <c r="L38" s="4"/>
      <c r="M38" s="12">
        <v>18.248000000000001</v>
      </c>
      <c r="N38" s="12"/>
      <c r="O38" s="12">
        <v>15.673</v>
      </c>
      <c r="P38" s="12"/>
      <c r="Q38" s="12">
        <v>38.356999999999999</v>
      </c>
      <c r="R38" s="12"/>
      <c r="S38" s="7">
        <v>0.8589</v>
      </c>
      <c r="T38" s="7"/>
      <c r="U38" s="7">
        <v>2.1019999999999999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5722</v>
      </c>
      <c r="AK38" s="8"/>
      <c r="AL38" s="5">
        <v>417.39474865850184</v>
      </c>
      <c r="AM38" s="6">
        <v>9.1200271861331164</v>
      </c>
      <c r="AN38" s="6">
        <v>0.84071250616509441</v>
      </c>
      <c r="AO38" s="4" t="s">
        <v>3535</v>
      </c>
      <c r="AP38" s="4" t="s">
        <v>5851</v>
      </c>
      <c r="AQ38" s="4" t="s">
        <v>1311</v>
      </c>
      <c r="AR38" s="4" t="s">
        <v>3109</v>
      </c>
      <c r="AS38" s="4"/>
    </row>
    <row r="39" spans="1:45" ht="15">
      <c r="A39" s="4" t="s">
        <v>4047</v>
      </c>
      <c r="B39" s="4" t="s">
        <v>3528</v>
      </c>
      <c r="C39" s="4" t="s">
        <v>115</v>
      </c>
      <c r="D39" s="4" t="s">
        <v>136</v>
      </c>
      <c r="E39" s="4"/>
      <c r="F39" s="4" t="s">
        <v>3399</v>
      </c>
      <c r="G39" s="14">
        <v>37.780828700000001</v>
      </c>
      <c r="H39" s="14">
        <v>-6.7890949999999997</v>
      </c>
      <c r="I39" s="4" t="s">
        <v>1041</v>
      </c>
      <c r="J39" s="40" t="s">
        <v>6800</v>
      </c>
      <c r="K39" s="4" t="s">
        <v>5707</v>
      </c>
      <c r="L39" s="4"/>
      <c r="M39" s="12">
        <v>18.254000000000001</v>
      </c>
      <c r="N39" s="12"/>
      <c r="O39" s="12">
        <v>15.677</v>
      </c>
      <c r="P39" s="12"/>
      <c r="Q39" s="12">
        <v>38.372</v>
      </c>
      <c r="R39" s="12"/>
      <c r="S39" s="7">
        <v>0.85880000000000001</v>
      </c>
      <c r="T39" s="7"/>
      <c r="U39" s="7">
        <v>2.1021000000000001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5722</v>
      </c>
      <c r="AK39" s="8"/>
      <c r="AL39" s="5">
        <v>420.29687099496596</v>
      </c>
      <c r="AM39" s="6">
        <v>9.1282178871557864</v>
      </c>
      <c r="AN39" s="6">
        <v>0.84096413956555771</v>
      </c>
      <c r="AO39" s="4" t="s">
        <v>3535</v>
      </c>
      <c r="AP39" s="4" t="s">
        <v>5851</v>
      </c>
      <c r="AQ39" s="4" t="s">
        <v>1311</v>
      </c>
      <c r="AR39" s="4" t="s">
        <v>3109</v>
      </c>
      <c r="AS39" s="4"/>
    </row>
    <row r="40" spans="1:45" ht="15">
      <c r="A40" s="4" t="s">
        <v>4048</v>
      </c>
      <c r="B40" s="4" t="s">
        <v>3529</v>
      </c>
      <c r="C40" s="4" t="s">
        <v>115</v>
      </c>
      <c r="D40" s="4" t="s">
        <v>136</v>
      </c>
      <c r="E40" s="4"/>
      <c r="F40" s="4" t="s">
        <v>3399</v>
      </c>
      <c r="G40" s="14">
        <v>37.780828700000001</v>
      </c>
      <c r="H40" s="14">
        <v>-6.7890949999999997</v>
      </c>
      <c r="I40" s="4" t="s">
        <v>1041</v>
      </c>
      <c r="J40" s="40" t="s">
        <v>6800</v>
      </c>
      <c r="K40" s="4" t="s">
        <v>5707</v>
      </c>
      <c r="L40" s="4"/>
      <c r="M40" s="12">
        <v>18.268999999999998</v>
      </c>
      <c r="N40" s="12"/>
      <c r="O40" s="12">
        <v>15.693</v>
      </c>
      <c r="P40" s="12"/>
      <c r="Q40" s="12">
        <v>38.411999999999999</v>
      </c>
      <c r="R40" s="12"/>
      <c r="S40" s="7">
        <v>0.85899999999999999</v>
      </c>
      <c r="T40" s="7"/>
      <c r="U40" s="7">
        <v>2.1025999999999998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5722</v>
      </c>
      <c r="AK40" s="8"/>
      <c r="AL40" s="5">
        <v>438.35513420713534</v>
      </c>
      <c r="AM40" s="6">
        <v>9.1511379139934697</v>
      </c>
      <c r="AN40" s="6">
        <v>0.84221439633775008</v>
      </c>
      <c r="AO40" s="4" t="s">
        <v>3535</v>
      </c>
      <c r="AP40" s="4" t="s">
        <v>5851</v>
      </c>
      <c r="AQ40" s="4" t="s">
        <v>1311</v>
      </c>
      <c r="AR40" s="4" t="s">
        <v>3109</v>
      </c>
      <c r="AS40" s="4"/>
    </row>
    <row r="41" spans="1:45" ht="15">
      <c r="A41" s="4" t="s">
        <v>4049</v>
      </c>
      <c r="B41" s="4" t="s">
        <v>3530</v>
      </c>
      <c r="C41" s="4" t="s">
        <v>115</v>
      </c>
      <c r="D41" s="4" t="s">
        <v>136</v>
      </c>
      <c r="E41" s="4"/>
      <c r="F41" s="4" t="s">
        <v>3399</v>
      </c>
      <c r="G41" s="14">
        <v>37.780828700000001</v>
      </c>
      <c r="H41" s="14">
        <v>-6.7890949999999997</v>
      </c>
      <c r="I41" s="4" t="s">
        <v>1041</v>
      </c>
      <c r="J41" s="40" t="s">
        <v>6800</v>
      </c>
      <c r="K41" s="4" t="s">
        <v>5707</v>
      </c>
      <c r="L41" s="4"/>
      <c r="M41" s="12">
        <v>18.268000000000001</v>
      </c>
      <c r="N41" s="12"/>
      <c r="O41" s="12">
        <v>15.692</v>
      </c>
      <c r="P41" s="12"/>
      <c r="Q41" s="12">
        <v>38.417999999999999</v>
      </c>
      <c r="R41" s="12"/>
      <c r="S41" s="7">
        <v>0.85899999999999999</v>
      </c>
      <c r="T41" s="7"/>
      <c r="U41" s="7">
        <v>2.1030000000000002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5722</v>
      </c>
      <c r="AK41" s="8"/>
      <c r="AL41" s="5">
        <v>437.27829213587108</v>
      </c>
      <c r="AM41" s="6">
        <v>9.149637059696305</v>
      </c>
      <c r="AN41" s="6">
        <v>0.84242216183588758</v>
      </c>
      <c r="AO41" s="4" t="s">
        <v>3535</v>
      </c>
      <c r="AP41" s="4" t="s">
        <v>5851</v>
      </c>
      <c r="AQ41" s="4" t="s">
        <v>1311</v>
      </c>
      <c r="AR41" s="4" t="s">
        <v>3109</v>
      </c>
      <c r="AS41" s="4"/>
    </row>
    <row r="42" spans="1:45" ht="15">
      <c r="A42" s="4" t="s">
        <v>4050</v>
      </c>
      <c r="B42" s="4" t="s">
        <v>3531</v>
      </c>
      <c r="C42" s="4" t="s">
        <v>115</v>
      </c>
      <c r="D42" s="4" t="s">
        <v>136</v>
      </c>
      <c r="E42" s="4"/>
      <c r="F42" s="4" t="s">
        <v>3399</v>
      </c>
      <c r="G42" s="14">
        <v>37.780828700000001</v>
      </c>
      <c r="H42" s="14">
        <v>-6.7890949999999997</v>
      </c>
      <c r="I42" s="4" t="s">
        <v>1041</v>
      </c>
      <c r="J42" s="40" t="s">
        <v>6800</v>
      </c>
      <c r="K42" s="4" t="s">
        <v>5707</v>
      </c>
      <c r="L42" s="4"/>
      <c r="M42" s="12">
        <v>18.27</v>
      </c>
      <c r="N42" s="12"/>
      <c r="O42" s="12">
        <v>15.696</v>
      </c>
      <c r="P42" s="12"/>
      <c r="Q42" s="12">
        <v>38.429000000000002</v>
      </c>
      <c r="R42" s="12"/>
      <c r="S42" s="7">
        <v>0.85909999999999997</v>
      </c>
      <c r="T42" s="7"/>
      <c r="U42" s="7">
        <v>2.1034000000000002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5722</v>
      </c>
      <c r="AK42" s="8"/>
      <c r="AL42" s="5">
        <v>443.03074342777614</v>
      </c>
      <c r="AM42" s="6">
        <v>9.1534531930509768</v>
      </c>
      <c r="AN42" s="6">
        <v>0.84294273489252036</v>
      </c>
      <c r="AO42" s="4" t="s">
        <v>3535</v>
      </c>
      <c r="AP42" s="4" t="s">
        <v>5851</v>
      </c>
      <c r="AQ42" s="4" t="s">
        <v>1311</v>
      </c>
      <c r="AR42" s="4" t="s">
        <v>3109</v>
      </c>
      <c r="AS42" s="4"/>
    </row>
    <row r="43" spans="1:45" ht="15">
      <c r="A43" s="4" t="s">
        <v>4051</v>
      </c>
      <c r="B43" s="4" t="s">
        <v>3532</v>
      </c>
      <c r="C43" s="4" t="s">
        <v>115</v>
      </c>
      <c r="D43" s="4" t="s">
        <v>136</v>
      </c>
      <c r="E43" s="4"/>
      <c r="F43" s="4" t="s">
        <v>2439</v>
      </c>
      <c r="G43" s="14">
        <v>37.780828700000001</v>
      </c>
      <c r="H43" s="14">
        <v>-6.7890949999999997</v>
      </c>
      <c r="I43" s="4" t="s">
        <v>5736</v>
      </c>
      <c r="J43" s="40" t="s">
        <v>6800</v>
      </c>
      <c r="K43" s="4" t="s">
        <v>1104</v>
      </c>
      <c r="L43" s="4"/>
      <c r="M43" s="12">
        <v>18.73</v>
      </c>
      <c r="N43" s="12"/>
      <c r="O43" s="12">
        <v>16.119</v>
      </c>
      <c r="P43" s="12"/>
      <c r="Q43" s="12">
        <v>39.274999999999999</v>
      </c>
      <c r="R43" s="12"/>
      <c r="S43" s="7">
        <v>0.86060000000000003</v>
      </c>
      <c r="T43" s="7"/>
      <c r="U43" s="7">
        <v>2.0969000000000002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5722</v>
      </c>
      <c r="AK43" s="8"/>
      <c r="AL43" s="5">
        <v>812.31862937777623</v>
      </c>
      <c r="AM43" s="6">
        <v>9.8287793116819682</v>
      </c>
      <c r="AN43" s="6">
        <v>0.86117301164100712</v>
      </c>
      <c r="AO43" s="4" t="s">
        <v>3535</v>
      </c>
      <c r="AP43" s="4" t="s">
        <v>5851</v>
      </c>
      <c r="AQ43" s="4" t="s">
        <v>1311</v>
      </c>
      <c r="AR43" s="4" t="s">
        <v>3109</v>
      </c>
      <c r="AS43" s="4"/>
    </row>
    <row r="44" spans="1:45" ht="15">
      <c r="A44" s="4" t="s">
        <v>4052</v>
      </c>
      <c r="B44" s="4" t="s">
        <v>3533</v>
      </c>
      <c r="C44" s="4" t="s">
        <v>115</v>
      </c>
      <c r="D44" s="4" t="s">
        <v>136</v>
      </c>
      <c r="E44" s="4"/>
      <c r="F44" s="4" t="s">
        <v>2439</v>
      </c>
      <c r="G44" s="14">
        <v>37.780828700000001</v>
      </c>
      <c r="H44" s="14">
        <v>-6.7890949999999997</v>
      </c>
      <c r="I44" s="4" t="s">
        <v>5736</v>
      </c>
      <c r="J44" s="40" t="s">
        <v>6800</v>
      </c>
      <c r="K44" s="4" t="s">
        <v>1104</v>
      </c>
      <c r="L44" s="4"/>
      <c r="M44" s="12">
        <v>18.21</v>
      </c>
      <c r="N44" s="12"/>
      <c r="O44" s="12">
        <v>15.638999999999999</v>
      </c>
      <c r="P44" s="12"/>
      <c r="Q44" s="12">
        <v>38.247999999999998</v>
      </c>
      <c r="R44" s="12"/>
      <c r="S44" s="7">
        <v>0.85880000000000001</v>
      </c>
      <c r="T44" s="7"/>
      <c r="U44" s="7">
        <v>2.1004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5722</v>
      </c>
      <c r="AK44" s="8"/>
      <c r="AL44" s="5">
        <v>382.73029558240228</v>
      </c>
      <c r="AM44" s="6">
        <v>9.0646235723614108</v>
      </c>
      <c r="AN44" s="6">
        <v>0.83785388597588428</v>
      </c>
      <c r="AO44" s="4" t="s">
        <v>3535</v>
      </c>
      <c r="AP44" s="4" t="s">
        <v>5851</v>
      </c>
      <c r="AQ44" s="4" t="s">
        <v>1311</v>
      </c>
      <c r="AR44" s="4" t="s">
        <v>3109</v>
      </c>
      <c r="AS44" s="4"/>
    </row>
    <row r="45" spans="1:45" ht="15">
      <c r="A45" s="4" t="s">
        <v>4053</v>
      </c>
      <c r="B45" s="4" t="s">
        <v>3534</v>
      </c>
      <c r="C45" s="4" t="s">
        <v>115</v>
      </c>
      <c r="D45" s="4" t="s">
        <v>136</v>
      </c>
      <c r="E45" s="4"/>
      <c r="F45" s="4" t="s">
        <v>2439</v>
      </c>
      <c r="G45" s="14">
        <v>37.780828700000001</v>
      </c>
      <c r="H45" s="14">
        <v>-6.7890949999999997</v>
      </c>
      <c r="I45" s="4" t="s">
        <v>1041</v>
      </c>
      <c r="J45" s="40" t="s">
        <v>6800</v>
      </c>
      <c r="K45" s="4" t="s">
        <v>5707</v>
      </c>
      <c r="L45" s="4"/>
      <c r="M45" s="12">
        <v>18.254000000000001</v>
      </c>
      <c r="N45" s="12"/>
      <c r="O45" s="12">
        <v>15.667</v>
      </c>
      <c r="P45" s="12"/>
      <c r="Q45" s="12">
        <v>38.520000000000003</v>
      </c>
      <c r="R45" s="12"/>
      <c r="S45" s="7">
        <v>0.85829999999999995</v>
      </c>
      <c r="T45" s="7"/>
      <c r="U45" s="7">
        <v>2.1101999999999999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5722</v>
      </c>
      <c r="AK45" s="8"/>
      <c r="AL45" s="5">
        <v>402.01673438285894</v>
      </c>
      <c r="AM45" s="6">
        <v>9.1241457633541003</v>
      </c>
      <c r="AN45" s="6">
        <v>0.84493856657447908</v>
      </c>
      <c r="AO45" s="4" t="s">
        <v>3535</v>
      </c>
      <c r="AP45" s="4" t="s">
        <v>5851</v>
      </c>
      <c r="AQ45" s="4" t="s">
        <v>1311</v>
      </c>
      <c r="AR45" s="4" t="s">
        <v>3109</v>
      </c>
      <c r="AS45" s="4"/>
    </row>
    <row r="49" spans="7:7" ht="17">
      <c r="G49" s="32"/>
    </row>
    <row r="95" spans="15:15" ht="15">
      <c r="O95" s="38"/>
    </row>
    <row r="96" spans="15:15" ht="15">
      <c r="O96" s="38"/>
    </row>
    <row r="97" spans="15:15" ht="15">
      <c r="O97" s="38"/>
    </row>
    <row r="98" spans="15:15" ht="15">
      <c r="O98" s="38"/>
    </row>
    <row r="99" spans="15:15" ht="15">
      <c r="O99" s="38"/>
    </row>
    <row r="100" spans="15:15" ht="15">
      <c r="O100" s="38"/>
    </row>
    <row r="101" spans="15:15" ht="15">
      <c r="O101" s="38"/>
    </row>
    <row r="102" spans="15:15" ht="15">
      <c r="O102" s="38"/>
    </row>
    <row r="103" spans="15:15" ht="15">
      <c r="O103" s="38"/>
    </row>
    <row r="104" spans="15:15" ht="15">
      <c r="O104" s="38"/>
    </row>
    <row r="105" spans="15:15" ht="15">
      <c r="O105" s="38"/>
    </row>
    <row r="106" spans="15:15" ht="15">
      <c r="O106" s="38"/>
    </row>
    <row r="107" spans="15:15" ht="15">
      <c r="O107" s="38"/>
    </row>
    <row r="108" spans="15:15" ht="15">
      <c r="O108" s="38"/>
    </row>
    <row r="109" spans="15:15" ht="15">
      <c r="O109" s="38"/>
    </row>
    <row r="110" spans="15:15" ht="15">
      <c r="O110" s="38"/>
    </row>
    <row r="111" spans="15:15" ht="15">
      <c r="O111" s="38"/>
    </row>
    <row r="112" spans="15:15" ht="15">
      <c r="O112" s="38"/>
    </row>
    <row r="113" spans="15:15" ht="15">
      <c r="O113" s="38"/>
    </row>
    <row r="114" spans="15:15" ht="15">
      <c r="O114" s="38"/>
    </row>
    <row r="115" spans="15:15" ht="15">
      <c r="O115" s="38"/>
    </row>
    <row r="116" spans="15:15" ht="15">
      <c r="O116" s="38"/>
    </row>
    <row r="117" spans="15:15" ht="15">
      <c r="O117" s="38"/>
    </row>
    <row r="118" spans="15:15" ht="15">
      <c r="O118" s="38"/>
    </row>
    <row r="119" spans="15:15" ht="15">
      <c r="O119" s="38"/>
    </row>
    <row r="120" spans="15:15" ht="15">
      <c r="O120" s="38"/>
    </row>
    <row r="121" spans="15:15" ht="15">
      <c r="O121" s="38"/>
    </row>
    <row r="122" spans="15:15" ht="15">
      <c r="O122" s="38"/>
    </row>
    <row r="123" spans="15:15" ht="15">
      <c r="O123" s="38"/>
    </row>
    <row r="124" spans="15:15" ht="15">
      <c r="O124" s="38"/>
    </row>
    <row r="125" spans="15:15" ht="15">
      <c r="O125" s="38"/>
    </row>
    <row r="126" spans="15:15" ht="15">
      <c r="O126" s="38"/>
    </row>
    <row r="127" spans="15:15" ht="15">
      <c r="O127" s="38"/>
    </row>
    <row r="128" spans="15:15" ht="15">
      <c r="O128" s="38"/>
    </row>
    <row r="129" spans="15:15" ht="15">
      <c r="O129" s="38"/>
    </row>
    <row r="130" spans="15:15" ht="15">
      <c r="O130" s="38"/>
    </row>
    <row r="131" spans="15:15" ht="15">
      <c r="O131" s="38"/>
    </row>
    <row r="132" spans="15:15" ht="15">
      <c r="O132" s="38"/>
    </row>
    <row r="133" spans="15:15" ht="15">
      <c r="O133" s="38"/>
    </row>
    <row r="134" spans="15:15" ht="15">
      <c r="O134" s="38"/>
    </row>
    <row r="135" spans="15:15" ht="15">
      <c r="O135" s="38"/>
    </row>
    <row r="136" spans="15:15" ht="15">
      <c r="O136" s="38"/>
    </row>
    <row r="137" spans="15:15" ht="15">
      <c r="O137" s="38"/>
    </row>
    <row r="138" spans="15:15" ht="15">
      <c r="O138" s="38"/>
    </row>
    <row r="139" spans="15:15" ht="15">
      <c r="O139" s="38"/>
    </row>
    <row r="140" spans="15:15" ht="15">
      <c r="O140" s="38"/>
    </row>
    <row r="141" spans="15:15" ht="15">
      <c r="O141" s="38"/>
    </row>
    <row r="142" spans="15:15" ht="15">
      <c r="O142" s="38"/>
    </row>
    <row r="143" spans="15:15" ht="15">
      <c r="O143" s="38"/>
    </row>
    <row r="144" spans="15:15" ht="15">
      <c r="O144" s="38"/>
    </row>
    <row r="145" spans="15:15" ht="15">
      <c r="O145" s="38"/>
    </row>
    <row r="146" spans="15:15" ht="15">
      <c r="O146" s="38"/>
    </row>
    <row r="147" spans="15:15" ht="15">
      <c r="O147" s="38"/>
    </row>
    <row r="148" spans="15:15" ht="15">
      <c r="O148" s="38"/>
    </row>
    <row r="149" spans="15:15" ht="15">
      <c r="O149" s="38"/>
    </row>
    <row r="150" spans="15:15" ht="15">
      <c r="O150" s="38"/>
    </row>
    <row r="151" spans="15:15" ht="15">
      <c r="O151" s="38"/>
    </row>
    <row r="152" spans="15:15" ht="15">
      <c r="O152" s="38"/>
    </row>
    <row r="153" spans="15:15" ht="15">
      <c r="O153" s="38"/>
    </row>
    <row r="154" spans="15:15" ht="15">
      <c r="O154" s="38"/>
    </row>
    <row r="155" spans="15:15" ht="15">
      <c r="O155" s="38"/>
    </row>
    <row r="156" spans="15:15" ht="15">
      <c r="O156" s="38"/>
    </row>
    <row r="157" spans="15:15" ht="15">
      <c r="O157" s="38"/>
    </row>
    <row r="158" spans="15:15" ht="15">
      <c r="O158" s="38"/>
    </row>
    <row r="159" spans="15:15" ht="15">
      <c r="O159" s="38"/>
    </row>
    <row r="160" spans="15:15" ht="15">
      <c r="O160" s="38"/>
    </row>
    <row r="161" spans="15:15" ht="15">
      <c r="O161" s="38"/>
    </row>
    <row r="162" spans="15:15" ht="15">
      <c r="O162" s="38"/>
    </row>
    <row r="163" spans="15:15" ht="15">
      <c r="O163" s="38"/>
    </row>
    <row r="164" spans="15:15" ht="15">
      <c r="O164" s="38"/>
    </row>
    <row r="165" spans="15:15" ht="15">
      <c r="O165" s="38"/>
    </row>
    <row r="166" spans="15:15" ht="15">
      <c r="O166" s="38"/>
    </row>
    <row r="167" spans="15:15" ht="15">
      <c r="O167" s="38"/>
    </row>
    <row r="168" spans="15:15" ht="15">
      <c r="O168" s="38"/>
    </row>
    <row r="169" spans="15:15" ht="15">
      <c r="O169" s="38"/>
    </row>
    <row r="170" spans="15:15" ht="15">
      <c r="O170" s="38"/>
    </row>
    <row r="171" spans="15:15" ht="15">
      <c r="O171" s="38"/>
    </row>
    <row r="172" spans="15:15" ht="15">
      <c r="O172" s="38"/>
    </row>
    <row r="173" spans="15:15" ht="15">
      <c r="O173" s="38"/>
    </row>
    <row r="174" spans="15:15" ht="15">
      <c r="O174" s="38"/>
    </row>
    <row r="175" spans="15:15" ht="15">
      <c r="O175" s="38"/>
    </row>
    <row r="176" spans="15:15" ht="15">
      <c r="O176" s="38"/>
    </row>
    <row r="177" spans="15:15" ht="15">
      <c r="O177" s="38"/>
    </row>
    <row r="178" spans="15:15" ht="15">
      <c r="O178" s="38"/>
    </row>
    <row r="179" spans="15:15" ht="15">
      <c r="O179" s="38"/>
    </row>
    <row r="180" spans="15:15" ht="15">
      <c r="O180" s="38"/>
    </row>
    <row r="181" spans="15:15" ht="15">
      <c r="O181" s="38"/>
    </row>
    <row r="182" spans="15:15" ht="15">
      <c r="O182" s="38"/>
    </row>
    <row r="183" spans="15:15" ht="15">
      <c r="O183" s="38"/>
    </row>
    <row r="184" spans="15:15" ht="15">
      <c r="O184" s="38"/>
    </row>
    <row r="185" spans="15:15" ht="15">
      <c r="O185" s="38"/>
    </row>
    <row r="186" spans="15:15" ht="15">
      <c r="O186" s="38"/>
    </row>
    <row r="187" spans="15:15" ht="15">
      <c r="O187" s="38"/>
    </row>
    <row r="188" spans="15:15" ht="15">
      <c r="O188" s="38"/>
    </row>
    <row r="189" spans="15:15" ht="15">
      <c r="O189" s="38"/>
    </row>
    <row r="190" spans="15:15" ht="15">
      <c r="O190" s="38"/>
    </row>
    <row r="191" spans="15:15" ht="15">
      <c r="O191" s="38"/>
    </row>
    <row r="192" spans="15:15" ht="15">
      <c r="O192" s="38"/>
    </row>
    <row r="193" spans="15:15" ht="15">
      <c r="O193" s="38"/>
    </row>
    <row r="194" spans="15:15" ht="15">
      <c r="O194" s="38"/>
    </row>
    <row r="195" spans="15:15" ht="15">
      <c r="O195" s="38"/>
    </row>
    <row r="196" spans="15:15" ht="15">
      <c r="O196" s="38"/>
    </row>
    <row r="197" spans="15:15" ht="15">
      <c r="O197" s="38"/>
    </row>
    <row r="198" spans="15:15" ht="15">
      <c r="O198" s="38"/>
    </row>
    <row r="199" spans="15:15" ht="15">
      <c r="O199" s="38"/>
    </row>
    <row r="200" spans="15:15" ht="15">
      <c r="O200" s="38"/>
    </row>
    <row r="201" spans="15:15" ht="15">
      <c r="O201" s="38"/>
    </row>
    <row r="202" spans="15:15" ht="15">
      <c r="O202" s="38"/>
    </row>
    <row r="203" spans="15:15" ht="15">
      <c r="O203" s="38"/>
    </row>
    <row r="204" spans="15:15" ht="15">
      <c r="O204" s="38"/>
    </row>
    <row r="205" spans="15:15" ht="15">
      <c r="O205" s="38"/>
    </row>
    <row r="206" spans="15:15" ht="15">
      <c r="O206" s="38"/>
    </row>
    <row r="207" spans="15:15" ht="15">
      <c r="O207" s="38"/>
    </row>
    <row r="208" spans="15:15" ht="15">
      <c r="O208" s="38"/>
    </row>
    <row r="209" spans="15:15" ht="15">
      <c r="O209" s="38"/>
    </row>
    <row r="210" spans="15:15" ht="15">
      <c r="O210" s="38"/>
    </row>
    <row r="211" spans="15:15" ht="15">
      <c r="O211" s="38"/>
    </row>
    <row r="212" spans="15:15" ht="15">
      <c r="O212" s="38"/>
    </row>
    <row r="213" spans="15:15" ht="15">
      <c r="O213" s="38"/>
    </row>
    <row r="214" spans="15:15" ht="15">
      <c r="O214" s="38"/>
    </row>
    <row r="215" spans="15:15" ht="15">
      <c r="O215" s="38"/>
    </row>
    <row r="216" spans="15:15" ht="15">
      <c r="O216" s="38"/>
    </row>
    <row r="217" spans="15:15" ht="15">
      <c r="O217" s="38"/>
    </row>
    <row r="218" spans="15:15" ht="15">
      <c r="O218" s="38"/>
    </row>
    <row r="219" spans="15:15" ht="15">
      <c r="O219" s="38"/>
    </row>
    <row r="220" spans="15:15" ht="15">
      <c r="O220" s="38"/>
    </row>
    <row r="221" spans="15:15" ht="15">
      <c r="O221" s="38"/>
    </row>
    <row r="222" spans="15:15" ht="15">
      <c r="O222" s="38"/>
    </row>
    <row r="223" spans="15:15" ht="15">
      <c r="O223" s="38"/>
    </row>
    <row r="224" spans="15:15" ht="15">
      <c r="O224" s="38"/>
    </row>
    <row r="225" spans="15:15" ht="15">
      <c r="O225" s="38"/>
    </row>
    <row r="226" spans="15:15" ht="15">
      <c r="O226" s="38"/>
    </row>
    <row r="227" spans="15:15" ht="15">
      <c r="O227" s="38"/>
    </row>
    <row r="228" spans="15:15" ht="15">
      <c r="O228" s="38"/>
    </row>
    <row r="229" spans="15:15" ht="15">
      <c r="O229" s="38"/>
    </row>
    <row r="230" spans="15:15" ht="15">
      <c r="O230" s="38"/>
    </row>
    <row r="231" spans="15:15" ht="15">
      <c r="O231" s="38"/>
    </row>
    <row r="232" spans="15:15" ht="15">
      <c r="O232" s="38"/>
    </row>
    <row r="233" spans="15:15" ht="15">
      <c r="O233" s="38"/>
    </row>
    <row r="234" spans="15:15" ht="15">
      <c r="O234" s="38"/>
    </row>
    <row r="235" spans="15:15" ht="15">
      <c r="O235" s="38"/>
    </row>
    <row r="236" spans="15:15" ht="15">
      <c r="O236" s="38"/>
    </row>
    <row r="237" spans="15:15" ht="15">
      <c r="O237" s="38"/>
    </row>
    <row r="238" spans="15:15" ht="15">
      <c r="O238" s="38"/>
    </row>
    <row r="239" spans="15:15" ht="15">
      <c r="O239" s="38"/>
    </row>
    <row r="240" spans="15:15" ht="15">
      <c r="O240" s="38"/>
    </row>
    <row r="241" spans="15:15" ht="15">
      <c r="O241" s="38"/>
    </row>
    <row r="242" spans="15:15" ht="15">
      <c r="O242" s="38"/>
    </row>
    <row r="243" spans="15:15" ht="15">
      <c r="O243" s="38"/>
    </row>
    <row r="244" spans="15:15" ht="15">
      <c r="O244" s="38"/>
    </row>
    <row r="245" spans="15:15" ht="15">
      <c r="O245" s="38"/>
    </row>
    <row r="246" spans="15:15" ht="15">
      <c r="O246" s="38"/>
    </row>
    <row r="247" spans="15:15" ht="15">
      <c r="O247" s="38"/>
    </row>
    <row r="248" spans="15:15" ht="15">
      <c r="O248" s="38"/>
    </row>
    <row r="249" spans="15:15" ht="15">
      <c r="O249" s="38"/>
    </row>
    <row r="250" spans="15:15" ht="15">
      <c r="O250" s="38"/>
    </row>
    <row r="251" spans="15:15" ht="15">
      <c r="O251" s="38"/>
    </row>
    <row r="252" spans="15:15" ht="15">
      <c r="O252" s="38"/>
    </row>
    <row r="253" spans="15:15" ht="15">
      <c r="O253" s="38"/>
    </row>
    <row r="254" spans="15:15" ht="15">
      <c r="O254" s="38"/>
    </row>
    <row r="255" spans="15:15" ht="15">
      <c r="O255" s="38"/>
    </row>
    <row r="256" spans="15:15" ht="15">
      <c r="O256" s="38"/>
    </row>
    <row r="257" spans="15:15" ht="15">
      <c r="O257" s="38"/>
    </row>
    <row r="258" spans="15:15" ht="15">
      <c r="O258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activeCell="E2" sqref="E2:K12"/>
    </sheetView>
  </sheetViews>
  <sheetFormatPr baseColWidth="10" defaultRowHeight="15" x14ac:dyDescent="0"/>
  <cols>
    <col min="1" max="16384" width="10.83203125" style="80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7487</v>
      </c>
      <c r="B2" s="4" t="s">
        <v>7488</v>
      </c>
      <c r="C2" s="4" t="s">
        <v>115</v>
      </c>
      <c r="D2" s="4"/>
      <c r="E2" s="4" t="s">
        <v>7489</v>
      </c>
      <c r="F2" s="4" t="s">
        <v>7490</v>
      </c>
      <c r="G2" s="14">
        <v>39.129497999999998</v>
      </c>
      <c r="H2" s="76">
        <v>2.935397</v>
      </c>
      <c r="I2" s="76" t="s">
        <v>1041</v>
      </c>
      <c r="J2" s="4" t="s">
        <v>6800</v>
      </c>
      <c r="K2" s="4" t="s">
        <v>2482</v>
      </c>
      <c r="L2" s="4"/>
      <c r="M2" s="12">
        <v>18.234000000000002</v>
      </c>
      <c r="N2" s="12">
        <v>0.01</v>
      </c>
      <c r="O2" s="12">
        <v>15.616</v>
      </c>
      <c r="P2" s="12">
        <v>8.0000000000000002E-3</v>
      </c>
      <c r="Q2" s="12">
        <v>38.368000000000002</v>
      </c>
      <c r="R2" s="12">
        <v>0.02</v>
      </c>
      <c r="S2" s="7">
        <v>0.85616438356164393</v>
      </c>
      <c r="T2" s="7">
        <v>8.0000000000000007E-5</v>
      </c>
      <c r="U2" s="7">
        <v>2.1040000000000001</v>
      </c>
      <c r="V2" s="7">
        <v>5.9999999999999995E-4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5735</v>
      </c>
      <c r="AK2" s="10"/>
      <c r="AL2" s="5">
        <v>321.45796700584265</v>
      </c>
      <c r="AM2" s="6">
        <v>9.0815050936255162</v>
      </c>
      <c r="AN2" s="6">
        <v>0.83731335150036268</v>
      </c>
      <c r="AO2" s="4" t="s">
        <v>7491</v>
      </c>
      <c r="AP2" s="4" t="s">
        <v>5852</v>
      </c>
      <c r="AQ2" s="4" t="s">
        <v>7492</v>
      </c>
      <c r="AR2" s="4" t="s">
        <v>3109</v>
      </c>
      <c r="AS2" s="4"/>
    </row>
    <row r="3" spans="1:45">
      <c r="A3" s="4" t="s">
        <v>7493</v>
      </c>
      <c r="B3" s="4" t="s">
        <v>7494</v>
      </c>
      <c r="C3" s="4"/>
      <c r="D3" s="4"/>
      <c r="E3" s="4" t="s">
        <v>7489</v>
      </c>
      <c r="F3" s="4" t="s">
        <v>7490</v>
      </c>
      <c r="G3" s="14">
        <v>39.129497999999998</v>
      </c>
      <c r="H3" s="76">
        <v>2.935397</v>
      </c>
      <c r="I3" s="76" t="s">
        <v>1041</v>
      </c>
      <c r="J3" s="4" t="s">
        <v>6800</v>
      </c>
      <c r="K3" s="4" t="s">
        <v>2482</v>
      </c>
      <c r="L3" s="4"/>
      <c r="M3" s="12">
        <v>18.225999999999999</v>
      </c>
      <c r="N3" s="12">
        <v>0.12</v>
      </c>
      <c r="O3" s="12">
        <v>15.606</v>
      </c>
      <c r="P3" s="12">
        <v>1.2E-2</v>
      </c>
      <c r="Q3" s="12">
        <v>38.33</v>
      </c>
      <c r="R3" s="12">
        <v>0.02</v>
      </c>
      <c r="S3" s="7">
        <v>0.85616438356164393</v>
      </c>
      <c r="T3" s="7">
        <v>6.0000000000000002E-5</v>
      </c>
      <c r="U3" s="7">
        <v>2.1030000000000002</v>
      </c>
      <c r="V3" s="7">
        <v>1.2E-4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10"/>
      <c r="AL3" s="5">
        <v>308.34700536359594</v>
      </c>
      <c r="AM3" s="6">
        <v>9.0686838344878336</v>
      </c>
      <c r="AN3" s="6">
        <v>0.83594904659263858</v>
      </c>
      <c r="AO3" s="4" t="s">
        <v>7491</v>
      </c>
      <c r="AP3" s="4" t="s">
        <v>5852</v>
      </c>
      <c r="AQ3" s="4" t="s">
        <v>7492</v>
      </c>
      <c r="AR3" s="4" t="s">
        <v>3109</v>
      </c>
      <c r="AS3" s="4"/>
    </row>
    <row r="4" spans="1:45">
      <c r="A4" s="4" t="s">
        <v>7495</v>
      </c>
      <c r="B4" s="4" t="s">
        <v>7496</v>
      </c>
      <c r="C4" s="4"/>
      <c r="D4" s="4"/>
      <c r="E4" s="4" t="s">
        <v>7489</v>
      </c>
      <c r="F4" s="4" t="s">
        <v>7490</v>
      </c>
      <c r="G4" s="14">
        <v>39.129497999999998</v>
      </c>
      <c r="H4" s="76">
        <v>2.935397</v>
      </c>
      <c r="I4" s="76" t="s">
        <v>1041</v>
      </c>
      <c r="J4" s="4" t="s">
        <v>6800</v>
      </c>
      <c r="K4" s="4" t="s">
        <v>2482</v>
      </c>
      <c r="L4" s="4"/>
      <c r="M4" s="12">
        <v>18.187999999999999</v>
      </c>
      <c r="N4" s="12">
        <v>8.0000000000000002E-3</v>
      </c>
      <c r="O4" s="12">
        <v>15.601000000000001</v>
      </c>
      <c r="P4" s="12">
        <v>8.0000000000000002E-3</v>
      </c>
      <c r="Q4" s="12">
        <v>38.311999999999998</v>
      </c>
      <c r="R4" s="12">
        <v>1.7999999999999999E-2</v>
      </c>
      <c r="S4" s="7">
        <v>0.85763293310463129</v>
      </c>
      <c r="T4" s="7">
        <v>6.0000000000000002E-5</v>
      </c>
      <c r="U4" s="7">
        <v>2.1070000000000002</v>
      </c>
      <c r="V4" s="7">
        <v>4.0000000000000002E-4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10"/>
      <c r="AL4" s="5">
        <v>327.45217855111281</v>
      </c>
      <c r="AM4" s="6">
        <v>9.0250893797410168</v>
      </c>
      <c r="AN4" s="6">
        <v>0.83874011013153382</v>
      </c>
      <c r="AO4" s="4" t="s">
        <v>7491</v>
      </c>
      <c r="AP4" s="4" t="s">
        <v>5852</v>
      </c>
      <c r="AQ4" s="4" t="s">
        <v>7492</v>
      </c>
      <c r="AR4" s="4" t="s">
        <v>3109</v>
      </c>
      <c r="AS4" s="4"/>
    </row>
    <row r="5" spans="1:45">
      <c r="A5" s="4" t="s">
        <v>7497</v>
      </c>
      <c r="B5" s="4" t="s">
        <v>7498</v>
      </c>
      <c r="C5" s="4"/>
      <c r="D5" s="4"/>
      <c r="E5" s="4" t="s">
        <v>7489</v>
      </c>
      <c r="F5" s="4" t="s">
        <v>7490</v>
      </c>
      <c r="G5" s="14">
        <v>39.129497999999998</v>
      </c>
      <c r="H5" s="76">
        <v>2.935397</v>
      </c>
      <c r="I5" s="76" t="s">
        <v>1041</v>
      </c>
      <c r="J5" s="4" t="s">
        <v>6800</v>
      </c>
      <c r="K5" s="4" t="s">
        <v>2482</v>
      </c>
      <c r="L5" s="4"/>
      <c r="M5" s="12">
        <v>18.207999999999998</v>
      </c>
      <c r="N5" s="12">
        <v>0.06</v>
      </c>
      <c r="O5" s="12">
        <v>15.595000000000001</v>
      </c>
      <c r="P5" s="12">
        <v>4.0000000000000001E-3</v>
      </c>
      <c r="Q5" s="12">
        <v>38.289000000000001</v>
      </c>
      <c r="R5" s="12">
        <v>1.2E-2</v>
      </c>
      <c r="S5" s="7">
        <v>0.85616438356164393</v>
      </c>
      <c r="T5" s="7">
        <v>4.0000000000000003E-5</v>
      </c>
      <c r="U5" s="7">
        <v>2.1030000000000002</v>
      </c>
      <c r="V5" s="7">
        <v>8.0000000000000007E-5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5735</v>
      </c>
      <c r="AK5" s="10"/>
      <c r="AL5" s="5">
        <v>300.7810581546899</v>
      </c>
      <c r="AM5" s="6">
        <v>9.0445189437999911</v>
      </c>
      <c r="AN5" s="6">
        <v>0.83539872299760631</v>
      </c>
      <c r="AO5" s="4" t="s">
        <v>7491</v>
      </c>
      <c r="AP5" s="4" t="s">
        <v>5852</v>
      </c>
      <c r="AQ5" s="4" t="s">
        <v>7492</v>
      </c>
      <c r="AR5" s="4" t="s">
        <v>3109</v>
      </c>
      <c r="AS5" s="4"/>
    </row>
    <row r="6" spans="1:45">
      <c r="A6" s="4" t="s">
        <v>7499</v>
      </c>
      <c r="B6" s="4" t="s">
        <v>7500</v>
      </c>
      <c r="C6" s="4"/>
      <c r="D6" s="4"/>
      <c r="E6" s="4" t="s">
        <v>7489</v>
      </c>
      <c r="F6" s="4" t="s">
        <v>7490</v>
      </c>
      <c r="G6" s="14">
        <v>39.129497999999998</v>
      </c>
      <c r="H6" s="76">
        <v>2.935397</v>
      </c>
      <c r="I6" s="76" t="s">
        <v>1041</v>
      </c>
      <c r="J6" s="4" t="s">
        <v>6800</v>
      </c>
      <c r="K6" s="4" t="s">
        <v>2482</v>
      </c>
      <c r="L6" s="4"/>
      <c r="M6" s="12">
        <v>18.206</v>
      </c>
      <c r="N6" s="12">
        <v>4.0000000000000001E-3</v>
      </c>
      <c r="O6" s="12">
        <v>15.603</v>
      </c>
      <c r="P6" s="12">
        <v>4.0000000000000001E-3</v>
      </c>
      <c r="Q6" s="12">
        <v>38.313000000000002</v>
      </c>
      <c r="R6" s="12">
        <v>1.2E-2</v>
      </c>
      <c r="S6" s="7">
        <v>0.85763293310463129</v>
      </c>
      <c r="T6" s="7">
        <v>6.0000000000000002E-5</v>
      </c>
      <c r="U6" s="7">
        <v>2.1040000000000001</v>
      </c>
      <c r="V6" s="7">
        <v>1.2E-4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5735</v>
      </c>
      <c r="AK6" s="10"/>
      <c r="AL6" s="5">
        <v>317.69084634621885</v>
      </c>
      <c r="AM6" s="6">
        <v>9.0455893590073426</v>
      </c>
      <c r="AN6" s="6">
        <v>0.83713073018402462</v>
      </c>
      <c r="AO6" s="4" t="s">
        <v>7491</v>
      </c>
      <c r="AP6" s="4" t="s">
        <v>5852</v>
      </c>
      <c r="AQ6" s="4" t="s">
        <v>7492</v>
      </c>
      <c r="AR6" s="4" t="s">
        <v>3109</v>
      </c>
      <c r="AS6" s="4"/>
    </row>
    <row r="7" spans="1:45">
      <c r="A7" s="4" t="s">
        <v>7501</v>
      </c>
      <c r="B7" s="4" t="s">
        <v>7502</v>
      </c>
      <c r="C7" s="4"/>
      <c r="D7" s="4"/>
      <c r="E7" s="4" t="s">
        <v>7489</v>
      </c>
      <c r="F7" s="4" t="s">
        <v>7490</v>
      </c>
      <c r="G7" s="14">
        <v>39.129497999999998</v>
      </c>
      <c r="H7" s="76">
        <v>2.935397</v>
      </c>
      <c r="I7" s="76" t="s">
        <v>1041</v>
      </c>
      <c r="J7" s="4" t="s">
        <v>6800</v>
      </c>
      <c r="K7" s="4" t="s">
        <v>2482</v>
      </c>
      <c r="L7" s="4"/>
      <c r="M7" s="12">
        <v>18.234999999999999</v>
      </c>
      <c r="N7" s="12">
        <v>0.01</v>
      </c>
      <c r="O7" s="12">
        <v>15.613</v>
      </c>
      <c r="P7" s="12">
        <v>8.0000000000000002E-3</v>
      </c>
      <c r="Q7" s="12">
        <v>38.335999999999999</v>
      </c>
      <c r="R7" s="12">
        <v>2.1999999999999999E-2</v>
      </c>
      <c r="S7" s="7">
        <v>0.85616438356164393</v>
      </c>
      <c r="T7" s="7">
        <v>6.0000000000000002E-5</v>
      </c>
      <c r="U7" s="7">
        <v>2.1019999999999999</v>
      </c>
      <c r="V7" s="7">
        <v>1.2E-4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5735</v>
      </c>
      <c r="AK7" s="10"/>
      <c r="AL7" s="5">
        <v>314.97676408572477</v>
      </c>
      <c r="AM7" s="6">
        <v>9.0813770984020064</v>
      </c>
      <c r="AN7" s="6">
        <v>0.8358794919043393</v>
      </c>
      <c r="AO7" s="4" t="s">
        <v>7491</v>
      </c>
      <c r="AP7" s="4" t="s">
        <v>5852</v>
      </c>
      <c r="AQ7" s="4" t="s">
        <v>7492</v>
      </c>
      <c r="AR7" s="4" t="s">
        <v>3109</v>
      </c>
      <c r="AS7" s="4"/>
    </row>
    <row r="8" spans="1:45">
      <c r="A8" s="4" t="s">
        <v>7503</v>
      </c>
      <c r="B8" s="4" t="s">
        <v>7504</v>
      </c>
      <c r="C8" s="4"/>
      <c r="D8" s="4"/>
      <c r="E8" s="4" t="s">
        <v>7489</v>
      </c>
      <c r="F8" s="4" t="s">
        <v>7490</v>
      </c>
      <c r="G8" s="14">
        <v>39.129497999999998</v>
      </c>
      <c r="H8" s="76">
        <v>2.935397</v>
      </c>
      <c r="I8" s="76" t="s">
        <v>1041</v>
      </c>
      <c r="J8" s="4" t="s">
        <v>6800</v>
      </c>
      <c r="K8" s="4" t="s">
        <v>2482</v>
      </c>
      <c r="L8" s="4"/>
      <c r="M8" s="12">
        <v>18.254000000000001</v>
      </c>
      <c r="N8" s="12">
        <v>6.0000000000000001E-3</v>
      </c>
      <c r="O8" s="12">
        <v>15.611000000000001</v>
      </c>
      <c r="P8" s="12">
        <v>4.0000000000000001E-3</v>
      </c>
      <c r="Q8" s="12">
        <v>38.335000000000001</v>
      </c>
      <c r="R8" s="12">
        <v>1.2E-2</v>
      </c>
      <c r="S8" s="7">
        <v>0.85543199315654406</v>
      </c>
      <c r="T8" s="7">
        <v>6.0000000000000002E-5</v>
      </c>
      <c r="U8" s="7">
        <v>2.1</v>
      </c>
      <c r="V8" s="7">
        <v>2.0000000000000001E-4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5735</v>
      </c>
      <c r="AK8" s="10"/>
      <c r="AL8" s="5">
        <v>296.82663876976699</v>
      </c>
      <c r="AM8" s="6">
        <v>9.1013418700646582</v>
      </c>
      <c r="AN8" s="6">
        <v>0.83375623199218496</v>
      </c>
      <c r="AO8" s="4" t="s">
        <v>7491</v>
      </c>
      <c r="AP8" s="4" t="s">
        <v>5852</v>
      </c>
      <c r="AQ8" s="4" t="s">
        <v>7492</v>
      </c>
      <c r="AR8" s="4" t="s">
        <v>3109</v>
      </c>
      <c r="AS8" s="4"/>
    </row>
    <row r="9" spans="1:45">
      <c r="A9" s="4" t="s">
        <v>7505</v>
      </c>
      <c r="B9" s="4" t="s">
        <v>7506</v>
      </c>
      <c r="C9" s="4"/>
      <c r="D9" s="4"/>
      <c r="E9" s="4" t="s">
        <v>7489</v>
      </c>
      <c r="F9" s="4" t="s">
        <v>7490</v>
      </c>
      <c r="G9" s="14">
        <v>39.129497999999998</v>
      </c>
      <c r="H9" s="76">
        <v>2.935397</v>
      </c>
      <c r="I9" s="76" t="s">
        <v>1041</v>
      </c>
      <c r="J9" s="4" t="s">
        <v>6800</v>
      </c>
      <c r="K9" s="4" t="s">
        <v>2482</v>
      </c>
      <c r="L9" s="4"/>
      <c r="M9" s="12">
        <v>18.222999999999999</v>
      </c>
      <c r="N9" s="12">
        <v>6.0000000000000001E-3</v>
      </c>
      <c r="O9" s="12">
        <v>15.608000000000001</v>
      </c>
      <c r="P9" s="12">
        <v>6.0000000000000001E-3</v>
      </c>
      <c r="Q9" s="12">
        <v>38.337000000000003</v>
      </c>
      <c r="R9" s="12">
        <v>1.4E-2</v>
      </c>
      <c r="S9" s="7">
        <v>0.85616438356164393</v>
      </c>
      <c r="T9" s="7">
        <v>4.0000000000000003E-5</v>
      </c>
      <c r="U9" s="7">
        <v>2.1040000000000001</v>
      </c>
      <c r="V9" s="7">
        <v>1E-4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10"/>
      <c r="AL9" s="5">
        <v>314.44653930284198</v>
      </c>
      <c r="AM9" s="6">
        <v>9.066217333497173</v>
      </c>
      <c r="AN9" s="6">
        <v>0.83666632078018655</v>
      </c>
      <c r="AO9" s="4" t="s">
        <v>7491</v>
      </c>
      <c r="AP9" s="4" t="s">
        <v>5852</v>
      </c>
      <c r="AQ9" s="4" t="s">
        <v>7492</v>
      </c>
      <c r="AR9" s="4" t="s">
        <v>3109</v>
      </c>
      <c r="AS9" s="4"/>
    </row>
    <row r="10" spans="1:45">
      <c r="A10" s="4" t="s">
        <v>7507</v>
      </c>
      <c r="B10" s="4" t="s">
        <v>7508</v>
      </c>
      <c r="C10" s="4"/>
      <c r="D10" s="4"/>
      <c r="E10" s="4" t="s">
        <v>7489</v>
      </c>
      <c r="F10" s="4" t="s">
        <v>7490</v>
      </c>
      <c r="G10" s="14">
        <v>39.129497999999998</v>
      </c>
      <c r="H10" s="76">
        <v>2.935397</v>
      </c>
      <c r="I10" s="76" t="s">
        <v>1041</v>
      </c>
      <c r="J10" s="4" t="s">
        <v>6800</v>
      </c>
      <c r="K10" s="4" t="s">
        <v>2482</v>
      </c>
      <c r="L10" s="4"/>
      <c r="M10" s="12">
        <v>18.213000000000001</v>
      </c>
      <c r="N10" s="12">
        <v>1.2E-2</v>
      </c>
      <c r="O10" s="12">
        <v>15.617000000000001</v>
      </c>
      <c r="P10" s="12">
        <v>0.09</v>
      </c>
      <c r="Q10" s="12">
        <v>38.368000000000002</v>
      </c>
      <c r="R10" s="12">
        <v>3.5999999999999997E-2</v>
      </c>
      <c r="S10" s="7">
        <v>0.85763293310463129</v>
      </c>
      <c r="T10" s="7">
        <v>1.2E-4</v>
      </c>
      <c r="U10" s="7">
        <v>2.1070000000000002</v>
      </c>
      <c r="V10" s="7">
        <v>1.3999999999999999E-4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5735</v>
      </c>
      <c r="AK10" s="10"/>
      <c r="AL10" s="5">
        <v>339.12998015100328</v>
      </c>
      <c r="AM10" s="6">
        <v>9.0589458257486992</v>
      </c>
      <c r="AN10" s="6">
        <v>0.83952740245985691</v>
      </c>
      <c r="AO10" s="4" t="s">
        <v>7491</v>
      </c>
      <c r="AP10" s="4" t="s">
        <v>5852</v>
      </c>
      <c r="AQ10" s="4" t="s">
        <v>7492</v>
      </c>
      <c r="AR10" s="4" t="s">
        <v>3109</v>
      </c>
      <c r="AS10" s="4"/>
    </row>
    <row r="11" spans="1:45">
      <c r="A11" s="4" t="s">
        <v>7509</v>
      </c>
      <c r="B11" s="4" t="s">
        <v>7510</v>
      </c>
      <c r="C11" s="4"/>
      <c r="D11" s="4"/>
      <c r="E11" s="4" t="s">
        <v>7489</v>
      </c>
      <c r="F11" s="4" t="s">
        <v>7490</v>
      </c>
      <c r="G11" s="14">
        <v>39.129497999999998</v>
      </c>
      <c r="H11" s="76">
        <v>2.935397</v>
      </c>
      <c r="I11" s="76" t="s">
        <v>1041</v>
      </c>
      <c r="J11" s="4" t="s">
        <v>6800</v>
      </c>
      <c r="K11" s="4" t="s">
        <v>2482</v>
      </c>
      <c r="L11" s="4"/>
      <c r="M11" s="12">
        <v>18.193999999999999</v>
      </c>
      <c r="N11" s="12">
        <v>1.2E-2</v>
      </c>
      <c r="O11" s="12">
        <v>15.612</v>
      </c>
      <c r="P11" s="12">
        <v>1.2E-2</v>
      </c>
      <c r="Q11" s="12">
        <v>38.341000000000001</v>
      </c>
      <c r="R11" s="12">
        <v>2.8000000000000001E-2</v>
      </c>
      <c r="S11" s="7">
        <v>0.85763293310463129</v>
      </c>
      <c r="T11" s="7">
        <v>8.0000000000000007E-5</v>
      </c>
      <c r="U11" s="7">
        <v>2.1080000000000001</v>
      </c>
      <c r="V11" s="7">
        <v>1.2E-4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5735</v>
      </c>
      <c r="AK11" s="10"/>
      <c r="AL11" s="5">
        <v>343.90445603109799</v>
      </c>
      <c r="AM11" s="6">
        <v>9.036130567424868</v>
      </c>
      <c r="AN11" s="6">
        <v>0.84010218334681297</v>
      </c>
      <c r="AO11" s="4" t="s">
        <v>7491</v>
      </c>
      <c r="AP11" s="4" t="s">
        <v>5852</v>
      </c>
      <c r="AQ11" s="4" t="s">
        <v>7492</v>
      </c>
      <c r="AR11" s="4" t="s">
        <v>3109</v>
      </c>
      <c r="AS11" s="4"/>
    </row>
    <row r="12" spans="1:45">
      <c r="A12" s="4" t="s">
        <v>7511</v>
      </c>
      <c r="B12" s="4" t="s">
        <v>7512</v>
      </c>
      <c r="C12" s="4"/>
      <c r="D12" s="4"/>
      <c r="E12" s="4" t="s">
        <v>7489</v>
      </c>
      <c r="F12" s="4" t="s">
        <v>7490</v>
      </c>
      <c r="G12" s="14">
        <v>39.129497999999998</v>
      </c>
      <c r="H12" s="76">
        <v>2.935397</v>
      </c>
      <c r="I12" s="76" t="s">
        <v>1041</v>
      </c>
      <c r="J12" s="4" t="s">
        <v>6800</v>
      </c>
      <c r="K12" s="4" t="s">
        <v>2482</v>
      </c>
      <c r="L12" s="4"/>
      <c r="M12" s="12">
        <v>18.242000000000001</v>
      </c>
      <c r="N12" s="12">
        <v>1.6E-2</v>
      </c>
      <c r="O12" s="12">
        <v>15.631</v>
      </c>
      <c r="P12" s="12">
        <v>1.4E-2</v>
      </c>
      <c r="Q12" s="12">
        <v>38.427999999999997</v>
      </c>
      <c r="R12" s="12">
        <v>3.4000000000000002E-2</v>
      </c>
      <c r="S12" s="7">
        <v>0.85689802913453295</v>
      </c>
      <c r="T12" s="7">
        <v>1E-4</v>
      </c>
      <c r="U12" s="7">
        <v>2.1070000000000002</v>
      </c>
      <c r="V12" s="7">
        <v>2.0000000000000001E-4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5735</v>
      </c>
      <c r="AK12" s="10"/>
      <c r="AL12" s="5">
        <v>343.91619952407768</v>
      </c>
      <c r="AM12" s="6">
        <v>9.0963624146640392</v>
      </c>
      <c r="AN12" s="6">
        <v>0.83985545952720331</v>
      </c>
      <c r="AO12" s="4" t="s">
        <v>7491</v>
      </c>
      <c r="AP12" s="4" t="s">
        <v>5852</v>
      </c>
      <c r="AQ12" s="4" t="s">
        <v>7492</v>
      </c>
      <c r="AR12" s="4" t="s">
        <v>3109</v>
      </c>
      <c r="AS1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H22" sqref="H22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ht="15">
      <c r="A2" s="4" t="s">
        <v>3581</v>
      </c>
      <c r="B2" s="4"/>
      <c r="C2" s="4" t="s">
        <v>115</v>
      </c>
      <c r="D2" s="4" t="s">
        <v>3271</v>
      </c>
      <c r="E2" s="4"/>
      <c r="F2" s="4" t="s">
        <v>2327</v>
      </c>
      <c r="G2" s="14">
        <v>38.100262000000001</v>
      </c>
      <c r="H2" s="14">
        <v>-3.6320700000000001</v>
      </c>
      <c r="I2" s="4" t="s">
        <v>120</v>
      </c>
      <c r="J2" s="4" t="s">
        <v>3114</v>
      </c>
      <c r="K2" s="4"/>
      <c r="L2" s="4" t="s">
        <v>134</v>
      </c>
      <c r="M2" s="12">
        <v>18.27</v>
      </c>
      <c r="N2" s="12"/>
      <c r="O2" s="12">
        <v>15.659000000000001</v>
      </c>
      <c r="P2" s="12"/>
      <c r="Q2" s="12">
        <v>38.658999999999999</v>
      </c>
      <c r="R2" s="12"/>
      <c r="S2" s="7">
        <v>0.85709999999999997</v>
      </c>
      <c r="T2" s="7"/>
      <c r="U2" s="7">
        <v>2.1160000000000001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375.48904146342636</v>
      </c>
      <c r="AM2" s="6">
        <v>9.1383863349847392</v>
      </c>
      <c r="AN2" s="6">
        <v>0.84717471856007942</v>
      </c>
      <c r="AO2" s="4" t="s">
        <v>3272</v>
      </c>
      <c r="AP2" s="4" t="s">
        <v>5740</v>
      </c>
      <c r="AQ2" s="4"/>
      <c r="AR2" s="4"/>
      <c r="AS2" s="4" t="s">
        <v>3270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J2" sqref="J2:J6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4054</v>
      </c>
      <c r="B2" s="4">
        <v>14</v>
      </c>
      <c r="C2" s="4" t="s">
        <v>115</v>
      </c>
      <c r="D2" s="4" t="s">
        <v>481</v>
      </c>
      <c r="E2" s="4" t="s">
        <v>879</v>
      </c>
      <c r="F2" s="4" t="s">
        <v>3105</v>
      </c>
      <c r="G2" s="14">
        <v>38.728059999999999</v>
      </c>
      <c r="H2" s="14">
        <v>-4.6747199999999998</v>
      </c>
      <c r="I2" s="4" t="s">
        <v>120</v>
      </c>
      <c r="J2" s="4" t="s">
        <v>6808</v>
      </c>
      <c r="K2" s="4" t="s">
        <v>3106</v>
      </c>
      <c r="L2" s="4" t="s">
        <v>866</v>
      </c>
      <c r="M2" s="12">
        <v>18.352</v>
      </c>
      <c r="N2" s="12"/>
      <c r="O2" s="12">
        <v>15.753</v>
      </c>
      <c r="P2" s="12"/>
      <c r="Q2" s="12">
        <v>38.603999999999999</v>
      </c>
      <c r="R2" s="12"/>
      <c r="S2" s="7">
        <v>0.85838055797733215</v>
      </c>
      <c r="T2" s="7"/>
      <c r="U2" s="7">
        <v>2.1035309503051436</v>
      </c>
      <c r="V2" s="7"/>
      <c r="W2" s="5">
        <v>346</v>
      </c>
      <c r="X2" s="6">
        <v>0.49</v>
      </c>
      <c r="Y2" s="11">
        <v>361</v>
      </c>
      <c r="Z2" s="10">
        <v>0.09</v>
      </c>
      <c r="AA2" s="10">
        <v>0.5</v>
      </c>
      <c r="AB2" s="4" t="s">
        <v>7722</v>
      </c>
      <c r="AC2" s="4"/>
      <c r="AD2" s="4"/>
      <c r="AE2" s="4" t="s">
        <v>3107</v>
      </c>
      <c r="AF2" s="4"/>
      <c r="AG2" s="8"/>
      <c r="AH2" s="8"/>
      <c r="AI2" s="8"/>
      <c r="AJ2" s="8"/>
      <c r="AK2" s="8"/>
      <c r="AL2" s="5">
        <v>485.21270812980845</v>
      </c>
      <c r="AM2" s="6">
        <v>9.2663429359145297</v>
      </c>
      <c r="AN2" s="6">
        <v>0.84553733618401494</v>
      </c>
      <c r="AO2" s="4" t="s">
        <v>108</v>
      </c>
      <c r="AP2" s="4" t="s">
        <v>5853</v>
      </c>
      <c r="AQ2" s="4" t="s">
        <v>3108</v>
      </c>
      <c r="AR2" s="4" t="s">
        <v>3109</v>
      </c>
      <c r="AS2" s="4"/>
    </row>
    <row r="3" spans="1:45" ht="15">
      <c r="A3" s="4" t="s">
        <v>4055</v>
      </c>
      <c r="B3" s="4">
        <v>15</v>
      </c>
      <c r="C3" s="4" t="s">
        <v>115</v>
      </c>
      <c r="D3" s="4" t="s">
        <v>481</v>
      </c>
      <c r="E3" s="4" t="s">
        <v>879</v>
      </c>
      <c r="F3" s="4" t="s">
        <v>3105</v>
      </c>
      <c r="G3" s="14">
        <v>38.728059999999999</v>
      </c>
      <c r="H3" s="14">
        <v>-4.6747199999999998</v>
      </c>
      <c r="I3" s="4" t="s">
        <v>120</v>
      </c>
      <c r="J3" s="4" t="s">
        <v>6808</v>
      </c>
      <c r="K3" s="4" t="s">
        <v>3106</v>
      </c>
      <c r="L3" s="4" t="s">
        <v>866</v>
      </c>
      <c r="M3" s="12">
        <v>18.55</v>
      </c>
      <c r="N3" s="12"/>
      <c r="O3" s="12">
        <v>15.755000000000001</v>
      </c>
      <c r="P3" s="12"/>
      <c r="Q3" s="12">
        <v>38.780999999999999</v>
      </c>
      <c r="R3" s="12"/>
      <c r="S3" s="7">
        <v>0.8493261455525607</v>
      </c>
      <c r="T3" s="7"/>
      <c r="U3" s="7">
        <v>2.0906199460916439</v>
      </c>
      <c r="V3" s="7"/>
      <c r="W3" s="5">
        <v>44</v>
      </c>
      <c r="X3" s="6">
        <v>0.34</v>
      </c>
      <c r="Y3" s="11">
        <v>361</v>
      </c>
      <c r="Z3" s="10">
        <v>0.5</v>
      </c>
      <c r="AA3" s="10">
        <v>5.17</v>
      </c>
      <c r="AB3" s="4" t="s">
        <v>7722</v>
      </c>
      <c r="AC3" s="4"/>
      <c r="AD3" s="4"/>
      <c r="AE3" s="4" t="s">
        <v>3107</v>
      </c>
      <c r="AF3" s="4"/>
      <c r="AG3" s="8"/>
      <c r="AH3" s="8"/>
      <c r="AI3" s="8"/>
      <c r="AJ3" s="8"/>
      <c r="AK3" s="8"/>
      <c r="AL3" s="5">
        <v>347.75435745992286</v>
      </c>
      <c r="AM3" s="6">
        <v>9.4836984602407242</v>
      </c>
      <c r="AN3" s="6">
        <v>0.83201865315815104</v>
      </c>
      <c r="AO3" s="4" t="s">
        <v>108</v>
      </c>
      <c r="AP3" s="4" t="s">
        <v>5853</v>
      </c>
      <c r="AQ3" s="4" t="s">
        <v>3108</v>
      </c>
      <c r="AR3" s="4" t="s">
        <v>3109</v>
      </c>
      <c r="AS3" s="4"/>
    </row>
    <row r="4" spans="1:45" ht="15">
      <c r="A4" s="4" t="s">
        <v>4056</v>
      </c>
      <c r="B4" s="4">
        <v>18</v>
      </c>
      <c r="C4" s="4" t="s">
        <v>115</v>
      </c>
      <c r="D4" s="4" t="s">
        <v>481</v>
      </c>
      <c r="E4" s="4" t="s">
        <v>879</v>
      </c>
      <c r="F4" s="4" t="s">
        <v>3105</v>
      </c>
      <c r="G4" s="14">
        <v>38.728059999999999</v>
      </c>
      <c r="H4" s="14">
        <v>-4.6747199999999998</v>
      </c>
      <c r="I4" s="4" t="s">
        <v>120</v>
      </c>
      <c r="J4" s="4" t="s">
        <v>6808</v>
      </c>
      <c r="K4" s="4" t="s">
        <v>3106</v>
      </c>
      <c r="L4" s="4" t="s">
        <v>866</v>
      </c>
      <c r="M4" s="12">
        <v>18.385999999999999</v>
      </c>
      <c r="N4" s="12"/>
      <c r="O4" s="12">
        <v>15.747999999999999</v>
      </c>
      <c r="P4" s="12"/>
      <c r="Q4" s="12">
        <v>38.594000000000001</v>
      </c>
      <c r="R4" s="12"/>
      <c r="S4" s="7">
        <v>0.85652126618078972</v>
      </c>
      <c r="T4" s="7"/>
      <c r="U4" s="7">
        <v>2.0990971391275974</v>
      </c>
      <c r="V4" s="7"/>
      <c r="W4" s="5">
        <v>90</v>
      </c>
      <c r="X4" s="6">
        <v>0.79</v>
      </c>
      <c r="Y4" s="11">
        <v>361</v>
      </c>
      <c r="Z4" s="10">
        <v>0.56000000000000005</v>
      </c>
      <c r="AA4" s="10">
        <v>4.1500000000000004</v>
      </c>
      <c r="AB4" s="4" t="s">
        <v>7722</v>
      </c>
      <c r="AC4" s="4"/>
      <c r="AD4" s="4"/>
      <c r="AE4" s="4" t="s">
        <v>3110</v>
      </c>
      <c r="AF4" s="4"/>
      <c r="AG4" s="8"/>
      <c r="AH4" s="8"/>
      <c r="AI4" s="8"/>
      <c r="AJ4" s="8"/>
      <c r="AK4" s="8"/>
      <c r="AL4" s="5">
        <v>452.28502791729073</v>
      </c>
      <c r="AM4" s="6">
        <v>9.3014906991916604</v>
      </c>
      <c r="AN4" s="6">
        <v>0.84139116358811616</v>
      </c>
      <c r="AO4" s="4" t="s">
        <v>108</v>
      </c>
      <c r="AP4" s="4" t="s">
        <v>5853</v>
      </c>
      <c r="AQ4" s="4" t="s">
        <v>3108</v>
      </c>
      <c r="AR4" s="4" t="s">
        <v>3109</v>
      </c>
      <c r="AS4" s="4"/>
    </row>
    <row r="5" spans="1:45" ht="15">
      <c r="A5" s="4" t="s">
        <v>4057</v>
      </c>
      <c r="B5" s="4">
        <v>22</v>
      </c>
      <c r="C5" s="4" t="s">
        <v>115</v>
      </c>
      <c r="D5" s="4" t="s">
        <v>481</v>
      </c>
      <c r="E5" s="4" t="s">
        <v>879</v>
      </c>
      <c r="F5" s="4" t="s">
        <v>3105</v>
      </c>
      <c r="G5" s="14">
        <v>38.728059999999999</v>
      </c>
      <c r="H5" s="14">
        <v>-4.6747199999999998</v>
      </c>
      <c r="I5" s="4" t="s">
        <v>120</v>
      </c>
      <c r="J5" s="4" t="s">
        <v>6808</v>
      </c>
      <c r="K5" s="4" t="s">
        <v>3106</v>
      </c>
      <c r="L5" s="4" t="s">
        <v>866</v>
      </c>
      <c r="M5" s="12">
        <v>18.381</v>
      </c>
      <c r="N5" s="12"/>
      <c r="O5" s="12">
        <v>15.702</v>
      </c>
      <c r="P5" s="12"/>
      <c r="Q5" s="12">
        <v>38.491999999999997</v>
      </c>
      <c r="R5" s="12"/>
      <c r="S5" s="7">
        <v>0.85425167292312709</v>
      </c>
      <c r="T5" s="7"/>
      <c r="U5" s="7">
        <v>2.0941189271530383</v>
      </c>
      <c r="V5" s="7"/>
      <c r="W5" s="5">
        <v>221</v>
      </c>
      <c r="X5" s="6">
        <v>0.51</v>
      </c>
      <c r="Y5" s="11">
        <v>361</v>
      </c>
      <c r="Z5" s="10">
        <v>0.15</v>
      </c>
      <c r="AA5" s="10">
        <v>1.32</v>
      </c>
      <c r="AB5" s="4" t="s">
        <v>7722</v>
      </c>
      <c r="AC5" s="4"/>
      <c r="AD5" s="4"/>
      <c r="AE5" s="4" t="s">
        <v>3110</v>
      </c>
      <c r="AF5" s="4"/>
      <c r="AG5" s="8"/>
      <c r="AH5" s="8"/>
      <c r="AI5" s="8"/>
      <c r="AJ5" s="8"/>
      <c r="AK5" s="8"/>
      <c r="AL5" s="5">
        <v>373.33194961466529</v>
      </c>
      <c r="AM5" s="6">
        <v>9.2772907201189092</v>
      </c>
      <c r="AN5" s="6">
        <v>0.83448859249595497</v>
      </c>
      <c r="AO5" s="4" t="s">
        <v>108</v>
      </c>
      <c r="AP5" s="4" t="s">
        <v>5853</v>
      </c>
      <c r="AQ5" s="4" t="s">
        <v>3108</v>
      </c>
      <c r="AR5" s="4" t="s">
        <v>3109</v>
      </c>
      <c r="AS5" s="4"/>
    </row>
    <row r="6" spans="1:45" ht="15">
      <c r="A6" s="4" t="s">
        <v>4058</v>
      </c>
      <c r="B6" s="4">
        <v>23</v>
      </c>
      <c r="C6" s="4" t="s">
        <v>115</v>
      </c>
      <c r="D6" s="4" t="s">
        <v>481</v>
      </c>
      <c r="E6" s="4" t="s">
        <v>879</v>
      </c>
      <c r="F6" s="4" t="s">
        <v>3105</v>
      </c>
      <c r="G6" s="14">
        <v>38.728059999999999</v>
      </c>
      <c r="H6" s="14">
        <v>-4.6747199999999998</v>
      </c>
      <c r="I6" s="4" t="s">
        <v>120</v>
      </c>
      <c r="J6" s="4" t="s">
        <v>6808</v>
      </c>
      <c r="K6" s="4" t="s">
        <v>3106</v>
      </c>
      <c r="L6" s="4" t="s">
        <v>866</v>
      </c>
      <c r="M6" s="12">
        <v>18.457999999999998</v>
      </c>
      <c r="N6" s="12"/>
      <c r="O6" s="12">
        <v>15.725999999999999</v>
      </c>
      <c r="P6" s="12"/>
      <c r="Q6" s="12">
        <v>38.591000000000001</v>
      </c>
      <c r="R6" s="12"/>
      <c r="S6" s="7">
        <v>0.85198829775707008</v>
      </c>
      <c r="T6" s="7"/>
      <c r="U6" s="7">
        <v>2.090746559757287</v>
      </c>
      <c r="V6" s="7"/>
      <c r="W6" s="5">
        <v>157</v>
      </c>
      <c r="X6" s="6">
        <v>0.49</v>
      </c>
      <c r="Y6" s="11">
        <v>361</v>
      </c>
      <c r="Z6" s="10">
        <v>0.2</v>
      </c>
      <c r="AA6" s="10">
        <v>1.47</v>
      </c>
      <c r="AB6" s="4" t="s">
        <v>7722</v>
      </c>
      <c r="AC6" s="4"/>
      <c r="AD6" s="4"/>
      <c r="AE6" s="4" t="s">
        <v>3110</v>
      </c>
      <c r="AF6" s="4"/>
      <c r="AG6" s="8"/>
      <c r="AH6" s="8"/>
      <c r="AI6" s="8"/>
      <c r="AJ6" s="8"/>
      <c r="AK6" s="8"/>
      <c r="AL6" s="5">
        <v>361.30161493746402</v>
      </c>
      <c r="AM6" s="6">
        <v>9.3712742448518984</v>
      </c>
      <c r="AN6" s="6">
        <v>0.83228791527842994</v>
      </c>
      <c r="AO6" s="4" t="s">
        <v>108</v>
      </c>
      <c r="AP6" s="4" t="s">
        <v>5853</v>
      </c>
      <c r="AQ6" s="4" t="s">
        <v>3108</v>
      </c>
      <c r="AR6" s="4" t="s">
        <v>3109</v>
      </c>
      <c r="AS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85" zoomScaleNormal="85" zoomScalePageLayoutView="85" workbookViewId="0">
      <selection activeCell="AB10" sqref="AB10"/>
    </sheetView>
  </sheetViews>
  <sheetFormatPr baseColWidth="10" defaultColWidth="12.6640625" defaultRowHeight="15" x14ac:dyDescent="0"/>
  <cols>
    <col min="1" max="1" width="10.1640625" style="13" bestFit="1" customWidth="1"/>
    <col min="2" max="2" width="7.1640625" style="1" bestFit="1" customWidth="1"/>
    <col min="3" max="3" width="7.83203125" style="1" bestFit="1" customWidth="1"/>
    <col min="4" max="4" width="8.6640625" style="1" bestFit="1" customWidth="1"/>
    <col min="5" max="5" width="23.1640625" style="1" bestFit="1" customWidth="1"/>
    <col min="6" max="6" width="7.83203125" style="1" bestFit="1" customWidth="1"/>
    <col min="7" max="7" width="14.1640625" style="1" bestFit="1" customWidth="1"/>
    <col min="8" max="8" width="15.6640625" style="1" bestFit="1" customWidth="1"/>
    <col min="9" max="9" width="11.33203125" style="1" bestFit="1" customWidth="1"/>
    <col min="10" max="10" width="15.5" style="13" bestFit="1" customWidth="1"/>
    <col min="11" max="11" width="13.1640625" style="1" bestFit="1" customWidth="1"/>
    <col min="12" max="12" width="9.1640625" style="1" bestFit="1" customWidth="1"/>
    <col min="13" max="13" width="9" style="1" bestFit="1" customWidth="1"/>
    <col min="14" max="14" width="12.33203125" style="1" bestFit="1" customWidth="1"/>
    <col min="15" max="15" width="9" style="1" bestFit="1" customWidth="1"/>
    <col min="16" max="16" width="12.33203125" style="1" bestFit="1" customWidth="1"/>
    <col min="17" max="17" width="9" style="1" bestFit="1" customWidth="1"/>
    <col min="18" max="18" width="12.33203125" style="1" bestFit="1" customWidth="1"/>
    <col min="19" max="19" width="9" style="1" bestFit="1" customWidth="1"/>
    <col min="20" max="20" width="12.33203125" style="1" bestFit="1" customWidth="1"/>
    <col min="21" max="21" width="9" style="1" bestFit="1" customWidth="1"/>
    <col min="22" max="22" width="12.33203125" style="1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3.83203125" style="1" bestFit="1" customWidth="1"/>
    <col min="28" max="28" width="14.1640625" style="1" bestFit="1" customWidth="1"/>
    <col min="29" max="29" width="8.1640625" style="1" bestFit="1" customWidth="1"/>
    <col min="30" max="30" width="9" style="1" bestFit="1" customWidth="1"/>
    <col min="31" max="31" width="24.5" style="1" bestFit="1" customWidth="1"/>
    <col min="32" max="32" width="15.83203125" style="1" bestFit="1" customWidth="1"/>
    <col min="33" max="33" width="12.6640625" style="1" bestFit="1" customWidth="1"/>
    <col min="34" max="34" width="8.6640625" style="1" bestFit="1" customWidth="1"/>
    <col min="35" max="35" width="8.33203125" style="1" bestFit="1" customWidth="1"/>
    <col min="36" max="36" width="6.6640625" style="1" bestFit="1" customWidth="1"/>
    <col min="37" max="37" width="10.5" style="1" bestFit="1" customWidth="1"/>
    <col min="38" max="38" width="5.83203125" style="1" bestFit="1" customWidth="1"/>
    <col min="39" max="39" width="6" style="1" bestFit="1" customWidth="1"/>
    <col min="40" max="40" width="8.33203125" style="1" bestFit="1" customWidth="1"/>
    <col min="41" max="41" width="18.1640625" style="1" bestFit="1" customWidth="1"/>
    <col min="42" max="42" width="8.1640625" style="1" bestFit="1" customWidth="1"/>
    <col min="43" max="43" width="14.5" style="1" bestFit="1" customWidth="1"/>
    <col min="44" max="44" width="12.33203125" style="1" bestFit="1" customWidth="1"/>
    <col min="45" max="45" width="32.8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4059</v>
      </c>
      <c r="B2" s="4"/>
      <c r="C2" s="4" t="s">
        <v>115</v>
      </c>
      <c r="D2" s="4" t="s">
        <v>147</v>
      </c>
      <c r="E2" s="4" t="s">
        <v>443</v>
      </c>
      <c r="F2" s="4"/>
      <c r="G2" s="14">
        <v>38.021790000000003</v>
      </c>
      <c r="H2" s="14">
        <v>-5.1897349999999998</v>
      </c>
      <c r="I2" s="4" t="s">
        <v>120</v>
      </c>
      <c r="J2" s="4" t="s">
        <v>3114</v>
      </c>
      <c r="K2" s="4" t="s">
        <v>444</v>
      </c>
      <c r="L2" s="4" t="s">
        <v>156</v>
      </c>
      <c r="M2" s="12">
        <v>17.920999999999999</v>
      </c>
      <c r="N2" s="12"/>
      <c r="O2" s="12">
        <v>15.555</v>
      </c>
      <c r="P2" s="12"/>
      <c r="Q2" s="12">
        <v>38.018000000000001</v>
      </c>
      <c r="R2" s="12"/>
      <c r="S2" s="7">
        <v>0.86797611740416269</v>
      </c>
      <c r="T2" s="7"/>
      <c r="U2" s="7">
        <v>2.1214217956587245</v>
      </c>
      <c r="V2" s="7"/>
      <c r="W2" s="5" t="s">
        <v>446</v>
      </c>
      <c r="X2" s="6" t="s">
        <v>446</v>
      </c>
      <c r="Y2" s="11"/>
      <c r="Z2" s="10"/>
      <c r="AA2" s="10"/>
      <c r="AB2" s="4" t="s">
        <v>6892</v>
      </c>
      <c r="AC2" s="4"/>
      <c r="AD2" s="4"/>
      <c r="AE2" s="4" t="s">
        <v>445</v>
      </c>
      <c r="AF2" s="4"/>
      <c r="AG2" s="8"/>
      <c r="AH2" s="8"/>
      <c r="AI2" s="8"/>
      <c r="AJ2" s="8"/>
      <c r="AK2" s="8"/>
      <c r="AL2" s="5">
        <v>442.43887695154842</v>
      </c>
      <c r="AM2" s="6">
        <v>8.7143552341711068</v>
      </c>
      <c r="AN2" s="6">
        <v>0.8523354980214416</v>
      </c>
      <c r="AO2" s="4" t="s">
        <v>30</v>
      </c>
      <c r="AP2" s="4" t="s">
        <v>5854</v>
      </c>
      <c r="AQ2" s="4" t="s">
        <v>3414</v>
      </c>
      <c r="AR2" s="4"/>
      <c r="AS2" s="4" t="s">
        <v>3536</v>
      </c>
    </row>
    <row r="3" spans="1:45" customFormat="1">
      <c r="A3" s="4" t="s">
        <v>4060</v>
      </c>
      <c r="B3" s="4"/>
      <c r="C3" s="4" t="s">
        <v>115</v>
      </c>
      <c r="D3" s="4" t="s">
        <v>136</v>
      </c>
      <c r="E3" s="4" t="s">
        <v>447</v>
      </c>
      <c r="F3" s="4"/>
      <c r="G3" s="14">
        <v>37.918506999999998</v>
      </c>
      <c r="H3" s="14">
        <v>-6.6652620000000002</v>
      </c>
      <c r="I3" s="4" t="s">
        <v>120</v>
      </c>
      <c r="J3" s="4" t="s">
        <v>3114</v>
      </c>
      <c r="K3" s="4" t="s">
        <v>448</v>
      </c>
      <c r="L3" s="4" t="s">
        <v>156</v>
      </c>
      <c r="M3" s="12">
        <v>17.539000000000001</v>
      </c>
      <c r="N3" s="12"/>
      <c r="O3" s="12">
        <v>15.531000000000001</v>
      </c>
      <c r="P3" s="12"/>
      <c r="Q3" s="12">
        <v>37.637</v>
      </c>
      <c r="R3" s="12"/>
      <c r="S3" s="7">
        <v>0.88551228690347217</v>
      </c>
      <c r="T3" s="7"/>
      <c r="U3" s="7">
        <v>2.145903415246023</v>
      </c>
      <c r="V3" s="7"/>
      <c r="W3" s="5" t="s">
        <v>446</v>
      </c>
      <c r="X3" s="6" t="s">
        <v>446</v>
      </c>
      <c r="Y3" s="11"/>
      <c r="Z3" s="10"/>
      <c r="AA3" s="10"/>
      <c r="AB3" s="4" t="s">
        <v>6894</v>
      </c>
      <c r="AC3" s="4"/>
      <c r="AD3" s="4"/>
      <c r="AE3" s="4" t="s">
        <v>449</v>
      </c>
      <c r="AF3" s="4"/>
      <c r="AG3" s="8"/>
      <c r="AH3" s="8"/>
      <c r="AI3" s="8"/>
      <c r="AJ3" s="8"/>
      <c r="AK3" s="8"/>
      <c r="AL3" s="5">
        <v>688.26112039520558</v>
      </c>
      <c r="AM3" s="6">
        <v>8.286810906891743</v>
      </c>
      <c r="AN3" s="6">
        <v>0.8790989782478873</v>
      </c>
      <c r="AO3" s="4" t="s">
        <v>30</v>
      </c>
      <c r="AP3" s="4" t="s">
        <v>5854</v>
      </c>
      <c r="AQ3" s="4" t="s">
        <v>3414</v>
      </c>
      <c r="AR3" s="4"/>
      <c r="AS3" s="4" t="s">
        <v>3536</v>
      </c>
    </row>
    <row r="4" spans="1:45" customFormat="1">
      <c r="A4" s="4" t="s">
        <v>4061</v>
      </c>
      <c r="B4" s="4"/>
      <c r="C4" s="4" t="s">
        <v>115</v>
      </c>
      <c r="D4" s="4" t="s">
        <v>136</v>
      </c>
      <c r="E4" s="4" t="s">
        <v>450</v>
      </c>
      <c r="F4" s="4"/>
      <c r="G4" s="14">
        <v>37.891838</v>
      </c>
      <c r="H4" s="14">
        <v>-6.4839830000000003</v>
      </c>
      <c r="I4" s="4" t="s">
        <v>120</v>
      </c>
      <c r="J4" s="4" t="s">
        <v>3114</v>
      </c>
      <c r="K4" s="4" t="s">
        <v>444</v>
      </c>
      <c r="L4" s="4" t="s">
        <v>156</v>
      </c>
      <c r="M4" s="12">
        <v>17.491</v>
      </c>
      <c r="N4" s="12"/>
      <c r="O4" s="12">
        <v>15.47</v>
      </c>
      <c r="P4" s="12"/>
      <c r="Q4" s="12">
        <v>37.405999999999999</v>
      </c>
      <c r="R4" s="12"/>
      <c r="S4" s="7">
        <v>0.8844548625007147</v>
      </c>
      <c r="T4" s="7"/>
      <c r="U4" s="7">
        <v>2.1385855582871192</v>
      </c>
      <c r="V4" s="7"/>
      <c r="W4" s="5">
        <v>3485</v>
      </c>
      <c r="X4" s="6">
        <v>6.77</v>
      </c>
      <c r="Y4" s="11"/>
      <c r="Z4" s="10">
        <v>0.121</v>
      </c>
      <c r="AA4" s="10">
        <v>0.45700000000000002</v>
      </c>
      <c r="AB4" s="4" t="s">
        <v>6894</v>
      </c>
      <c r="AC4" s="4"/>
      <c r="AD4" s="4"/>
      <c r="AE4" s="4" t="s">
        <v>451</v>
      </c>
      <c r="AF4" s="4"/>
      <c r="AG4" s="8"/>
      <c r="AH4" s="8"/>
      <c r="AI4" s="8"/>
      <c r="AJ4" s="8"/>
      <c r="AK4" s="8"/>
      <c r="AL4" s="5">
        <v>613.62195864060016</v>
      </c>
      <c r="AM4" s="6">
        <v>8.2094761352178569</v>
      </c>
      <c r="AN4" s="6">
        <v>0.87023940988606263</v>
      </c>
      <c r="AO4" s="4" t="s">
        <v>30</v>
      </c>
      <c r="AP4" s="4" t="s">
        <v>5854</v>
      </c>
      <c r="AQ4" s="4" t="s">
        <v>3414</v>
      </c>
      <c r="AR4" s="4"/>
      <c r="AS4" s="4" t="s">
        <v>3536</v>
      </c>
    </row>
    <row r="5" spans="1:45" customFormat="1">
      <c r="A5" s="4" t="s">
        <v>4062</v>
      </c>
      <c r="B5" s="4"/>
      <c r="C5" s="4" t="s">
        <v>115</v>
      </c>
      <c r="D5" s="4" t="s">
        <v>136</v>
      </c>
      <c r="E5" s="4" t="s">
        <v>452</v>
      </c>
      <c r="F5" s="4"/>
      <c r="G5" s="14">
        <v>37.891838</v>
      </c>
      <c r="H5" s="14">
        <v>-6.4839830000000003</v>
      </c>
      <c r="I5" s="4" t="s">
        <v>120</v>
      </c>
      <c r="J5" s="4" t="s">
        <v>3114</v>
      </c>
      <c r="K5" s="4" t="s">
        <v>444</v>
      </c>
      <c r="L5" s="4" t="s">
        <v>156</v>
      </c>
      <c r="M5" s="12">
        <v>17.503</v>
      </c>
      <c r="N5" s="12"/>
      <c r="O5" s="12">
        <v>15.484999999999999</v>
      </c>
      <c r="P5" s="12"/>
      <c r="Q5" s="12">
        <v>37.448999999999998</v>
      </c>
      <c r="R5" s="12"/>
      <c r="S5" s="7">
        <v>0.88470547906073238</v>
      </c>
      <c r="T5" s="7"/>
      <c r="U5" s="7">
        <v>2.1395760726732558</v>
      </c>
      <c r="V5" s="7"/>
      <c r="W5" s="5">
        <v>5835</v>
      </c>
      <c r="X5" s="6">
        <v>7.11</v>
      </c>
      <c r="Y5" s="11"/>
      <c r="Z5" s="10">
        <v>7.5999999999999998E-2</v>
      </c>
      <c r="AA5" s="10">
        <v>0.28700000000000003</v>
      </c>
      <c r="AB5" s="4" t="s">
        <v>6894</v>
      </c>
      <c r="AC5" s="4"/>
      <c r="AD5" s="4"/>
      <c r="AE5" s="4" t="s">
        <v>451</v>
      </c>
      <c r="AF5" s="4"/>
      <c r="AG5" s="8"/>
      <c r="AH5" s="8"/>
      <c r="AI5" s="8"/>
      <c r="AJ5" s="8"/>
      <c r="AK5" s="8"/>
      <c r="AL5" s="5">
        <v>632.16315306112187</v>
      </c>
      <c r="AM5" s="6">
        <v>8.2287080250317004</v>
      </c>
      <c r="AN5" s="6">
        <v>0.87190606169584073</v>
      </c>
      <c r="AO5" s="4" t="s">
        <v>30</v>
      </c>
      <c r="AP5" s="4" t="s">
        <v>5854</v>
      </c>
      <c r="AQ5" s="4" t="s">
        <v>3414</v>
      </c>
      <c r="AR5" s="4"/>
      <c r="AS5" s="4" t="s">
        <v>3536</v>
      </c>
    </row>
    <row r="6" spans="1:45" customFormat="1">
      <c r="A6" s="4" t="s">
        <v>4063</v>
      </c>
      <c r="B6" s="4"/>
      <c r="C6" s="4" t="s">
        <v>115</v>
      </c>
      <c r="D6" s="4" t="s">
        <v>142</v>
      </c>
      <c r="E6" s="4" t="s">
        <v>453</v>
      </c>
      <c r="F6" s="4"/>
      <c r="G6" s="14">
        <v>38.661301999999999</v>
      </c>
      <c r="H6" s="14">
        <v>-6.1081459999999996</v>
      </c>
      <c r="I6" s="4" t="s">
        <v>120</v>
      </c>
      <c r="J6" s="4" t="s">
        <v>6807</v>
      </c>
      <c r="K6" s="4" t="s">
        <v>444</v>
      </c>
      <c r="L6" s="4" t="s">
        <v>156</v>
      </c>
      <c r="M6" s="12">
        <v>17.814</v>
      </c>
      <c r="N6" s="12"/>
      <c r="O6" s="12">
        <v>15.577</v>
      </c>
      <c r="P6" s="12"/>
      <c r="Q6" s="12">
        <v>37.372</v>
      </c>
      <c r="R6" s="12"/>
      <c r="S6" s="7">
        <v>0.87442460985741555</v>
      </c>
      <c r="T6" s="7"/>
      <c r="U6" s="7">
        <v>2.0979005276748626</v>
      </c>
      <c r="V6" s="7"/>
      <c r="W6" s="5">
        <v>40228</v>
      </c>
      <c r="X6" s="6">
        <v>2.2400000000000002</v>
      </c>
      <c r="Y6" s="11"/>
      <c r="Z6" s="10"/>
      <c r="AA6" s="10"/>
      <c r="AB6" s="4" t="s">
        <v>6892</v>
      </c>
      <c r="AC6" s="4"/>
      <c r="AD6" s="4"/>
      <c r="AE6" s="4" t="s">
        <v>454</v>
      </c>
      <c r="AF6" s="4"/>
      <c r="AG6" s="8"/>
      <c r="AH6" s="8"/>
      <c r="AI6" s="8"/>
      <c r="AJ6" s="8"/>
      <c r="AK6" s="8"/>
      <c r="AL6" s="5">
        <v>564.05784714099821</v>
      </c>
      <c r="AM6" s="6">
        <v>8.606294217514062</v>
      </c>
      <c r="AN6" s="6">
        <v>0.84344508480256775</v>
      </c>
      <c r="AO6" s="4" t="s">
        <v>30</v>
      </c>
      <c r="AP6" s="4" t="s">
        <v>5854</v>
      </c>
      <c r="AQ6" s="4" t="s">
        <v>3414</v>
      </c>
      <c r="AR6" s="4"/>
      <c r="AS6" s="4" t="s">
        <v>3536</v>
      </c>
    </row>
    <row r="7" spans="1:45" customFormat="1">
      <c r="A7" s="4" t="s">
        <v>4064</v>
      </c>
      <c r="B7" s="4"/>
      <c r="C7" s="4" t="s">
        <v>115</v>
      </c>
      <c r="D7" s="4" t="s">
        <v>142</v>
      </c>
      <c r="E7" s="4" t="s">
        <v>453</v>
      </c>
      <c r="F7" s="4"/>
      <c r="G7" s="14">
        <v>38.661301999999999</v>
      </c>
      <c r="H7" s="14">
        <v>-6.1081459999999996</v>
      </c>
      <c r="I7" s="4" t="s">
        <v>120</v>
      </c>
      <c r="J7" s="4" t="s">
        <v>6807</v>
      </c>
      <c r="K7" s="4" t="s">
        <v>444</v>
      </c>
      <c r="L7" s="4" t="s">
        <v>156</v>
      </c>
      <c r="M7" s="12">
        <v>17.818999999999999</v>
      </c>
      <c r="N7" s="12"/>
      <c r="O7" s="12">
        <v>15.587</v>
      </c>
      <c r="P7" s="12"/>
      <c r="Q7" s="12">
        <v>37.404000000000003</v>
      </c>
      <c r="R7" s="12"/>
      <c r="S7" s="7">
        <v>0.8747404455917841</v>
      </c>
      <c r="T7" s="7"/>
      <c r="U7" s="7">
        <v>2.099107694034458</v>
      </c>
      <c r="V7" s="7"/>
      <c r="W7" s="5">
        <v>40228</v>
      </c>
      <c r="X7" s="6">
        <v>2.2400000000000002</v>
      </c>
      <c r="Y7" s="11"/>
      <c r="Z7" s="10"/>
      <c r="AA7" s="10"/>
      <c r="AB7" s="4" t="s">
        <v>6892</v>
      </c>
      <c r="AC7" s="4"/>
      <c r="AD7" s="4"/>
      <c r="AE7" s="4" t="s">
        <v>454</v>
      </c>
      <c r="AF7" s="4"/>
      <c r="AG7" s="8"/>
      <c r="AH7" s="8"/>
      <c r="AI7" s="8"/>
      <c r="AJ7" s="8"/>
      <c r="AK7" s="8"/>
      <c r="AL7" s="5">
        <v>578.42443020156963</v>
      </c>
      <c r="AM7" s="6">
        <v>8.6158345515059107</v>
      </c>
      <c r="AN7" s="6">
        <v>0.84498369249784122</v>
      </c>
      <c r="AO7" s="4" t="s">
        <v>30</v>
      </c>
      <c r="AP7" s="4" t="s">
        <v>5854</v>
      </c>
      <c r="AQ7" s="4" t="s">
        <v>3414</v>
      </c>
      <c r="AR7" s="4"/>
      <c r="AS7" s="4" t="s">
        <v>3536</v>
      </c>
    </row>
    <row r="8" spans="1:45" customFormat="1">
      <c r="A8" s="4" t="s">
        <v>4065</v>
      </c>
      <c r="B8" s="4"/>
      <c r="C8" s="4" t="s">
        <v>115</v>
      </c>
      <c r="D8" s="4" t="s">
        <v>136</v>
      </c>
      <c r="E8" s="4" t="s">
        <v>455</v>
      </c>
      <c r="F8" s="4"/>
      <c r="G8" s="14">
        <v>37.743592</v>
      </c>
      <c r="H8" s="14">
        <v>-6.6055700000000002</v>
      </c>
      <c r="I8" s="4" t="s">
        <v>120</v>
      </c>
      <c r="J8" s="4" t="s">
        <v>6807</v>
      </c>
      <c r="K8" s="4" t="s">
        <v>444</v>
      </c>
      <c r="L8" s="4" t="s">
        <v>156</v>
      </c>
      <c r="M8" s="12">
        <v>17.698</v>
      </c>
      <c r="N8" s="12"/>
      <c r="O8" s="12">
        <v>15.522</v>
      </c>
      <c r="P8" s="12"/>
      <c r="Q8" s="12">
        <v>37.679000000000002</v>
      </c>
      <c r="R8" s="12"/>
      <c r="S8" s="7">
        <v>0.87704825404000453</v>
      </c>
      <c r="T8" s="7"/>
      <c r="U8" s="7">
        <v>2.1289976268504915</v>
      </c>
      <c r="V8" s="7"/>
      <c r="W8" s="5">
        <v>216</v>
      </c>
      <c r="X8" s="6">
        <v>2.62</v>
      </c>
      <c r="Y8" s="11"/>
      <c r="Z8" s="10">
        <v>0.76300000000000001</v>
      </c>
      <c r="AA8" s="10">
        <v>2.8730000000000002</v>
      </c>
      <c r="AB8" s="4" t="s">
        <v>6894</v>
      </c>
      <c r="AC8" s="4">
        <v>350</v>
      </c>
      <c r="AD8" s="4"/>
      <c r="AE8" s="4" t="s">
        <v>456</v>
      </c>
      <c r="AF8" s="4"/>
      <c r="AG8" s="8"/>
      <c r="AH8" s="8"/>
      <c r="AI8" s="8"/>
      <c r="AJ8" s="8"/>
      <c r="AK8" s="8"/>
      <c r="AL8" s="5">
        <v>550.82486533342581</v>
      </c>
      <c r="AM8" s="6">
        <v>8.4570350669795484</v>
      </c>
      <c r="AN8" s="6">
        <v>0.86165540583662936</v>
      </c>
      <c r="AO8" s="4" t="s">
        <v>30</v>
      </c>
      <c r="AP8" s="4" t="s">
        <v>5854</v>
      </c>
      <c r="AQ8" s="4" t="s">
        <v>3414</v>
      </c>
      <c r="AR8" s="4"/>
      <c r="AS8" s="4" t="s">
        <v>3481</v>
      </c>
    </row>
    <row r="9" spans="1:45" customFormat="1">
      <c r="A9" s="4" t="s">
        <v>4066</v>
      </c>
      <c r="B9" s="4"/>
      <c r="C9" s="4" t="s">
        <v>115</v>
      </c>
      <c r="D9" s="4" t="s">
        <v>136</v>
      </c>
      <c r="E9" s="4" t="s">
        <v>455</v>
      </c>
      <c r="F9" s="4"/>
      <c r="G9" s="14">
        <v>37.743592</v>
      </c>
      <c r="H9" s="14">
        <v>-6.6055700000000002</v>
      </c>
      <c r="I9" s="4" t="s">
        <v>120</v>
      </c>
      <c r="J9" s="4" t="s">
        <v>6807</v>
      </c>
      <c r="K9" s="4" t="s">
        <v>444</v>
      </c>
      <c r="L9" s="4" t="s">
        <v>156</v>
      </c>
      <c r="M9" s="12">
        <v>17.741</v>
      </c>
      <c r="N9" s="12"/>
      <c r="O9" s="12">
        <v>15.523999999999999</v>
      </c>
      <c r="P9" s="12"/>
      <c r="Q9" s="12">
        <v>37.728999999999999</v>
      </c>
      <c r="R9" s="12"/>
      <c r="S9" s="7">
        <v>0.87503522913026321</v>
      </c>
      <c r="T9" s="7"/>
      <c r="U9" s="7">
        <v>2.126655769122372</v>
      </c>
      <c r="V9" s="7"/>
      <c r="W9" s="5"/>
      <c r="X9" s="6"/>
      <c r="Y9" s="11"/>
      <c r="Z9" s="10"/>
      <c r="AA9" s="10"/>
      <c r="AB9" s="4" t="s">
        <v>6894</v>
      </c>
      <c r="AC9" s="4"/>
      <c r="AD9" s="4"/>
      <c r="AE9" s="4" t="s">
        <v>457</v>
      </c>
      <c r="AF9" s="4"/>
      <c r="AG9" s="8"/>
      <c r="AH9" s="8"/>
      <c r="AI9" s="8"/>
      <c r="AJ9" s="8"/>
      <c r="AK9" s="8"/>
      <c r="AL9" s="5">
        <v>521.62718869615389</v>
      </c>
      <c r="AM9" s="6">
        <v>8.5048760961545504</v>
      </c>
      <c r="AN9" s="6">
        <v>0.8588514298402804</v>
      </c>
      <c r="AO9" s="4" t="s">
        <v>30</v>
      </c>
      <c r="AP9" s="4" t="s">
        <v>5854</v>
      </c>
      <c r="AQ9" s="4" t="s">
        <v>3414</v>
      </c>
      <c r="AR9" s="4"/>
      <c r="AS9" s="4"/>
    </row>
    <row r="10" spans="1:45" customFormat="1">
      <c r="A10" s="4" t="s">
        <v>4067</v>
      </c>
      <c r="B10" s="4"/>
      <c r="C10" s="4" t="s">
        <v>115</v>
      </c>
      <c r="D10" s="4" t="s">
        <v>136</v>
      </c>
      <c r="E10" s="4" t="s">
        <v>458</v>
      </c>
      <c r="F10" s="4"/>
      <c r="G10" s="14">
        <v>37.952224999999999</v>
      </c>
      <c r="H10" s="14">
        <v>-6.349367</v>
      </c>
      <c r="I10" s="4" t="s">
        <v>120</v>
      </c>
      <c r="J10" s="4" t="s">
        <v>6807</v>
      </c>
      <c r="K10" s="4" t="s">
        <v>444</v>
      </c>
      <c r="L10" s="4" t="s">
        <v>156</v>
      </c>
      <c r="M10" s="12">
        <v>18.055</v>
      </c>
      <c r="N10" s="12"/>
      <c r="O10" s="12">
        <v>15.566000000000001</v>
      </c>
      <c r="P10" s="12"/>
      <c r="Q10" s="12">
        <v>38.158999999999999</v>
      </c>
      <c r="R10" s="12"/>
      <c r="S10" s="7">
        <v>0.8621434505677098</v>
      </c>
      <c r="T10" s="7"/>
      <c r="U10" s="7">
        <v>2.113486568817502</v>
      </c>
      <c r="V10" s="7"/>
      <c r="W10" s="5">
        <v>8.6999999999999993</v>
      </c>
      <c r="X10" s="6">
        <v>3.2000000000000001E-2</v>
      </c>
      <c r="Y10" s="11"/>
      <c r="Z10" s="10">
        <v>0.23300000000000001</v>
      </c>
      <c r="AA10" s="10">
        <v>0.88100000000000012</v>
      </c>
      <c r="AB10" s="4" t="s">
        <v>6892</v>
      </c>
      <c r="AC10" s="4">
        <v>350</v>
      </c>
      <c r="AD10" s="4"/>
      <c r="AE10" s="4" t="s">
        <v>459</v>
      </c>
      <c r="AF10" s="4"/>
      <c r="AG10" s="8"/>
      <c r="AH10" s="8"/>
      <c r="AI10" s="8"/>
      <c r="AJ10" s="8"/>
      <c r="AK10" s="8"/>
      <c r="AL10" s="5">
        <v>361.26942116254401</v>
      </c>
      <c r="AM10" s="6">
        <v>8.8653825935954185</v>
      </c>
      <c r="AN10" s="6">
        <v>0.84404830643605877</v>
      </c>
      <c r="AO10" s="4" t="s">
        <v>30</v>
      </c>
      <c r="AP10" s="4" t="s">
        <v>5854</v>
      </c>
      <c r="AQ10" s="4" t="s">
        <v>3414</v>
      </c>
      <c r="AR10" s="4"/>
      <c r="AS10" s="4" t="s">
        <v>3536</v>
      </c>
    </row>
    <row r="11" spans="1:45" customFormat="1">
      <c r="A11" s="4" t="s">
        <v>4068</v>
      </c>
      <c r="B11" s="4"/>
      <c r="C11" s="4" t="s">
        <v>115</v>
      </c>
      <c r="D11" s="4" t="s">
        <v>136</v>
      </c>
      <c r="E11" s="4" t="s">
        <v>458</v>
      </c>
      <c r="F11" s="4"/>
      <c r="G11" s="14">
        <v>37.952224999999999</v>
      </c>
      <c r="H11" s="14">
        <v>-6.349367</v>
      </c>
      <c r="I11" s="4" t="s">
        <v>120</v>
      </c>
      <c r="J11" s="4" t="s">
        <v>6807</v>
      </c>
      <c r="K11" s="4" t="s">
        <v>444</v>
      </c>
      <c r="L11" s="4" t="s">
        <v>156</v>
      </c>
      <c r="M11" s="12">
        <v>18.068000000000001</v>
      </c>
      <c r="N11" s="12"/>
      <c r="O11" s="12">
        <v>15.567</v>
      </c>
      <c r="P11" s="12"/>
      <c r="Q11" s="12">
        <v>38.173999999999999</v>
      </c>
      <c r="R11" s="12"/>
      <c r="S11" s="7">
        <v>0.86157848129289349</v>
      </c>
      <c r="T11" s="7"/>
      <c r="U11" s="7">
        <v>2.1127961036085896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/>
      <c r="AE11" s="4" t="s">
        <v>459</v>
      </c>
      <c r="AF11" s="4"/>
      <c r="AG11" s="8"/>
      <c r="AH11" s="8"/>
      <c r="AI11" s="8"/>
      <c r="AJ11" s="8"/>
      <c r="AK11" s="8"/>
      <c r="AL11" s="5">
        <v>353.27532100954255</v>
      </c>
      <c r="AM11" s="6">
        <v>8.8800071515114603</v>
      </c>
      <c r="AN11" s="6">
        <v>0.84329783082242915</v>
      </c>
      <c r="AO11" s="4" t="s">
        <v>30</v>
      </c>
      <c r="AP11" s="4" t="s">
        <v>5854</v>
      </c>
      <c r="AQ11" s="4" t="s">
        <v>3414</v>
      </c>
      <c r="AR11" s="4"/>
      <c r="AS11" s="4" t="s">
        <v>3536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/>
  </sheetViews>
  <sheetFormatPr baseColWidth="10" defaultRowHeight="15" x14ac:dyDescent="0"/>
  <cols>
    <col min="1" max="16384" width="10.83203125" style="99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100" t="s">
        <v>7711</v>
      </c>
      <c r="B2" s="101" t="s">
        <v>7712</v>
      </c>
      <c r="C2" s="100" t="s">
        <v>115</v>
      </c>
      <c r="D2" s="101" t="s">
        <v>136</v>
      </c>
      <c r="E2" s="101"/>
      <c r="F2" s="101" t="s">
        <v>7713</v>
      </c>
      <c r="G2" s="102">
        <v>37.551110999999999</v>
      </c>
      <c r="H2" s="103">
        <v>-6.8458329999999998</v>
      </c>
      <c r="I2" s="103" t="s">
        <v>120</v>
      </c>
      <c r="J2" s="101" t="s">
        <v>6806</v>
      </c>
      <c r="K2" s="101" t="s">
        <v>7714</v>
      </c>
      <c r="L2" s="101" t="s">
        <v>137</v>
      </c>
      <c r="M2" s="104">
        <v>18.16</v>
      </c>
      <c r="N2" s="104"/>
      <c r="O2" s="104">
        <v>15.632999999999999</v>
      </c>
      <c r="P2" s="104"/>
      <c r="Q2" s="104">
        <v>38.25</v>
      </c>
      <c r="R2" s="104"/>
      <c r="S2" s="104">
        <v>0.86084801762114527</v>
      </c>
      <c r="T2" s="104"/>
      <c r="U2" s="104">
        <v>2.1062775330396475</v>
      </c>
      <c r="V2" s="104"/>
      <c r="W2" s="105"/>
      <c r="X2" s="106"/>
      <c r="Y2" s="107">
        <v>411</v>
      </c>
      <c r="Z2" s="108"/>
      <c r="AA2" s="108"/>
      <c r="AB2" s="101" t="s">
        <v>6894</v>
      </c>
      <c r="AC2" s="101"/>
      <c r="AD2" s="101"/>
      <c r="AE2" s="101"/>
      <c r="AF2" s="101"/>
      <c r="AG2" s="101"/>
      <c r="AH2" s="101"/>
      <c r="AI2" s="101"/>
      <c r="AJ2" s="101"/>
      <c r="AK2" s="108"/>
      <c r="AL2" s="105">
        <v>408.70251955406303</v>
      </c>
      <c r="AM2" s="106">
        <v>9.0074982022304333</v>
      </c>
      <c r="AN2" s="106">
        <v>0.84245644557560573</v>
      </c>
      <c r="AO2" s="101" t="s">
        <v>7715</v>
      </c>
      <c r="AP2" s="101" t="s">
        <v>5855</v>
      </c>
      <c r="AQ2" s="101"/>
      <c r="AR2" s="101"/>
      <c r="AS2" s="101"/>
    </row>
    <row r="3" spans="1:45">
      <c r="A3" s="100" t="s">
        <v>7716</v>
      </c>
      <c r="B3" s="101" t="s">
        <v>7717</v>
      </c>
      <c r="C3" s="100" t="s">
        <v>115</v>
      </c>
      <c r="D3" s="101" t="s">
        <v>136</v>
      </c>
      <c r="E3" s="101"/>
      <c r="F3" s="101" t="s">
        <v>7713</v>
      </c>
      <c r="G3" s="102">
        <v>37.551110999999999</v>
      </c>
      <c r="H3" s="103">
        <v>-6.8458329999999998</v>
      </c>
      <c r="I3" s="103" t="s">
        <v>120</v>
      </c>
      <c r="J3" s="101" t="s">
        <v>6806</v>
      </c>
      <c r="K3" s="101" t="s">
        <v>7718</v>
      </c>
      <c r="L3" s="101" t="s">
        <v>137</v>
      </c>
      <c r="M3" s="104">
        <v>18.154</v>
      </c>
      <c r="N3" s="104"/>
      <c r="O3" s="104">
        <v>15.628</v>
      </c>
      <c r="P3" s="104"/>
      <c r="Q3" s="104">
        <v>38.246000000000002</v>
      </c>
      <c r="R3" s="104"/>
      <c r="S3" s="104">
        <v>0.86085711138041199</v>
      </c>
      <c r="T3" s="104"/>
      <c r="U3" s="104">
        <v>2.1067533325988763</v>
      </c>
      <c r="V3" s="104"/>
      <c r="W3" s="105"/>
      <c r="X3" s="106"/>
      <c r="Y3" s="107">
        <v>406</v>
      </c>
      <c r="Z3" s="108"/>
      <c r="AA3" s="108"/>
      <c r="AB3" s="101" t="s">
        <v>6894</v>
      </c>
      <c r="AC3" s="101"/>
      <c r="AD3" s="101"/>
      <c r="AE3" s="101"/>
      <c r="AF3" s="101"/>
      <c r="AG3" s="101"/>
      <c r="AH3" s="101"/>
      <c r="AI3" s="101"/>
      <c r="AJ3" s="101"/>
      <c r="AK3" s="108"/>
      <c r="AL3" s="105">
        <v>403.87858116672436</v>
      </c>
      <c r="AM3" s="106">
        <v>8.9989003177165845</v>
      </c>
      <c r="AN3" s="106">
        <v>0.84247880753686344</v>
      </c>
      <c r="AO3" s="101" t="s">
        <v>7715</v>
      </c>
      <c r="AP3" s="101" t="s">
        <v>5855</v>
      </c>
      <c r="AQ3" s="101"/>
      <c r="AR3" s="101"/>
      <c r="AS3" s="101"/>
    </row>
    <row r="4" spans="1:45">
      <c r="A4" s="100" t="s">
        <v>7719</v>
      </c>
      <c r="B4" s="101" t="s">
        <v>7720</v>
      </c>
      <c r="C4" s="100" t="s">
        <v>115</v>
      </c>
      <c r="D4" s="101" t="s">
        <v>136</v>
      </c>
      <c r="E4" s="101"/>
      <c r="F4" s="101" t="s">
        <v>7713</v>
      </c>
      <c r="G4" s="102">
        <v>37.551110999999999</v>
      </c>
      <c r="H4" s="103">
        <v>-6.8458329999999998</v>
      </c>
      <c r="I4" s="103" t="s">
        <v>120</v>
      </c>
      <c r="J4" s="101" t="s">
        <v>6806</v>
      </c>
      <c r="K4" s="101" t="s">
        <v>7721</v>
      </c>
      <c r="L4" s="101" t="s">
        <v>137</v>
      </c>
      <c r="M4" s="104">
        <v>18.157</v>
      </c>
      <c r="N4" s="104"/>
      <c r="O4" s="104">
        <v>15.631</v>
      </c>
      <c r="P4" s="104"/>
      <c r="Q4" s="104">
        <v>38.256</v>
      </c>
      <c r="R4" s="104"/>
      <c r="S4" s="104">
        <v>0.86088010133832682</v>
      </c>
      <c r="T4" s="104"/>
      <c r="U4" s="104">
        <v>2.1069559949330836</v>
      </c>
      <c r="V4" s="104"/>
      <c r="W4" s="105"/>
      <c r="X4" s="106"/>
      <c r="Y4" s="107">
        <v>409</v>
      </c>
      <c r="Z4" s="108"/>
      <c r="AA4" s="108"/>
      <c r="AB4" s="101" t="s">
        <v>6894</v>
      </c>
      <c r="AC4" s="101"/>
      <c r="AD4" s="101"/>
      <c r="AE4" s="101"/>
      <c r="AF4" s="101"/>
      <c r="AG4" s="101"/>
      <c r="AH4" s="101"/>
      <c r="AI4" s="101"/>
      <c r="AJ4" s="101"/>
      <c r="AK4" s="108"/>
      <c r="AL4" s="105">
        <v>407.22104439197409</v>
      </c>
      <c r="AM4" s="106">
        <v>9.0034028517191</v>
      </c>
      <c r="AN4" s="106">
        <v>0.84278068900091241</v>
      </c>
      <c r="AO4" s="101" t="s">
        <v>7715</v>
      </c>
      <c r="AP4" s="101" t="s">
        <v>5855</v>
      </c>
      <c r="AQ4" s="101"/>
      <c r="AR4" s="101"/>
      <c r="AS4" s="10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55" zoomScaleNormal="55" zoomScalePageLayoutView="55" workbookViewId="0">
      <selection activeCell="A3" sqref="A3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4069</v>
      </c>
      <c r="B2" s="4" t="s">
        <v>3549</v>
      </c>
      <c r="C2" s="4" t="s">
        <v>115</v>
      </c>
      <c r="D2" s="4" t="s">
        <v>142</v>
      </c>
      <c r="E2" s="4" t="s">
        <v>3550</v>
      </c>
      <c r="F2" s="4" t="s">
        <v>3551</v>
      </c>
      <c r="G2" s="14">
        <v>38.290149999999997</v>
      </c>
      <c r="H2" s="14">
        <v>-6.9424109999999999</v>
      </c>
      <c r="I2" s="4" t="s">
        <v>120</v>
      </c>
      <c r="J2" s="4" t="s">
        <v>6808</v>
      </c>
      <c r="K2" s="4" t="s">
        <v>3552</v>
      </c>
      <c r="L2" s="4" t="s">
        <v>819</v>
      </c>
      <c r="M2" s="12">
        <v>18.323</v>
      </c>
      <c r="N2" s="12"/>
      <c r="O2" s="12">
        <v>15.598000000000001</v>
      </c>
      <c r="P2" s="12"/>
      <c r="Q2" s="12">
        <v>38.389000000000003</v>
      </c>
      <c r="R2" s="12"/>
      <c r="S2" s="7">
        <v>0.85127981225781801</v>
      </c>
      <c r="T2" s="7"/>
      <c r="U2" s="7">
        <v>2.0951263439393113</v>
      </c>
      <c r="V2" s="7"/>
      <c r="W2" s="5"/>
      <c r="X2" s="6"/>
      <c r="Y2" s="11"/>
      <c r="Z2" s="10"/>
      <c r="AA2" s="10"/>
      <c r="AB2" s="4" t="s">
        <v>6892</v>
      </c>
      <c r="AC2" s="4" t="s">
        <v>3556</v>
      </c>
      <c r="AD2" s="4" t="s">
        <v>3554</v>
      </c>
      <c r="AE2" s="4" t="s">
        <v>3555</v>
      </c>
      <c r="AF2" s="4"/>
      <c r="AG2" s="8"/>
      <c r="AH2" s="8"/>
      <c r="AI2" s="8"/>
      <c r="AJ2" s="8"/>
      <c r="AK2" s="8"/>
      <c r="AL2" s="5">
        <v>219.21787865183327</v>
      </c>
      <c r="AM2" s="6">
        <v>9.171509401395415</v>
      </c>
      <c r="AN2" s="6">
        <v>0.82749321185514102</v>
      </c>
      <c r="AO2" s="4" t="s">
        <v>3553</v>
      </c>
      <c r="AP2" s="4" t="s">
        <v>5856</v>
      </c>
      <c r="AQ2" s="4" t="s">
        <v>5709</v>
      </c>
      <c r="AR2" s="4" t="s">
        <v>3109</v>
      </c>
      <c r="AS2" s="4"/>
    </row>
    <row r="3" spans="1:45" ht="15">
      <c r="A3" s="4" t="s">
        <v>4070</v>
      </c>
      <c r="B3" s="4" t="s">
        <v>3557</v>
      </c>
      <c r="C3" s="4" t="s">
        <v>115</v>
      </c>
      <c r="D3" s="4" t="s">
        <v>142</v>
      </c>
      <c r="E3" s="4" t="s">
        <v>3550</v>
      </c>
      <c r="F3" s="4" t="s">
        <v>3551</v>
      </c>
      <c r="G3" s="14">
        <v>38.290149999999997</v>
      </c>
      <c r="H3" s="14">
        <v>-6.9424109999999999</v>
      </c>
      <c r="I3" s="4" t="s">
        <v>120</v>
      </c>
      <c r="J3" s="4" t="s">
        <v>6808</v>
      </c>
      <c r="K3" s="4" t="s">
        <v>3552</v>
      </c>
      <c r="L3" s="4" t="s">
        <v>819</v>
      </c>
      <c r="M3" s="12">
        <v>18.283000000000001</v>
      </c>
      <c r="N3" s="12"/>
      <c r="O3" s="12">
        <v>15.597</v>
      </c>
      <c r="P3" s="12"/>
      <c r="Q3" s="12">
        <v>38.331000000000003</v>
      </c>
      <c r="R3" s="12"/>
      <c r="S3" s="7">
        <v>0.85308756768582827</v>
      </c>
      <c r="T3" s="7"/>
      <c r="U3" s="7">
        <v>2.0965377673248371</v>
      </c>
      <c r="V3" s="7"/>
      <c r="W3" s="5"/>
      <c r="X3" s="6"/>
      <c r="Y3" s="11"/>
      <c r="Z3" s="10"/>
      <c r="AA3" s="10"/>
      <c r="AB3" s="4" t="s">
        <v>6892</v>
      </c>
      <c r="AC3" s="4" t="s">
        <v>3556</v>
      </c>
      <c r="AD3" s="4" t="s">
        <v>3554</v>
      </c>
      <c r="AE3" s="4" t="s">
        <v>3555</v>
      </c>
      <c r="AF3" s="4"/>
      <c r="AG3" s="8"/>
      <c r="AH3" s="8"/>
      <c r="AI3" s="8"/>
      <c r="AJ3" s="8"/>
      <c r="AK3" s="8"/>
      <c r="AL3" s="5">
        <v>247.70965824414517</v>
      </c>
      <c r="AM3" s="6">
        <v>9.1273565123352771</v>
      </c>
      <c r="AN3" s="6">
        <v>0.82945683711635221</v>
      </c>
      <c r="AO3" s="4" t="s">
        <v>3553</v>
      </c>
      <c r="AP3" s="4" t="s">
        <v>5856</v>
      </c>
      <c r="AQ3" s="4" t="s">
        <v>5709</v>
      </c>
      <c r="AR3" s="4" t="s">
        <v>3109</v>
      </c>
      <c r="AS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zoomScale="67" zoomScaleNormal="40" zoomScalePageLayoutView="40" workbookViewId="0">
      <selection activeCell="G23" sqref="G23:H23"/>
    </sheetView>
  </sheetViews>
  <sheetFormatPr baseColWidth="10" defaultColWidth="12.6640625" defaultRowHeight="15" x14ac:dyDescent="0"/>
  <cols>
    <col min="1" max="1" width="13.6640625" style="1" customWidth="1"/>
    <col min="2" max="2" width="11.1640625" style="1" customWidth="1"/>
    <col min="3" max="3" width="28.83203125" style="1" customWidth="1"/>
    <col min="4" max="4" width="8.6640625" style="1" customWidth="1"/>
    <col min="5" max="5" width="14.33203125" style="1" customWidth="1"/>
    <col min="6" max="6" width="31.83203125" style="1" customWidth="1"/>
    <col min="7" max="9" width="11.33203125" style="19" customWidth="1"/>
    <col min="10" max="10" width="17" style="13" customWidth="1"/>
    <col min="11" max="11" width="19" style="13" customWidth="1"/>
    <col min="12" max="12" width="18.1640625" style="1" customWidth="1"/>
    <col min="13" max="13" width="32.83203125" style="1" customWidth="1"/>
    <col min="14" max="14" width="11.6640625" style="1" customWidth="1"/>
    <col min="15" max="15" width="14" style="1" customWidth="1"/>
    <col min="16" max="16" width="17.6640625" style="1" customWidth="1"/>
    <col min="17" max="17" width="10.83203125" style="1" customWidth="1"/>
    <col min="18" max="18" width="18.83203125" style="1" customWidth="1"/>
    <col min="19" max="19" width="22" style="1" customWidth="1"/>
    <col min="20" max="20" width="17" style="1" customWidth="1"/>
    <col min="21" max="21" width="10.6640625" style="1" customWidth="1"/>
    <col min="22" max="23" width="6" style="1" customWidth="1"/>
    <col min="24" max="24" width="10.33203125" style="1" customWidth="1"/>
    <col min="25" max="25" width="12.33203125" style="1" customWidth="1"/>
    <col min="26" max="28" width="15.83203125" style="20" customWidth="1"/>
    <col min="29" max="29" width="11.33203125" style="1" customWidth="1"/>
    <col min="30" max="30" width="15.83203125" style="1" customWidth="1"/>
    <col min="31" max="31" width="11.33203125" style="1" customWidth="1"/>
    <col min="32" max="32" width="15.83203125" style="1" customWidth="1"/>
    <col min="33" max="33" width="15.6640625" style="1" customWidth="1"/>
    <col min="34" max="34" width="10.1640625" style="1" customWidth="1"/>
    <col min="35" max="35" width="10" style="1" customWidth="1"/>
    <col min="36" max="36" width="5.6640625" style="1" customWidth="1"/>
    <col min="37" max="37" width="12.6640625" style="1"/>
    <col min="38" max="38" width="10.33203125" style="1" customWidth="1"/>
    <col min="39" max="39" width="11.6640625" style="1" customWidth="1"/>
    <col min="40" max="40" width="6.6640625" style="1" customWidth="1"/>
    <col min="41" max="41" width="7.1640625" style="1" customWidth="1"/>
    <col min="42" max="42" width="10.6640625" style="1" customWidth="1"/>
    <col min="43" max="43" width="30.33203125" style="1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4071</v>
      </c>
      <c r="B2" s="4" t="s">
        <v>460</v>
      </c>
      <c r="C2" s="4" t="s">
        <v>115</v>
      </c>
      <c r="D2" s="4" t="s">
        <v>142</v>
      </c>
      <c r="E2" s="4" t="s">
        <v>461</v>
      </c>
      <c r="F2" s="4" t="s">
        <v>462</v>
      </c>
      <c r="G2" s="14">
        <v>38.884193333333336</v>
      </c>
      <c r="H2" s="14">
        <v>-5.505525111111111</v>
      </c>
      <c r="I2" s="4" t="s">
        <v>120</v>
      </c>
      <c r="J2" s="4" t="s">
        <v>3114</v>
      </c>
      <c r="K2" s="4"/>
      <c r="L2" s="4" t="s">
        <v>121</v>
      </c>
      <c r="M2" s="12">
        <v>18.167754326554117</v>
      </c>
      <c r="N2" s="12">
        <v>5.4503262979662351E-3</v>
      </c>
      <c r="O2" s="12">
        <v>15.60065438890752</v>
      </c>
      <c r="P2" s="12">
        <v>4.9922094044504064E-3</v>
      </c>
      <c r="Q2" s="12">
        <v>38.303364024412986</v>
      </c>
      <c r="R2" s="12">
        <v>1.3023143768300416E-2</v>
      </c>
      <c r="S2" s="7">
        <v>0.85870020633785726</v>
      </c>
      <c r="T2" s="7"/>
      <c r="U2" s="7">
        <v>2.1083158290195789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342.12647872846679</v>
      </c>
      <c r="AM2" s="6">
        <v>9.0028756493035829</v>
      </c>
      <c r="AN2" s="6">
        <v>0.84048337802830231</v>
      </c>
      <c r="AO2" s="4" t="s">
        <v>5559</v>
      </c>
      <c r="AP2" s="4" t="s">
        <v>5857</v>
      </c>
      <c r="AQ2" s="4" t="s">
        <v>463</v>
      </c>
      <c r="AR2" s="4" t="s">
        <v>3109</v>
      </c>
      <c r="AS2" s="4"/>
    </row>
    <row r="3" spans="1:45" customFormat="1">
      <c r="A3" s="4" t="s">
        <v>4072</v>
      </c>
      <c r="B3" s="4" t="s">
        <v>464</v>
      </c>
      <c r="C3" s="4" t="s">
        <v>115</v>
      </c>
      <c r="D3" s="4" t="s">
        <v>142</v>
      </c>
      <c r="E3" s="4" t="s">
        <v>465</v>
      </c>
      <c r="F3" s="4" t="s">
        <v>466</v>
      </c>
      <c r="G3" s="14">
        <v>38.586027222222221</v>
      </c>
      <c r="H3" s="14">
        <v>-5.5059189444444447</v>
      </c>
      <c r="I3" s="4" t="s">
        <v>120</v>
      </c>
      <c r="J3" s="4" t="s">
        <v>3114</v>
      </c>
      <c r="K3" s="4"/>
      <c r="L3" s="4" t="s">
        <v>121</v>
      </c>
      <c r="M3" s="12">
        <v>18.185729842060741</v>
      </c>
      <c r="N3" s="12">
        <v>4.0008605652533634E-3</v>
      </c>
      <c r="O3" s="12">
        <v>15.61255463843731</v>
      </c>
      <c r="P3" s="12">
        <v>3.434762020456208E-3</v>
      </c>
      <c r="Q3" s="12">
        <v>38.33324150587611</v>
      </c>
      <c r="R3" s="12">
        <v>8.4333131312927436E-3</v>
      </c>
      <c r="S3" s="7">
        <v>0.8585058050476434</v>
      </c>
      <c r="T3" s="7"/>
      <c r="U3" s="7">
        <v>2.1078747918721046</v>
      </c>
      <c r="V3" s="7"/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351.2768219912096</v>
      </c>
      <c r="AM3" s="6">
        <v>9.0272976669418767</v>
      </c>
      <c r="AN3" s="6">
        <v>0.8407419169629966</v>
      </c>
      <c r="AO3" s="4" t="s">
        <v>5559</v>
      </c>
      <c r="AP3" s="4" t="s">
        <v>5857</v>
      </c>
      <c r="AQ3" s="4" t="s">
        <v>463</v>
      </c>
      <c r="AR3" s="4" t="s">
        <v>3109</v>
      </c>
      <c r="AS3" s="4"/>
    </row>
    <row r="4" spans="1:45" customFormat="1">
      <c r="A4" s="4" t="s">
        <v>4073</v>
      </c>
      <c r="B4" s="4" t="s">
        <v>467</v>
      </c>
      <c r="C4" s="4" t="s">
        <v>115</v>
      </c>
      <c r="D4" s="4" t="s">
        <v>142</v>
      </c>
      <c r="E4" s="4" t="s">
        <v>468</v>
      </c>
      <c r="F4" s="4" t="s">
        <v>469</v>
      </c>
      <c r="G4" s="14">
        <v>38.411112222222222</v>
      </c>
      <c r="H4" s="14">
        <v>-5.4736070277777777</v>
      </c>
      <c r="I4" s="4" t="s">
        <v>120</v>
      </c>
      <c r="J4" s="4" t="s">
        <v>3114</v>
      </c>
      <c r="K4" s="4"/>
      <c r="L4" s="4" t="s">
        <v>121</v>
      </c>
      <c r="M4" s="12">
        <v>18.210228245301369</v>
      </c>
      <c r="N4" s="12">
        <v>5.0988639086843833E-3</v>
      </c>
      <c r="O4" s="12">
        <v>15.614321019035923</v>
      </c>
      <c r="P4" s="12">
        <v>4.3720098853300589E-3</v>
      </c>
      <c r="Q4" s="12">
        <v>38.318639155421153</v>
      </c>
      <c r="R4" s="12">
        <v>1.0729218963517924E-2</v>
      </c>
      <c r="S4" s="7">
        <v>0.85744784791836726</v>
      </c>
      <c r="T4" s="7"/>
      <c r="U4" s="7">
        <v>2.1042371704104359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336.10349832583876</v>
      </c>
      <c r="AM4" s="6">
        <v>9.0547841549546462</v>
      </c>
      <c r="AN4" s="6">
        <v>0.83792403587209219</v>
      </c>
      <c r="AO4" s="4" t="s">
        <v>5559</v>
      </c>
      <c r="AP4" s="4" t="s">
        <v>5857</v>
      </c>
      <c r="AQ4" s="4" t="s">
        <v>463</v>
      </c>
      <c r="AR4" s="4" t="s">
        <v>3109</v>
      </c>
      <c r="AS4" s="4"/>
    </row>
    <row r="5" spans="1:45" customFormat="1">
      <c r="A5" s="4" t="s">
        <v>4074</v>
      </c>
      <c r="B5" s="4" t="s">
        <v>470</v>
      </c>
      <c r="C5" s="4" t="s">
        <v>115</v>
      </c>
      <c r="D5" s="4" t="s">
        <v>142</v>
      </c>
      <c r="E5" s="4" t="s">
        <v>465</v>
      </c>
      <c r="F5" s="4" t="s">
        <v>471</v>
      </c>
      <c r="G5" s="14">
        <v>38.603071111111113</v>
      </c>
      <c r="H5" s="14">
        <v>-5.5133973611111111</v>
      </c>
      <c r="I5" s="4" t="s">
        <v>120</v>
      </c>
      <c r="J5" s="4" t="s">
        <v>3114</v>
      </c>
      <c r="K5" s="4"/>
      <c r="L5" s="4" t="s">
        <v>121</v>
      </c>
      <c r="M5" s="12">
        <v>18.162484915403098</v>
      </c>
      <c r="N5" s="12">
        <v>5.0854957763128671E-3</v>
      </c>
      <c r="O5" s="12">
        <v>15.595052324374153</v>
      </c>
      <c r="P5" s="12">
        <v>4.0547136043372796E-3</v>
      </c>
      <c r="Q5" s="12">
        <v>38.290352247683828</v>
      </c>
      <c r="R5" s="12">
        <v>9.9554915843977944E-3</v>
      </c>
      <c r="S5" s="7">
        <v>0.85864089616660455</v>
      </c>
      <c r="T5" s="7"/>
      <c r="U5" s="7">
        <v>2.1082110969964711</v>
      </c>
      <c r="V5" s="7"/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335.42955680993003</v>
      </c>
      <c r="AM5" s="6">
        <v>8.9947989858190418</v>
      </c>
      <c r="AN5" s="6">
        <v>0.84007630079863804</v>
      </c>
      <c r="AO5" s="4" t="s">
        <v>5559</v>
      </c>
      <c r="AP5" s="4" t="s">
        <v>5857</v>
      </c>
      <c r="AQ5" s="4" t="s">
        <v>463</v>
      </c>
      <c r="AR5" s="4" t="s">
        <v>3109</v>
      </c>
      <c r="AS5" s="4"/>
    </row>
    <row r="6" spans="1:45" customFormat="1">
      <c r="A6" s="4" t="s">
        <v>4075</v>
      </c>
      <c r="B6" s="4" t="s">
        <v>472</v>
      </c>
      <c r="C6" s="4" t="s">
        <v>115</v>
      </c>
      <c r="D6" s="4"/>
      <c r="E6" s="4"/>
      <c r="F6" s="4"/>
      <c r="G6" s="14">
        <v>38.603071111111113</v>
      </c>
      <c r="H6" s="14">
        <v>-5.5133973611111111</v>
      </c>
      <c r="I6" s="4" t="s">
        <v>120</v>
      </c>
      <c r="J6" s="4" t="s">
        <v>3114</v>
      </c>
      <c r="K6" s="4"/>
      <c r="L6" s="4" t="s">
        <v>121</v>
      </c>
      <c r="M6" s="12">
        <v>18.236419994205669</v>
      </c>
      <c r="N6" s="12">
        <v>5.1061975983775877E-3</v>
      </c>
      <c r="O6" s="12">
        <v>15.619398485583444</v>
      </c>
      <c r="P6" s="12">
        <v>5.3105954850983716E-3</v>
      </c>
      <c r="Q6" s="12">
        <v>38.349427401006309</v>
      </c>
      <c r="R6" s="12">
        <v>1.4572782412382397E-2</v>
      </c>
      <c r="S6" s="7">
        <v>0.85649477751369285</v>
      </c>
      <c r="T6" s="7"/>
      <c r="U6" s="7">
        <v>2.1029032788886868</v>
      </c>
      <c r="V6" s="7"/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326.13211281905751</v>
      </c>
      <c r="AM6" s="6">
        <v>9.0855143563188854</v>
      </c>
      <c r="AN6" s="6">
        <v>0.83676509705071211</v>
      </c>
      <c r="AO6" s="4" t="s">
        <v>5559</v>
      </c>
      <c r="AP6" s="4" t="s">
        <v>5857</v>
      </c>
      <c r="AQ6" s="4" t="s">
        <v>463</v>
      </c>
      <c r="AR6" s="4" t="s">
        <v>3109</v>
      </c>
      <c r="AS6" s="4"/>
    </row>
    <row r="7" spans="1:45" customFormat="1">
      <c r="A7" s="4" t="s">
        <v>4076</v>
      </c>
      <c r="B7" s="4" t="s">
        <v>473</v>
      </c>
      <c r="C7" s="4" t="s">
        <v>115</v>
      </c>
      <c r="D7" s="4" t="s">
        <v>133</v>
      </c>
      <c r="E7" s="4" t="s">
        <v>150</v>
      </c>
      <c r="F7" s="4" t="s">
        <v>474</v>
      </c>
      <c r="G7" s="14">
        <v>38.206913888888892</v>
      </c>
      <c r="H7" s="14">
        <v>-3.716579888888889</v>
      </c>
      <c r="I7" s="4" t="s">
        <v>120</v>
      </c>
      <c r="J7" s="4" t="s">
        <v>3114</v>
      </c>
      <c r="K7" s="4"/>
      <c r="L7" s="4" t="s">
        <v>121</v>
      </c>
      <c r="M7" s="12">
        <v>18.224076606495185</v>
      </c>
      <c r="N7" s="12">
        <v>1.6E-2</v>
      </c>
      <c r="O7" s="12">
        <v>15.602727704465346</v>
      </c>
      <c r="P7" s="12">
        <v>1.6E-2</v>
      </c>
      <c r="Q7" s="12">
        <v>38.311505673256939</v>
      </c>
      <c r="R7" s="12">
        <v>1.6E-2</v>
      </c>
      <c r="S7" s="7">
        <v>0.85616012494725946</v>
      </c>
      <c r="T7" s="7"/>
      <c r="U7" s="7">
        <v>2.102246742071006</v>
      </c>
      <c r="V7" s="7"/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303.43792453072797</v>
      </c>
      <c r="AM7" s="6">
        <v>9.065262113990979</v>
      </c>
      <c r="AN7" s="6">
        <v>0.83522563496386282</v>
      </c>
      <c r="AO7" s="4" t="s">
        <v>5559</v>
      </c>
      <c r="AP7" s="4" t="s">
        <v>5857</v>
      </c>
      <c r="AQ7" s="4" t="s">
        <v>463</v>
      </c>
      <c r="AR7" s="4" t="s">
        <v>3109</v>
      </c>
      <c r="AS7" s="4"/>
    </row>
    <row r="8" spans="1:45" customFormat="1">
      <c r="A8" s="4" t="s">
        <v>4077</v>
      </c>
      <c r="B8" s="4" t="s">
        <v>475</v>
      </c>
      <c r="C8" s="4" t="s">
        <v>115</v>
      </c>
      <c r="D8" s="4" t="s">
        <v>133</v>
      </c>
      <c r="E8" s="4" t="s">
        <v>150</v>
      </c>
      <c r="F8" s="4" t="s">
        <v>474</v>
      </c>
      <c r="G8" s="14">
        <v>38.343172777777781</v>
      </c>
      <c r="H8" s="14">
        <v>-3.7118759722222223</v>
      </c>
      <c r="I8" s="4" t="s">
        <v>120</v>
      </c>
      <c r="J8" s="4" t="s">
        <v>3114</v>
      </c>
      <c r="K8" s="4"/>
      <c r="L8" s="4" t="s">
        <v>121</v>
      </c>
      <c r="M8" s="12">
        <v>18.302130823773101</v>
      </c>
      <c r="N8" s="12">
        <v>2.9000000000000001E-2</v>
      </c>
      <c r="O8" s="12">
        <v>15.649025733590978</v>
      </c>
      <c r="P8" s="12">
        <v>4.1000000000000002E-2</v>
      </c>
      <c r="Q8" s="12">
        <v>38.474157903121743</v>
      </c>
      <c r="R8" s="12">
        <v>5.3999999999999999E-2</v>
      </c>
      <c r="S8" s="7">
        <v>0.85503845886972141</v>
      </c>
      <c r="T8" s="7"/>
      <c r="U8" s="7">
        <v>2.1021682269447384</v>
      </c>
      <c r="V8" s="7"/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333.07385088207968</v>
      </c>
      <c r="AM8" s="6">
        <v>9.1694201167187277</v>
      </c>
      <c r="AN8" s="6">
        <v>0.83697182586162189</v>
      </c>
      <c r="AO8" s="4" t="s">
        <v>5559</v>
      </c>
      <c r="AP8" s="4" t="s">
        <v>5857</v>
      </c>
      <c r="AQ8" s="4" t="s">
        <v>463</v>
      </c>
      <c r="AR8" s="4" t="s">
        <v>3109</v>
      </c>
      <c r="AS8" s="4"/>
    </row>
    <row r="9" spans="1:45" customFormat="1">
      <c r="A9" s="4" t="s">
        <v>4078</v>
      </c>
      <c r="B9" s="4" t="s">
        <v>476</v>
      </c>
      <c r="C9" s="4" t="s">
        <v>115</v>
      </c>
      <c r="D9" s="4" t="s">
        <v>133</v>
      </c>
      <c r="E9" s="4" t="s">
        <v>477</v>
      </c>
      <c r="F9" s="4" t="s">
        <v>478</v>
      </c>
      <c r="G9" s="14">
        <v>38.161467222222221</v>
      </c>
      <c r="H9" s="14">
        <v>-3.6926109444444446</v>
      </c>
      <c r="I9" s="4" t="s">
        <v>120</v>
      </c>
      <c r="J9" s="4" t="s">
        <v>3114</v>
      </c>
      <c r="K9" s="4"/>
      <c r="L9" s="4" t="s">
        <v>121</v>
      </c>
      <c r="M9" s="12">
        <v>18.210760296512852</v>
      </c>
      <c r="N9" s="12">
        <v>1.4E-2</v>
      </c>
      <c r="O9" s="12">
        <v>15.619107599510986</v>
      </c>
      <c r="P9" s="12">
        <v>1.8E-3</v>
      </c>
      <c r="Q9" s="12">
        <v>38.357226634673182</v>
      </c>
      <c r="R9" s="12">
        <v>2.1999999999999999E-2</v>
      </c>
      <c r="S9" s="7">
        <v>0.85768563998406278</v>
      </c>
      <c r="T9" s="7"/>
      <c r="U9" s="7">
        <v>2.1062946307638866</v>
      </c>
      <c r="V9" s="7"/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344.76092319739985</v>
      </c>
      <c r="AM9" s="6">
        <v>9.0573949595296526</v>
      </c>
      <c r="AN9" s="6">
        <v>0.83958325176546023</v>
      </c>
      <c r="AO9" s="4" t="s">
        <v>5559</v>
      </c>
      <c r="AP9" s="4" t="s">
        <v>5857</v>
      </c>
      <c r="AQ9" s="4" t="s">
        <v>463</v>
      </c>
      <c r="AR9" s="4" t="s">
        <v>3109</v>
      </c>
      <c r="AS9" s="4"/>
    </row>
    <row r="10" spans="1:45" customFormat="1">
      <c r="A10" s="4" t="s">
        <v>4079</v>
      </c>
      <c r="B10" s="4" t="s">
        <v>479</v>
      </c>
      <c r="C10" s="4" t="s">
        <v>115</v>
      </c>
      <c r="D10" s="4" t="s">
        <v>481</v>
      </c>
      <c r="E10" s="4" t="s">
        <v>480</v>
      </c>
      <c r="F10" s="4" t="s">
        <v>482</v>
      </c>
      <c r="G10" s="14">
        <v>38.949701111111111</v>
      </c>
      <c r="H10" s="14">
        <v>-3.678885972222222</v>
      </c>
      <c r="I10" s="4" t="s">
        <v>120</v>
      </c>
      <c r="J10" s="4" t="s">
        <v>3114</v>
      </c>
      <c r="K10" s="4"/>
      <c r="L10" s="4" t="s">
        <v>121</v>
      </c>
      <c r="M10" s="12">
        <v>18.210964700368113</v>
      </c>
      <c r="N10" s="12">
        <v>2.3E-2</v>
      </c>
      <c r="O10" s="12">
        <v>15.618137644917653</v>
      </c>
      <c r="P10" s="12">
        <v>2.3E-2</v>
      </c>
      <c r="Q10" s="12">
        <v>38.355502508986817</v>
      </c>
      <c r="R10" s="12">
        <v>2.4E-2</v>
      </c>
      <c r="S10" s="7">
        <v>0.85762275101230367</v>
      </c>
      <c r="T10" s="7"/>
      <c r="U10" s="7">
        <v>2.1061763141088021</v>
      </c>
      <c r="V10" s="7"/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342.71643303520881</v>
      </c>
      <c r="AM10" s="6">
        <v>9.0572064755328832</v>
      </c>
      <c r="AN10" s="6">
        <v>0.83941533149093217</v>
      </c>
      <c r="AO10" s="4" t="s">
        <v>5559</v>
      </c>
      <c r="AP10" s="4" t="s">
        <v>5857</v>
      </c>
      <c r="AQ10" s="4" t="s">
        <v>463</v>
      </c>
      <c r="AR10" s="4" t="s">
        <v>3109</v>
      </c>
      <c r="AS10" s="4"/>
    </row>
    <row r="11" spans="1:45" customFormat="1">
      <c r="A11" s="4" t="s">
        <v>4080</v>
      </c>
      <c r="B11" s="4" t="s">
        <v>483</v>
      </c>
      <c r="C11" s="4" t="s">
        <v>115</v>
      </c>
      <c r="D11" s="4" t="s">
        <v>481</v>
      </c>
      <c r="E11" s="4" t="s">
        <v>484</v>
      </c>
      <c r="F11" s="4" t="s">
        <v>485</v>
      </c>
      <c r="G11" s="14">
        <v>38.628419444444447</v>
      </c>
      <c r="H11" s="14">
        <v>-3.6697092777777778</v>
      </c>
      <c r="I11" s="4" t="s">
        <v>120</v>
      </c>
      <c r="J11" s="4" t="s">
        <v>3114</v>
      </c>
      <c r="K11" s="4"/>
      <c r="L11" s="4" t="s">
        <v>121</v>
      </c>
      <c r="M11" s="12">
        <v>18.272793860644988</v>
      </c>
      <c r="N11" s="12">
        <v>5.3999999999999999E-2</v>
      </c>
      <c r="O11" s="12">
        <v>15.644715604441492</v>
      </c>
      <c r="P11" s="12">
        <v>0.08</v>
      </c>
      <c r="Q11" s="12">
        <v>38.440445572505297</v>
      </c>
      <c r="R11" s="12">
        <v>0.104</v>
      </c>
      <c r="S11" s="7">
        <v>0.85617534591337363</v>
      </c>
      <c r="T11" s="7"/>
      <c r="U11" s="7">
        <v>2.1036983104864095</v>
      </c>
      <c r="V11" s="7"/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346.75498446780267</v>
      </c>
      <c r="AM11" s="6">
        <v>9.135625395315925</v>
      </c>
      <c r="AN11" s="6">
        <v>0.83840545351027207</v>
      </c>
      <c r="AO11" s="4" t="s">
        <v>5559</v>
      </c>
      <c r="AP11" s="4" t="s">
        <v>5857</v>
      </c>
      <c r="AQ11" s="4" t="s">
        <v>463</v>
      </c>
      <c r="AR11" s="4" t="s">
        <v>3109</v>
      </c>
      <c r="AS11" s="4"/>
    </row>
    <row r="12" spans="1:45" customFormat="1">
      <c r="A12" s="4" t="s">
        <v>4081</v>
      </c>
      <c r="B12" s="4" t="s">
        <v>486</v>
      </c>
      <c r="C12" s="4" t="s">
        <v>115</v>
      </c>
      <c r="D12" s="4" t="s">
        <v>481</v>
      </c>
      <c r="E12" s="4" t="s">
        <v>487</v>
      </c>
      <c r="F12" s="4" t="s">
        <v>474</v>
      </c>
      <c r="G12" s="14">
        <v>38.522219444444445</v>
      </c>
      <c r="H12" s="14">
        <v>-3.6639887777777775</v>
      </c>
      <c r="I12" s="4" t="s">
        <v>120</v>
      </c>
      <c r="J12" s="4" t="s">
        <v>3114</v>
      </c>
      <c r="K12" s="4"/>
      <c r="L12" s="4" t="s">
        <v>121</v>
      </c>
      <c r="M12" s="12">
        <v>18.282504045749484</v>
      </c>
      <c r="N12" s="12">
        <v>1.7999999999999999E-2</v>
      </c>
      <c r="O12" s="12">
        <v>15.613122367806312</v>
      </c>
      <c r="P12" s="12">
        <v>2.1000000000000001E-2</v>
      </c>
      <c r="Q12" s="12">
        <v>38.368601646772873</v>
      </c>
      <c r="R12" s="12">
        <v>2.4E-2</v>
      </c>
      <c r="S12" s="7">
        <v>0.85399255642096916</v>
      </c>
      <c r="T12" s="7"/>
      <c r="U12" s="7">
        <v>2.0986513417834152</v>
      </c>
      <c r="V12" s="7"/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279.37094428387832</v>
      </c>
      <c r="AM12" s="6">
        <v>9.1333658106974891</v>
      </c>
      <c r="AN12" s="6">
        <v>0.83220791783873782</v>
      </c>
      <c r="AO12" s="4" t="s">
        <v>5559</v>
      </c>
      <c r="AP12" s="4" t="s">
        <v>5857</v>
      </c>
      <c r="AQ12" s="4" t="s">
        <v>463</v>
      </c>
      <c r="AR12" s="4" t="s">
        <v>3109</v>
      </c>
      <c r="AS12" s="4"/>
    </row>
    <row r="13" spans="1:45" customFormat="1">
      <c r="A13" s="4" t="s">
        <v>4082</v>
      </c>
      <c r="B13" s="4" t="s">
        <v>488</v>
      </c>
      <c r="C13" s="4" t="s">
        <v>115</v>
      </c>
      <c r="D13" s="4" t="s">
        <v>481</v>
      </c>
      <c r="E13" s="4" t="s">
        <v>480</v>
      </c>
      <c r="F13" s="4" t="s">
        <v>474</v>
      </c>
      <c r="G13" s="14">
        <v>38.849721111111116</v>
      </c>
      <c r="H13" s="14">
        <v>-3.6549106666666664</v>
      </c>
      <c r="I13" s="4" t="s">
        <v>120</v>
      </c>
      <c r="J13" s="4" t="s">
        <v>3114</v>
      </c>
      <c r="K13" s="4"/>
      <c r="L13" s="4" t="s">
        <v>121</v>
      </c>
      <c r="M13" s="12">
        <v>18.23144716904071</v>
      </c>
      <c r="N13" s="12">
        <v>1.7000000000000001E-2</v>
      </c>
      <c r="O13" s="12">
        <v>15.604769925305085</v>
      </c>
      <c r="P13" s="12">
        <v>0.02</v>
      </c>
      <c r="Q13" s="12">
        <v>38.318721495727665</v>
      </c>
      <c r="R13" s="12">
        <v>2.1999999999999999E-2</v>
      </c>
      <c r="S13" s="7">
        <v>0.85592601512204403</v>
      </c>
      <c r="T13" s="7"/>
      <c r="U13" s="7">
        <v>2.1017926410580108</v>
      </c>
      <c r="V13" s="7"/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301.96211311493079</v>
      </c>
      <c r="AM13" s="6">
        <v>9.0741008459834287</v>
      </c>
      <c r="AN13" s="6">
        <v>0.83492099891704163</v>
      </c>
      <c r="AO13" s="4" t="s">
        <v>5559</v>
      </c>
      <c r="AP13" s="4" t="s">
        <v>5857</v>
      </c>
      <c r="AQ13" s="4" t="s">
        <v>463</v>
      </c>
      <c r="AR13" s="4" t="s">
        <v>3109</v>
      </c>
      <c r="AS13" s="4"/>
    </row>
    <row r="14" spans="1:45" customFormat="1">
      <c r="A14" s="4" t="s">
        <v>4083</v>
      </c>
      <c r="B14" s="4" t="s">
        <v>489</v>
      </c>
      <c r="C14" s="4" t="s">
        <v>115</v>
      </c>
      <c r="D14" s="4" t="s">
        <v>481</v>
      </c>
      <c r="E14" s="4" t="s">
        <v>480</v>
      </c>
      <c r="F14" s="4" t="s">
        <v>474</v>
      </c>
      <c r="G14" s="14">
        <v>38.849721111111116</v>
      </c>
      <c r="H14" s="14">
        <v>-3.6549106666666664</v>
      </c>
      <c r="I14" s="4" t="s">
        <v>120</v>
      </c>
      <c r="J14" s="4" t="s">
        <v>3114</v>
      </c>
      <c r="K14" s="4"/>
      <c r="L14" s="4" t="s">
        <v>121</v>
      </c>
      <c r="M14" s="12">
        <v>18.239340764980572</v>
      </c>
      <c r="N14" s="12">
        <v>1.6E-2</v>
      </c>
      <c r="O14" s="12">
        <v>15.618659233737233</v>
      </c>
      <c r="P14" s="12">
        <v>1.7999999999999999E-2</v>
      </c>
      <c r="Q14" s="12">
        <v>38.364807967772826</v>
      </c>
      <c r="R14" s="12">
        <v>2.1000000000000001E-2</v>
      </c>
      <c r="S14" s="7">
        <v>0.85631709144471757</v>
      </c>
      <c r="T14" s="7"/>
      <c r="U14" s="7">
        <v>2.1034097921693</v>
      </c>
      <c r="V14" s="7"/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322.62287878203091</v>
      </c>
      <c r="AM14" s="6">
        <v>9.0884008692120659</v>
      </c>
      <c r="AN14" s="6">
        <v>0.83691906814440253</v>
      </c>
      <c r="AO14" s="4" t="s">
        <v>5559</v>
      </c>
      <c r="AP14" s="4" t="s">
        <v>5857</v>
      </c>
      <c r="AQ14" s="4" t="s">
        <v>463</v>
      </c>
      <c r="AR14" s="4" t="s">
        <v>3109</v>
      </c>
      <c r="AS14" s="4"/>
    </row>
    <row r="15" spans="1:45" customFormat="1">
      <c r="A15" s="4" t="s">
        <v>4084</v>
      </c>
      <c r="B15" s="4" t="s">
        <v>490</v>
      </c>
      <c r="C15" s="4" t="s">
        <v>115</v>
      </c>
      <c r="D15" s="4" t="s">
        <v>481</v>
      </c>
      <c r="E15" s="4" t="s">
        <v>491</v>
      </c>
      <c r="F15" s="4" t="s">
        <v>492</v>
      </c>
      <c r="G15" s="14">
        <v>38.90531277777778</v>
      </c>
      <c r="H15" s="14">
        <v>-3.6503550833333334</v>
      </c>
      <c r="I15" s="4" t="s">
        <v>120</v>
      </c>
      <c r="J15" s="4" t="s">
        <v>3114</v>
      </c>
      <c r="K15" s="4"/>
      <c r="L15" s="4" t="s">
        <v>121</v>
      </c>
      <c r="M15" s="12">
        <v>18.292565925722588</v>
      </c>
      <c r="N15" s="12">
        <v>1.4E-2</v>
      </c>
      <c r="O15" s="12">
        <v>15.6269143798625</v>
      </c>
      <c r="P15" s="12">
        <v>1.4999999999999999E-2</v>
      </c>
      <c r="Q15" s="12">
        <v>38.411952814001694</v>
      </c>
      <c r="R15" s="12">
        <v>1.4999999999999999E-2</v>
      </c>
      <c r="S15" s="7">
        <v>0.85427678343847269</v>
      </c>
      <c r="T15" s="7"/>
      <c r="U15" s="7">
        <v>2.0998668513741796</v>
      </c>
      <c r="V15" s="7"/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298.27453363609015</v>
      </c>
      <c r="AM15" s="6">
        <v>9.1500311249055102</v>
      </c>
      <c r="AN15" s="6">
        <v>0.83388012296191361</v>
      </c>
      <c r="AO15" s="4" t="s">
        <v>5559</v>
      </c>
      <c r="AP15" s="4" t="s">
        <v>5857</v>
      </c>
      <c r="AQ15" s="4" t="s">
        <v>463</v>
      </c>
      <c r="AR15" s="4" t="s">
        <v>3109</v>
      </c>
      <c r="AS15" s="4"/>
    </row>
    <row r="16" spans="1:45" customFormat="1">
      <c r="A16" s="4" t="s">
        <v>4085</v>
      </c>
      <c r="B16" s="4" t="s">
        <v>493</v>
      </c>
      <c r="C16" s="4" t="s">
        <v>115</v>
      </c>
      <c r="D16" s="4" t="s">
        <v>481</v>
      </c>
      <c r="E16" s="4" t="s">
        <v>494</v>
      </c>
      <c r="F16" s="4" t="s">
        <v>492</v>
      </c>
      <c r="G16" s="14">
        <v>38.800554444444444</v>
      </c>
      <c r="H16" s="14">
        <v>-3.6400711944444444</v>
      </c>
      <c r="I16" s="4" t="s">
        <v>120</v>
      </c>
      <c r="J16" s="4" t="s">
        <v>3114</v>
      </c>
      <c r="K16" s="4"/>
      <c r="L16" s="4" t="s">
        <v>121</v>
      </c>
      <c r="M16" s="12">
        <v>18.205157226127511</v>
      </c>
      <c r="N16" s="12">
        <v>1.7999999999999999E-2</v>
      </c>
      <c r="O16" s="12">
        <v>15.608647737567575</v>
      </c>
      <c r="P16" s="12">
        <v>1.9E-2</v>
      </c>
      <c r="Q16" s="12">
        <v>38.323864752434467</v>
      </c>
      <c r="R16" s="12">
        <v>0.02</v>
      </c>
      <c r="S16" s="7">
        <v>0.85737505827010918</v>
      </c>
      <c r="T16" s="7"/>
      <c r="U16" s="7">
        <v>2.1051103418889001</v>
      </c>
      <c r="V16" s="7"/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329.00712308231203</v>
      </c>
      <c r="AM16" s="6">
        <v>9.046994834802689</v>
      </c>
      <c r="AN16" s="6">
        <v>0.8380859272656952</v>
      </c>
      <c r="AO16" s="4" t="s">
        <v>5559</v>
      </c>
      <c r="AP16" s="4" t="s">
        <v>5857</v>
      </c>
      <c r="AQ16" s="4" t="s">
        <v>463</v>
      </c>
      <c r="AR16" s="4" t="s">
        <v>3109</v>
      </c>
      <c r="AS16" s="4"/>
    </row>
    <row r="17" spans="1:45" customFormat="1">
      <c r="A17" s="4" t="s">
        <v>4086</v>
      </c>
      <c r="B17" s="4" t="s">
        <v>495</v>
      </c>
      <c r="C17" s="4" t="s">
        <v>115</v>
      </c>
      <c r="D17" s="4" t="s">
        <v>133</v>
      </c>
      <c r="E17" s="4" t="s">
        <v>132</v>
      </c>
      <c r="F17" s="4" t="s">
        <v>492</v>
      </c>
      <c r="G17" s="14">
        <v>38.288218888888892</v>
      </c>
      <c r="H17" s="14">
        <v>-3.6378599999999999</v>
      </c>
      <c r="I17" s="4" t="s">
        <v>120</v>
      </c>
      <c r="J17" s="4" t="s">
        <v>3114</v>
      </c>
      <c r="K17" s="4"/>
      <c r="L17" s="4" t="s">
        <v>121</v>
      </c>
      <c r="M17" s="12">
        <v>18.263442384266877</v>
      </c>
      <c r="N17" s="12">
        <v>2.8000000000000001E-2</v>
      </c>
      <c r="O17" s="12">
        <v>15.61617265934543</v>
      </c>
      <c r="P17" s="12">
        <v>3.7999999999999999E-2</v>
      </c>
      <c r="Q17" s="12">
        <v>38.364282797281284</v>
      </c>
      <c r="R17" s="12">
        <v>4.8000000000000001E-2</v>
      </c>
      <c r="S17" s="7">
        <v>0.85505088968320953</v>
      </c>
      <c r="T17" s="7"/>
      <c r="U17" s="7">
        <v>2.1006052413388598</v>
      </c>
      <c r="V17" s="7"/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299.72869262271121</v>
      </c>
      <c r="AM17" s="6">
        <v>9.1137396084613282</v>
      </c>
      <c r="AN17" s="6">
        <v>0.83425535895774594</v>
      </c>
      <c r="AO17" s="4" t="s">
        <v>5559</v>
      </c>
      <c r="AP17" s="4" t="s">
        <v>5857</v>
      </c>
      <c r="AQ17" s="4" t="s">
        <v>463</v>
      </c>
      <c r="AR17" s="4" t="s">
        <v>3109</v>
      </c>
      <c r="AS17" s="4"/>
    </row>
    <row r="18" spans="1:45" customFormat="1">
      <c r="A18" s="4" t="s">
        <v>4087</v>
      </c>
      <c r="B18" s="4" t="s">
        <v>496</v>
      </c>
      <c r="C18" s="4" t="s">
        <v>115</v>
      </c>
      <c r="D18" s="4" t="s">
        <v>133</v>
      </c>
      <c r="E18" s="4" t="s">
        <v>151</v>
      </c>
      <c r="F18" s="4" t="s">
        <v>497</v>
      </c>
      <c r="G18" s="14">
        <v>38.129323888888891</v>
      </c>
      <c r="H18" s="14">
        <v>-3.6275677777777777</v>
      </c>
      <c r="I18" s="4" t="s">
        <v>120</v>
      </c>
      <c r="J18" s="4" t="s">
        <v>3114</v>
      </c>
      <c r="K18" s="4"/>
      <c r="L18" s="4" t="s">
        <v>121</v>
      </c>
      <c r="M18" s="12">
        <v>18.198220520784574</v>
      </c>
      <c r="N18" s="12">
        <v>1.4999999999999999E-2</v>
      </c>
      <c r="O18" s="12">
        <v>15.60172464904308</v>
      </c>
      <c r="P18" s="12">
        <v>1.4E-2</v>
      </c>
      <c r="Q18" s="12">
        <v>38.299998113346753</v>
      </c>
      <c r="R18" s="12">
        <v>1.4E-2</v>
      </c>
      <c r="S18" s="7">
        <v>0.85732144146863254</v>
      </c>
      <c r="T18" s="7"/>
      <c r="U18" s="7">
        <v>2.104601275141353</v>
      </c>
      <c r="V18" s="7"/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321.08940369653544</v>
      </c>
      <c r="AM18" s="6">
        <v>9.0365295759605289</v>
      </c>
      <c r="AN18" s="6">
        <v>0.83736930115969965</v>
      </c>
      <c r="AO18" s="4" t="s">
        <v>5559</v>
      </c>
      <c r="AP18" s="4" t="s">
        <v>5857</v>
      </c>
      <c r="AQ18" s="4" t="s">
        <v>463</v>
      </c>
      <c r="AR18" s="4" t="s">
        <v>3109</v>
      </c>
      <c r="AS18" s="4"/>
    </row>
    <row r="19" spans="1:45" customFormat="1">
      <c r="A19" s="4" t="s">
        <v>4088</v>
      </c>
      <c r="B19" s="4" t="s">
        <v>498</v>
      </c>
      <c r="C19" s="4" t="s">
        <v>115</v>
      </c>
      <c r="D19" s="4" t="s">
        <v>133</v>
      </c>
      <c r="E19" s="4" t="s">
        <v>151</v>
      </c>
      <c r="F19" s="4" t="s">
        <v>499</v>
      </c>
      <c r="G19" s="14">
        <v>38.078157222222224</v>
      </c>
      <c r="H19" s="14">
        <v>-3.618432388888889</v>
      </c>
      <c r="I19" s="4" t="s">
        <v>120</v>
      </c>
      <c r="J19" s="4" t="s">
        <v>3114</v>
      </c>
      <c r="K19" s="4"/>
      <c r="L19" s="4" t="s">
        <v>121</v>
      </c>
      <c r="M19" s="12">
        <v>18.192088405126793</v>
      </c>
      <c r="N19" s="12">
        <v>1.9E-2</v>
      </c>
      <c r="O19" s="12">
        <v>15.596582986948532</v>
      </c>
      <c r="P19" s="12">
        <v>1.7999999999999999E-2</v>
      </c>
      <c r="Q19" s="12">
        <v>38.283888533622587</v>
      </c>
      <c r="R19" s="12">
        <v>1.7000000000000001E-2</v>
      </c>
      <c r="S19" s="7">
        <v>0.85732779214909649</v>
      </c>
      <c r="T19" s="7"/>
      <c r="U19" s="7">
        <v>2.104425158951714</v>
      </c>
      <c r="V19" s="7"/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315.91053510789231</v>
      </c>
      <c r="AM19" s="6">
        <v>9.027781577127973</v>
      </c>
      <c r="AN19" s="6">
        <v>0.83698458560573408</v>
      </c>
      <c r="AO19" s="4" t="s">
        <v>5559</v>
      </c>
      <c r="AP19" s="4" t="s">
        <v>5857</v>
      </c>
      <c r="AQ19" s="4" t="s">
        <v>463</v>
      </c>
      <c r="AR19" s="4" t="s">
        <v>3109</v>
      </c>
      <c r="AS19" s="4"/>
    </row>
    <row r="20" spans="1:45" customFormat="1">
      <c r="A20" s="4" t="s">
        <v>4089</v>
      </c>
      <c r="B20" s="4" t="s">
        <v>500</v>
      </c>
      <c r="C20" s="4" t="s">
        <v>115</v>
      </c>
      <c r="D20" s="4" t="s">
        <v>481</v>
      </c>
      <c r="E20" s="4" t="s">
        <v>494</v>
      </c>
      <c r="F20" s="4" t="s">
        <v>501</v>
      </c>
      <c r="G20" s="14">
        <v>38.812999999999995</v>
      </c>
      <c r="H20" s="14">
        <v>-3.6049790000000002</v>
      </c>
      <c r="I20" s="4" t="s">
        <v>120</v>
      </c>
      <c r="J20" s="4" t="s">
        <v>3114</v>
      </c>
      <c r="K20" s="4"/>
      <c r="L20" s="4" t="s">
        <v>121</v>
      </c>
      <c r="M20" s="12">
        <v>18.291078987873547</v>
      </c>
      <c r="N20" s="12">
        <v>1.0999999999999999E-2</v>
      </c>
      <c r="O20" s="12">
        <v>15.624926324015563</v>
      </c>
      <c r="P20" s="12">
        <v>1.0999999999999999E-2</v>
      </c>
      <c r="Q20" s="12">
        <v>38.376180971572353</v>
      </c>
      <c r="R20" s="12">
        <v>0.01</v>
      </c>
      <c r="S20" s="7">
        <v>0.85423754029898591</v>
      </c>
      <c r="T20" s="7"/>
      <c r="U20" s="7">
        <v>2.0980818571181419</v>
      </c>
      <c r="V20" s="7"/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295.57498830039913</v>
      </c>
      <c r="AM20" s="6">
        <v>9.1475762372696732</v>
      </c>
      <c r="AN20" s="6">
        <v>0.8326714182463838</v>
      </c>
      <c r="AO20" s="4" t="s">
        <v>5559</v>
      </c>
      <c r="AP20" s="4" t="s">
        <v>5857</v>
      </c>
      <c r="AQ20" s="4" t="s">
        <v>463</v>
      </c>
      <c r="AR20" s="4" t="s">
        <v>3109</v>
      </c>
      <c r="AS20" s="4"/>
    </row>
    <row r="21" spans="1:45" customFormat="1">
      <c r="A21" s="4" t="s">
        <v>4090</v>
      </c>
      <c r="B21" s="4" t="s">
        <v>502</v>
      </c>
      <c r="C21" s="4" t="s">
        <v>115</v>
      </c>
      <c r="D21" s="4" t="s">
        <v>481</v>
      </c>
      <c r="E21" s="4" t="s">
        <v>487</v>
      </c>
      <c r="F21" s="4" t="s">
        <v>503</v>
      </c>
      <c r="G21" s="14">
        <v>38.468943333333328</v>
      </c>
      <c r="H21" s="14">
        <v>-3.6654241944444443</v>
      </c>
      <c r="I21" s="4" t="s">
        <v>120</v>
      </c>
      <c r="J21" s="4" t="s">
        <v>3114</v>
      </c>
      <c r="K21" s="4"/>
      <c r="L21" s="4" t="s">
        <v>121</v>
      </c>
      <c r="M21" s="12">
        <v>18.190162600176802</v>
      </c>
      <c r="N21" s="12">
        <v>0.02</v>
      </c>
      <c r="O21" s="12">
        <v>15.596270033656786</v>
      </c>
      <c r="P21" s="12">
        <v>1.7000000000000001E-2</v>
      </c>
      <c r="Q21" s="12">
        <v>38.284102417589509</v>
      </c>
      <c r="R21" s="12">
        <v>1.4E-2</v>
      </c>
      <c r="S21" s="7">
        <v>0.85740135349340951</v>
      </c>
      <c r="T21" s="7"/>
      <c r="U21" s="7">
        <v>2.104659714103787</v>
      </c>
      <c r="V21" s="7"/>
      <c r="W21" s="5"/>
      <c r="X21" s="6"/>
      <c r="Y21" s="11"/>
      <c r="Z21" s="10"/>
      <c r="AA21" s="10"/>
      <c r="AB21" s="4" t="s">
        <v>7722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316.77200006840826</v>
      </c>
      <c r="AM21" s="6">
        <v>9.0255814937716252</v>
      </c>
      <c r="AN21" s="6">
        <v>0.83715645885841994</v>
      </c>
      <c r="AO21" s="4" t="s">
        <v>5559</v>
      </c>
      <c r="AP21" s="4" t="s">
        <v>5857</v>
      </c>
      <c r="AQ21" s="4" t="s">
        <v>463</v>
      </c>
      <c r="AR21" s="4" t="s">
        <v>3109</v>
      </c>
      <c r="AS21" s="4"/>
    </row>
    <row r="22" spans="1:45" customFormat="1">
      <c r="A22" s="4" t="s">
        <v>4091</v>
      </c>
      <c r="B22" s="4" t="s">
        <v>504</v>
      </c>
      <c r="C22" s="4" t="s">
        <v>115</v>
      </c>
      <c r="D22" s="4" t="s">
        <v>481</v>
      </c>
      <c r="E22" s="4" t="s">
        <v>487</v>
      </c>
      <c r="F22" s="4" t="s">
        <v>505</v>
      </c>
      <c r="G22" s="14">
        <v>38.446802222222225</v>
      </c>
      <c r="H22" s="14">
        <v>-3.4575880277777777</v>
      </c>
      <c r="I22" s="4" t="s">
        <v>120</v>
      </c>
      <c r="J22" s="4" t="s">
        <v>3114</v>
      </c>
      <c r="K22" s="4"/>
      <c r="L22" s="4" t="s">
        <v>121</v>
      </c>
      <c r="M22" s="12">
        <v>18.191535312341976</v>
      </c>
      <c r="N22" s="12">
        <v>1.7000000000000001E-2</v>
      </c>
      <c r="O22" s="12">
        <v>15.598091582303624</v>
      </c>
      <c r="P22" s="12">
        <v>1.7999999999999999E-2</v>
      </c>
      <c r="Q22" s="12">
        <v>38.287453266404533</v>
      </c>
      <c r="R22" s="12">
        <v>2.1000000000000001E-2</v>
      </c>
      <c r="S22" s="7">
        <v>0.85743678664225553</v>
      </c>
      <c r="T22" s="7"/>
      <c r="U22" s="7">
        <v>2.1046850971632152</v>
      </c>
      <c r="V22" s="7"/>
      <c r="W22" s="5"/>
      <c r="X22" s="6"/>
      <c r="Y22" s="11"/>
      <c r="Z22" s="10"/>
      <c r="AA22" s="10"/>
      <c r="AB22" s="4" t="s">
        <v>7722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319.24689751012238</v>
      </c>
      <c r="AM22" s="6">
        <v>9.0277362105480279</v>
      </c>
      <c r="AN22" s="6">
        <v>0.8373027712397898</v>
      </c>
      <c r="AO22" s="4" t="s">
        <v>5559</v>
      </c>
      <c r="AP22" s="4" t="s">
        <v>5857</v>
      </c>
      <c r="AQ22" s="4" t="s">
        <v>463</v>
      </c>
      <c r="AR22" s="4" t="s">
        <v>3109</v>
      </c>
      <c r="AS22" s="4"/>
    </row>
    <row r="23" spans="1:45" customFormat="1">
      <c r="A23" s="4" t="s">
        <v>4092</v>
      </c>
      <c r="B23" s="4" t="s">
        <v>506</v>
      </c>
      <c r="C23" s="4" t="s">
        <v>115</v>
      </c>
      <c r="D23" s="4" t="s">
        <v>133</v>
      </c>
      <c r="E23" s="4" t="s">
        <v>152</v>
      </c>
      <c r="F23" s="4" t="s">
        <v>507</v>
      </c>
      <c r="G23" s="14">
        <v>38.450697777777776</v>
      </c>
      <c r="H23" s="14">
        <v>-3.5719921388888887</v>
      </c>
      <c r="I23" s="4" t="s">
        <v>120</v>
      </c>
      <c r="J23" s="4" t="s">
        <v>3114</v>
      </c>
      <c r="K23" s="4"/>
      <c r="L23" s="4" t="s">
        <v>121</v>
      </c>
      <c r="M23" s="12">
        <v>18.248180229740854</v>
      </c>
      <c r="N23" s="12">
        <v>0.01</v>
      </c>
      <c r="O23" s="12">
        <v>15.617054345061604</v>
      </c>
      <c r="P23" s="12">
        <v>1.0999999999999999E-2</v>
      </c>
      <c r="Q23" s="12">
        <v>38.355438243381734</v>
      </c>
      <c r="R23" s="12">
        <v>1.0999999999999999E-2</v>
      </c>
      <c r="S23" s="7">
        <v>0.85581434139985946</v>
      </c>
      <c r="T23" s="7"/>
      <c r="U23" s="7">
        <v>2.1018774343794622</v>
      </c>
      <c r="V23" s="7"/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312.8846268579083</v>
      </c>
      <c r="AM23" s="6">
        <v>9.0974827424650897</v>
      </c>
      <c r="AN23" s="6">
        <v>0.83556741201131113</v>
      </c>
      <c r="AO23" s="4" t="s">
        <v>5559</v>
      </c>
      <c r="AP23" s="4" t="s">
        <v>5857</v>
      </c>
      <c r="AQ23" s="4" t="s">
        <v>463</v>
      </c>
      <c r="AR23" s="4" t="s">
        <v>3109</v>
      </c>
      <c r="AS23" s="4"/>
    </row>
    <row r="24" spans="1:45" customFormat="1">
      <c r="A24" s="4" t="s">
        <v>4093</v>
      </c>
      <c r="B24" s="4" t="s">
        <v>508</v>
      </c>
      <c r="C24" s="4" t="s">
        <v>115</v>
      </c>
      <c r="D24" s="4" t="s">
        <v>133</v>
      </c>
      <c r="E24" s="4" t="s">
        <v>152</v>
      </c>
      <c r="F24" s="4" t="s">
        <v>509</v>
      </c>
      <c r="G24" s="14">
        <v>38.450697777777776</v>
      </c>
      <c r="H24" s="14">
        <v>-3.5719921388888887</v>
      </c>
      <c r="I24" s="4" t="s">
        <v>120</v>
      </c>
      <c r="J24" s="4" t="s">
        <v>3114</v>
      </c>
      <c r="K24" s="4"/>
      <c r="L24" s="4" t="s">
        <v>121</v>
      </c>
      <c r="M24" s="12">
        <v>18.202732435295516</v>
      </c>
      <c r="N24" s="12">
        <v>1.6E-2</v>
      </c>
      <c r="O24" s="12">
        <v>15.600416664772442</v>
      </c>
      <c r="P24" s="12">
        <v>1.4999999999999999E-2</v>
      </c>
      <c r="Q24" s="12">
        <v>38.311233548585413</v>
      </c>
      <c r="R24" s="12">
        <v>1.6E-2</v>
      </c>
      <c r="S24" s="7">
        <v>0.85703708057164407</v>
      </c>
      <c r="T24" s="7"/>
      <c r="U24" s="7">
        <v>2.10469684618882</v>
      </c>
      <c r="V24" s="7"/>
      <c r="W24" s="5"/>
      <c r="X24" s="6"/>
      <c r="Y24" s="11"/>
      <c r="Z24" s="10"/>
      <c r="AA24" s="10"/>
      <c r="AB24" s="4" t="s">
        <v>7722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315.19444608082705</v>
      </c>
      <c r="AM24" s="6">
        <v>9.0409215884928074</v>
      </c>
      <c r="AN24" s="6">
        <v>0.83716721511890146</v>
      </c>
      <c r="AO24" s="4" t="s">
        <v>5559</v>
      </c>
      <c r="AP24" s="4" t="s">
        <v>5857</v>
      </c>
      <c r="AQ24" s="4" t="s">
        <v>463</v>
      </c>
      <c r="AR24" s="4" t="s">
        <v>3109</v>
      </c>
      <c r="AS24" s="4"/>
    </row>
    <row r="25" spans="1:45" customFormat="1">
      <c r="A25" s="4" t="s">
        <v>4094</v>
      </c>
      <c r="B25" s="4" t="s">
        <v>510</v>
      </c>
      <c r="C25" s="4" t="s">
        <v>115</v>
      </c>
      <c r="D25" s="4" t="s">
        <v>133</v>
      </c>
      <c r="E25" s="4" t="s">
        <v>132</v>
      </c>
      <c r="F25" s="4" t="s">
        <v>511</v>
      </c>
      <c r="G25" s="14">
        <v>38.259530000000005</v>
      </c>
      <c r="H25" s="14">
        <v>-3.5764108888888888</v>
      </c>
      <c r="I25" s="4" t="s">
        <v>120</v>
      </c>
      <c r="J25" s="4" t="s">
        <v>3114</v>
      </c>
      <c r="K25" s="4"/>
      <c r="L25" s="4" t="s">
        <v>121</v>
      </c>
      <c r="M25" s="12">
        <v>18.199266587573256</v>
      </c>
      <c r="N25" s="12">
        <v>1.9E-2</v>
      </c>
      <c r="O25" s="12">
        <v>15.605168138307725</v>
      </c>
      <c r="P25" s="12">
        <v>1.7999999999999999E-2</v>
      </c>
      <c r="Q25" s="12">
        <v>38.312295939369442</v>
      </c>
      <c r="R25" s="12">
        <v>1.7999999999999999E-2</v>
      </c>
      <c r="S25" s="7">
        <v>0.85746137423818924</v>
      </c>
      <c r="T25" s="7"/>
      <c r="U25" s="7">
        <v>2.1051560377454814</v>
      </c>
      <c r="V25" s="7"/>
      <c r="W25" s="5"/>
      <c r="X25" s="6"/>
      <c r="Y25" s="11"/>
      <c r="Z25" s="10"/>
      <c r="AA25" s="10"/>
      <c r="AB25" s="4" t="s">
        <v>7722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326.95920345485519</v>
      </c>
      <c r="AM25" s="6">
        <v>9.039157825399819</v>
      </c>
      <c r="AN25" s="6">
        <v>0.83798729493607316</v>
      </c>
      <c r="AO25" s="4" t="s">
        <v>5559</v>
      </c>
      <c r="AP25" s="4" t="s">
        <v>5857</v>
      </c>
      <c r="AQ25" s="4" t="s">
        <v>463</v>
      </c>
      <c r="AR25" s="4" t="s">
        <v>3109</v>
      </c>
      <c r="AS25" s="4"/>
    </row>
    <row r="26" spans="1:45" customFormat="1">
      <c r="A26" s="4" t="s">
        <v>4095</v>
      </c>
      <c r="B26" s="4" t="s">
        <v>512</v>
      </c>
      <c r="C26" s="4" t="s">
        <v>115</v>
      </c>
      <c r="D26" s="4" t="s">
        <v>133</v>
      </c>
      <c r="E26" s="4" t="s">
        <v>132</v>
      </c>
      <c r="F26" s="4" t="s">
        <v>513</v>
      </c>
      <c r="G26" s="14">
        <v>38.256811666666671</v>
      </c>
      <c r="H26" s="14">
        <v>-3.5855598333333334</v>
      </c>
      <c r="I26" s="4" t="s">
        <v>120</v>
      </c>
      <c r="J26" s="4" t="s">
        <v>3114</v>
      </c>
      <c r="K26" s="4"/>
      <c r="L26" s="4" t="s">
        <v>121</v>
      </c>
      <c r="M26" s="12">
        <v>18.204332596848698</v>
      </c>
      <c r="N26" s="12">
        <v>1.6E-2</v>
      </c>
      <c r="O26" s="12">
        <v>15.617790587741547</v>
      </c>
      <c r="P26" s="12">
        <v>1.7000000000000001E-2</v>
      </c>
      <c r="Q26" s="12">
        <v>38.351062157335612</v>
      </c>
      <c r="R26" s="12">
        <v>1.7999999999999999E-2</v>
      </c>
      <c r="S26" s="7">
        <v>0.85791613093495667</v>
      </c>
      <c r="T26" s="7"/>
      <c r="U26" s="7">
        <v>2.1066997075176741</v>
      </c>
      <c r="V26" s="7"/>
      <c r="W26" s="5"/>
      <c r="X26" s="6"/>
      <c r="Y26" s="11"/>
      <c r="Z26" s="10"/>
      <c r="AA26" s="10"/>
      <c r="AB26" s="4" t="s">
        <v>7722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347.17155185603821</v>
      </c>
      <c r="AM26" s="6">
        <v>9.0497569109749403</v>
      </c>
      <c r="AN26" s="6">
        <v>0.83992136420939811</v>
      </c>
      <c r="AO26" s="4" t="s">
        <v>5559</v>
      </c>
      <c r="AP26" s="4" t="s">
        <v>5857</v>
      </c>
      <c r="AQ26" s="4" t="s">
        <v>463</v>
      </c>
      <c r="AR26" s="4" t="s">
        <v>3109</v>
      </c>
      <c r="AS26" s="4"/>
    </row>
    <row r="27" spans="1:45" customFormat="1">
      <c r="A27" s="4" t="s">
        <v>4096</v>
      </c>
      <c r="B27" s="4" t="s">
        <v>514</v>
      </c>
      <c r="C27" s="4" t="s">
        <v>115</v>
      </c>
      <c r="D27" s="4" t="s">
        <v>481</v>
      </c>
      <c r="E27" s="4" t="s">
        <v>491</v>
      </c>
      <c r="F27" s="4" t="s">
        <v>515</v>
      </c>
      <c r="G27" s="14">
        <v>38.926898888888886</v>
      </c>
      <c r="H27" s="14">
        <v>-3.6026693055555556</v>
      </c>
      <c r="I27" s="4" t="s">
        <v>120</v>
      </c>
      <c r="J27" s="4" t="s">
        <v>3114</v>
      </c>
      <c r="K27" s="4"/>
      <c r="L27" s="4" t="s">
        <v>121</v>
      </c>
      <c r="M27" s="12">
        <v>18.202932831232044</v>
      </c>
      <c r="N27" s="12">
        <v>1.4E-2</v>
      </c>
      <c r="O27" s="12">
        <v>15.60864171923504</v>
      </c>
      <c r="P27" s="12">
        <v>1.4E-2</v>
      </c>
      <c r="Q27" s="12">
        <v>38.322633664437092</v>
      </c>
      <c r="R27" s="12">
        <v>1.4E-2</v>
      </c>
      <c r="S27" s="7">
        <v>0.8574794987132075</v>
      </c>
      <c r="T27" s="7"/>
      <c r="U27" s="7">
        <v>2.105299954669078</v>
      </c>
      <c r="V27" s="7"/>
      <c r="W27" s="5"/>
      <c r="X27" s="6"/>
      <c r="Y27" s="11"/>
      <c r="Z27" s="10"/>
      <c r="AA27" s="10"/>
      <c r="AB27" s="4" t="s">
        <v>7722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330.73910759571328</v>
      </c>
      <c r="AM27" s="6">
        <v>9.0444794583935888</v>
      </c>
      <c r="AN27" s="6">
        <v>0.83827577465870928</v>
      </c>
      <c r="AO27" s="4" t="s">
        <v>5559</v>
      </c>
      <c r="AP27" s="4" t="s">
        <v>5857</v>
      </c>
      <c r="AQ27" s="4" t="s">
        <v>463</v>
      </c>
      <c r="AR27" s="4" t="s">
        <v>3109</v>
      </c>
      <c r="AS27" s="4"/>
    </row>
    <row r="28" spans="1:45" customFormat="1">
      <c r="A28" s="4" t="s">
        <v>4097</v>
      </c>
      <c r="B28" s="4" t="s">
        <v>516</v>
      </c>
      <c r="C28" s="4" t="s">
        <v>115</v>
      </c>
      <c r="D28" s="4" t="s">
        <v>481</v>
      </c>
      <c r="E28" s="4" t="s">
        <v>491</v>
      </c>
      <c r="F28" s="4" t="s">
        <v>515</v>
      </c>
      <c r="G28" s="14">
        <v>38.870700555555551</v>
      </c>
      <c r="H28" s="14">
        <v>-3.6095229166666667</v>
      </c>
      <c r="I28" s="4" t="s">
        <v>120</v>
      </c>
      <c r="J28" s="4" t="s">
        <v>3114</v>
      </c>
      <c r="K28" s="4"/>
      <c r="L28" s="4" t="s">
        <v>121</v>
      </c>
      <c r="M28" s="12">
        <v>18.261617779264782</v>
      </c>
      <c r="N28" s="12">
        <v>1.2E-2</v>
      </c>
      <c r="O28" s="12">
        <v>15.633291806237279</v>
      </c>
      <c r="P28" s="12">
        <v>1.2E-2</v>
      </c>
      <c r="Q28" s="12">
        <v>38.393930328376221</v>
      </c>
      <c r="R28" s="12">
        <v>1.4E-2</v>
      </c>
      <c r="S28" s="7">
        <v>0.85607376056179185</v>
      </c>
      <c r="T28" s="7"/>
      <c r="U28" s="7">
        <v>2.1024386115435374</v>
      </c>
      <c r="V28" s="7"/>
      <c r="W28" s="5"/>
      <c r="X28" s="6"/>
      <c r="Y28" s="11"/>
      <c r="Z28" s="10"/>
      <c r="AA28" s="10"/>
      <c r="AB28" s="4" t="s">
        <v>7722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333.62949324581632</v>
      </c>
      <c r="AM28" s="6">
        <v>9.1187343847116136</v>
      </c>
      <c r="AN28" s="6">
        <v>0.83696468792051282</v>
      </c>
      <c r="AO28" s="4" t="s">
        <v>5559</v>
      </c>
      <c r="AP28" s="4" t="s">
        <v>5857</v>
      </c>
      <c r="AQ28" s="4" t="s">
        <v>463</v>
      </c>
      <c r="AR28" s="4" t="s">
        <v>3109</v>
      </c>
      <c r="AS28" s="4"/>
    </row>
    <row r="29" spans="1:45" customFormat="1">
      <c r="A29" s="4" t="s">
        <v>4098</v>
      </c>
      <c r="B29" s="4" t="s">
        <v>517</v>
      </c>
      <c r="C29" s="4" t="s">
        <v>115</v>
      </c>
      <c r="D29" s="4" t="s">
        <v>133</v>
      </c>
      <c r="E29" s="4" t="s">
        <v>477</v>
      </c>
      <c r="F29" s="4" t="s">
        <v>518</v>
      </c>
      <c r="G29" s="14">
        <v>38.188873333333333</v>
      </c>
      <c r="H29" s="14">
        <v>-3.6301528055555554</v>
      </c>
      <c r="I29" s="4" t="s">
        <v>120</v>
      </c>
      <c r="J29" s="4" t="s">
        <v>3114</v>
      </c>
      <c r="K29" s="4"/>
      <c r="L29" s="4" t="s">
        <v>121</v>
      </c>
      <c r="M29" s="12">
        <v>18.243463911374654</v>
      </c>
      <c r="N29" s="12">
        <v>2.1999999999999999E-2</v>
      </c>
      <c r="O29" s="12">
        <v>15.63000980889562</v>
      </c>
      <c r="P29" s="12">
        <v>2.5000000000000001E-2</v>
      </c>
      <c r="Q29" s="12">
        <v>38.392318667498749</v>
      </c>
      <c r="R29" s="12">
        <v>0.03</v>
      </c>
      <c r="S29" s="7">
        <v>0.8567457301324467</v>
      </c>
      <c r="T29" s="7"/>
      <c r="U29" s="7">
        <v>2.1044423829819645</v>
      </c>
      <c r="V29" s="7"/>
      <c r="W29" s="5"/>
      <c r="X29" s="6"/>
      <c r="Y29" s="11"/>
      <c r="Z29" s="10"/>
      <c r="AA29" s="10"/>
      <c r="AB29" s="4" t="s">
        <v>7722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340.90893206766668</v>
      </c>
      <c r="AM29" s="6">
        <v>9.0975956651593695</v>
      </c>
      <c r="AN29" s="6">
        <v>0.83843292077275089</v>
      </c>
      <c r="AO29" s="4" t="s">
        <v>5559</v>
      </c>
      <c r="AP29" s="4" t="s">
        <v>5857</v>
      </c>
      <c r="AQ29" s="4" t="s">
        <v>463</v>
      </c>
      <c r="AR29" s="4" t="s">
        <v>3109</v>
      </c>
      <c r="AS29" s="4"/>
    </row>
    <row r="30" spans="1:45" customFormat="1">
      <c r="A30" s="4" t="s">
        <v>4099</v>
      </c>
      <c r="B30" s="4" t="s">
        <v>519</v>
      </c>
      <c r="C30" s="4" t="s">
        <v>115</v>
      </c>
      <c r="D30" s="4" t="s">
        <v>481</v>
      </c>
      <c r="E30" s="4" t="s">
        <v>480</v>
      </c>
      <c r="F30" s="4" t="s">
        <v>520</v>
      </c>
      <c r="G30" s="14">
        <v>38.872506666666666</v>
      </c>
      <c r="H30" s="14">
        <v>-3.687442388888889</v>
      </c>
      <c r="I30" s="4" t="s">
        <v>120</v>
      </c>
      <c r="J30" s="4" t="s">
        <v>3114</v>
      </c>
      <c r="K30" s="4"/>
      <c r="L30" s="4" t="s">
        <v>121</v>
      </c>
      <c r="M30" s="12">
        <v>18.203470894321622</v>
      </c>
      <c r="N30" s="12">
        <v>1.6E-2</v>
      </c>
      <c r="O30" s="12">
        <v>15.601479903520046</v>
      </c>
      <c r="P30" s="12">
        <v>1.7000000000000001E-2</v>
      </c>
      <c r="Q30" s="12">
        <v>38.302974414182167</v>
      </c>
      <c r="R30" s="12">
        <v>1.7000000000000001E-2</v>
      </c>
      <c r="S30" s="7">
        <v>0.85706072177623882</v>
      </c>
      <c r="T30" s="7"/>
      <c r="U30" s="7">
        <v>2.1041577530211764</v>
      </c>
      <c r="V30" s="7"/>
      <c r="W30" s="5"/>
      <c r="X30" s="6"/>
      <c r="Y30" s="11"/>
      <c r="Z30" s="10"/>
      <c r="AA30" s="10"/>
      <c r="AB30" s="4" t="s">
        <v>7722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316.70170957518582</v>
      </c>
      <c r="AM30" s="6">
        <v>9.042244435644589</v>
      </c>
      <c r="AN30" s="6">
        <v>0.83691403273505649</v>
      </c>
      <c r="AO30" s="4" t="s">
        <v>5559</v>
      </c>
      <c r="AP30" s="4" t="s">
        <v>5857</v>
      </c>
      <c r="AQ30" s="4" t="s">
        <v>463</v>
      </c>
      <c r="AR30" s="4" t="s">
        <v>3109</v>
      </c>
      <c r="AS30" s="4"/>
    </row>
    <row r="31" spans="1:45" customFormat="1">
      <c r="A31" s="4" t="s">
        <v>4100</v>
      </c>
      <c r="B31" s="4" t="s">
        <v>521</v>
      </c>
      <c r="C31" s="4" t="s">
        <v>115</v>
      </c>
      <c r="D31" s="4" t="s">
        <v>147</v>
      </c>
      <c r="E31" s="4" t="s">
        <v>522</v>
      </c>
      <c r="F31" s="4" t="s">
        <v>523</v>
      </c>
      <c r="G31" s="14">
        <v>38.306750000000001</v>
      </c>
      <c r="H31" s="14">
        <v>-4.4318640555555557</v>
      </c>
      <c r="I31" s="4" t="s">
        <v>120</v>
      </c>
      <c r="J31" s="4" t="s">
        <v>3114</v>
      </c>
      <c r="K31" s="4"/>
      <c r="L31" s="4" t="s">
        <v>121</v>
      </c>
      <c r="M31" s="12">
        <v>18.468920361745916</v>
      </c>
      <c r="N31" s="12">
        <v>5.5406761085237746E-3</v>
      </c>
      <c r="O31" s="12">
        <v>15.635964046187745</v>
      </c>
      <c r="P31" s="12">
        <v>4.6907892138563232E-3</v>
      </c>
      <c r="Q31" s="12">
        <v>38.618251431218653</v>
      </c>
      <c r="R31" s="12">
        <v>1.2357840457989967E-2</v>
      </c>
      <c r="S31" s="7">
        <v>0.84660953320119448</v>
      </c>
      <c r="T31" s="7"/>
      <c r="U31" s="7">
        <v>2.0909858657037366</v>
      </c>
      <c r="V31" s="7"/>
      <c r="W31" s="5"/>
      <c r="X31" s="6"/>
      <c r="Y31" s="11"/>
      <c r="Z31" s="10"/>
      <c r="AA31" s="10"/>
      <c r="AB31" s="4" t="s">
        <v>7722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183.32424488474015</v>
      </c>
      <c r="AM31" s="6">
        <v>9.3465458275320188</v>
      </c>
      <c r="AN31" s="6">
        <v>0.82412355643134039</v>
      </c>
      <c r="AO31" s="4" t="s">
        <v>5559</v>
      </c>
      <c r="AP31" s="4" t="s">
        <v>5857</v>
      </c>
      <c r="AQ31" s="4" t="s">
        <v>463</v>
      </c>
      <c r="AR31" s="4" t="s">
        <v>3109</v>
      </c>
      <c r="AS31" s="4"/>
    </row>
    <row r="32" spans="1:45" customFormat="1">
      <c r="A32" s="4" t="s">
        <v>4101</v>
      </c>
      <c r="B32" s="4" t="s">
        <v>524</v>
      </c>
      <c r="C32" s="4" t="s">
        <v>115</v>
      </c>
      <c r="D32" s="4" t="s">
        <v>481</v>
      </c>
      <c r="E32" s="4" t="s">
        <v>525</v>
      </c>
      <c r="F32" s="4" t="s">
        <v>526</v>
      </c>
      <c r="G32" s="14">
        <v>38.92366777777778</v>
      </c>
      <c r="H32" s="14">
        <v>-4.4392583611111114</v>
      </c>
      <c r="I32" s="4" t="s">
        <v>120</v>
      </c>
      <c r="J32" s="4" t="s">
        <v>3114</v>
      </c>
      <c r="K32" s="4"/>
      <c r="L32" s="4" t="s">
        <v>121</v>
      </c>
      <c r="M32" s="12">
        <v>18.463513679378369</v>
      </c>
      <c r="N32" s="12">
        <v>4.8005135566383762E-3</v>
      </c>
      <c r="O32" s="12">
        <v>15.642050486184525</v>
      </c>
      <c r="P32" s="12">
        <v>3.754092116684286E-3</v>
      </c>
      <c r="Q32" s="12">
        <v>38.644998976884224</v>
      </c>
      <c r="R32" s="12">
        <v>9.2747997544522145E-3</v>
      </c>
      <c r="S32" s="7">
        <v>0.84718709330255504</v>
      </c>
      <c r="T32" s="7"/>
      <c r="U32" s="7">
        <v>2.0930468408104934</v>
      </c>
      <c r="V32" s="7"/>
      <c r="W32" s="5"/>
      <c r="X32" s="6"/>
      <c r="Y32" s="11"/>
      <c r="Z32" s="10"/>
      <c r="AA32" s="10"/>
      <c r="AB32" s="4" t="s">
        <v>7722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199.31982833123692</v>
      </c>
      <c r="AM32" s="6">
        <v>9.3431241566992487</v>
      </c>
      <c r="AN32" s="6">
        <v>0.82604737251618976</v>
      </c>
      <c r="AO32" s="4" t="s">
        <v>5559</v>
      </c>
      <c r="AP32" s="4" t="s">
        <v>5857</v>
      </c>
      <c r="AQ32" s="4" t="s">
        <v>463</v>
      </c>
      <c r="AR32" s="4" t="s">
        <v>3109</v>
      </c>
      <c r="AS32" s="4"/>
    </row>
    <row r="33" spans="1:45" customFormat="1">
      <c r="A33" s="4" t="s">
        <v>4102</v>
      </c>
      <c r="B33" s="4" t="s">
        <v>527</v>
      </c>
      <c r="C33" s="4" t="s">
        <v>115</v>
      </c>
      <c r="D33" s="4" t="s">
        <v>481</v>
      </c>
      <c r="E33" s="4" t="s">
        <v>528</v>
      </c>
      <c r="F33" s="4" t="s">
        <v>529</v>
      </c>
      <c r="G33" s="14">
        <v>38.741951111111113</v>
      </c>
      <c r="H33" s="14">
        <v>-4.4655099722222227</v>
      </c>
      <c r="I33" s="4" t="s">
        <v>120</v>
      </c>
      <c r="J33" s="4" t="s">
        <v>3114</v>
      </c>
      <c r="K33" s="4"/>
      <c r="L33" s="4" t="s">
        <v>121</v>
      </c>
      <c r="M33" s="12">
        <v>18.442108387418063</v>
      </c>
      <c r="N33" s="12">
        <v>5.5326325162254183E-3</v>
      </c>
      <c r="O33" s="12">
        <v>15.629082985685443</v>
      </c>
      <c r="P33" s="12">
        <v>5.6264698748467587E-3</v>
      </c>
      <c r="Q33" s="12">
        <v>38.576349252554451</v>
      </c>
      <c r="R33" s="12">
        <v>1.4659012715970691E-2</v>
      </c>
      <c r="S33" s="7">
        <v>0.84746725576931448</v>
      </c>
      <c r="T33" s="7"/>
      <c r="U33" s="7">
        <v>2.0917537432364708</v>
      </c>
      <c r="V33" s="7"/>
      <c r="W33" s="5"/>
      <c r="X33" s="6"/>
      <c r="Y33" s="11"/>
      <c r="Z33" s="10"/>
      <c r="AA33" s="10"/>
      <c r="AB33" s="4" t="s">
        <v>7722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190.01084110010737</v>
      </c>
      <c r="AM33" s="6">
        <v>9.3144264587332728</v>
      </c>
      <c r="AN33" s="6">
        <v>0.8247440414309406</v>
      </c>
      <c r="AO33" s="4" t="s">
        <v>5559</v>
      </c>
      <c r="AP33" s="4" t="s">
        <v>5857</v>
      </c>
      <c r="AQ33" s="4" t="s">
        <v>463</v>
      </c>
      <c r="AR33" s="4" t="s">
        <v>3109</v>
      </c>
      <c r="AS33" s="4"/>
    </row>
    <row r="34" spans="1:45" customFormat="1">
      <c r="A34" s="4" t="s">
        <v>4103</v>
      </c>
      <c r="B34" s="4" t="s">
        <v>530</v>
      </c>
      <c r="C34" s="4" t="s">
        <v>115</v>
      </c>
      <c r="D34" s="4" t="s">
        <v>481</v>
      </c>
      <c r="E34" s="4" t="s">
        <v>525</v>
      </c>
      <c r="F34" s="4" t="s">
        <v>531</v>
      </c>
      <c r="G34" s="14">
        <v>38.852631111111108</v>
      </c>
      <c r="H34" s="14">
        <v>-4.4621151111111113</v>
      </c>
      <c r="I34" s="4" t="s">
        <v>120</v>
      </c>
      <c r="J34" s="4" t="s">
        <v>3114</v>
      </c>
      <c r="K34" s="4"/>
      <c r="L34" s="4" t="s">
        <v>121</v>
      </c>
      <c r="M34" s="12">
        <v>18.452294512871813</v>
      </c>
      <c r="N34" s="12">
        <v>5.1666424636041073E-3</v>
      </c>
      <c r="O34" s="12">
        <v>15.635640962036232</v>
      </c>
      <c r="P34" s="12">
        <v>4.3779794693701449E-3</v>
      </c>
      <c r="Q34" s="12">
        <v>38.604707454947416</v>
      </c>
      <c r="R34" s="12">
        <v>1.0809318087385276E-2</v>
      </c>
      <c r="S34" s="7">
        <v>0.84735483444236381</v>
      </c>
      <c r="T34" s="7"/>
      <c r="U34" s="7">
        <v>2.092135881964047</v>
      </c>
      <c r="V34" s="7"/>
      <c r="W34" s="5"/>
      <c r="X34" s="6"/>
      <c r="Y34" s="11"/>
      <c r="Z34" s="10"/>
      <c r="AA34" s="10"/>
      <c r="AB34" s="4" t="s">
        <v>7722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195.05345778836173</v>
      </c>
      <c r="AM34" s="6">
        <v>9.3282284867577623</v>
      </c>
      <c r="AN34" s="6">
        <v>0.82525323669889716</v>
      </c>
      <c r="AO34" s="4" t="s">
        <v>5559</v>
      </c>
      <c r="AP34" s="4" t="s">
        <v>5857</v>
      </c>
      <c r="AQ34" s="4" t="s">
        <v>463</v>
      </c>
      <c r="AR34" s="4" t="s">
        <v>3109</v>
      </c>
      <c r="AS34" s="4"/>
    </row>
    <row r="35" spans="1:45" customFormat="1">
      <c r="A35" s="4" t="s">
        <v>4104</v>
      </c>
      <c r="B35" s="4" t="s">
        <v>532</v>
      </c>
      <c r="C35" s="4" t="s">
        <v>115</v>
      </c>
      <c r="D35" s="4" t="s">
        <v>147</v>
      </c>
      <c r="E35" s="4" t="s">
        <v>533</v>
      </c>
      <c r="F35" s="4" t="s">
        <v>534</v>
      </c>
      <c r="G35" s="14">
        <v>38.161852222222223</v>
      </c>
      <c r="H35" s="14">
        <v>-4.6567005833333335</v>
      </c>
      <c r="I35" s="4" t="s">
        <v>120</v>
      </c>
      <c r="J35" s="4" t="s">
        <v>3114</v>
      </c>
      <c r="K35" s="4"/>
      <c r="L35" s="4" t="s">
        <v>121</v>
      </c>
      <c r="M35" s="12">
        <v>18.296825341353504</v>
      </c>
      <c r="N35" s="12">
        <v>6.9527936297143315E-3</v>
      </c>
      <c r="O35" s="12">
        <v>15.632269692761989</v>
      </c>
      <c r="P35" s="12">
        <v>6.5655532709600365E-3</v>
      </c>
      <c r="Q35" s="12">
        <v>38.364194432074299</v>
      </c>
      <c r="R35" s="12">
        <v>1.7647529438754177E-2</v>
      </c>
      <c r="S35" s="7">
        <v>0.85437060261108633</v>
      </c>
      <c r="T35" s="7"/>
      <c r="U35" s="7">
        <v>2.0967678117014978</v>
      </c>
      <c r="V35" s="7"/>
      <c r="W35" s="5"/>
      <c r="X35" s="6"/>
      <c r="Y35" s="11"/>
      <c r="Z35" s="10"/>
      <c r="AA35" s="10"/>
      <c r="AB35" s="4" t="s">
        <v>7722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305.42965353132689</v>
      </c>
      <c r="AM35" s="6">
        <v>9.1568233678098192</v>
      </c>
      <c r="AN35" s="6">
        <v>0.83238009201809793</v>
      </c>
      <c r="AO35" s="4" t="s">
        <v>5559</v>
      </c>
      <c r="AP35" s="4" t="s">
        <v>5857</v>
      </c>
      <c r="AQ35" s="4" t="s">
        <v>463</v>
      </c>
      <c r="AR35" s="4" t="s">
        <v>3109</v>
      </c>
      <c r="AS35" s="4"/>
    </row>
    <row r="36" spans="1:45" customFormat="1">
      <c r="A36" s="4" t="s">
        <v>4105</v>
      </c>
      <c r="B36" s="4" t="s">
        <v>535</v>
      </c>
      <c r="C36" s="4" t="s">
        <v>115</v>
      </c>
      <c r="D36" s="4" t="s">
        <v>147</v>
      </c>
      <c r="E36" s="4" t="s">
        <v>536</v>
      </c>
      <c r="F36" s="4" t="s">
        <v>537</v>
      </c>
      <c r="G36" s="14">
        <v>38.463512222222221</v>
      </c>
      <c r="H36" s="14">
        <v>-4.9943410277777778</v>
      </c>
      <c r="I36" s="4" t="s">
        <v>120</v>
      </c>
      <c r="J36" s="4" t="s">
        <v>3114</v>
      </c>
      <c r="K36" s="4"/>
      <c r="L36" s="4" t="s">
        <v>121</v>
      </c>
      <c r="M36" s="12">
        <v>18.230992270264789</v>
      </c>
      <c r="N36" s="12">
        <v>4.3754381448635497E-3</v>
      </c>
      <c r="O36" s="12">
        <v>15.609232518878757</v>
      </c>
      <c r="P36" s="12">
        <v>4.3705851052860522E-3</v>
      </c>
      <c r="Q36" s="12">
        <v>38.323748271025252</v>
      </c>
      <c r="R36" s="12">
        <v>1.0730649515887071E-2</v>
      </c>
      <c r="S36" s="7">
        <v>0.85619215276273319</v>
      </c>
      <c r="T36" s="7"/>
      <c r="U36" s="7">
        <v>2.1021208117965284</v>
      </c>
      <c r="V36" s="7"/>
      <c r="W36" s="5"/>
      <c r="X36" s="6"/>
      <c r="Y36" s="11"/>
      <c r="Z36" s="10"/>
      <c r="AA36" s="10"/>
      <c r="AB36" s="4" t="s">
        <v>7722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310.71445425654764</v>
      </c>
      <c r="AM36" s="6">
        <v>9.0754551236893715</v>
      </c>
      <c r="AN36" s="6">
        <v>0.83552829725521516</v>
      </c>
      <c r="AO36" s="4" t="s">
        <v>5559</v>
      </c>
      <c r="AP36" s="4" t="s">
        <v>5857</v>
      </c>
      <c r="AQ36" s="4" t="s">
        <v>463</v>
      </c>
      <c r="AR36" s="4" t="s">
        <v>3109</v>
      </c>
      <c r="AS36" s="4"/>
    </row>
    <row r="37" spans="1:45" customFormat="1">
      <c r="A37" s="4" t="s">
        <v>4106</v>
      </c>
      <c r="B37" s="4" t="s">
        <v>538</v>
      </c>
      <c r="C37" s="4" t="s">
        <v>115</v>
      </c>
      <c r="D37" s="4" t="s">
        <v>147</v>
      </c>
      <c r="E37" s="4" t="s">
        <v>539</v>
      </c>
      <c r="F37" s="4" t="s">
        <v>540</v>
      </c>
      <c r="G37" s="14">
        <v>38.433</v>
      </c>
      <c r="H37" s="14">
        <v>-4.998217277777778</v>
      </c>
      <c r="I37" s="4" t="s">
        <v>120</v>
      </c>
      <c r="J37" s="4" t="s">
        <v>3114</v>
      </c>
      <c r="K37" s="4"/>
      <c r="L37" s="4" t="s">
        <v>121</v>
      </c>
      <c r="M37" s="12">
        <v>18.25521813503174</v>
      </c>
      <c r="N37" s="12">
        <v>4.0161479897069825E-3</v>
      </c>
      <c r="O37" s="12">
        <v>15.615590887200513</v>
      </c>
      <c r="P37" s="12">
        <v>3.747741812928123E-3</v>
      </c>
      <c r="Q37" s="12">
        <v>38.344854501544624</v>
      </c>
      <c r="R37" s="12">
        <v>9.9696621704016015E-3</v>
      </c>
      <c r="S37" s="7">
        <v>0.85540423410412247</v>
      </c>
      <c r="T37" s="7"/>
      <c r="U37" s="7">
        <v>2.10048733561616</v>
      </c>
      <c r="V37" s="7"/>
      <c r="W37" s="5"/>
      <c r="X37" s="6"/>
      <c r="Y37" s="11"/>
      <c r="Z37" s="10"/>
      <c r="AA37" s="10"/>
      <c r="AB37" s="4" t="s">
        <v>7722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304.75013684765747</v>
      </c>
      <c r="AM37" s="6">
        <v>9.1045274173138306</v>
      </c>
      <c r="AN37" s="6">
        <v>0.83438159933204648</v>
      </c>
      <c r="AO37" s="4" t="s">
        <v>5559</v>
      </c>
      <c r="AP37" s="4" t="s">
        <v>5857</v>
      </c>
      <c r="AQ37" s="4" t="s">
        <v>463</v>
      </c>
      <c r="AR37" s="4" t="s">
        <v>3109</v>
      </c>
      <c r="AS37" s="4"/>
    </row>
    <row r="38" spans="1:45" customFormat="1">
      <c r="A38" s="4" t="s">
        <v>4107</v>
      </c>
      <c r="B38" s="4" t="s">
        <v>541</v>
      </c>
      <c r="C38" s="4" t="s">
        <v>115</v>
      </c>
      <c r="D38" s="4" t="s">
        <v>147</v>
      </c>
      <c r="E38" s="4" t="s">
        <v>542</v>
      </c>
      <c r="F38" s="4" t="s">
        <v>543</v>
      </c>
      <c r="G38" s="14">
        <v>38.433</v>
      </c>
      <c r="H38" s="14">
        <v>-4.998217277777778</v>
      </c>
      <c r="I38" s="4" t="s">
        <v>120</v>
      </c>
      <c r="J38" s="4" t="s">
        <v>3114</v>
      </c>
      <c r="K38" s="4"/>
      <c r="L38" s="4" t="s">
        <v>121</v>
      </c>
      <c r="M38" s="12">
        <v>18.239554186652978</v>
      </c>
      <c r="N38" s="12">
        <v>9.4845681770595481E-3</v>
      </c>
      <c r="O38" s="12">
        <v>15.610996893366528</v>
      </c>
      <c r="P38" s="12">
        <v>7.8054984466832643E-3</v>
      </c>
      <c r="Q38" s="12">
        <v>38.323614719064686</v>
      </c>
      <c r="R38" s="12">
        <v>1.9928279653913635E-2</v>
      </c>
      <c r="S38" s="7">
        <v>0.85588697693006499</v>
      </c>
      <c r="T38" s="7"/>
      <c r="U38" s="7">
        <v>2.1011267231031594</v>
      </c>
      <c r="V38" s="7"/>
      <c r="W38" s="5"/>
      <c r="X38" s="6"/>
      <c r="Y38" s="11"/>
      <c r="Z38" s="10"/>
      <c r="AA38" s="10"/>
      <c r="AB38" s="4" t="s">
        <v>7722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307.68282940262964</v>
      </c>
      <c r="AM38" s="6">
        <v>9.0855934264598677</v>
      </c>
      <c r="AN38" s="6">
        <v>0.83482400787143807</v>
      </c>
      <c r="AO38" s="4" t="s">
        <v>5559</v>
      </c>
      <c r="AP38" s="4" t="s">
        <v>5857</v>
      </c>
      <c r="AQ38" s="4" t="s">
        <v>463</v>
      </c>
      <c r="AR38" s="4" t="s">
        <v>3109</v>
      </c>
      <c r="AS38" s="4"/>
    </row>
    <row r="39" spans="1:45" customFormat="1">
      <c r="A39" s="4" t="s">
        <v>4108</v>
      </c>
      <c r="B39" s="4" t="s">
        <v>544</v>
      </c>
      <c r="C39" s="4" t="s">
        <v>115</v>
      </c>
      <c r="D39" s="4" t="s">
        <v>147</v>
      </c>
      <c r="E39" s="4" t="s">
        <v>545</v>
      </c>
      <c r="F39" s="4" t="s">
        <v>546</v>
      </c>
      <c r="G39" s="14">
        <v>38.196907777777774</v>
      </c>
      <c r="H39" s="14">
        <v>-5.0709548888888882</v>
      </c>
      <c r="I39" s="4" t="s">
        <v>120</v>
      </c>
      <c r="J39" s="4" t="s">
        <v>3114</v>
      </c>
      <c r="K39" s="4"/>
      <c r="L39" s="4" t="s">
        <v>121</v>
      </c>
      <c r="M39" s="12">
        <v>18.250967256267721</v>
      </c>
      <c r="N39" s="12">
        <v>4.0152127963788984E-3</v>
      </c>
      <c r="O39" s="12">
        <v>15.621858980534268</v>
      </c>
      <c r="P39" s="12">
        <v>3.7492461553282246E-3</v>
      </c>
      <c r="Q39" s="12">
        <v>38.329857520108455</v>
      </c>
      <c r="R39" s="12">
        <v>9.1991658048260292E-3</v>
      </c>
      <c r="S39" s="7">
        <v>0.85594690742593005</v>
      </c>
      <c r="T39" s="7"/>
      <c r="U39" s="7">
        <v>2.1001548565567267</v>
      </c>
      <c r="V39" s="7"/>
      <c r="W39" s="5"/>
      <c r="X39" s="6"/>
      <c r="Y39" s="11"/>
      <c r="Z39" s="10"/>
      <c r="AA39" s="10"/>
      <c r="AB39" s="4" t="s">
        <v>7722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319.93687475661784</v>
      </c>
      <c r="AM39" s="6">
        <v>9.1024995592574989</v>
      </c>
      <c r="AN39" s="6">
        <v>0.83488006359264788</v>
      </c>
      <c r="AO39" s="4" t="s">
        <v>5559</v>
      </c>
      <c r="AP39" s="4" t="s">
        <v>5857</v>
      </c>
      <c r="AQ39" s="4" t="s">
        <v>463</v>
      </c>
      <c r="AR39" s="4" t="s">
        <v>3109</v>
      </c>
      <c r="AS39" s="4"/>
    </row>
    <row r="40" spans="1:45" customFormat="1">
      <c r="A40" s="4" t="s">
        <v>4109</v>
      </c>
      <c r="B40" s="4" t="s">
        <v>547</v>
      </c>
      <c r="C40" s="4" t="s">
        <v>115</v>
      </c>
      <c r="D40" s="4" t="s">
        <v>481</v>
      </c>
      <c r="E40" s="4" t="s">
        <v>548</v>
      </c>
      <c r="F40" s="4" t="s">
        <v>549</v>
      </c>
      <c r="G40" s="14">
        <v>38.998556111111114</v>
      </c>
      <c r="H40" s="14">
        <v>-4.4914146666666666</v>
      </c>
      <c r="I40" s="4" t="s">
        <v>120</v>
      </c>
      <c r="J40" s="4" t="s">
        <v>3114</v>
      </c>
      <c r="K40" s="4" t="s">
        <v>156</v>
      </c>
      <c r="L40" s="4" t="s">
        <v>121</v>
      </c>
      <c r="M40" s="12">
        <v>17.986486182167109</v>
      </c>
      <c r="N40" s="12">
        <v>4.3999999999999997E-2</v>
      </c>
      <c r="O40" s="12">
        <v>15.63839535222578</v>
      </c>
      <c r="P40" s="12">
        <v>4.3999999999999997E-2</v>
      </c>
      <c r="Q40" s="12">
        <v>38.22667607869743</v>
      </c>
      <c r="R40" s="12">
        <v>4.5999999999999999E-2</v>
      </c>
      <c r="S40" s="7">
        <v>0.86945249860590512</v>
      </c>
      <c r="T40" s="7"/>
      <c r="U40" s="7">
        <v>2.1252998329711374</v>
      </c>
      <c r="V40" s="7"/>
      <c r="W40" s="5"/>
      <c r="X40" s="6"/>
      <c r="Y40" s="11"/>
      <c r="Z40" s="10"/>
      <c r="AA40" s="10"/>
      <c r="AB40" s="4" t="s">
        <v>7722</v>
      </c>
      <c r="AC40" s="4"/>
      <c r="AD40" s="4"/>
      <c r="AE40" s="4" t="s">
        <v>550</v>
      </c>
      <c r="AF40" s="4"/>
      <c r="AG40" s="8"/>
      <c r="AH40" s="8"/>
      <c r="AI40" s="8"/>
      <c r="AJ40" s="8"/>
      <c r="AK40" s="8"/>
      <c r="AL40" s="5">
        <v>546.66152534539799</v>
      </c>
      <c r="AM40" s="6">
        <v>8.8199502983432314</v>
      </c>
      <c r="AN40" s="6">
        <v>0.86029085929029581</v>
      </c>
      <c r="AO40" s="4" t="s">
        <v>5559</v>
      </c>
      <c r="AP40" s="4" t="s">
        <v>5857</v>
      </c>
      <c r="AQ40" s="4" t="s">
        <v>463</v>
      </c>
      <c r="AR40" s="4" t="s">
        <v>3109</v>
      </c>
      <c r="AS40" s="4"/>
    </row>
    <row r="41" spans="1:45" customFormat="1">
      <c r="A41" s="4" t="s">
        <v>4110</v>
      </c>
      <c r="B41" s="4" t="s">
        <v>551</v>
      </c>
      <c r="C41" s="4" t="s">
        <v>115</v>
      </c>
      <c r="D41" s="4" t="s">
        <v>481</v>
      </c>
      <c r="E41" s="4" t="s">
        <v>552</v>
      </c>
      <c r="F41" s="4" t="s">
        <v>553</v>
      </c>
      <c r="G41" s="14">
        <v>38.971761111111107</v>
      </c>
      <c r="H41" s="14">
        <v>-4.3523388055555552</v>
      </c>
      <c r="I41" s="4" t="s">
        <v>120</v>
      </c>
      <c r="J41" s="4" t="s">
        <v>3114</v>
      </c>
      <c r="K41" s="4" t="s">
        <v>121</v>
      </c>
      <c r="L41" s="4" t="s">
        <v>121</v>
      </c>
      <c r="M41" s="12">
        <v>17.985779786490848</v>
      </c>
      <c r="N41" s="12">
        <v>3.5999999999999997E-2</v>
      </c>
      <c r="O41" s="12">
        <v>15.630790186014142</v>
      </c>
      <c r="P41" s="12">
        <v>3.7999999999999999E-2</v>
      </c>
      <c r="Q41" s="12">
        <v>38.139877345832176</v>
      </c>
      <c r="R41" s="12">
        <v>4.2000000000000003E-2</v>
      </c>
      <c r="S41" s="7">
        <v>0.86906380326942823</v>
      </c>
      <c r="T41" s="7"/>
      <c r="U41" s="7">
        <v>2.1205573402204729</v>
      </c>
      <c r="V41" s="7"/>
      <c r="W41" s="5"/>
      <c r="X41" s="6"/>
      <c r="Y41" s="11"/>
      <c r="Z41" s="10"/>
      <c r="AA41" s="10"/>
      <c r="AB41" s="4" t="s">
        <v>7722</v>
      </c>
      <c r="AC41" s="4"/>
      <c r="AD41" s="4"/>
      <c r="AE41" s="4" t="s">
        <v>554</v>
      </c>
      <c r="AF41" s="4"/>
      <c r="AG41" s="8"/>
      <c r="AH41" s="8"/>
      <c r="AI41" s="8"/>
      <c r="AJ41" s="8"/>
      <c r="AK41" s="8"/>
      <c r="AL41" s="5">
        <v>533.55904700488475</v>
      </c>
      <c r="AM41" s="6">
        <v>8.8160899345896073</v>
      </c>
      <c r="AN41" s="6">
        <v>0.85669940351296525</v>
      </c>
      <c r="AO41" s="4" t="s">
        <v>5559</v>
      </c>
      <c r="AP41" s="4" t="s">
        <v>5857</v>
      </c>
      <c r="AQ41" s="4" t="s">
        <v>463</v>
      </c>
      <c r="AR41" s="4" t="s">
        <v>3109</v>
      </c>
      <c r="AS41" s="4"/>
    </row>
    <row r="42" spans="1:45" customFormat="1">
      <c r="A42" s="4" t="s">
        <v>4111</v>
      </c>
      <c r="B42" s="4" t="s">
        <v>551</v>
      </c>
      <c r="C42" s="4" t="s">
        <v>115</v>
      </c>
      <c r="D42" s="4" t="s">
        <v>481</v>
      </c>
      <c r="E42" s="4" t="s">
        <v>552</v>
      </c>
      <c r="F42" s="4" t="s">
        <v>553</v>
      </c>
      <c r="G42" s="14">
        <v>38.971761111111107</v>
      </c>
      <c r="H42" s="14">
        <v>-4.3523388055555552</v>
      </c>
      <c r="I42" s="4" t="s">
        <v>120</v>
      </c>
      <c r="J42" s="4" t="s">
        <v>3114</v>
      </c>
      <c r="K42" s="4" t="s">
        <v>121</v>
      </c>
      <c r="L42" s="4" t="s">
        <v>121</v>
      </c>
      <c r="M42" s="12">
        <v>17.987030257134784</v>
      </c>
      <c r="N42" s="12">
        <v>2.8000000000000001E-2</v>
      </c>
      <c r="O42" s="12">
        <v>15.629100037627623</v>
      </c>
      <c r="P42" s="12">
        <v>2.8000000000000001E-2</v>
      </c>
      <c r="Q42" s="12">
        <v>38.143618809028105</v>
      </c>
      <c r="R42" s="12">
        <v>2.8000000000000001E-2</v>
      </c>
      <c r="S42" s="7">
        <v>0.86890942052138609</v>
      </c>
      <c r="T42" s="7"/>
      <c r="U42" s="7">
        <v>2.1206179265695044</v>
      </c>
      <c r="V42" s="7"/>
      <c r="W42" s="5"/>
      <c r="X42" s="6"/>
      <c r="Y42" s="11"/>
      <c r="Z42" s="10"/>
      <c r="AA42" s="10"/>
      <c r="AB42" s="4" t="s">
        <v>7722</v>
      </c>
      <c r="AC42" s="4"/>
      <c r="AD42" s="4"/>
      <c r="AE42" s="4" t="s">
        <v>554</v>
      </c>
      <c r="AF42" s="4"/>
      <c r="AG42" s="8"/>
      <c r="AH42" s="8"/>
      <c r="AI42" s="8"/>
      <c r="AJ42" s="8"/>
      <c r="AK42" s="8"/>
      <c r="AL42" s="5">
        <v>529.61646904614236</v>
      </c>
      <c r="AM42" s="6">
        <v>8.8167100438317547</v>
      </c>
      <c r="AN42" s="6">
        <v>0.85654020848893908</v>
      </c>
      <c r="AO42" s="4" t="s">
        <v>5559</v>
      </c>
      <c r="AP42" s="4" t="s">
        <v>5857</v>
      </c>
      <c r="AQ42" s="4" t="s">
        <v>463</v>
      </c>
      <c r="AR42" s="4" t="s">
        <v>3109</v>
      </c>
      <c r="AS42" s="4"/>
    </row>
    <row r="43" spans="1:45" customFormat="1">
      <c r="A43" s="4" t="s">
        <v>4112</v>
      </c>
      <c r="B43" s="4" t="s">
        <v>555</v>
      </c>
      <c r="C43" s="4" t="s">
        <v>115</v>
      </c>
      <c r="D43" s="4" t="s">
        <v>481</v>
      </c>
      <c r="E43" s="4" t="s">
        <v>528</v>
      </c>
      <c r="F43" s="4" t="s">
        <v>556</v>
      </c>
      <c r="G43" s="14">
        <v>38.542192222222226</v>
      </c>
      <c r="H43" s="14">
        <v>-4.3163387777777773</v>
      </c>
      <c r="I43" s="4" t="s">
        <v>120</v>
      </c>
      <c r="J43" s="4" t="s">
        <v>3114</v>
      </c>
      <c r="K43" s="4" t="s">
        <v>121</v>
      </c>
      <c r="L43" s="4" t="s">
        <v>121</v>
      </c>
      <c r="M43" s="12">
        <v>18.019525460222592</v>
      </c>
      <c r="N43" s="12">
        <v>4.6850766196578734E-3</v>
      </c>
      <c r="O43" s="12">
        <v>15.642168846724353</v>
      </c>
      <c r="P43" s="12">
        <v>4.0669639001483316E-3</v>
      </c>
      <c r="Q43" s="12">
        <v>38.234015411627929</v>
      </c>
      <c r="R43" s="12">
        <v>9.1761636987907035E-3</v>
      </c>
      <c r="S43" s="7">
        <v>0.86806774580461832</v>
      </c>
      <c r="T43" s="7"/>
      <c r="U43" s="7">
        <v>2.1218103382371551</v>
      </c>
      <c r="V43" s="7"/>
      <c r="W43" s="5"/>
      <c r="X43" s="6"/>
      <c r="Y43" s="11"/>
      <c r="Z43" s="10"/>
      <c r="AA43" s="10"/>
      <c r="AB43" s="4" t="s">
        <v>7722</v>
      </c>
      <c r="AC43" s="4"/>
      <c r="AD43" s="4"/>
      <c r="AE43" s="4" t="s">
        <v>550</v>
      </c>
      <c r="AF43" s="4"/>
      <c r="AG43" s="8"/>
      <c r="AH43" s="8"/>
      <c r="AI43" s="8"/>
      <c r="AJ43" s="8"/>
      <c r="AK43" s="8"/>
      <c r="AL43" s="5">
        <v>529.22148872987736</v>
      </c>
      <c r="AM43" s="6">
        <v>8.857587890258074</v>
      </c>
      <c r="AN43" s="6">
        <v>0.85738420852943398</v>
      </c>
      <c r="AO43" s="4" t="s">
        <v>5559</v>
      </c>
      <c r="AP43" s="4" t="s">
        <v>5857</v>
      </c>
      <c r="AQ43" s="4" t="s">
        <v>463</v>
      </c>
      <c r="AR43" s="4" t="s">
        <v>3109</v>
      </c>
      <c r="AS43" s="4"/>
    </row>
    <row r="44" spans="1:45" customFormat="1">
      <c r="A44" s="4" t="s">
        <v>4113</v>
      </c>
      <c r="B44" s="4" t="s">
        <v>557</v>
      </c>
      <c r="C44" s="4" t="s">
        <v>115</v>
      </c>
      <c r="D44" s="4" t="s">
        <v>481</v>
      </c>
      <c r="E44" s="4" t="s">
        <v>558</v>
      </c>
      <c r="F44" s="4" t="s">
        <v>559</v>
      </c>
      <c r="G44" s="14">
        <v>38.845422777777777</v>
      </c>
      <c r="H44" s="14">
        <v>-3.9425425555555558</v>
      </c>
      <c r="I44" s="4" t="s">
        <v>120</v>
      </c>
      <c r="J44" s="4" t="s">
        <v>3114</v>
      </c>
      <c r="K44" s="4" t="s">
        <v>121</v>
      </c>
      <c r="L44" s="4" t="s">
        <v>121</v>
      </c>
      <c r="M44" s="12">
        <v>18.072562248784269</v>
      </c>
      <c r="N44" s="12">
        <v>5.3999999999999999E-2</v>
      </c>
      <c r="O44" s="12">
        <v>15.672294613276755</v>
      </c>
      <c r="P44" s="12">
        <v>7.8E-2</v>
      </c>
      <c r="Q44" s="12">
        <v>38.309767489469451</v>
      </c>
      <c r="R44" s="12">
        <v>9.8000000000000004E-2</v>
      </c>
      <c r="S44" s="7">
        <v>0.86718719778270625</v>
      </c>
      <c r="T44" s="7"/>
      <c r="U44" s="7">
        <v>2.1197751022850415</v>
      </c>
      <c r="V44" s="7"/>
      <c r="W44" s="5"/>
      <c r="X44" s="6"/>
      <c r="Y44" s="11"/>
      <c r="Z44" s="10"/>
      <c r="AA44" s="10"/>
      <c r="AB44" s="4" t="s">
        <v>7722</v>
      </c>
      <c r="AC44" s="4"/>
      <c r="AD44" s="4"/>
      <c r="AE44" s="4" t="s">
        <v>560</v>
      </c>
      <c r="AF44" s="4"/>
      <c r="AG44" s="8"/>
      <c r="AH44" s="8"/>
      <c r="AI44" s="8"/>
      <c r="AJ44" s="8"/>
      <c r="AK44" s="8"/>
      <c r="AL44" s="5">
        <v>544.00246893456676</v>
      </c>
      <c r="AM44" s="6">
        <v>8.9279173722028524</v>
      </c>
      <c r="AN44" s="6">
        <v>0.85712108826374056</v>
      </c>
      <c r="AO44" s="4" t="s">
        <v>5559</v>
      </c>
      <c r="AP44" s="4" t="s">
        <v>5857</v>
      </c>
      <c r="AQ44" s="4" t="s">
        <v>463</v>
      </c>
      <c r="AR44" s="4" t="s">
        <v>3109</v>
      </c>
      <c r="AS44" s="4"/>
    </row>
    <row r="45" spans="1:45" customFormat="1">
      <c r="A45" s="4" t="s">
        <v>4114</v>
      </c>
      <c r="B45" s="4" t="s">
        <v>557</v>
      </c>
      <c r="C45" s="4" t="s">
        <v>115</v>
      </c>
      <c r="D45" s="4" t="s">
        <v>481</v>
      </c>
      <c r="E45" s="4" t="s">
        <v>558</v>
      </c>
      <c r="F45" s="4" t="s">
        <v>559</v>
      </c>
      <c r="G45" s="14">
        <v>38.845422777777777</v>
      </c>
      <c r="H45" s="14">
        <v>-3.9425425555555558</v>
      </c>
      <c r="I45" s="4" t="s">
        <v>120</v>
      </c>
      <c r="J45" s="4" t="s">
        <v>3114</v>
      </c>
      <c r="K45" s="4" t="s">
        <v>121</v>
      </c>
      <c r="L45" s="4" t="s">
        <v>121</v>
      </c>
      <c r="M45" s="12">
        <v>18.071208574233019</v>
      </c>
      <c r="N45" s="12">
        <v>0.02</v>
      </c>
      <c r="O45" s="12">
        <v>15.669924393313934</v>
      </c>
      <c r="P45" s="12">
        <v>0.02</v>
      </c>
      <c r="Q45" s="12">
        <v>38.302749484564373</v>
      </c>
      <c r="R45" s="12">
        <v>0.02</v>
      </c>
      <c r="S45" s="7">
        <v>0.86712099685778765</v>
      </c>
      <c r="T45" s="7"/>
      <c r="U45" s="7">
        <v>2.119545537157856</v>
      </c>
      <c r="V45" s="7"/>
      <c r="W45" s="5"/>
      <c r="X45" s="6"/>
      <c r="Y45" s="11"/>
      <c r="Z45" s="10"/>
      <c r="AA45" s="10"/>
      <c r="AB45" s="4" t="s">
        <v>7722</v>
      </c>
      <c r="AC45" s="4"/>
      <c r="AD45" s="4"/>
      <c r="AE45" s="4" t="s">
        <v>560</v>
      </c>
      <c r="AF45" s="4"/>
      <c r="AG45" s="8"/>
      <c r="AH45" s="8"/>
      <c r="AI45" s="8"/>
      <c r="AJ45" s="8"/>
      <c r="AK45" s="8"/>
      <c r="AL45" s="5">
        <v>540.77576950398418</v>
      </c>
      <c r="AM45" s="6">
        <v>8.9254089636525382</v>
      </c>
      <c r="AN45" s="6">
        <v>0.85680869007233351</v>
      </c>
      <c r="AO45" s="4" t="s">
        <v>5559</v>
      </c>
      <c r="AP45" s="4" t="s">
        <v>5857</v>
      </c>
      <c r="AQ45" s="4" t="s">
        <v>463</v>
      </c>
      <c r="AR45" s="4" t="s">
        <v>3109</v>
      </c>
      <c r="AS45" s="4"/>
    </row>
    <row r="46" spans="1:45" customFormat="1">
      <c r="A46" s="4" t="s">
        <v>4115</v>
      </c>
      <c r="B46" s="4" t="s">
        <v>561</v>
      </c>
      <c r="C46" s="4" t="s">
        <v>115</v>
      </c>
      <c r="D46" s="4" t="s">
        <v>133</v>
      </c>
      <c r="E46" s="4" t="s">
        <v>562</v>
      </c>
      <c r="F46" s="4" t="s">
        <v>563</v>
      </c>
      <c r="G46" s="14">
        <v>38.052392222222224</v>
      </c>
      <c r="H46" s="14">
        <v>-3.9422436388888893</v>
      </c>
      <c r="I46" s="4" t="s">
        <v>120</v>
      </c>
      <c r="J46" s="4" t="s">
        <v>3114</v>
      </c>
      <c r="K46" s="4" t="s">
        <v>121</v>
      </c>
      <c r="L46" s="4" t="s">
        <v>121</v>
      </c>
      <c r="M46" s="12">
        <v>18.059346136770198</v>
      </c>
      <c r="N46" s="12">
        <v>2.4E-2</v>
      </c>
      <c r="O46" s="12">
        <v>15.664797777050723</v>
      </c>
      <c r="P46" s="12">
        <v>2.4E-2</v>
      </c>
      <c r="Q46" s="12">
        <v>38.283467794739309</v>
      </c>
      <c r="R46" s="12">
        <v>2.5999999999999999E-2</v>
      </c>
      <c r="S46" s="7">
        <v>0.86740669669961123</v>
      </c>
      <c r="T46" s="7"/>
      <c r="U46" s="7">
        <v>2.1198700941221378</v>
      </c>
      <c r="V46" s="7"/>
      <c r="W46" s="5"/>
      <c r="X46" s="6"/>
      <c r="Y46" s="11"/>
      <c r="Z46" s="10"/>
      <c r="AA46" s="10"/>
      <c r="AB46" s="4" t="s">
        <v>7722</v>
      </c>
      <c r="AC46" s="4"/>
      <c r="AD46" s="4"/>
      <c r="AE46" s="4" t="s">
        <v>564</v>
      </c>
      <c r="AF46" s="4"/>
      <c r="AG46" s="8"/>
      <c r="AH46" s="8"/>
      <c r="AI46" s="8"/>
      <c r="AJ46" s="8"/>
      <c r="AK46" s="8"/>
      <c r="AL46" s="5">
        <v>540.3997446632427</v>
      </c>
      <c r="AM46" s="6">
        <v>8.9103178409780845</v>
      </c>
      <c r="AN46" s="6">
        <v>0.85694329022168902</v>
      </c>
      <c r="AO46" s="4" t="s">
        <v>5559</v>
      </c>
      <c r="AP46" s="4" t="s">
        <v>5857</v>
      </c>
      <c r="AQ46" s="4" t="s">
        <v>463</v>
      </c>
      <c r="AR46" s="4" t="s">
        <v>3109</v>
      </c>
      <c r="AS46" s="4"/>
    </row>
    <row r="47" spans="1:45" customFormat="1">
      <c r="A47" s="4" t="s">
        <v>4116</v>
      </c>
      <c r="B47" s="4" t="s">
        <v>561</v>
      </c>
      <c r="C47" s="4" t="s">
        <v>115</v>
      </c>
      <c r="D47" s="4" t="s">
        <v>133</v>
      </c>
      <c r="E47" s="4" t="s">
        <v>562</v>
      </c>
      <c r="F47" s="4" t="s">
        <v>563</v>
      </c>
      <c r="G47" s="14">
        <v>38.052392222222224</v>
      </c>
      <c r="H47" s="14">
        <v>-3.9422436388888893</v>
      </c>
      <c r="I47" s="4" t="s">
        <v>120</v>
      </c>
      <c r="J47" s="4" t="s">
        <v>3114</v>
      </c>
      <c r="K47" s="4" t="s">
        <v>121</v>
      </c>
      <c r="L47" s="4" t="s">
        <v>121</v>
      </c>
      <c r="M47" s="12">
        <v>18.073655408618034</v>
      </c>
      <c r="N47" s="12">
        <v>2.1999999999999999E-2</v>
      </c>
      <c r="O47" s="12">
        <v>15.672541364910632</v>
      </c>
      <c r="P47" s="12">
        <v>2.1999999999999999E-2</v>
      </c>
      <c r="Q47" s="12">
        <v>38.312741782004707</v>
      </c>
      <c r="R47" s="12">
        <v>2.1999999999999999E-2</v>
      </c>
      <c r="S47" s="7">
        <v>0.86714839973310087</v>
      </c>
      <c r="T47" s="7"/>
      <c r="U47" s="7">
        <v>2.1198114557244518</v>
      </c>
      <c r="V47" s="7"/>
      <c r="W47" s="5"/>
      <c r="X47" s="6"/>
      <c r="Y47" s="11"/>
      <c r="Z47" s="10"/>
      <c r="AA47" s="10"/>
      <c r="AB47" s="4" t="s">
        <v>7722</v>
      </c>
      <c r="AC47" s="4"/>
      <c r="AD47" s="4"/>
      <c r="AE47" s="4" t="s">
        <v>564</v>
      </c>
      <c r="AF47" s="4"/>
      <c r="AG47" s="8"/>
      <c r="AH47" s="8"/>
      <c r="AI47" s="8"/>
      <c r="AJ47" s="8"/>
      <c r="AK47" s="8"/>
      <c r="AL47" s="5">
        <v>543.55706796816605</v>
      </c>
      <c r="AM47" s="6">
        <v>8.9292018208440336</v>
      </c>
      <c r="AN47" s="6">
        <v>0.85712163882994374</v>
      </c>
      <c r="AO47" s="4" t="s">
        <v>5559</v>
      </c>
      <c r="AP47" s="4" t="s">
        <v>5857</v>
      </c>
      <c r="AQ47" s="4" t="s">
        <v>463</v>
      </c>
      <c r="AR47" s="4" t="s">
        <v>3109</v>
      </c>
      <c r="AS47" s="4"/>
    </row>
    <row r="48" spans="1:45" customFormat="1">
      <c r="A48" s="4" t="s">
        <v>4117</v>
      </c>
      <c r="B48" s="4" t="s">
        <v>565</v>
      </c>
      <c r="C48" s="4" t="s">
        <v>115</v>
      </c>
      <c r="D48" s="4" t="s">
        <v>481</v>
      </c>
      <c r="E48" s="4" t="s">
        <v>566</v>
      </c>
      <c r="F48" s="4" t="s">
        <v>567</v>
      </c>
      <c r="G48" s="14">
        <v>38.655267777777773</v>
      </c>
      <c r="H48" s="14">
        <v>-3.94330325</v>
      </c>
      <c r="I48" s="4" t="s">
        <v>120</v>
      </c>
      <c r="J48" s="4" t="s">
        <v>3114</v>
      </c>
      <c r="K48" s="4" t="s">
        <v>121</v>
      </c>
      <c r="L48" s="4" t="s">
        <v>121</v>
      </c>
      <c r="M48" s="12">
        <v>18.064136601632921</v>
      </c>
      <c r="N48" s="12">
        <v>2.1999999999999999E-2</v>
      </c>
      <c r="O48" s="12">
        <v>15.664516921532488</v>
      </c>
      <c r="P48" s="12">
        <v>2.1999999999999999E-2</v>
      </c>
      <c r="Q48" s="12">
        <v>38.290001799306111</v>
      </c>
      <c r="R48" s="12">
        <v>2.4E-2</v>
      </c>
      <c r="S48" s="7">
        <v>0.86716111968044363</v>
      </c>
      <c r="T48" s="7"/>
      <c r="U48" s="7">
        <v>2.1196696329148033</v>
      </c>
      <c r="V48" s="7"/>
      <c r="W48" s="5"/>
      <c r="X48" s="6"/>
      <c r="Y48" s="11"/>
      <c r="Z48" s="10"/>
      <c r="AA48" s="10"/>
      <c r="AB48" s="4" t="s">
        <v>7722</v>
      </c>
      <c r="AC48" s="4"/>
      <c r="AD48" s="4"/>
      <c r="AE48" s="4" t="s">
        <v>568</v>
      </c>
      <c r="AF48" s="4"/>
      <c r="AG48" s="8"/>
      <c r="AH48" s="8"/>
      <c r="AI48" s="8"/>
      <c r="AJ48" s="8"/>
      <c r="AK48" s="8"/>
      <c r="AL48" s="5">
        <v>536.37152712713339</v>
      </c>
      <c r="AM48" s="6">
        <v>8.9154451586670049</v>
      </c>
      <c r="AN48" s="6">
        <v>0.85663045899385037</v>
      </c>
      <c r="AO48" s="4" t="s">
        <v>5559</v>
      </c>
      <c r="AP48" s="4" t="s">
        <v>5857</v>
      </c>
      <c r="AQ48" s="4" t="s">
        <v>463</v>
      </c>
      <c r="AR48" s="4" t="s">
        <v>3109</v>
      </c>
      <c r="AS48" s="4"/>
    </row>
    <row r="49" spans="1:45" customFormat="1">
      <c r="A49" s="4" t="s">
        <v>4118</v>
      </c>
      <c r="B49" s="4" t="s">
        <v>565</v>
      </c>
      <c r="C49" s="4" t="s">
        <v>115</v>
      </c>
      <c r="D49" s="4" t="s">
        <v>481</v>
      </c>
      <c r="E49" s="4" t="s">
        <v>566</v>
      </c>
      <c r="F49" s="4" t="s">
        <v>567</v>
      </c>
      <c r="G49" s="14">
        <v>38.655267777777773</v>
      </c>
      <c r="H49" s="14">
        <v>-3.94330325</v>
      </c>
      <c r="I49" s="4" t="s">
        <v>120</v>
      </c>
      <c r="J49" s="4" t="s">
        <v>3114</v>
      </c>
      <c r="K49" s="4" t="s">
        <v>121</v>
      </c>
      <c r="L49" s="4" t="s">
        <v>121</v>
      </c>
      <c r="M49" s="12">
        <v>18.035868750826186</v>
      </c>
      <c r="N49" s="12">
        <v>5.7714780002643797E-3</v>
      </c>
      <c r="O49" s="12">
        <v>15.650957618334266</v>
      </c>
      <c r="P49" s="12">
        <v>5.0083064378669655E-3</v>
      </c>
      <c r="Q49" s="12">
        <v>38.240645814602352</v>
      </c>
      <c r="R49" s="12">
        <v>1.3001819576964802E-2</v>
      </c>
      <c r="S49" s="7">
        <v>0.86776843602930565</v>
      </c>
      <c r="T49" s="7"/>
      <c r="U49" s="7">
        <v>2.1202552725856707</v>
      </c>
      <c r="V49" s="7"/>
      <c r="W49" s="5"/>
      <c r="X49" s="6"/>
      <c r="Y49" s="11"/>
      <c r="Z49" s="10"/>
      <c r="AA49" s="10"/>
      <c r="AB49" s="4" t="s">
        <v>7722</v>
      </c>
      <c r="AC49" s="4"/>
      <c r="AD49" s="4"/>
      <c r="AE49" s="4" t="s">
        <v>568</v>
      </c>
      <c r="AF49" s="4"/>
      <c r="AG49" s="8"/>
      <c r="AH49" s="8"/>
      <c r="AI49" s="8"/>
      <c r="AJ49" s="8"/>
      <c r="AK49" s="8"/>
      <c r="AL49" s="5">
        <v>532.93504180313971</v>
      </c>
      <c r="AM49" s="6">
        <v>8.8791070877070837</v>
      </c>
      <c r="AN49" s="6">
        <v>0.85668724063227852</v>
      </c>
      <c r="AO49" s="4" t="s">
        <v>5559</v>
      </c>
      <c r="AP49" s="4" t="s">
        <v>5857</v>
      </c>
      <c r="AQ49" s="4" t="s">
        <v>463</v>
      </c>
      <c r="AR49" s="4" t="s">
        <v>3109</v>
      </c>
      <c r="AS49" s="4"/>
    </row>
    <row r="50" spans="1:45" customFormat="1">
      <c r="A50" s="4" t="s">
        <v>4119</v>
      </c>
      <c r="B50" s="4" t="s">
        <v>569</v>
      </c>
      <c r="C50" s="4" t="s">
        <v>115</v>
      </c>
      <c r="D50" s="4" t="s">
        <v>481</v>
      </c>
      <c r="E50" s="4" t="s">
        <v>566</v>
      </c>
      <c r="F50" s="4" t="s">
        <v>570</v>
      </c>
      <c r="G50" s="14">
        <v>38.651683333333331</v>
      </c>
      <c r="H50" s="14">
        <v>-3.9483886388888889</v>
      </c>
      <c r="I50" s="4" t="s">
        <v>120</v>
      </c>
      <c r="J50" s="4" t="s">
        <v>3114</v>
      </c>
      <c r="K50" s="4" t="s">
        <v>121</v>
      </c>
      <c r="L50" s="4" t="s">
        <v>121</v>
      </c>
      <c r="M50" s="12">
        <v>18.072320771680751</v>
      </c>
      <c r="N50" s="12">
        <v>2.4E-2</v>
      </c>
      <c r="O50" s="12">
        <v>15.673462169788275</v>
      </c>
      <c r="P50" s="12">
        <v>2.8000000000000001E-2</v>
      </c>
      <c r="Q50" s="12">
        <v>38.311735623625125</v>
      </c>
      <c r="R50" s="12">
        <v>3.2000000000000001E-2</v>
      </c>
      <c r="S50" s="7">
        <v>0.86726338956690741</v>
      </c>
      <c r="T50" s="7"/>
      <c r="U50" s="7">
        <v>2.1199123293373283</v>
      </c>
      <c r="V50" s="7"/>
      <c r="W50" s="5"/>
      <c r="X50" s="6"/>
      <c r="Y50" s="11"/>
      <c r="Z50" s="10"/>
      <c r="AA50" s="10"/>
      <c r="AB50" s="4" t="s">
        <v>7722</v>
      </c>
      <c r="AC50" s="4"/>
      <c r="AD50" s="4"/>
      <c r="AE50" s="4" t="s">
        <v>571</v>
      </c>
      <c r="AF50" s="4"/>
      <c r="AG50" s="8"/>
      <c r="AH50" s="8"/>
      <c r="AI50" s="8"/>
      <c r="AJ50" s="8"/>
      <c r="AK50" s="8"/>
      <c r="AL50" s="5">
        <v>546.33937119057816</v>
      </c>
      <c r="AM50" s="6">
        <v>8.9280779345166579</v>
      </c>
      <c r="AN50" s="6">
        <v>0.85732664541653147</v>
      </c>
      <c r="AO50" s="4" t="s">
        <v>5559</v>
      </c>
      <c r="AP50" s="4" t="s">
        <v>5857</v>
      </c>
      <c r="AQ50" s="4" t="s">
        <v>463</v>
      </c>
      <c r="AR50" s="4" t="s">
        <v>3109</v>
      </c>
      <c r="AS50" s="4"/>
    </row>
    <row r="51" spans="1:45" customFormat="1">
      <c r="A51" s="4" t="s">
        <v>4120</v>
      </c>
      <c r="B51" s="4" t="s">
        <v>572</v>
      </c>
      <c r="C51" s="4" t="s">
        <v>115</v>
      </c>
      <c r="D51" s="4" t="s">
        <v>133</v>
      </c>
      <c r="E51" s="4" t="s">
        <v>573</v>
      </c>
      <c r="F51" s="4" t="s">
        <v>574</v>
      </c>
      <c r="G51" s="14">
        <v>38.039137222222223</v>
      </c>
      <c r="H51" s="14">
        <v>-4.1433508611111112</v>
      </c>
      <c r="I51" s="4" t="s">
        <v>120</v>
      </c>
      <c r="J51" s="4" t="s">
        <v>3114</v>
      </c>
      <c r="K51" s="4" t="s">
        <v>121</v>
      </c>
      <c r="L51" s="4" t="s">
        <v>121</v>
      </c>
      <c r="M51" s="12">
        <v>18.013550655374988</v>
      </c>
      <c r="N51" s="12">
        <v>2.8000000000000001E-2</v>
      </c>
      <c r="O51" s="12">
        <v>15.632489361899465</v>
      </c>
      <c r="P51" s="12">
        <v>0.03</v>
      </c>
      <c r="Q51" s="12">
        <v>38.214150310606719</v>
      </c>
      <c r="R51" s="12">
        <v>0.03</v>
      </c>
      <c r="S51" s="7">
        <v>0.86781832526920233</v>
      </c>
      <c r="T51" s="7"/>
      <c r="U51" s="7">
        <v>2.1214113220485022</v>
      </c>
      <c r="V51" s="7"/>
      <c r="W51" s="5"/>
      <c r="X51" s="6"/>
      <c r="Y51" s="11"/>
      <c r="Z51" s="10"/>
      <c r="AA51" s="10"/>
      <c r="AB51" s="4" t="s">
        <v>7722</v>
      </c>
      <c r="AC51" s="4"/>
      <c r="AD51" s="4"/>
      <c r="AE51" s="4" t="s">
        <v>554</v>
      </c>
      <c r="AF51" s="4"/>
      <c r="AG51" s="8"/>
      <c r="AH51" s="8"/>
      <c r="AI51" s="8"/>
      <c r="AJ51" s="8"/>
      <c r="AK51" s="8"/>
      <c r="AL51" s="5">
        <v>516.12242730975038</v>
      </c>
      <c r="AM51" s="6">
        <v>8.8471854422265626</v>
      </c>
      <c r="AN51" s="6">
        <v>0.85643879038542714</v>
      </c>
      <c r="AO51" s="4" t="s">
        <v>5559</v>
      </c>
      <c r="AP51" s="4" t="s">
        <v>5857</v>
      </c>
      <c r="AQ51" s="4" t="s">
        <v>463</v>
      </c>
      <c r="AR51" s="4" t="s">
        <v>3109</v>
      </c>
      <c r="AS51" s="4"/>
    </row>
    <row r="52" spans="1:45" customFormat="1">
      <c r="A52" s="4" t="s">
        <v>4121</v>
      </c>
      <c r="B52" s="4" t="s">
        <v>575</v>
      </c>
      <c r="C52" s="4" t="s">
        <v>115</v>
      </c>
      <c r="D52" s="4" t="s">
        <v>481</v>
      </c>
      <c r="E52" s="4" t="s">
        <v>576</v>
      </c>
      <c r="F52" s="4" t="s">
        <v>577</v>
      </c>
      <c r="G52" s="14">
        <v>38.712659444444441</v>
      </c>
      <c r="H52" s="14">
        <v>-3.9748352777777778</v>
      </c>
      <c r="I52" s="4" t="s">
        <v>120</v>
      </c>
      <c r="J52" s="4" t="s">
        <v>3114</v>
      </c>
      <c r="K52" s="4" t="s">
        <v>121</v>
      </c>
      <c r="L52" s="4" t="s">
        <v>121</v>
      </c>
      <c r="M52" s="12">
        <v>18.029290754209633</v>
      </c>
      <c r="N52" s="12">
        <v>2.5999999999999999E-2</v>
      </c>
      <c r="O52" s="12">
        <v>15.643634310696287</v>
      </c>
      <c r="P52" s="12">
        <v>2.8000000000000001E-2</v>
      </c>
      <c r="Q52" s="12">
        <v>38.209215917116438</v>
      </c>
      <c r="R52" s="12">
        <v>2.8000000000000001E-2</v>
      </c>
      <c r="S52" s="7">
        <v>0.86767885237214215</v>
      </c>
      <c r="T52" s="7"/>
      <c r="U52" s="7">
        <v>2.1192855802269994</v>
      </c>
      <c r="V52" s="7"/>
      <c r="W52" s="5"/>
      <c r="X52" s="6"/>
      <c r="Y52" s="11"/>
      <c r="Z52" s="10"/>
      <c r="AA52" s="10"/>
      <c r="AB52" s="4" t="s">
        <v>7722</v>
      </c>
      <c r="AC52" s="4"/>
      <c r="AD52" s="4"/>
      <c r="AE52" s="4" t="s">
        <v>578</v>
      </c>
      <c r="AF52" s="4"/>
      <c r="AG52" s="8"/>
      <c r="AH52" s="8"/>
      <c r="AI52" s="8"/>
      <c r="AJ52" s="8"/>
      <c r="AK52" s="8"/>
      <c r="AL52" s="5">
        <v>524.53455463993737</v>
      </c>
      <c r="AM52" s="6">
        <v>8.8688756788652015</v>
      </c>
      <c r="AN52" s="6">
        <v>0.85563622997634603</v>
      </c>
      <c r="AO52" s="4" t="s">
        <v>5559</v>
      </c>
      <c r="AP52" s="4" t="s">
        <v>5857</v>
      </c>
      <c r="AQ52" s="4" t="s">
        <v>463</v>
      </c>
      <c r="AR52" s="4" t="s">
        <v>3109</v>
      </c>
      <c r="AS52" s="4"/>
    </row>
    <row r="53" spans="1:45" customFormat="1">
      <c r="A53" s="4" t="s">
        <v>4122</v>
      </c>
      <c r="B53" s="4" t="s">
        <v>579</v>
      </c>
      <c r="C53" s="4" t="s">
        <v>115</v>
      </c>
      <c r="D53" s="4" t="s">
        <v>481</v>
      </c>
      <c r="E53" s="4" t="s">
        <v>580</v>
      </c>
      <c r="F53" s="4" t="s">
        <v>581</v>
      </c>
      <c r="G53" s="14">
        <v>38.461139444444441</v>
      </c>
      <c r="H53" s="14">
        <v>-4.0781124444444439</v>
      </c>
      <c r="I53" s="4" t="s">
        <v>120</v>
      </c>
      <c r="J53" s="4" t="s">
        <v>3114</v>
      </c>
      <c r="K53" s="4" t="s">
        <v>121</v>
      </c>
      <c r="L53" s="4" t="s">
        <v>121</v>
      </c>
      <c r="M53" s="12">
        <v>18.068781779441657</v>
      </c>
      <c r="N53" s="12">
        <v>3.4000000000000002E-2</v>
      </c>
      <c r="O53" s="12">
        <v>15.669410828937734</v>
      </c>
      <c r="P53" s="12">
        <v>3.4000000000000002E-2</v>
      </c>
      <c r="Q53" s="12">
        <v>38.316829676978031</v>
      </c>
      <c r="R53" s="12">
        <v>3.2000000000000001E-2</v>
      </c>
      <c r="S53" s="7">
        <v>0.86720903601625843</v>
      </c>
      <c r="T53" s="7"/>
      <c r="U53" s="7">
        <v>2.1206094658010786</v>
      </c>
      <c r="V53" s="7"/>
      <c r="W53" s="5"/>
      <c r="X53" s="6"/>
      <c r="Y53" s="11"/>
      <c r="Z53" s="10"/>
      <c r="AA53" s="10"/>
      <c r="AB53" s="4" t="s">
        <v>7722</v>
      </c>
      <c r="AC53" s="4"/>
      <c r="AD53" s="4"/>
      <c r="AE53" s="4" t="s">
        <v>582</v>
      </c>
      <c r="AF53" s="4"/>
      <c r="AG53" s="8"/>
      <c r="AH53" s="8"/>
      <c r="AI53" s="8"/>
      <c r="AJ53" s="8"/>
      <c r="AK53" s="8"/>
      <c r="AL53" s="5">
        <v>541.63562251354654</v>
      </c>
      <c r="AM53" s="6">
        <v>8.9225806167360435</v>
      </c>
      <c r="AN53" s="6">
        <v>0.85749017117898563</v>
      </c>
      <c r="AO53" s="4" t="s">
        <v>5559</v>
      </c>
      <c r="AP53" s="4" t="s">
        <v>5857</v>
      </c>
      <c r="AQ53" s="4" t="s">
        <v>463</v>
      </c>
      <c r="AR53" s="4" t="s">
        <v>3109</v>
      </c>
      <c r="AS53" s="4"/>
    </row>
    <row r="54" spans="1:45" customFormat="1">
      <c r="A54" s="4" t="s">
        <v>4123</v>
      </c>
      <c r="B54" s="4" t="s">
        <v>583</v>
      </c>
      <c r="C54" s="4" t="s">
        <v>115</v>
      </c>
      <c r="D54" s="4" t="s">
        <v>481</v>
      </c>
      <c r="E54" s="4" t="s">
        <v>584</v>
      </c>
      <c r="F54" s="4" t="s">
        <v>585</v>
      </c>
      <c r="G54" s="14">
        <v>38.920768888888887</v>
      </c>
      <c r="H54" s="14">
        <v>-3.96743325</v>
      </c>
      <c r="I54" s="4" t="s">
        <v>120</v>
      </c>
      <c r="J54" s="4" t="s">
        <v>3114</v>
      </c>
      <c r="K54" s="4" t="s">
        <v>121</v>
      </c>
      <c r="L54" s="4" t="s">
        <v>121</v>
      </c>
      <c r="M54" s="12">
        <v>18.051964552448169</v>
      </c>
      <c r="N54" s="12">
        <v>2.4E-2</v>
      </c>
      <c r="O54" s="12">
        <v>15.656588771474881</v>
      </c>
      <c r="P54" s="12">
        <v>2.5999999999999999E-2</v>
      </c>
      <c r="Q54" s="12">
        <v>38.264641989050304</v>
      </c>
      <c r="R54" s="12">
        <v>2.5999999999999999E-2</v>
      </c>
      <c r="S54" s="7">
        <v>0.86730664277487557</v>
      </c>
      <c r="T54" s="7"/>
      <c r="U54" s="7">
        <v>2.1196940575567957</v>
      </c>
      <c r="V54" s="7"/>
      <c r="W54" s="5"/>
      <c r="X54" s="6"/>
      <c r="Y54" s="11"/>
      <c r="Z54" s="10"/>
      <c r="AA54" s="10"/>
      <c r="AB54" s="4" t="s">
        <v>7722</v>
      </c>
      <c r="AC54" s="4"/>
      <c r="AD54" s="4"/>
      <c r="AE54" s="4" t="s">
        <v>571</v>
      </c>
      <c r="AF54" s="4"/>
      <c r="AG54" s="8"/>
      <c r="AH54" s="8"/>
      <c r="AI54" s="8"/>
      <c r="AJ54" s="8"/>
      <c r="AK54" s="8"/>
      <c r="AL54" s="5">
        <v>531.14820069161647</v>
      </c>
      <c r="AM54" s="6">
        <v>8.8989951128284517</v>
      </c>
      <c r="AN54" s="6">
        <v>0.85631874198059976</v>
      </c>
      <c r="AO54" s="4" t="s">
        <v>5559</v>
      </c>
      <c r="AP54" s="4" t="s">
        <v>5857</v>
      </c>
      <c r="AQ54" s="4" t="s">
        <v>463</v>
      </c>
      <c r="AR54" s="4" t="s">
        <v>3109</v>
      </c>
      <c r="AS54" s="4"/>
    </row>
    <row r="55" spans="1:45" customFormat="1">
      <c r="A55" s="4" t="s">
        <v>4124</v>
      </c>
      <c r="B55" s="4" t="s">
        <v>586</v>
      </c>
      <c r="C55" s="4" t="s">
        <v>115</v>
      </c>
      <c r="D55" s="4" t="s">
        <v>481</v>
      </c>
      <c r="E55" s="4" t="s">
        <v>587</v>
      </c>
      <c r="F55" s="4" t="s">
        <v>588</v>
      </c>
      <c r="G55" s="14">
        <v>38.920491666666663</v>
      </c>
      <c r="H55" s="14">
        <v>-4.243060472222222</v>
      </c>
      <c r="I55" s="4" t="s">
        <v>120</v>
      </c>
      <c r="J55" s="4" t="s">
        <v>3114</v>
      </c>
      <c r="K55" s="4" t="s">
        <v>589</v>
      </c>
      <c r="L55" s="4" t="s">
        <v>121</v>
      </c>
      <c r="M55" s="12">
        <v>18.071610368085757</v>
      </c>
      <c r="N55" s="12">
        <v>2.4E-2</v>
      </c>
      <c r="O55" s="12">
        <v>15.687799843994176</v>
      </c>
      <c r="P55" s="12">
        <v>2.5999999999999999E-2</v>
      </c>
      <c r="Q55" s="12">
        <v>38.214033829197504</v>
      </c>
      <c r="R55" s="12">
        <v>2.4E-2</v>
      </c>
      <c r="S55" s="7">
        <v>0.8680908632082196</v>
      </c>
      <c r="T55" s="7"/>
      <c r="U55" s="7">
        <v>2.1145892950792597</v>
      </c>
      <c r="V55" s="7"/>
      <c r="W55" s="5"/>
      <c r="X55" s="6"/>
      <c r="Y55" s="11"/>
      <c r="Z55" s="10"/>
      <c r="AA55" s="10"/>
      <c r="AB55" s="4" t="s">
        <v>7722</v>
      </c>
      <c r="AC55" s="4"/>
      <c r="AD55" s="4"/>
      <c r="AE55" s="4" t="s">
        <v>590</v>
      </c>
      <c r="AF55" s="4"/>
      <c r="AG55" s="8"/>
      <c r="AH55" s="8"/>
      <c r="AI55" s="8"/>
      <c r="AJ55" s="8"/>
      <c r="AK55" s="8"/>
      <c r="AL55" s="5">
        <v>571.94175041024369</v>
      </c>
      <c r="AM55" s="6">
        <v>8.9331355227284188</v>
      </c>
      <c r="AN55" s="6">
        <v>0.85542097699127273</v>
      </c>
      <c r="AO55" s="4" t="s">
        <v>5559</v>
      </c>
      <c r="AP55" s="4" t="s">
        <v>5857</v>
      </c>
      <c r="AQ55" s="4" t="s">
        <v>463</v>
      </c>
      <c r="AR55" s="4" t="s">
        <v>3109</v>
      </c>
      <c r="AS55" s="4"/>
    </row>
    <row r="56" spans="1:45" customFormat="1">
      <c r="A56" s="4" t="s">
        <v>4125</v>
      </c>
      <c r="B56" s="4" t="s">
        <v>591</v>
      </c>
      <c r="C56" s="4" t="s">
        <v>115</v>
      </c>
      <c r="D56" s="4" t="s">
        <v>481</v>
      </c>
      <c r="E56" s="4" t="s">
        <v>592</v>
      </c>
      <c r="F56" s="4" t="s">
        <v>593</v>
      </c>
      <c r="G56" s="14">
        <v>38.68210333333333</v>
      </c>
      <c r="H56" s="14">
        <v>-3.9284539166666663</v>
      </c>
      <c r="I56" s="4" t="s">
        <v>120</v>
      </c>
      <c r="J56" s="4" t="s">
        <v>3114</v>
      </c>
      <c r="K56" s="4" t="s">
        <v>589</v>
      </c>
      <c r="L56" s="4" t="s">
        <v>121</v>
      </c>
      <c r="M56" s="12">
        <v>18.055537611996474</v>
      </c>
      <c r="N56" s="12">
        <v>2.8000000000000001E-2</v>
      </c>
      <c r="O56" s="12">
        <v>15.683407464300062</v>
      </c>
      <c r="P56" s="12">
        <v>2.8000000000000001E-2</v>
      </c>
      <c r="Q56" s="12">
        <v>38.207837219057389</v>
      </c>
      <c r="R56" s="12">
        <v>2.8000000000000001E-2</v>
      </c>
      <c r="S56" s="7">
        <v>0.86862035356286926</v>
      </c>
      <c r="T56" s="7"/>
      <c r="U56" s="7">
        <v>2.1161284720578637</v>
      </c>
      <c r="V56" s="7"/>
      <c r="W56" s="5"/>
      <c r="X56" s="6"/>
      <c r="Y56" s="11"/>
      <c r="Z56" s="10"/>
      <c r="AA56" s="10"/>
      <c r="AB56" s="4" t="s">
        <v>7722</v>
      </c>
      <c r="AC56" s="4"/>
      <c r="AD56" s="4"/>
      <c r="AE56" s="4" t="s">
        <v>578</v>
      </c>
      <c r="AF56" s="4"/>
      <c r="AG56" s="8"/>
      <c r="AH56" s="8"/>
      <c r="AI56" s="8"/>
      <c r="AJ56" s="8"/>
      <c r="AK56" s="8"/>
      <c r="AL56" s="5">
        <v>575.87926309044076</v>
      </c>
      <c r="AM56" s="6">
        <v>8.9137361525092604</v>
      </c>
      <c r="AN56" s="6">
        <v>0.8564970076293078</v>
      </c>
      <c r="AO56" s="4" t="s">
        <v>5559</v>
      </c>
      <c r="AP56" s="4" t="s">
        <v>5857</v>
      </c>
      <c r="AQ56" s="4" t="s">
        <v>463</v>
      </c>
      <c r="AR56" s="4" t="s">
        <v>3109</v>
      </c>
      <c r="AS56" s="4"/>
    </row>
    <row r="57" spans="1:45" customFormat="1">
      <c r="A57" s="4" t="s">
        <v>4126</v>
      </c>
      <c r="B57" s="4" t="s">
        <v>594</v>
      </c>
      <c r="C57" s="4" t="s">
        <v>115</v>
      </c>
      <c r="D57" s="4" t="s">
        <v>481</v>
      </c>
      <c r="E57" s="4" t="s">
        <v>595</v>
      </c>
      <c r="F57" s="4" t="s">
        <v>596</v>
      </c>
      <c r="G57" s="14">
        <v>38.427777222222225</v>
      </c>
      <c r="H57" s="14">
        <v>-3.8555744444444446</v>
      </c>
      <c r="I57" s="4" t="s">
        <v>120</v>
      </c>
      <c r="J57" s="4" t="s">
        <v>3114</v>
      </c>
      <c r="K57" s="4" t="s">
        <v>589</v>
      </c>
      <c r="L57" s="4" t="s">
        <v>121</v>
      </c>
      <c r="M57" s="12">
        <v>18.049690058568569</v>
      </c>
      <c r="N57" s="12">
        <v>2.1999999999999999E-2</v>
      </c>
      <c r="O57" s="12">
        <v>15.680830614920257</v>
      </c>
      <c r="P57" s="12">
        <v>2.5999999999999999E-2</v>
      </c>
      <c r="Q57" s="12">
        <v>38.20084331375422</v>
      </c>
      <c r="R57" s="12">
        <v>2.4E-2</v>
      </c>
      <c r="S57" s="7">
        <v>0.86875899608460239</v>
      </c>
      <c r="T57" s="7"/>
      <c r="U57" s="7">
        <v>2.1164265530210296</v>
      </c>
      <c r="V57" s="7"/>
      <c r="W57" s="5"/>
      <c r="X57" s="6"/>
      <c r="Y57" s="11"/>
      <c r="Z57" s="10"/>
      <c r="AA57" s="10"/>
      <c r="AB57" s="4" t="s">
        <v>7722</v>
      </c>
      <c r="AC57" s="4"/>
      <c r="AD57" s="4"/>
      <c r="AE57" s="4" t="s">
        <v>597</v>
      </c>
      <c r="AF57" s="4"/>
      <c r="AG57" s="8"/>
      <c r="AH57" s="8"/>
      <c r="AI57" s="8"/>
      <c r="AJ57" s="8"/>
      <c r="AK57" s="8"/>
      <c r="AL57" s="5">
        <v>575.52754389052041</v>
      </c>
      <c r="AM57" s="6">
        <v>8.906334276845314</v>
      </c>
      <c r="AN57" s="6">
        <v>0.85663150907355723</v>
      </c>
      <c r="AO57" s="4" t="s">
        <v>5559</v>
      </c>
      <c r="AP57" s="4" t="s">
        <v>5857</v>
      </c>
      <c r="AQ57" s="4" t="s">
        <v>463</v>
      </c>
      <c r="AR57" s="4" t="s">
        <v>3109</v>
      </c>
      <c r="AS57" s="4"/>
    </row>
    <row r="58" spans="1:45" customFormat="1">
      <c r="A58" s="4" t="s">
        <v>4127</v>
      </c>
      <c r="B58" s="4" t="s">
        <v>598</v>
      </c>
      <c r="C58" s="4" t="s">
        <v>115</v>
      </c>
      <c r="D58" s="4" t="s">
        <v>481</v>
      </c>
      <c r="E58" s="4" t="s">
        <v>595</v>
      </c>
      <c r="F58" s="4" t="s">
        <v>596</v>
      </c>
      <c r="G58" s="14">
        <v>38.427777222222225</v>
      </c>
      <c r="H58" s="14">
        <v>-3.8555744444444446</v>
      </c>
      <c r="I58" s="4" t="s">
        <v>120</v>
      </c>
      <c r="J58" s="4" t="s">
        <v>3114</v>
      </c>
      <c r="K58" s="4" t="s">
        <v>589</v>
      </c>
      <c r="L58" s="4" t="s">
        <v>121</v>
      </c>
      <c r="M58" s="12">
        <v>18.04478536802203</v>
      </c>
      <c r="N58" s="12">
        <v>2.4E-2</v>
      </c>
      <c r="O58" s="12">
        <v>15.682690279673141</v>
      </c>
      <c r="P58" s="12">
        <v>2.4E-2</v>
      </c>
      <c r="Q58" s="12">
        <v>38.201896667187526</v>
      </c>
      <c r="R58" s="12">
        <v>2.4E-2</v>
      </c>
      <c r="S58" s="7">
        <v>0.8690981887468241</v>
      </c>
      <c r="T58" s="7"/>
      <c r="U58" s="7">
        <v>2.1170601859796467</v>
      </c>
      <c r="V58" s="7"/>
      <c r="W58" s="5"/>
      <c r="X58" s="6"/>
      <c r="Y58" s="11"/>
      <c r="Z58" s="10"/>
      <c r="AA58" s="10"/>
      <c r="AB58" s="4" t="s">
        <v>7722</v>
      </c>
      <c r="AC58" s="4"/>
      <c r="AD58" s="4"/>
      <c r="AE58" s="4" t="s">
        <v>597</v>
      </c>
      <c r="AF58" s="4"/>
      <c r="AG58" s="8"/>
      <c r="AH58" s="8"/>
      <c r="AI58" s="8"/>
      <c r="AJ58" s="8"/>
      <c r="AK58" s="8"/>
      <c r="AL58" s="5">
        <v>582.38318025845081</v>
      </c>
      <c r="AM58" s="6">
        <v>8.9017491348298741</v>
      </c>
      <c r="AN58" s="6">
        <v>0.85735916920471578</v>
      </c>
      <c r="AO58" s="4" t="s">
        <v>5559</v>
      </c>
      <c r="AP58" s="4" t="s">
        <v>5857</v>
      </c>
      <c r="AQ58" s="4" t="s">
        <v>463</v>
      </c>
      <c r="AR58" s="4" t="s">
        <v>3109</v>
      </c>
      <c r="AS58" s="4"/>
    </row>
    <row r="59" spans="1:45" customFormat="1">
      <c r="A59" s="4" t="s">
        <v>4128</v>
      </c>
      <c r="B59" s="4" t="s">
        <v>599</v>
      </c>
      <c r="C59" s="4" t="s">
        <v>115</v>
      </c>
      <c r="D59" s="4" t="s">
        <v>481</v>
      </c>
      <c r="E59" s="4" t="s">
        <v>484</v>
      </c>
      <c r="F59" s="4" t="s">
        <v>600</v>
      </c>
      <c r="G59" s="14">
        <v>38.722877777777782</v>
      </c>
      <c r="H59" s="14">
        <v>-3.793122388888889</v>
      </c>
      <c r="I59" s="4" t="s">
        <v>120</v>
      </c>
      <c r="J59" s="4" t="s">
        <v>3114</v>
      </c>
      <c r="K59" s="4" t="s">
        <v>589</v>
      </c>
      <c r="L59" s="4" t="s">
        <v>121</v>
      </c>
      <c r="M59" s="12">
        <v>18.092310266349489</v>
      </c>
      <c r="N59" s="12">
        <v>3.7999999999999999E-2</v>
      </c>
      <c r="O59" s="12">
        <v>15.684636207192341</v>
      </c>
      <c r="P59" s="12">
        <v>4.3999999999999997E-2</v>
      </c>
      <c r="Q59" s="12">
        <v>38.269225934162861</v>
      </c>
      <c r="R59" s="12">
        <v>5.1999999999999998E-2</v>
      </c>
      <c r="S59" s="7">
        <v>0.86692279627576008</v>
      </c>
      <c r="T59" s="7"/>
      <c r="U59" s="7">
        <v>2.1152205202528012</v>
      </c>
      <c r="V59" s="7"/>
      <c r="W59" s="5"/>
      <c r="X59" s="6"/>
      <c r="Y59" s="11"/>
      <c r="Z59" s="10"/>
      <c r="AA59" s="10"/>
      <c r="AB59" s="4" t="s">
        <v>7722</v>
      </c>
      <c r="AC59" s="4"/>
      <c r="AD59" s="4"/>
      <c r="AE59" s="4" t="s">
        <v>601</v>
      </c>
      <c r="AF59" s="4"/>
      <c r="AG59" s="8"/>
      <c r="AH59" s="8"/>
      <c r="AI59" s="8"/>
      <c r="AJ59" s="8"/>
      <c r="AK59" s="8"/>
      <c r="AL59" s="5">
        <v>551.39581601874784</v>
      </c>
      <c r="AM59" s="6">
        <v>8.9544708315890986</v>
      </c>
      <c r="AN59" s="6">
        <v>0.85481970251349171</v>
      </c>
      <c r="AO59" s="4" t="s">
        <v>5559</v>
      </c>
      <c r="AP59" s="4" t="s">
        <v>5857</v>
      </c>
      <c r="AQ59" s="4" t="s">
        <v>463</v>
      </c>
      <c r="AR59" s="4" t="s">
        <v>3109</v>
      </c>
      <c r="AS59" s="4"/>
    </row>
    <row r="60" spans="1:45" customFormat="1">
      <c r="A60" s="4" t="s">
        <v>4129</v>
      </c>
      <c r="B60" s="4" t="s">
        <v>602</v>
      </c>
      <c r="C60" s="4" t="s">
        <v>115</v>
      </c>
      <c r="D60" s="4" t="s">
        <v>133</v>
      </c>
      <c r="E60" s="4" t="s">
        <v>150</v>
      </c>
      <c r="F60" s="4" t="s">
        <v>603</v>
      </c>
      <c r="G60" s="14">
        <v>38.323779444444448</v>
      </c>
      <c r="H60" s="14">
        <v>-3.7771625277777776</v>
      </c>
      <c r="I60" s="4" t="s">
        <v>120</v>
      </c>
      <c r="J60" s="4" t="s">
        <v>3114</v>
      </c>
      <c r="K60" s="4" t="s">
        <v>589</v>
      </c>
      <c r="L60" s="4" t="s">
        <v>121</v>
      </c>
      <c r="M60" s="12">
        <v>18.093017664005433</v>
      </c>
      <c r="N60" s="12">
        <v>3.7999999999999999E-2</v>
      </c>
      <c r="O60" s="12">
        <v>15.683696344261676</v>
      </c>
      <c r="P60" s="12">
        <v>3.7999999999999999E-2</v>
      </c>
      <c r="Q60" s="12">
        <v>38.270246150643558</v>
      </c>
      <c r="R60" s="12">
        <v>3.5999999999999997E-2</v>
      </c>
      <c r="S60" s="7">
        <v>0.86683695531139049</v>
      </c>
      <c r="T60" s="7"/>
      <c r="U60" s="7">
        <v>2.1151942070326419</v>
      </c>
      <c r="V60" s="7"/>
      <c r="W60" s="5"/>
      <c r="X60" s="6"/>
      <c r="Y60" s="11"/>
      <c r="Z60" s="10"/>
      <c r="AA60" s="10"/>
      <c r="AB60" s="4" t="s">
        <v>7722</v>
      </c>
      <c r="AC60" s="4"/>
      <c r="AD60" s="4"/>
      <c r="AE60" s="4" t="s">
        <v>604</v>
      </c>
      <c r="AF60" s="4"/>
      <c r="AG60" s="8"/>
      <c r="AH60" s="8"/>
      <c r="AI60" s="8"/>
      <c r="AJ60" s="8"/>
      <c r="AK60" s="8"/>
      <c r="AL60" s="5">
        <v>549.3086328287684</v>
      </c>
      <c r="AM60" s="6">
        <v>8.9548698897853818</v>
      </c>
      <c r="AN60" s="6">
        <v>0.85469783010747158</v>
      </c>
      <c r="AO60" s="4" t="s">
        <v>5559</v>
      </c>
      <c r="AP60" s="4" t="s">
        <v>5857</v>
      </c>
      <c r="AQ60" s="4" t="s">
        <v>463</v>
      </c>
      <c r="AR60" s="4" t="s">
        <v>3109</v>
      </c>
      <c r="AS60" s="4"/>
    </row>
    <row r="61" spans="1:45" customFormat="1">
      <c r="A61" s="4" t="s">
        <v>4130</v>
      </c>
      <c r="B61" s="4" t="s">
        <v>605</v>
      </c>
      <c r="C61" s="4" t="s">
        <v>115</v>
      </c>
      <c r="D61" s="4" t="s">
        <v>133</v>
      </c>
      <c r="E61" s="4" t="s">
        <v>606</v>
      </c>
      <c r="F61" s="4" t="s">
        <v>607</v>
      </c>
      <c r="G61" s="14">
        <v>38.784775555555555</v>
      </c>
      <c r="H61" s="14">
        <v>-4.2750044722222222</v>
      </c>
      <c r="I61" s="4" t="s">
        <v>120</v>
      </c>
      <c r="J61" s="4" t="s">
        <v>3114</v>
      </c>
      <c r="K61" s="4" t="s">
        <v>589</v>
      </c>
      <c r="L61" s="4" t="s">
        <v>121</v>
      </c>
      <c r="M61" s="12">
        <v>18.008412503562393</v>
      </c>
      <c r="N61" s="12">
        <v>2.4E-2</v>
      </c>
      <c r="O61" s="12">
        <v>15.669902326094645</v>
      </c>
      <c r="P61" s="12">
        <v>2.1999999999999999E-2</v>
      </c>
      <c r="Q61" s="12">
        <v>38.188963214164573</v>
      </c>
      <c r="R61" s="12">
        <v>2.1999999999999999E-2</v>
      </c>
      <c r="S61" s="7">
        <v>0.87014345784198643</v>
      </c>
      <c r="T61" s="7"/>
      <c r="U61" s="7">
        <v>2.120617972661949</v>
      </c>
      <c r="V61" s="7"/>
      <c r="W61" s="5"/>
      <c r="X61" s="6"/>
      <c r="Y61" s="11"/>
      <c r="Z61" s="10"/>
      <c r="AA61" s="10"/>
      <c r="AB61" s="4" t="s">
        <v>7722</v>
      </c>
      <c r="AC61" s="4"/>
      <c r="AD61" s="4"/>
      <c r="AE61" s="4" t="s">
        <v>608</v>
      </c>
      <c r="AF61" s="4"/>
      <c r="AG61" s="8"/>
      <c r="AH61" s="8"/>
      <c r="AI61" s="8"/>
      <c r="AJ61" s="8"/>
      <c r="AK61" s="8"/>
      <c r="AL61" s="5">
        <v>586.36324834046866</v>
      </c>
      <c r="AM61" s="6">
        <v>8.8567282484798557</v>
      </c>
      <c r="AN61" s="6">
        <v>0.85959150269423745</v>
      </c>
      <c r="AO61" s="4" t="s">
        <v>5559</v>
      </c>
      <c r="AP61" s="4" t="s">
        <v>5857</v>
      </c>
      <c r="AQ61" s="4" t="s">
        <v>463</v>
      </c>
      <c r="AR61" s="4" t="s">
        <v>3109</v>
      </c>
      <c r="AS61" s="4"/>
    </row>
    <row r="62" spans="1:45" customFormat="1">
      <c r="A62" s="4" t="s">
        <v>4131</v>
      </c>
      <c r="B62" s="4" t="s">
        <v>609</v>
      </c>
      <c r="C62" s="4" t="s">
        <v>115</v>
      </c>
      <c r="D62" s="4" t="s">
        <v>133</v>
      </c>
      <c r="E62" s="4" t="s">
        <v>562</v>
      </c>
      <c r="F62" s="4" t="s">
        <v>610</v>
      </c>
      <c r="G62" s="14">
        <v>38.361218333333333</v>
      </c>
      <c r="H62" s="14">
        <v>-4.1089071388888883</v>
      </c>
      <c r="I62" s="4" t="s">
        <v>120</v>
      </c>
      <c r="J62" s="4" t="s">
        <v>3114</v>
      </c>
      <c r="K62" s="4" t="s">
        <v>589</v>
      </c>
      <c r="L62" s="4" t="s">
        <v>121</v>
      </c>
      <c r="M62" s="12">
        <v>18.045375534055108</v>
      </c>
      <c r="N62" s="12">
        <v>2.8000000000000001E-2</v>
      </c>
      <c r="O62" s="12">
        <v>15.686388545015044</v>
      </c>
      <c r="P62" s="12">
        <v>3.4000000000000002E-2</v>
      </c>
      <c r="Q62" s="12">
        <v>38.294072623728091</v>
      </c>
      <c r="R62" s="12">
        <v>4.2000000000000003E-2</v>
      </c>
      <c r="S62" s="7">
        <v>0.86927470782815242</v>
      </c>
      <c r="T62" s="7"/>
      <c r="U62" s="7">
        <v>2.1220989583430825</v>
      </c>
      <c r="V62" s="7"/>
      <c r="W62" s="5"/>
      <c r="X62" s="6"/>
      <c r="Y62" s="11"/>
      <c r="Z62" s="10"/>
      <c r="AA62" s="10"/>
      <c r="AB62" s="4" t="s">
        <v>7722</v>
      </c>
      <c r="AC62" s="4"/>
      <c r="AD62" s="4"/>
      <c r="AE62" s="4" t="s">
        <v>611</v>
      </c>
      <c r="AF62" s="4"/>
      <c r="AG62" s="8"/>
      <c r="AH62" s="8"/>
      <c r="AI62" s="8"/>
      <c r="AJ62" s="8"/>
      <c r="AK62" s="8"/>
      <c r="AL62" s="5">
        <v>588.39175075490607</v>
      </c>
      <c r="AM62" s="6">
        <v>8.903912005955176</v>
      </c>
      <c r="AN62" s="6">
        <v>0.86075084008545022</v>
      </c>
      <c r="AO62" s="4" t="s">
        <v>5559</v>
      </c>
      <c r="AP62" s="4" t="s">
        <v>5857</v>
      </c>
      <c r="AQ62" s="4" t="s">
        <v>463</v>
      </c>
      <c r="AR62" s="4" t="s">
        <v>3109</v>
      </c>
      <c r="AS62" s="4"/>
    </row>
    <row r="63" spans="1:45" customFormat="1">
      <c r="A63" s="4" t="s">
        <v>4132</v>
      </c>
      <c r="B63" s="4" t="s">
        <v>612</v>
      </c>
      <c r="C63" s="4" t="s">
        <v>115</v>
      </c>
      <c r="D63" s="4" t="s">
        <v>481</v>
      </c>
      <c r="E63" s="4" t="s">
        <v>613</v>
      </c>
      <c r="F63" s="4" t="s">
        <v>614</v>
      </c>
      <c r="G63" s="14">
        <v>38.755915555555553</v>
      </c>
      <c r="H63" s="14">
        <v>-3.9165425833333334</v>
      </c>
      <c r="I63" s="4" t="s">
        <v>120</v>
      </c>
      <c r="J63" s="4" t="s">
        <v>3114</v>
      </c>
      <c r="K63" s="4" t="s">
        <v>589</v>
      </c>
      <c r="L63" s="4" t="s">
        <v>121</v>
      </c>
      <c r="M63" s="12">
        <v>18.002241310696995</v>
      </c>
      <c r="N63" s="12">
        <v>3.5999999999999997E-2</v>
      </c>
      <c r="O63" s="12">
        <v>15.651917542373377</v>
      </c>
      <c r="P63" s="12">
        <v>3.7999999999999999E-2</v>
      </c>
      <c r="Q63" s="12">
        <v>38.162831212497693</v>
      </c>
      <c r="R63" s="12">
        <v>3.7999999999999999E-2</v>
      </c>
      <c r="S63" s="7">
        <v>0.86944271395100969</v>
      </c>
      <c r="T63" s="7"/>
      <c r="U63" s="7">
        <v>2.1198933262727238</v>
      </c>
      <c r="V63" s="7"/>
      <c r="W63" s="5"/>
      <c r="X63" s="6"/>
      <c r="Y63" s="11"/>
      <c r="Z63" s="10"/>
      <c r="AA63" s="10"/>
      <c r="AB63" s="4" t="s">
        <v>7722</v>
      </c>
      <c r="AC63" s="4"/>
      <c r="AD63" s="4"/>
      <c r="AE63" s="4" t="s">
        <v>615</v>
      </c>
      <c r="AF63" s="4"/>
      <c r="AG63" s="8"/>
      <c r="AH63" s="8"/>
      <c r="AI63" s="8"/>
      <c r="AJ63" s="8"/>
      <c r="AK63" s="8"/>
      <c r="AL63" s="5">
        <v>559.18136177100462</v>
      </c>
      <c r="AM63" s="6">
        <v>8.8426178447862966</v>
      </c>
      <c r="AN63" s="6">
        <v>0.85769481078370491</v>
      </c>
      <c r="AO63" s="4" t="s">
        <v>5559</v>
      </c>
      <c r="AP63" s="4" t="s">
        <v>5857</v>
      </c>
      <c r="AQ63" s="4" t="s">
        <v>463</v>
      </c>
      <c r="AR63" s="4" t="s">
        <v>3109</v>
      </c>
      <c r="AS63" s="4"/>
    </row>
    <row r="64" spans="1:45" customFormat="1">
      <c r="A64" s="4" t="s">
        <v>4133</v>
      </c>
      <c r="B64" s="4" t="s">
        <v>616</v>
      </c>
      <c r="C64" s="4" t="s">
        <v>115</v>
      </c>
      <c r="D64" s="4" t="s">
        <v>481</v>
      </c>
      <c r="E64" s="4" t="s">
        <v>580</v>
      </c>
      <c r="F64" s="4" t="s">
        <v>617</v>
      </c>
      <c r="G64" s="14">
        <v>38.427862777777776</v>
      </c>
      <c r="H64" s="14">
        <v>-4.1026832499999992</v>
      </c>
      <c r="I64" s="4" t="s">
        <v>120</v>
      </c>
      <c r="J64" s="4" t="s">
        <v>3114</v>
      </c>
      <c r="K64" s="4" t="s">
        <v>589</v>
      </c>
      <c r="L64" s="4" t="s">
        <v>121</v>
      </c>
      <c r="M64" s="12">
        <v>18.00788345828996</v>
      </c>
      <c r="N64" s="12">
        <v>0.02</v>
      </c>
      <c r="O64" s="12">
        <v>15.660315122368607</v>
      </c>
      <c r="P64" s="12">
        <v>2.1999999999999999E-2</v>
      </c>
      <c r="Q64" s="12">
        <v>38.188137802799289</v>
      </c>
      <c r="R64" s="12">
        <v>2.1999999999999999E-2</v>
      </c>
      <c r="S64" s="7">
        <v>0.86963663212510145</v>
      </c>
      <c r="T64" s="7"/>
      <c r="U64" s="7">
        <v>2.1206344372036301</v>
      </c>
      <c r="V64" s="7"/>
      <c r="W64" s="5"/>
      <c r="X64" s="6"/>
      <c r="Y64" s="11"/>
      <c r="Z64" s="10"/>
      <c r="AA64" s="10"/>
      <c r="AB64" s="4" t="s">
        <v>7722</v>
      </c>
      <c r="AC64" s="4"/>
      <c r="AD64" s="4"/>
      <c r="AE64" s="4" t="s">
        <v>618</v>
      </c>
      <c r="AF64" s="4"/>
      <c r="AG64" s="8"/>
      <c r="AH64" s="8"/>
      <c r="AI64" s="8"/>
      <c r="AJ64" s="8"/>
      <c r="AK64" s="8"/>
      <c r="AL64" s="5">
        <v>569.87048481890986</v>
      </c>
      <c r="AM64" s="6">
        <v>8.852272188281475</v>
      </c>
      <c r="AN64" s="6">
        <v>0.85872719095076566</v>
      </c>
      <c r="AO64" s="4" t="s">
        <v>5559</v>
      </c>
      <c r="AP64" s="4" t="s">
        <v>5857</v>
      </c>
      <c r="AQ64" s="4" t="s">
        <v>463</v>
      </c>
      <c r="AR64" s="4" t="s">
        <v>3109</v>
      </c>
      <c r="AS64" s="4"/>
    </row>
    <row r="65" spans="1:45" customFormat="1">
      <c r="A65" s="4" t="s">
        <v>4134</v>
      </c>
      <c r="B65" s="4" t="s">
        <v>619</v>
      </c>
      <c r="C65" s="4" t="s">
        <v>115</v>
      </c>
      <c r="D65" s="4" t="s">
        <v>481</v>
      </c>
      <c r="E65" s="4" t="s">
        <v>620</v>
      </c>
      <c r="F65" s="4" t="s">
        <v>621</v>
      </c>
      <c r="G65" s="14">
        <v>38.466272222222223</v>
      </c>
      <c r="H65" s="14">
        <v>-4.296825972222222</v>
      </c>
      <c r="I65" s="4" t="s">
        <v>120</v>
      </c>
      <c r="J65" s="4" t="s">
        <v>3114</v>
      </c>
      <c r="K65" s="4" t="s">
        <v>622</v>
      </c>
      <c r="L65" s="4" t="s">
        <v>121</v>
      </c>
      <c r="M65" s="12">
        <v>17.786845738319151</v>
      </c>
      <c r="N65" s="12">
        <v>3.2000000000000001E-2</v>
      </c>
      <c r="O65" s="12">
        <v>15.579596243372423</v>
      </c>
      <c r="P65" s="12">
        <v>0.03</v>
      </c>
      <c r="Q65" s="12">
        <v>37.757163617761854</v>
      </c>
      <c r="R65" s="12">
        <v>0.01</v>
      </c>
      <c r="S65" s="7">
        <v>0.87590551312920351</v>
      </c>
      <c r="T65" s="7"/>
      <c r="U65" s="7">
        <v>2.1227576925806231</v>
      </c>
      <c r="V65" s="7"/>
      <c r="W65" s="5"/>
      <c r="X65" s="6"/>
      <c r="Y65" s="11"/>
      <c r="Z65" s="10"/>
      <c r="AA65" s="10"/>
      <c r="AB65" s="4" t="s">
        <v>7722</v>
      </c>
      <c r="AC65" s="4"/>
      <c r="AD65" s="4"/>
      <c r="AE65" s="4" t="s">
        <v>550</v>
      </c>
      <c r="AF65" s="4"/>
      <c r="AG65" s="8"/>
      <c r="AH65" s="8"/>
      <c r="AI65" s="8"/>
      <c r="AJ65" s="8"/>
      <c r="AK65" s="8"/>
      <c r="AL65" s="5">
        <v>589.13685353477888</v>
      </c>
      <c r="AM65" s="6">
        <v>8.5776059084535117</v>
      </c>
      <c r="AN65" s="6">
        <v>0.86012769657007282</v>
      </c>
      <c r="AO65" s="4" t="s">
        <v>5559</v>
      </c>
      <c r="AP65" s="4" t="s">
        <v>5857</v>
      </c>
      <c r="AQ65" s="4" t="s">
        <v>463</v>
      </c>
      <c r="AR65" s="4" t="s">
        <v>3109</v>
      </c>
      <c r="AS65" s="4"/>
    </row>
    <row r="66" spans="1:45" customFormat="1">
      <c r="A66" s="4" t="s">
        <v>4135</v>
      </c>
      <c r="B66" s="4" t="s">
        <v>623</v>
      </c>
      <c r="C66" s="4" t="s">
        <v>115</v>
      </c>
      <c r="D66" s="4" t="s">
        <v>147</v>
      </c>
      <c r="E66" s="4" t="s">
        <v>624</v>
      </c>
      <c r="F66" s="4" t="s">
        <v>625</v>
      </c>
      <c r="G66" s="14">
        <v>38.188684444444448</v>
      </c>
      <c r="H66" s="14">
        <v>-4.2621424166666664</v>
      </c>
      <c r="I66" s="4" t="s">
        <v>120</v>
      </c>
      <c r="J66" s="4" t="s">
        <v>3114</v>
      </c>
      <c r="K66" s="4" t="s">
        <v>622</v>
      </c>
      <c r="L66" s="4" t="s">
        <v>121</v>
      </c>
      <c r="M66" s="12">
        <v>17.776679652459052</v>
      </c>
      <c r="N66" s="12">
        <v>1.4E-2</v>
      </c>
      <c r="O66" s="12">
        <v>15.584296561081171</v>
      </c>
      <c r="P66" s="12">
        <v>2.1999999999999999E-2</v>
      </c>
      <c r="Q66" s="12">
        <v>37.792372131996629</v>
      </c>
      <c r="R66" s="12">
        <v>1.7999999999999999E-2</v>
      </c>
      <c r="S66" s="7">
        <v>0.87667083312295568</v>
      </c>
      <c r="T66" s="7"/>
      <c r="U66" s="7">
        <v>2.1259522515369627</v>
      </c>
      <c r="V66" s="7"/>
      <c r="W66" s="5"/>
      <c r="X66" s="6"/>
      <c r="Y66" s="11"/>
      <c r="Z66" s="10"/>
      <c r="AA66" s="10"/>
      <c r="AB66" s="4" t="s">
        <v>7722</v>
      </c>
      <c r="AC66" s="4"/>
      <c r="AD66" s="4"/>
      <c r="AE66" s="4" t="s">
        <v>568</v>
      </c>
      <c r="AF66" s="4"/>
      <c r="AG66" s="8"/>
      <c r="AH66" s="8"/>
      <c r="AI66" s="8"/>
      <c r="AJ66" s="8"/>
      <c r="AK66" s="8"/>
      <c r="AL66" s="5">
        <v>605.13690565364516</v>
      </c>
      <c r="AM66" s="6">
        <v>8.5684740230108964</v>
      </c>
      <c r="AN66" s="6">
        <v>0.86292060566171336</v>
      </c>
      <c r="AO66" s="4" t="s">
        <v>5559</v>
      </c>
      <c r="AP66" s="4" t="s">
        <v>5857</v>
      </c>
      <c r="AQ66" s="4" t="s">
        <v>463</v>
      </c>
      <c r="AR66" s="4" t="s">
        <v>3109</v>
      </c>
      <c r="AS66" s="4"/>
    </row>
    <row r="67" spans="1:45" customFormat="1">
      <c r="A67" s="4" t="s">
        <v>4136</v>
      </c>
      <c r="B67" s="4" t="s">
        <v>626</v>
      </c>
      <c r="C67" s="4" t="s">
        <v>115</v>
      </c>
      <c r="D67" s="4" t="s">
        <v>481</v>
      </c>
      <c r="E67" s="4" t="s">
        <v>620</v>
      </c>
      <c r="F67" s="4" t="s">
        <v>627</v>
      </c>
      <c r="G67" s="14">
        <v>38.422818333333332</v>
      </c>
      <c r="H67" s="14">
        <v>-4.1995696388888888</v>
      </c>
      <c r="I67" s="4" t="s">
        <v>120</v>
      </c>
      <c r="J67" s="4" t="s">
        <v>3114</v>
      </c>
      <c r="K67" s="4" t="s">
        <v>622</v>
      </c>
      <c r="L67" s="4" t="s">
        <v>121</v>
      </c>
      <c r="M67" s="12">
        <v>17.789454893412753</v>
      </c>
      <c r="N67" s="12">
        <v>2.4E-2</v>
      </c>
      <c r="O67" s="12">
        <v>15.576660300151442</v>
      </c>
      <c r="P67" s="12">
        <v>2.4E-2</v>
      </c>
      <c r="Q67" s="12">
        <v>37.776808809915671</v>
      </c>
      <c r="R67" s="12">
        <v>2.4E-2</v>
      </c>
      <c r="S67" s="7">
        <v>0.87561200685914864</v>
      </c>
      <c r="T67" s="7"/>
      <c r="U67" s="7">
        <v>2.1235506673059454</v>
      </c>
      <c r="V67" s="7"/>
      <c r="W67" s="5"/>
      <c r="X67" s="6"/>
      <c r="Y67" s="11"/>
      <c r="Z67" s="10"/>
      <c r="AA67" s="10"/>
      <c r="AB67" s="4" t="s">
        <v>7722</v>
      </c>
      <c r="AC67" s="4"/>
      <c r="AD67" s="4"/>
      <c r="AE67" s="4" t="s">
        <v>628</v>
      </c>
      <c r="AF67" s="4"/>
      <c r="AG67" s="8"/>
      <c r="AH67" s="8"/>
      <c r="AI67" s="8"/>
      <c r="AJ67" s="8"/>
      <c r="AK67" s="8"/>
      <c r="AL67" s="5">
        <v>581.87640640185111</v>
      </c>
      <c r="AM67" s="6">
        <v>8.579377825735472</v>
      </c>
      <c r="AN67" s="6">
        <v>0.86024248288360894</v>
      </c>
      <c r="AO67" s="4" t="s">
        <v>5559</v>
      </c>
      <c r="AP67" s="4" t="s">
        <v>5857</v>
      </c>
      <c r="AQ67" s="4" t="s">
        <v>463</v>
      </c>
      <c r="AR67" s="4" t="s">
        <v>3109</v>
      </c>
      <c r="AS67" s="4"/>
    </row>
    <row r="68" spans="1:45" customFormat="1">
      <c r="A68" s="4" t="s">
        <v>4137</v>
      </c>
      <c r="B68" s="4" t="s">
        <v>629</v>
      </c>
      <c r="C68" s="4" t="s">
        <v>115</v>
      </c>
      <c r="D68" s="4" t="s">
        <v>147</v>
      </c>
      <c r="E68" s="4" t="s">
        <v>630</v>
      </c>
      <c r="F68" s="4" t="s">
        <v>631</v>
      </c>
      <c r="G68" s="14">
        <v>38.164241666666662</v>
      </c>
      <c r="H68" s="14">
        <v>-4.4029617222222228</v>
      </c>
      <c r="I68" s="4" t="s">
        <v>120</v>
      </c>
      <c r="J68" s="4" t="s">
        <v>3114</v>
      </c>
      <c r="K68" s="4" t="s">
        <v>622</v>
      </c>
      <c r="L68" s="4" t="s">
        <v>121</v>
      </c>
      <c r="M68" s="12">
        <v>17.751579059429151</v>
      </c>
      <c r="N68" s="12">
        <v>3.5999999999999997E-2</v>
      </c>
      <c r="O68" s="12">
        <v>15.574031291889678</v>
      </c>
      <c r="P68" s="12">
        <v>3.7999999999999999E-2</v>
      </c>
      <c r="Q68" s="12">
        <v>37.732844106988331</v>
      </c>
      <c r="R68" s="12">
        <v>4.2000000000000003E-2</v>
      </c>
      <c r="S68" s="7">
        <v>0.87733216519784363</v>
      </c>
      <c r="T68" s="7"/>
      <c r="U68" s="7">
        <v>2.1256049380545492</v>
      </c>
      <c r="V68" s="7"/>
      <c r="W68" s="5"/>
      <c r="X68" s="6"/>
      <c r="Y68" s="11"/>
      <c r="Z68" s="10"/>
      <c r="AA68" s="10"/>
      <c r="AB68" s="4" t="s">
        <v>7722</v>
      </c>
      <c r="AC68" s="4"/>
      <c r="AD68" s="4"/>
      <c r="AE68" s="4" t="s">
        <v>632</v>
      </c>
      <c r="AF68" s="4"/>
      <c r="AG68" s="8"/>
      <c r="AH68" s="8"/>
      <c r="AI68" s="8"/>
      <c r="AJ68" s="8"/>
      <c r="AK68" s="8"/>
      <c r="AL68" s="5">
        <v>605.39005055673147</v>
      </c>
      <c r="AM68" s="6">
        <v>8.5368293218703855</v>
      </c>
      <c r="AN68" s="6">
        <v>0.8626103775702969</v>
      </c>
      <c r="AO68" s="4" t="s">
        <v>5559</v>
      </c>
      <c r="AP68" s="4" t="s">
        <v>5857</v>
      </c>
      <c r="AQ68" s="4" t="s">
        <v>463</v>
      </c>
      <c r="AR68" s="4" t="s">
        <v>3109</v>
      </c>
      <c r="AS68" s="4"/>
    </row>
    <row r="69" spans="1:45" customFormat="1">
      <c r="A69" s="4" t="s">
        <v>4138</v>
      </c>
      <c r="B69" s="4" t="s">
        <v>629</v>
      </c>
      <c r="C69" s="4" t="s">
        <v>115</v>
      </c>
      <c r="D69" s="4" t="s">
        <v>147</v>
      </c>
      <c r="E69" s="4" t="s">
        <v>630</v>
      </c>
      <c r="F69" s="4" t="s">
        <v>631</v>
      </c>
      <c r="G69" s="14">
        <v>38.164241666666662</v>
      </c>
      <c r="H69" s="14">
        <v>-4.4029617222222228</v>
      </c>
      <c r="I69" s="4" t="s">
        <v>120</v>
      </c>
      <c r="J69" s="4" t="s">
        <v>3114</v>
      </c>
      <c r="K69" s="4" t="s">
        <v>622</v>
      </c>
      <c r="L69" s="4" t="s">
        <v>121</v>
      </c>
      <c r="M69" s="12">
        <v>17.772631654541172</v>
      </c>
      <c r="N69" s="12">
        <v>6.0426947625439988E-3</v>
      </c>
      <c r="O69" s="12">
        <v>15.594424411679812</v>
      </c>
      <c r="P69" s="12">
        <v>5.925881276438328E-3</v>
      </c>
      <c r="Q69" s="12">
        <v>37.803798355750374</v>
      </c>
      <c r="R69" s="12">
        <v>1.3609367408070134E-2</v>
      </c>
      <c r="S69" s="7">
        <v>0.87744036532120462</v>
      </c>
      <c r="T69" s="7"/>
      <c r="U69" s="7">
        <v>2.1270793819716025</v>
      </c>
      <c r="V69" s="7"/>
      <c r="W69" s="5"/>
      <c r="X69" s="6"/>
      <c r="Y69" s="11"/>
      <c r="Z69" s="10"/>
      <c r="AA69" s="10"/>
      <c r="AB69" s="4" t="s">
        <v>7722</v>
      </c>
      <c r="AC69" s="4"/>
      <c r="AD69" s="4"/>
      <c r="AE69" s="4" t="s">
        <v>632</v>
      </c>
      <c r="AF69" s="4"/>
      <c r="AG69" s="8"/>
      <c r="AH69" s="8"/>
      <c r="AI69" s="8"/>
      <c r="AJ69" s="8"/>
      <c r="AK69" s="8"/>
      <c r="AL69" s="5">
        <v>626.22390395444586</v>
      </c>
      <c r="AM69" s="6">
        <v>8.5681029363963255</v>
      </c>
      <c r="AN69" s="6">
        <v>0.86473476426430862</v>
      </c>
      <c r="AO69" s="4" t="s">
        <v>5559</v>
      </c>
      <c r="AP69" s="4" t="s">
        <v>5857</v>
      </c>
      <c r="AQ69" s="4" t="s">
        <v>463</v>
      </c>
      <c r="AR69" s="4" t="s">
        <v>3109</v>
      </c>
      <c r="AS69" s="4"/>
    </row>
    <row r="70" spans="1:45" customFormat="1">
      <c r="A70" s="4" t="s">
        <v>4139</v>
      </c>
      <c r="B70" s="4" t="s">
        <v>629</v>
      </c>
      <c r="C70" s="4" t="s">
        <v>115</v>
      </c>
      <c r="D70" s="4" t="s">
        <v>147</v>
      </c>
      <c r="E70" s="4" t="s">
        <v>630</v>
      </c>
      <c r="F70" s="4" t="s">
        <v>631</v>
      </c>
      <c r="G70" s="14">
        <v>38.164241666666662</v>
      </c>
      <c r="H70" s="14">
        <v>-4.4029617222222228</v>
      </c>
      <c r="I70" s="4" t="s">
        <v>120</v>
      </c>
      <c r="J70" s="4" t="s">
        <v>3114</v>
      </c>
      <c r="K70" s="4" t="s">
        <v>622</v>
      </c>
      <c r="L70" s="4" t="s">
        <v>121</v>
      </c>
      <c r="M70" s="12">
        <v>17.75512306156666</v>
      </c>
      <c r="N70" s="12">
        <v>7.1020492246266645E-3</v>
      </c>
      <c r="O70" s="12">
        <v>15.574573944873126</v>
      </c>
      <c r="P70" s="12">
        <v>7.4757954935391014E-3</v>
      </c>
      <c r="Q70" s="12">
        <v>37.736442980872972</v>
      </c>
      <c r="R70" s="12">
        <v>2.0377679209671404E-2</v>
      </c>
      <c r="S70" s="7">
        <v>0.87718760894349279</v>
      </c>
      <c r="T70" s="7"/>
      <c r="U70" s="7">
        <v>2.1253833527382615</v>
      </c>
      <c r="V70" s="7"/>
      <c r="W70" s="5"/>
      <c r="X70" s="6"/>
      <c r="Y70" s="11"/>
      <c r="Z70" s="10"/>
      <c r="AA70" s="10"/>
      <c r="AB70" s="4" t="s">
        <v>7722</v>
      </c>
      <c r="AC70" s="4"/>
      <c r="AD70" s="4"/>
      <c r="AE70" s="4" t="s">
        <v>632</v>
      </c>
      <c r="AF70" s="4"/>
      <c r="AG70" s="8"/>
      <c r="AH70" s="8"/>
      <c r="AI70" s="8"/>
      <c r="AJ70" s="8"/>
      <c r="AK70" s="8"/>
      <c r="AL70" s="5">
        <v>603.84950391956818</v>
      </c>
      <c r="AM70" s="6">
        <v>8.5409013961862108</v>
      </c>
      <c r="AN70" s="6">
        <v>0.86240792807743216</v>
      </c>
      <c r="AO70" s="4" t="s">
        <v>5559</v>
      </c>
      <c r="AP70" s="4" t="s">
        <v>5857</v>
      </c>
      <c r="AQ70" s="4" t="s">
        <v>463</v>
      </c>
      <c r="AR70" s="4" t="s">
        <v>3109</v>
      </c>
      <c r="AS70" s="4"/>
    </row>
    <row r="71" spans="1:45" customFormat="1">
      <c r="A71" s="4" t="s">
        <v>4140</v>
      </c>
      <c r="B71" s="4" t="s">
        <v>629</v>
      </c>
      <c r="C71" s="4" t="s">
        <v>115</v>
      </c>
      <c r="D71" s="4" t="s">
        <v>147</v>
      </c>
      <c r="E71" s="4" t="s">
        <v>630</v>
      </c>
      <c r="F71" s="4" t="s">
        <v>631</v>
      </c>
      <c r="G71" s="14">
        <v>38.164241666666662</v>
      </c>
      <c r="H71" s="14">
        <v>-4.4029617222222228</v>
      </c>
      <c r="I71" s="4" t="s">
        <v>120</v>
      </c>
      <c r="J71" s="4" t="s">
        <v>3114</v>
      </c>
      <c r="K71" s="4" t="s">
        <v>622</v>
      </c>
      <c r="L71" s="4" t="s">
        <v>121</v>
      </c>
      <c r="M71" s="12">
        <v>17.758840406189268</v>
      </c>
      <c r="N71" s="12">
        <v>0.03</v>
      </c>
      <c r="O71" s="12">
        <v>15.578636319333311</v>
      </c>
      <c r="P71" s="12">
        <v>3.2000000000000001E-2</v>
      </c>
      <c r="Q71" s="12">
        <v>37.751985215802272</v>
      </c>
      <c r="R71" s="12">
        <v>1.7000000000000001E-2</v>
      </c>
      <c r="S71" s="7">
        <v>0.87723274510107552</v>
      </c>
      <c r="T71" s="7"/>
      <c r="U71" s="7">
        <v>2.1258136428009702</v>
      </c>
      <c r="V71" s="7"/>
      <c r="W71" s="5"/>
      <c r="X71" s="6"/>
      <c r="Y71" s="11"/>
      <c r="Z71" s="10"/>
      <c r="AA71" s="10"/>
      <c r="AB71" s="4" t="s">
        <v>7722</v>
      </c>
      <c r="AC71" s="4"/>
      <c r="AD71" s="4"/>
      <c r="AE71" s="4" t="s">
        <v>632</v>
      </c>
      <c r="AF71" s="4"/>
      <c r="AG71" s="8"/>
      <c r="AH71" s="8"/>
      <c r="AI71" s="8"/>
      <c r="AJ71" s="8"/>
      <c r="AK71" s="8"/>
      <c r="AL71" s="5">
        <v>608.27419907097692</v>
      </c>
      <c r="AM71" s="6">
        <v>8.5465767211172459</v>
      </c>
      <c r="AN71" s="6">
        <v>0.86293082745772753</v>
      </c>
      <c r="AO71" s="4" t="s">
        <v>5559</v>
      </c>
      <c r="AP71" s="4" t="s">
        <v>5857</v>
      </c>
      <c r="AQ71" s="4" t="s">
        <v>463</v>
      </c>
      <c r="AR71" s="4" t="s">
        <v>3109</v>
      </c>
      <c r="AS71" s="4"/>
    </row>
    <row r="72" spans="1:45" customFormat="1">
      <c r="A72" s="4" t="s">
        <v>4141</v>
      </c>
      <c r="B72" s="4" t="s">
        <v>633</v>
      </c>
      <c r="C72" s="4" t="s">
        <v>115</v>
      </c>
      <c r="D72" s="4" t="s">
        <v>481</v>
      </c>
      <c r="E72" s="4" t="s">
        <v>634</v>
      </c>
      <c r="F72" s="4" t="s">
        <v>635</v>
      </c>
      <c r="G72" s="14">
        <v>38.618608888888893</v>
      </c>
      <c r="H72" s="14">
        <v>-4.1745861111111111</v>
      </c>
      <c r="I72" s="4" t="s">
        <v>120</v>
      </c>
      <c r="J72" s="4" t="s">
        <v>3114</v>
      </c>
      <c r="K72" s="4" t="s">
        <v>622</v>
      </c>
      <c r="L72" s="4" t="s">
        <v>121</v>
      </c>
      <c r="M72" s="12">
        <v>17.761761176964175</v>
      </c>
      <c r="N72" s="12">
        <v>2.4E-2</v>
      </c>
      <c r="O72" s="12">
        <v>15.571632986375036</v>
      </c>
      <c r="P72" s="12">
        <v>2.4E-2</v>
      </c>
      <c r="Q72" s="12">
        <v>37.728714037711661</v>
      </c>
      <c r="R72" s="12">
        <v>2.4E-2</v>
      </c>
      <c r="S72" s="7">
        <v>0.87669419891595046</v>
      </c>
      <c r="T72" s="7"/>
      <c r="U72" s="7">
        <v>2.1241538866451655</v>
      </c>
      <c r="V72" s="7"/>
      <c r="W72" s="5"/>
      <c r="X72" s="6"/>
      <c r="Y72" s="11"/>
      <c r="Z72" s="10"/>
      <c r="AA72" s="10"/>
      <c r="AB72" s="4" t="s">
        <v>7722</v>
      </c>
      <c r="AC72" s="4"/>
      <c r="AD72" s="4"/>
      <c r="AE72" s="4" t="s">
        <v>636</v>
      </c>
      <c r="AF72" s="4"/>
      <c r="AG72" s="8"/>
      <c r="AH72" s="8"/>
      <c r="AI72" s="8"/>
      <c r="AJ72" s="8"/>
      <c r="AK72" s="8"/>
      <c r="AL72" s="5">
        <v>593.41730780159514</v>
      </c>
      <c r="AM72" s="6">
        <v>8.5470071600717148</v>
      </c>
      <c r="AN72" s="6">
        <v>0.86111096879055304</v>
      </c>
      <c r="AO72" s="4" t="s">
        <v>5559</v>
      </c>
      <c r="AP72" s="4" t="s">
        <v>5857</v>
      </c>
      <c r="AQ72" s="4" t="s">
        <v>463</v>
      </c>
      <c r="AR72" s="4" t="s">
        <v>3109</v>
      </c>
      <c r="AS72" s="4"/>
    </row>
    <row r="73" spans="1:45" customFormat="1">
      <c r="A73" s="4" t="s">
        <v>4142</v>
      </c>
      <c r="B73" s="4" t="s">
        <v>637</v>
      </c>
      <c r="C73" s="4" t="s">
        <v>115</v>
      </c>
      <c r="D73" s="4" t="s">
        <v>481</v>
      </c>
      <c r="E73" s="4" t="s">
        <v>576</v>
      </c>
      <c r="F73" s="4" t="s">
        <v>638</v>
      </c>
      <c r="G73" s="14">
        <v>38.768327222222226</v>
      </c>
      <c r="H73" s="14">
        <v>-3.9547062777777779</v>
      </c>
      <c r="I73" s="4" t="s">
        <v>120</v>
      </c>
      <c r="J73" s="4" t="s">
        <v>3114</v>
      </c>
      <c r="K73" s="4" t="s">
        <v>622</v>
      </c>
      <c r="L73" s="4" t="s">
        <v>121</v>
      </c>
      <c r="M73" s="12">
        <v>17.983133558148985</v>
      </c>
      <c r="N73" s="12">
        <v>2.8000000000000001E-2</v>
      </c>
      <c r="O73" s="12">
        <v>15.614904797291683</v>
      </c>
      <c r="P73" s="12">
        <v>2.8000000000000001E-2</v>
      </c>
      <c r="Q73" s="12">
        <v>38.066567360983811</v>
      </c>
      <c r="R73" s="12">
        <v>2.8000000000000001E-2</v>
      </c>
      <c r="S73" s="7">
        <v>0.86830833718720013</v>
      </c>
      <c r="T73" s="7"/>
      <c r="U73" s="7">
        <v>2.1167927846331374</v>
      </c>
      <c r="V73" s="7"/>
      <c r="W73" s="5"/>
      <c r="X73" s="6"/>
      <c r="Y73" s="11"/>
      <c r="Z73" s="10"/>
      <c r="AA73" s="10"/>
      <c r="AB73" s="4" t="s">
        <v>7722</v>
      </c>
      <c r="AC73" s="4"/>
      <c r="AD73" s="4"/>
      <c r="AE73" s="4" t="s">
        <v>636</v>
      </c>
      <c r="AF73" s="4"/>
      <c r="AG73" s="8"/>
      <c r="AH73" s="8"/>
      <c r="AI73" s="8"/>
      <c r="AJ73" s="8"/>
      <c r="AK73" s="8"/>
      <c r="AL73" s="5">
        <v>506.80404918655211</v>
      </c>
      <c r="AM73" s="6">
        <v>8.8066624238396436</v>
      </c>
      <c r="AN73" s="6">
        <v>0.85300457491656567</v>
      </c>
      <c r="AO73" s="4" t="s">
        <v>5559</v>
      </c>
      <c r="AP73" s="4" t="s">
        <v>5857</v>
      </c>
      <c r="AQ73" s="4" t="s">
        <v>463</v>
      </c>
      <c r="AR73" s="4" t="s">
        <v>3109</v>
      </c>
      <c r="AS73" s="4"/>
    </row>
    <row r="74" spans="1:45" customFormat="1">
      <c r="A74" s="4" t="s">
        <v>4143</v>
      </c>
      <c r="B74" s="4" t="s">
        <v>637</v>
      </c>
      <c r="C74" s="4" t="s">
        <v>115</v>
      </c>
      <c r="D74" s="4" t="s">
        <v>481</v>
      </c>
      <c r="E74" s="4" t="s">
        <v>576</v>
      </c>
      <c r="F74" s="4" t="s">
        <v>638</v>
      </c>
      <c r="G74" s="14">
        <v>38.768327222222226</v>
      </c>
      <c r="H74" s="14">
        <v>-3.9547062777777779</v>
      </c>
      <c r="I74" s="4" t="s">
        <v>120</v>
      </c>
      <c r="J74" s="4" t="s">
        <v>3114</v>
      </c>
      <c r="K74" s="4" t="s">
        <v>622</v>
      </c>
      <c r="L74" s="4" t="s">
        <v>121</v>
      </c>
      <c r="M74" s="12">
        <v>17.989570856778503</v>
      </c>
      <c r="N74" s="12">
        <v>0.05</v>
      </c>
      <c r="O74" s="12">
        <v>15.623981014493957</v>
      </c>
      <c r="P74" s="12">
        <v>5.6000000000000001E-2</v>
      </c>
      <c r="Q74" s="12">
        <v>39.099856992058733</v>
      </c>
      <c r="R74" s="12">
        <v>0.06</v>
      </c>
      <c r="S74" s="7">
        <v>0.86850215265734443</v>
      </c>
      <c r="T74" s="7"/>
      <c r="U74" s="7">
        <v>2.1734735810735493</v>
      </c>
      <c r="V74" s="7"/>
      <c r="W74" s="5"/>
      <c r="X74" s="6"/>
      <c r="Y74" s="11"/>
      <c r="Z74" s="10"/>
      <c r="AA74" s="10"/>
      <c r="AB74" s="4" t="s">
        <v>7722</v>
      </c>
      <c r="AC74" s="4"/>
      <c r="AD74" s="4"/>
      <c r="AE74" s="4" t="s">
        <v>636</v>
      </c>
      <c r="AF74" s="4"/>
      <c r="AG74" s="8"/>
      <c r="AH74" s="8"/>
      <c r="AI74" s="8"/>
      <c r="AJ74" s="8"/>
      <c r="AK74" s="8"/>
      <c r="AL74" s="5">
        <v>518.49444300825814</v>
      </c>
      <c r="AM74" s="6">
        <v>8.8174767295968568</v>
      </c>
      <c r="AN74" s="6">
        <v>0.8884122902554864</v>
      </c>
      <c r="AO74" s="4" t="s">
        <v>5559</v>
      </c>
      <c r="AP74" s="4" t="s">
        <v>5857</v>
      </c>
      <c r="AQ74" s="4" t="s">
        <v>463</v>
      </c>
      <c r="AR74" s="4" t="s">
        <v>3109</v>
      </c>
      <c r="AS74" s="4"/>
    </row>
    <row r="75" spans="1:45" customFormat="1">
      <c r="A75" s="4" t="s">
        <v>4144</v>
      </c>
      <c r="B75" s="4" t="s">
        <v>639</v>
      </c>
      <c r="C75" s="4" t="s">
        <v>115</v>
      </c>
      <c r="D75" s="4" t="s">
        <v>481</v>
      </c>
      <c r="E75" s="4" t="s">
        <v>566</v>
      </c>
      <c r="F75" s="4" t="s">
        <v>640</v>
      </c>
      <c r="G75" s="14">
        <v>38.666082222222222</v>
      </c>
      <c r="H75" s="14">
        <v>-4.100595583333333</v>
      </c>
      <c r="I75" s="4" t="s">
        <v>120</v>
      </c>
      <c r="J75" s="4" t="s">
        <v>3114</v>
      </c>
      <c r="K75" s="4" t="s">
        <v>622</v>
      </c>
      <c r="L75" s="4" t="s">
        <v>121</v>
      </c>
      <c r="M75" s="12">
        <v>17.760403494494192</v>
      </c>
      <c r="N75" s="12">
        <v>2.1999999999999999E-2</v>
      </c>
      <c r="O75" s="12">
        <v>15.577067540652884</v>
      </c>
      <c r="P75" s="12">
        <v>2.1999999999999999E-2</v>
      </c>
      <c r="Q75" s="12">
        <v>37.748378308716994</v>
      </c>
      <c r="R75" s="12">
        <v>2.1999999999999999E-2</v>
      </c>
      <c r="S75" s="7">
        <v>0.87706720995848142</v>
      </c>
      <c r="T75" s="7"/>
      <c r="U75" s="7">
        <v>2.1254234635164213</v>
      </c>
      <c r="V75" s="7"/>
      <c r="W75" s="5"/>
      <c r="X75" s="6"/>
      <c r="Y75" s="11"/>
      <c r="Z75" s="10"/>
      <c r="AA75" s="10"/>
      <c r="AB75" s="4" t="s">
        <v>7722</v>
      </c>
      <c r="AC75" s="4"/>
      <c r="AD75" s="4"/>
      <c r="AE75" s="4" t="s">
        <v>641</v>
      </c>
      <c r="AF75" s="4"/>
      <c r="AG75" s="8"/>
      <c r="AH75" s="8"/>
      <c r="AI75" s="8"/>
      <c r="AJ75" s="8"/>
      <c r="AK75" s="8"/>
      <c r="AL75" s="5">
        <v>604.38190349454385</v>
      </c>
      <c r="AM75" s="6">
        <v>8.5477157296276367</v>
      </c>
      <c r="AN75" s="6">
        <v>0.86248422938745362</v>
      </c>
      <c r="AO75" s="4" t="s">
        <v>5559</v>
      </c>
      <c r="AP75" s="4" t="s">
        <v>5857</v>
      </c>
      <c r="AQ75" s="4" t="s">
        <v>463</v>
      </c>
      <c r="AR75" s="4" t="s">
        <v>3109</v>
      </c>
      <c r="AS75" s="4"/>
    </row>
    <row r="76" spans="1:45" customFormat="1">
      <c r="A76" s="4" t="s">
        <v>4145</v>
      </c>
      <c r="B76" s="4" t="s">
        <v>642</v>
      </c>
      <c r="C76" s="4" t="s">
        <v>115</v>
      </c>
      <c r="D76" s="4" t="s">
        <v>133</v>
      </c>
      <c r="E76" s="4" t="s">
        <v>643</v>
      </c>
      <c r="F76" s="4" t="s">
        <v>644</v>
      </c>
      <c r="G76" s="14">
        <v>38.31426888888889</v>
      </c>
      <c r="H76" s="14">
        <v>-4.2045498888888888</v>
      </c>
      <c r="I76" s="4" t="s">
        <v>120</v>
      </c>
      <c r="J76" s="4" t="s">
        <v>3114</v>
      </c>
      <c r="K76" s="4" t="s">
        <v>622</v>
      </c>
      <c r="L76" s="4" t="s">
        <v>121</v>
      </c>
      <c r="M76" s="12">
        <v>17.734471258327702</v>
      </c>
      <c r="N76" s="12">
        <v>3.2000000000000001E-2</v>
      </c>
      <c r="O76" s="12">
        <v>15.557975383745433</v>
      </c>
      <c r="P76" s="12">
        <v>3.7999999999999999E-2</v>
      </c>
      <c r="Q76" s="12">
        <v>37.66876426967</v>
      </c>
      <c r="R76" s="12">
        <v>4.2000000000000003E-2</v>
      </c>
      <c r="S76" s="7">
        <v>0.87727314545336466</v>
      </c>
      <c r="T76" s="7"/>
      <c r="U76" s="7">
        <v>2.1240421392310531</v>
      </c>
      <c r="V76" s="7"/>
      <c r="W76" s="5"/>
      <c r="X76" s="6"/>
      <c r="Y76" s="11"/>
      <c r="Z76" s="10"/>
      <c r="AA76" s="10"/>
      <c r="AB76" s="4" t="s">
        <v>7722</v>
      </c>
      <c r="AC76" s="4"/>
      <c r="AD76" s="4"/>
      <c r="AE76" s="4" t="s">
        <v>645</v>
      </c>
      <c r="AF76" s="4"/>
      <c r="AG76" s="8"/>
      <c r="AH76" s="8"/>
      <c r="AI76" s="8"/>
      <c r="AJ76" s="8"/>
      <c r="AK76" s="8"/>
      <c r="AL76" s="5">
        <v>589.29362274295158</v>
      </c>
      <c r="AM76" s="6">
        <v>8.5116126456351555</v>
      </c>
      <c r="AN76" s="6">
        <v>0.86070909734048051</v>
      </c>
      <c r="AO76" s="4" t="s">
        <v>5559</v>
      </c>
      <c r="AP76" s="4" t="s">
        <v>5857</v>
      </c>
      <c r="AQ76" s="4" t="s">
        <v>463</v>
      </c>
      <c r="AR76" s="4" t="s">
        <v>3109</v>
      </c>
      <c r="AS76" s="4"/>
    </row>
    <row r="77" spans="1:45" customFormat="1">
      <c r="A77" s="4" t="s">
        <v>4146</v>
      </c>
      <c r="B77" s="4" t="s">
        <v>646</v>
      </c>
      <c r="C77" s="4" t="s">
        <v>115</v>
      </c>
      <c r="D77" s="4" t="s">
        <v>481</v>
      </c>
      <c r="E77" s="4" t="s">
        <v>580</v>
      </c>
      <c r="F77" s="4" t="s">
        <v>647</v>
      </c>
      <c r="G77" s="14">
        <v>38.49452055555556</v>
      </c>
      <c r="H77" s="14">
        <v>-4.0921498888888888</v>
      </c>
      <c r="I77" s="4" t="s">
        <v>120</v>
      </c>
      <c r="J77" s="4" t="s">
        <v>3114</v>
      </c>
      <c r="K77" s="4" t="s">
        <v>622</v>
      </c>
      <c r="L77" s="4" t="s">
        <v>121</v>
      </c>
      <c r="M77" s="12">
        <v>17.751352612020877</v>
      </c>
      <c r="N77" s="12">
        <v>2.4E-2</v>
      </c>
      <c r="O77" s="12">
        <v>15.568484395404536</v>
      </c>
      <c r="P77" s="12">
        <v>2.4E-2</v>
      </c>
      <c r="Q77" s="12">
        <v>37.70267743030233</v>
      </c>
      <c r="R77" s="12">
        <v>2.4E-2</v>
      </c>
      <c r="S77" s="7">
        <v>0.87703087959966808</v>
      </c>
      <c r="T77" s="7"/>
      <c r="U77" s="7">
        <v>2.1239326520262347</v>
      </c>
      <c r="V77" s="7"/>
      <c r="W77" s="5"/>
      <c r="X77" s="6"/>
      <c r="Y77" s="11"/>
      <c r="Z77" s="10"/>
      <c r="AA77" s="10"/>
      <c r="AB77" s="4" t="s">
        <v>7722</v>
      </c>
      <c r="AC77" s="4"/>
      <c r="AD77" s="4"/>
      <c r="AE77" s="4" t="s">
        <v>568</v>
      </c>
      <c r="AF77" s="4"/>
      <c r="AG77" s="8"/>
      <c r="AH77" s="8"/>
      <c r="AI77" s="8"/>
      <c r="AJ77" s="8"/>
      <c r="AK77" s="8"/>
      <c r="AL77" s="5">
        <v>595.61715179111536</v>
      </c>
      <c r="AM77" s="6">
        <v>8.534370925176308</v>
      </c>
      <c r="AN77" s="6">
        <v>0.86104541870420115</v>
      </c>
      <c r="AO77" s="4" t="s">
        <v>5559</v>
      </c>
      <c r="AP77" s="4" t="s">
        <v>5857</v>
      </c>
      <c r="AQ77" s="4" t="s">
        <v>463</v>
      </c>
      <c r="AR77" s="4" t="s">
        <v>3109</v>
      </c>
      <c r="AS77" s="4"/>
    </row>
    <row r="78" spans="1:45" customFormat="1">
      <c r="A78" s="4" t="s">
        <v>4147</v>
      </c>
      <c r="B78" s="4" t="s">
        <v>648</v>
      </c>
      <c r="C78" s="4" t="s">
        <v>115</v>
      </c>
      <c r="D78" s="4" t="s">
        <v>481</v>
      </c>
      <c r="E78" s="4" t="s">
        <v>525</v>
      </c>
      <c r="F78" s="4" t="s">
        <v>649</v>
      </c>
      <c r="G78" s="14">
        <v>38.896890555555551</v>
      </c>
      <c r="H78" s="14">
        <v>-4.4236744722222223</v>
      </c>
      <c r="I78" s="4" t="s">
        <v>120</v>
      </c>
      <c r="J78" s="4" t="s">
        <v>3114</v>
      </c>
      <c r="K78" s="4" t="s">
        <v>650</v>
      </c>
      <c r="L78" s="4" t="s">
        <v>121</v>
      </c>
      <c r="M78" s="12">
        <v>18.140203893200155</v>
      </c>
      <c r="N78" s="12">
        <v>3.5999999999999997E-2</v>
      </c>
      <c r="O78" s="12">
        <v>15.590795357162046</v>
      </c>
      <c r="P78" s="12">
        <v>4.3999999999999997E-2</v>
      </c>
      <c r="Q78" s="12">
        <v>38.202655804647577</v>
      </c>
      <c r="R78" s="12">
        <v>5.8000000000000003E-2</v>
      </c>
      <c r="S78" s="7">
        <v>0.85946086653448506</v>
      </c>
      <c r="T78" s="7"/>
      <c r="U78" s="7">
        <v>2.1059661748878038</v>
      </c>
      <c r="V78" s="7"/>
      <c r="W78" s="5"/>
      <c r="X78" s="6"/>
      <c r="Y78" s="11"/>
      <c r="Z78" s="10"/>
      <c r="AA78" s="10"/>
      <c r="AB78" s="4" t="s">
        <v>7722</v>
      </c>
      <c r="AC78" s="4"/>
      <c r="AD78" s="4"/>
      <c r="AE78" s="4" t="s">
        <v>651</v>
      </c>
      <c r="AF78" s="4"/>
      <c r="AG78" s="8"/>
      <c r="AH78" s="8"/>
      <c r="AI78" s="8"/>
      <c r="AJ78" s="8"/>
      <c r="AK78" s="8"/>
      <c r="AL78" s="5">
        <v>344.07444405206093</v>
      </c>
      <c r="AM78" s="6">
        <v>8.9686597566813724</v>
      </c>
      <c r="AN78" s="6">
        <v>0.83902355896775438</v>
      </c>
      <c r="AO78" s="4" t="s">
        <v>5559</v>
      </c>
      <c r="AP78" s="4" t="s">
        <v>5857</v>
      </c>
      <c r="AQ78" s="4" t="s">
        <v>463</v>
      </c>
      <c r="AR78" s="4" t="s">
        <v>3109</v>
      </c>
      <c r="AS78" s="4"/>
    </row>
    <row r="79" spans="1:45" customFormat="1">
      <c r="A79" s="4" t="s">
        <v>4148</v>
      </c>
      <c r="B79" s="4" t="s">
        <v>652</v>
      </c>
      <c r="C79" s="4" t="s">
        <v>115</v>
      </c>
      <c r="D79" s="4" t="s">
        <v>147</v>
      </c>
      <c r="E79" s="4" t="s">
        <v>522</v>
      </c>
      <c r="F79" s="4" t="s">
        <v>653</v>
      </c>
      <c r="G79" s="14">
        <v>38.355955555555553</v>
      </c>
      <c r="H79" s="14">
        <v>-4.4240708333333334</v>
      </c>
      <c r="I79" s="4" t="s">
        <v>120</v>
      </c>
      <c r="J79" s="4" t="s">
        <v>3114</v>
      </c>
      <c r="K79" s="4" t="s">
        <v>650</v>
      </c>
      <c r="L79" s="4" t="s">
        <v>121</v>
      </c>
      <c r="M79" s="12">
        <v>18.141752953789524</v>
      </c>
      <c r="N79" s="12">
        <v>2.1999999999999999E-2</v>
      </c>
      <c r="O79" s="12">
        <v>15.581887221956883</v>
      </c>
      <c r="P79" s="12">
        <v>2.1999999999999999E-2</v>
      </c>
      <c r="Q79" s="12">
        <v>38.171748065202962</v>
      </c>
      <c r="R79" s="12">
        <v>2.1999999999999999E-2</v>
      </c>
      <c r="S79" s="7">
        <v>0.85889645072595222</v>
      </c>
      <c r="T79" s="7"/>
      <c r="U79" s="7">
        <v>2.1040826739529317</v>
      </c>
      <c r="V79" s="7"/>
      <c r="W79" s="5"/>
      <c r="X79" s="6"/>
      <c r="Y79" s="11"/>
      <c r="Z79" s="10"/>
      <c r="AA79" s="10"/>
      <c r="AB79" s="4" t="s">
        <v>7722</v>
      </c>
      <c r="AC79" s="4"/>
      <c r="AD79" s="4"/>
      <c r="AE79" s="4" t="s">
        <v>654</v>
      </c>
      <c r="AF79" s="4"/>
      <c r="AG79" s="8"/>
      <c r="AH79" s="8"/>
      <c r="AI79" s="8"/>
      <c r="AJ79" s="8"/>
      <c r="AK79" s="8"/>
      <c r="AL79" s="5">
        <v>325.76792080723942</v>
      </c>
      <c r="AM79" s="6">
        <v>8.966785393294785</v>
      </c>
      <c r="AN79" s="6">
        <v>0.83699996374170227</v>
      </c>
      <c r="AO79" s="4" t="s">
        <v>5559</v>
      </c>
      <c r="AP79" s="4" t="s">
        <v>5857</v>
      </c>
      <c r="AQ79" s="4" t="s">
        <v>463</v>
      </c>
      <c r="AR79" s="4" t="s">
        <v>3109</v>
      </c>
      <c r="AS79" s="4"/>
    </row>
    <row r="80" spans="1:45" customFormat="1">
      <c r="A80" s="4" t="s">
        <v>4149</v>
      </c>
      <c r="B80" s="4" t="s">
        <v>652</v>
      </c>
      <c r="C80" s="4" t="s">
        <v>115</v>
      </c>
      <c r="D80" s="4" t="s">
        <v>147</v>
      </c>
      <c r="E80" s="4" t="s">
        <v>528</v>
      </c>
      <c r="F80" s="4" t="s">
        <v>655</v>
      </c>
      <c r="G80" s="14">
        <v>38.648955555555553</v>
      </c>
      <c r="H80" s="14">
        <v>-4.4114941111111117</v>
      </c>
      <c r="I80" s="4" t="s">
        <v>120</v>
      </c>
      <c r="J80" s="4" t="s">
        <v>3114</v>
      </c>
      <c r="K80" s="4" t="s">
        <v>650</v>
      </c>
      <c r="L80" s="4" t="s">
        <v>121</v>
      </c>
      <c r="M80" s="12">
        <v>18.138011561654533</v>
      </c>
      <c r="N80" s="12">
        <v>2.4E-2</v>
      </c>
      <c r="O80" s="12">
        <v>15.597978237040909</v>
      </c>
      <c r="P80" s="12">
        <v>2.4E-2</v>
      </c>
      <c r="Q80" s="12">
        <v>38.210249187548165</v>
      </c>
      <c r="R80" s="12">
        <v>2.5999999999999999E-2</v>
      </c>
      <c r="S80" s="7">
        <v>0.85996076163147372</v>
      </c>
      <c r="T80" s="7"/>
      <c r="U80" s="7">
        <v>2.1066393665956324</v>
      </c>
      <c r="V80" s="7"/>
      <c r="W80" s="5"/>
      <c r="X80" s="6"/>
      <c r="Y80" s="11"/>
      <c r="Z80" s="10"/>
      <c r="AA80" s="10"/>
      <c r="AB80" s="4" t="s">
        <v>7722</v>
      </c>
      <c r="AC80" s="4"/>
      <c r="AD80" s="4"/>
      <c r="AE80" s="4" t="s">
        <v>656</v>
      </c>
      <c r="AF80" s="4"/>
      <c r="AG80" s="8"/>
      <c r="AH80" s="8"/>
      <c r="AI80" s="8"/>
      <c r="AJ80" s="8"/>
      <c r="AK80" s="8"/>
      <c r="AL80" s="5">
        <v>359.46601567074993</v>
      </c>
      <c r="AM80" s="6">
        <v>8.9691856737796876</v>
      </c>
      <c r="AN80" s="6">
        <v>0.84016332375316005</v>
      </c>
      <c r="AO80" s="4" t="s">
        <v>5559</v>
      </c>
      <c r="AP80" s="4" t="s">
        <v>5857</v>
      </c>
      <c r="AQ80" s="4" t="s">
        <v>463</v>
      </c>
      <c r="AR80" s="4" t="s">
        <v>3109</v>
      </c>
      <c r="AS80" s="4"/>
    </row>
    <row r="81" spans="1:45" customFormat="1">
      <c r="A81" s="4" t="s">
        <v>4150</v>
      </c>
      <c r="B81" s="4" t="s">
        <v>657</v>
      </c>
      <c r="C81" s="4" t="s">
        <v>115</v>
      </c>
      <c r="D81" s="4" t="s">
        <v>481</v>
      </c>
      <c r="E81" s="4" t="s">
        <v>525</v>
      </c>
      <c r="F81" s="4" t="s">
        <v>658</v>
      </c>
      <c r="G81" s="14">
        <v>38.948808333333332</v>
      </c>
      <c r="H81" s="14">
        <v>-4.3879000555555558</v>
      </c>
      <c r="I81" s="4" t="s">
        <v>120</v>
      </c>
      <c r="J81" s="4" t="s">
        <v>3114</v>
      </c>
      <c r="K81" s="4" t="s">
        <v>650</v>
      </c>
      <c r="L81" s="4" t="s">
        <v>121</v>
      </c>
      <c r="M81" s="12">
        <v>18.111580339606085</v>
      </c>
      <c r="N81" s="12">
        <v>4.5999999999999999E-2</v>
      </c>
      <c r="O81" s="12">
        <v>15.577478793376013</v>
      </c>
      <c r="P81" s="12">
        <v>0.05</v>
      </c>
      <c r="Q81" s="12">
        <v>38.145880155006964</v>
      </c>
      <c r="R81" s="12">
        <v>5.8000000000000003E-2</v>
      </c>
      <c r="S81" s="7">
        <v>0.86008390771463805</v>
      </c>
      <c r="T81" s="7"/>
      <c r="U81" s="7">
        <v>2.106159674624871</v>
      </c>
      <c r="V81" s="7"/>
      <c r="W81" s="5"/>
      <c r="X81" s="6"/>
      <c r="Y81" s="11"/>
      <c r="Z81" s="10"/>
      <c r="AA81" s="10"/>
      <c r="AB81" s="4" t="s">
        <v>7722</v>
      </c>
      <c r="AC81" s="4"/>
      <c r="AD81" s="4"/>
      <c r="AE81" s="4" t="s">
        <v>659</v>
      </c>
      <c r="AF81" s="4"/>
      <c r="AG81" s="8"/>
      <c r="AH81" s="8"/>
      <c r="AI81" s="8"/>
      <c r="AJ81" s="8"/>
      <c r="AK81" s="8"/>
      <c r="AL81" s="5">
        <v>340.26341954148933</v>
      </c>
      <c r="AM81" s="6">
        <v>8.9319656714206133</v>
      </c>
      <c r="AN81" s="6">
        <v>0.83881876802420008</v>
      </c>
      <c r="AO81" s="4" t="s">
        <v>5559</v>
      </c>
      <c r="AP81" s="4" t="s">
        <v>5857</v>
      </c>
      <c r="AQ81" s="4" t="s">
        <v>463</v>
      </c>
      <c r="AR81" s="4" t="s">
        <v>3109</v>
      </c>
      <c r="AS81" s="4"/>
    </row>
    <row r="82" spans="1:45" customFormat="1">
      <c r="A82" s="4" t="s">
        <v>4151</v>
      </c>
      <c r="B82" s="4" t="s">
        <v>660</v>
      </c>
      <c r="C82" s="4" t="s">
        <v>115</v>
      </c>
      <c r="D82" s="4" t="s">
        <v>481</v>
      </c>
      <c r="E82" s="4" t="s">
        <v>552</v>
      </c>
      <c r="F82" s="4" t="s">
        <v>661</v>
      </c>
      <c r="G82" s="14">
        <v>38.99024</v>
      </c>
      <c r="H82" s="14">
        <v>-4.2882869166666664</v>
      </c>
      <c r="I82" s="4" t="s">
        <v>120</v>
      </c>
      <c r="J82" s="4" t="s">
        <v>3114</v>
      </c>
      <c r="K82" s="4" t="s">
        <v>650</v>
      </c>
      <c r="L82" s="4" t="s">
        <v>121</v>
      </c>
      <c r="M82" s="12">
        <v>18.246250416872083</v>
      </c>
      <c r="N82" s="12">
        <v>3.7999999999999999E-2</v>
      </c>
      <c r="O82" s="12">
        <v>15.616403362092552</v>
      </c>
      <c r="P82" s="12">
        <v>3.5999999999999997E-2</v>
      </c>
      <c r="Q82" s="12">
        <v>38.517978008437645</v>
      </c>
      <c r="R82" s="12">
        <v>3.7999999999999999E-2</v>
      </c>
      <c r="S82" s="7">
        <v>0.855869178889064</v>
      </c>
      <c r="T82" s="7"/>
      <c r="U82" s="7">
        <v>2.111007857966289</v>
      </c>
      <c r="V82" s="7"/>
      <c r="W82" s="5"/>
      <c r="X82" s="6"/>
      <c r="Y82" s="11"/>
      <c r="Z82" s="10"/>
      <c r="AA82" s="10"/>
      <c r="AB82" s="4" t="s">
        <v>7722</v>
      </c>
      <c r="AC82" s="4"/>
      <c r="AD82" s="4"/>
      <c r="AE82" s="4" t="s">
        <v>628</v>
      </c>
      <c r="AF82" s="4"/>
      <c r="AG82" s="8"/>
      <c r="AH82" s="8"/>
      <c r="AI82" s="8"/>
      <c r="AJ82" s="8"/>
      <c r="AK82" s="8"/>
      <c r="AL82" s="5">
        <v>312.97550772885501</v>
      </c>
      <c r="AM82" s="6">
        <v>9.0951197741566752</v>
      </c>
      <c r="AN82" s="6">
        <v>0.84107202608737486</v>
      </c>
      <c r="AO82" s="4" t="s">
        <v>5559</v>
      </c>
      <c r="AP82" s="4" t="s">
        <v>5857</v>
      </c>
      <c r="AQ82" s="4" t="s">
        <v>463</v>
      </c>
      <c r="AR82" s="4" t="s">
        <v>3109</v>
      </c>
      <c r="AS82" s="4"/>
    </row>
    <row r="83" spans="1:45" customFormat="1">
      <c r="A83" s="4" t="s">
        <v>4152</v>
      </c>
      <c r="B83" s="4" t="s">
        <v>662</v>
      </c>
      <c r="C83" s="4" t="s">
        <v>115</v>
      </c>
      <c r="D83" s="4" t="s">
        <v>481</v>
      </c>
      <c r="E83" s="4" t="s">
        <v>552</v>
      </c>
      <c r="F83" s="4" t="s">
        <v>661</v>
      </c>
      <c r="G83" s="14">
        <v>38.99024</v>
      </c>
      <c r="H83" s="14">
        <v>-4.2882869166666664</v>
      </c>
      <c r="I83" s="4" t="s">
        <v>120</v>
      </c>
      <c r="J83" s="4" t="s">
        <v>3114</v>
      </c>
      <c r="K83" s="4" t="s">
        <v>650</v>
      </c>
      <c r="L83" s="4" t="s">
        <v>121</v>
      </c>
      <c r="M83" s="12">
        <v>18.125974779726938</v>
      </c>
      <c r="N83" s="12">
        <v>3.5999999999999997E-2</v>
      </c>
      <c r="O83" s="12">
        <v>15.596377581259162</v>
      </c>
      <c r="P83" s="12">
        <v>0.04</v>
      </c>
      <c r="Q83" s="12">
        <v>38.213589502828867</v>
      </c>
      <c r="R83" s="12">
        <v>4.5999999999999999E-2</v>
      </c>
      <c r="S83" s="7">
        <v>0.86044352211628294</v>
      </c>
      <c r="T83" s="7"/>
      <c r="U83" s="7">
        <v>2.1082225903551954</v>
      </c>
      <c r="V83" s="7"/>
      <c r="W83" s="5"/>
      <c r="X83" s="6"/>
      <c r="Y83" s="11"/>
      <c r="Z83" s="10"/>
      <c r="AA83" s="10"/>
      <c r="AB83" s="4" t="s">
        <v>7722</v>
      </c>
      <c r="AC83" s="4"/>
      <c r="AD83" s="4"/>
      <c r="AE83" s="4" t="s">
        <v>628</v>
      </c>
      <c r="AF83" s="4"/>
      <c r="AG83" s="8"/>
      <c r="AH83" s="8"/>
      <c r="AI83" s="8"/>
      <c r="AJ83" s="8"/>
      <c r="AK83" s="8"/>
      <c r="AL83" s="5">
        <v>365.47832687419225</v>
      </c>
      <c r="AM83" s="6">
        <v>8.9554104303738864</v>
      </c>
      <c r="AN83" s="6">
        <v>0.84136122077320574</v>
      </c>
      <c r="AO83" s="4" t="s">
        <v>5559</v>
      </c>
      <c r="AP83" s="4" t="s">
        <v>5857</v>
      </c>
      <c r="AQ83" s="4" t="s">
        <v>463</v>
      </c>
      <c r="AR83" s="4" t="s">
        <v>3109</v>
      </c>
      <c r="AS83" s="4"/>
    </row>
    <row r="84" spans="1:45" customFormat="1">
      <c r="A84" s="4" t="s">
        <v>4153</v>
      </c>
      <c r="B84" s="4" t="s">
        <v>663</v>
      </c>
      <c r="C84" s="4" t="s">
        <v>115</v>
      </c>
      <c r="D84" s="4" t="s">
        <v>481</v>
      </c>
      <c r="E84" s="4" t="s">
        <v>525</v>
      </c>
      <c r="F84" s="4" t="s">
        <v>664</v>
      </c>
      <c r="G84" s="14">
        <v>38.93537388888889</v>
      </c>
      <c r="H84" s="14">
        <v>-4.2840568888888884</v>
      </c>
      <c r="I84" s="4" t="s">
        <v>120</v>
      </c>
      <c r="J84" s="4" t="s">
        <v>3114</v>
      </c>
      <c r="K84" s="4" t="s">
        <v>622</v>
      </c>
      <c r="L84" s="4" t="s">
        <v>121</v>
      </c>
      <c r="M84" s="12">
        <v>18.218910399251477</v>
      </c>
      <c r="N84" s="12">
        <v>8.5999999999999993E-2</v>
      </c>
      <c r="O84" s="12">
        <v>15.641565007360148</v>
      </c>
      <c r="P84" s="12">
        <v>8.2000000000000003E-2</v>
      </c>
      <c r="Q84" s="12">
        <v>38.362436165285231</v>
      </c>
      <c r="R84" s="12">
        <v>0.08</v>
      </c>
      <c r="S84" s="7">
        <v>0.85853460303546913</v>
      </c>
      <c r="T84" s="7"/>
      <c r="U84" s="7">
        <v>2.105638335367265</v>
      </c>
      <c r="V84" s="7"/>
      <c r="W84" s="5"/>
      <c r="X84" s="6"/>
      <c r="Y84" s="11"/>
      <c r="Z84" s="10"/>
      <c r="AA84" s="10"/>
      <c r="AB84" s="4" t="s">
        <v>7722</v>
      </c>
      <c r="AC84" s="4"/>
      <c r="AD84" s="4"/>
      <c r="AE84" s="4" t="s">
        <v>665</v>
      </c>
      <c r="AF84" s="4"/>
      <c r="AG84" s="8"/>
      <c r="AH84" s="8"/>
      <c r="AI84" s="8"/>
      <c r="AJ84" s="8"/>
      <c r="AK84" s="8"/>
      <c r="AL84" s="5">
        <v>380.96755993751049</v>
      </c>
      <c r="AM84" s="6">
        <v>9.0754157376111433</v>
      </c>
      <c r="AN84" s="6">
        <v>0.84098367943570085</v>
      </c>
      <c r="AO84" s="4" t="s">
        <v>5559</v>
      </c>
      <c r="AP84" s="4" t="s">
        <v>5857</v>
      </c>
      <c r="AQ84" s="4" t="s">
        <v>463</v>
      </c>
      <c r="AR84" s="4" t="s">
        <v>3109</v>
      </c>
      <c r="AS84" s="4"/>
    </row>
    <row r="85" spans="1:45" customFormat="1">
      <c r="A85" s="4" t="s">
        <v>4154</v>
      </c>
      <c r="B85" s="4" t="s">
        <v>666</v>
      </c>
      <c r="C85" s="4" t="s">
        <v>115</v>
      </c>
      <c r="D85" s="4" t="s">
        <v>481</v>
      </c>
      <c r="E85" s="4" t="s">
        <v>528</v>
      </c>
      <c r="F85" s="4" t="s">
        <v>667</v>
      </c>
      <c r="G85" s="14">
        <v>38.728702222222218</v>
      </c>
      <c r="H85" s="14">
        <v>-4.2192951666666669</v>
      </c>
      <c r="I85" s="4" t="s">
        <v>120</v>
      </c>
      <c r="J85" s="4" t="s">
        <v>3114</v>
      </c>
      <c r="K85" s="4" t="s">
        <v>622</v>
      </c>
      <c r="L85" s="4" t="s">
        <v>121</v>
      </c>
      <c r="M85" s="12">
        <v>18.183497431327812</v>
      </c>
      <c r="N85" s="12">
        <v>3.4000000000000002E-2</v>
      </c>
      <c r="O85" s="12">
        <v>15.638333363400683</v>
      </c>
      <c r="P85" s="12">
        <v>3.7999999999999999E-2</v>
      </c>
      <c r="Q85" s="12">
        <v>38.365612432567453</v>
      </c>
      <c r="R85" s="12">
        <v>0.04</v>
      </c>
      <c r="S85" s="7">
        <v>0.86002890381571262</v>
      </c>
      <c r="T85" s="7"/>
      <c r="U85" s="7">
        <v>2.1099138148455681</v>
      </c>
      <c r="V85" s="7"/>
      <c r="W85" s="5"/>
      <c r="X85" s="6"/>
      <c r="Y85" s="11"/>
      <c r="Z85" s="10"/>
      <c r="AA85" s="10"/>
      <c r="AB85" s="4" t="s">
        <v>7722</v>
      </c>
      <c r="AC85" s="4"/>
      <c r="AD85" s="4"/>
      <c r="AE85" s="4" t="s">
        <v>645</v>
      </c>
      <c r="AF85" s="4"/>
      <c r="AG85" s="8"/>
      <c r="AH85" s="8"/>
      <c r="AI85" s="8"/>
      <c r="AJ85" s="8"/>
      <c r="AK85" s="8"/>
      <c r="AL85" s="5">
        <v>401.09090836487616</v>
      </c>
      <c r="AM85" s="6">
        <v>9.03535701289481</v>
      </c>
      <c r="AN85" s="6">
        <v>0.8443922375775581</v>
      </c>
      <c r="AO85" s="4" t="s">
        <v>5559</v>
      </c>
      <c r="AP85" s="4" t="s">
        <v>5857</v>
      </c>
      <c r="AQ85" s="4" t="s">
        <v>463</v>
      </c>
      <c r="AR85" s="4" t="s">
        <v>3109</v>
      </c>
      <c r="AS85" s="4"/>
    </row>
    <row r="86" spans="1:45" customFormat="1">
      <c r="A86" s="4" t="s">
        <v>4155</v>
      </c>
      <c r="B86" s="4" t="s">
        <v>668</v>
      </c>
      <c r="C86" s="4" t="s">
        <v>115</v>
      </c>
      <c r="D86" s="4" t="s">
        <v>147</v>
      </c>
      <c r="E86" s="4" t="s">
        <v>522</v>
      </c>
      <c r="F86" s="4" t="s">
        <v>669</v>
      </c>
      <c r="G86" s="14">
        <v>38.330418888888886</v>
      </c>
      <c r="H86" s="14">
        <v>-4.3219810833333332</v>
      </c>
      <c r="I86" s="4" t="s">
        <v>120</v>
      </c>
      <c r="J86" s="4" t="s">
        <v>3114</v>
      </c>
      <c r="K86" s="4" t="s">
        <v>622</v>
      </c>
      <c r="L86" s="4" t="s">
        <v>121</v>
      </c>
      <c r="M86" s="12">
        <v>18.19580519866058</v>
      </c>
      <c r="N86" s="12">
        <v>3.4000000000000002E-2</v>
      </c>
      <c r="O86" s="12">
        <v>15.612100454942105</v>
      </c>
      <c r="P86" s="12">
        <v>3.5999999999999997E-2</v>
      </c>
      <c r="Q86" s="12">
        <v>38.266386609439792</v>
      </c>
      <c r="R86" s="12">
        <v>4.2000000000000003E-2</v>
      </c>
      <c r="S86" s="7">
        <v>0.85800547348634704</v>
      </c>
      <c r="T86" s="7"/>
      <c r="U86" s="7">
        <v>2.1030334294992694</v>
      </c>
      <c r="V86" s="7"/>
      <c r="W86" s="5"/>
      <c r="X86" s="6"/>
      <c r="Y86" s="11"/>
      <c r="Z86" s="10"/>
      <c r="AA86" s="10"/>
      <c r="AB86" s="4" t="s">
        <v>7722</v>
      </c>
      <c r="AC86" s="4"/>
      <c r="AD86" s="4"/>
      <c r="AE86" s="4" t="s">
        <v>670</v>
      </c>
      <c r="AF86" s="4"/>
      <c r="AG86" s="8"/>
      <c r="AH86" s="8"/>
      <c r="AI86" s="8"/>
      <c r="AJ86" s="8"/>
      <c r="AK86" s="8"/>
      <c r="AL86" s="5">
        <v>342.74183712810327</v>
      </c>
      <c r="AM86" s="6">
        <v>9.0381398441134824</v>
      </c>
      <c r="AN86" s="6">
        <v>0.83744566108873175</v>
      </c>
      <c r="AO86" s="4" t="s">
        <v>5559</v>
      </c>
      <c r="AP86" s="4" t="s">
        <v>5857</v>
      </c>
      <c r="AQ86" s="4" t="s">
        <v>463</v>
      </c>
      <c r="AR86" s="4" t="s">
        <v>3109</v>
      </c>
      <c r="AS86" s="4"/>
    </row>
    <row r="87" spans="1:45" customFormat="1">
      <c r="A87" s="4" t="s">
        <v>4156</v>
      </c>
      <c r="B87" s="4" t="s">
        <v>671</v>
      </c>
      <c r="C87" s="4" t="s">
        <v>115</v>
      </c>
      <c r="D87" s="4" t="s">
        <v>481</v>
      </c>
      <c r="E87" s="4" t="s">
        <v>606</v>
      </c>
      <c r="F87" s="4" t="s">
        <v>672</v>
      </c>
      <c r="G87" s="14">
        <v>38.812368333333332</v>
      </c>
      <c r="H87" s="14">
        <v>-4.2405926944444445</v>
      </c>
      <c r="I87" s="4" t="s">
        <v>120</v>
      </c>
      <c r="J87" s="4" t="s">
        <v>3114</v>
      </c>
      <c r="K87" s="4" t="s">
        <v>622</v>
      </c>
      <c r="L87" s="4" t="s">
        <v>121</v>
      </c>
      <c r="M87" s="12">
        <v>18.207199260720742</v>
      </c>
      <c r="N87" s="12">
        <v>5.0980157930018075E-3</v>
      </c>
      <c r="O87" s="12">
        <v>15.622575162105768</v>
      </c>
      <c r="P87" s="12">
        <v>4.0618695421474997E-3</v>
      </c>
      <c r="Q87" s="12">
        <v>38.320719754385713</v>
      </c>
      <c r="R87" s="12">
        <v>9.9633871361402854E-3</v>
      </c>
      <c r="S87" s="7">
        <v>0.85804383960410069</v>
      </c>
      <c r="T87" s="7"/>
      <c r="U87" s="7">
        <v>2.1047015087629006</v>
      </c>
      <c r="V87" s="7"/>
      <c r="W87" s="5"/>
      <c r="X87" s="6"/>
      <c r="Y87" s="11"/>
      <c r="Z87" s="10"/>
      <c r="AA87" s="10"/>
      <c r="AB87" s="4" t="s">
        <v>7722</v>
      </c>
      <c r="AC87" s="4"/>
      <c r="AD87" s="4"/>
      <c r="AE87" s="4" t="s">
        <v>673</v>
      </c>
      <c r="AF87" s="4"/>
      <c r="AG87" s="8"/>
      <c r="AH87" s="8"/>
      <c r="AI87" s="8"/>
      <c r="AJ87" s="8"/>
      <c r="AK87" s="8"/>
      <c r="AL87" s="5">
        <v>354.07261989615768</v>
      </c>
      <c r="AM87" s="6">
        <v>9.0548830919590468</v>
      </c>
      <c r="AN87" s="6">
        <v>0.83905507455531081</v>
      </c>
      <c r="AO87" s="4" t="s">
        <v>5559</v>
      </c>
      <c r="AP87" s="4" t="s">
        <v>5857</v>
      </c>
      <c r="AQ87" s="4" t="s">
        <v>463</v>
      </c>
      <c r="AR87" s="4" t="s">
        <v>3109</v>
      </c>
      <c r="AS87" s="4"/>
    </row>
    <row r="88" spans="1:45" customFormat="1">
      <c r="A88" s="4" t="s">
        <v>4157</v>
      </c>
      <c r="B88" s="4" t="s">
        <v>671</v>
      </c>
      <c r="C88" s="4" t="s">
        <v>115</v>
      </c>
      <c r="D88" s="4" t="s">
        <v>481</v>
      </c>
      <c r="E88" s="4" t="s">
        <v>606</v>
      </c>
      <c r="F88" s="4" t="s">
        <v>672</v>
      </c>
      <c r="G88" s="14">
        <v>38.812368333333332</v>
      </c>
      <c r="H88" s="14">
        <v>-4.2405926944444445</v>
      </c>
      <c r="I88" s="4" t="s">
        <v>120</v>
      </c>
      <c r="J88" s="4" t="s">
        <v>3114</v>
      </c>
      <c r="K88" s="4" t="s">
        <v>622</v>
      </c>
      <c r="L88" s="4" t="s">
        <v>121</v>
      </c>
      <c r="M88" s="12">
        <v>18.212403543192391</v>
      </c>
      <c r="N88" s="12">
        <v>5.4637210629577167E-3</v>
      </c>
      <c r="O88" s="12">
        <v>15.62361533057866</v>
      </c>
      <c r="P88" s="12">
        <v>5.3120292123967454E-3</v>
      </c>
      <c r="Q88" s="12">
        <v>38.325950372149421</v>
      </c>
      <c r="R88" s="12">
        <v>1.6096899156302757E-2</v>
      </c>
      <c r="S88" s="7">
        <v>0.85785576261396901</v>
      </c>
      <c r="T88" s="7"/>
      <c r="U88" s="7">
        <v>2.1043872809679351</v>
      </c>
      <c r="V88" s="7"/>
      <c r="W88" s="5"/>
      <c r="X88" s="6"/>
      <c r="Y88" s="11"/>
      <c r="Z88" s="10"/>
      <c r="AA88" s="10"/>
      <c r="AB88" s="4" t="s">
        <v>7722</v>
      </c>
      <c r="AC88" s="4"/>
      <c r="AD88" s="4"/>
      <c r="AE88" s="4" t="s">
        <v>673</v>
      </c>
      <c r="AF88" s="4"/>
      <c r="AG88" s="8"/>
      <c r="AH88" s="8"/>
      <c r="AI88" s="8"/>
      <c r="AJ88" s="8"/>
      <c r="AK88" s="8"/>
      <c r="AL88" s="5">
        <v>352.07015109747579</v>
      </c>
      <c r="AM88" s="6">
        <v>9.0609772423076098</v>
      </c>
      <c r="AN88" s="6">
        <v>0.83879557067939958</v>
      </c>
      <c r="AO88" s="4" t="s">
        <v>5559</v>
      </c>
      <c r="AP88" s="4" t="s">
        <v>5857</v>
      </c>
      <c r="AQ88" s="4" t="s">
        <v>463</v>
      </c>
      <c r="AR88" s="4" t="s">
        <v>3109</v>
      </c>
      <c r="AS88" s="4"/>
    </row>
    <row r="89" spans="1:45" customFormat="1">
      <c r="A89" s="4" t="s">
        <v>4158</v>
      </c>
      <c r="B89" s="4" t="s">
        <v>674</v>
      </c>
      <c r="C89" s="4" t="s">
        <v>115</v>
      </c>
      <c r="D89" s="4" t="s">
        <v>481</v>
      </c>
      <c r="E89" s="4" t="s">
        <v>528</v>
      </c>
      <c r="F89" s="4" t="s">
        <v>675</v>
      </c>
      <c r="G89" s="14">
        <v>38.746015</v>
      </c>
      <c r="H89" s="14">
        <v>-4.2154561388888894</v>
      </c>
      <c r="I89" s="4" t="s">
        <v>120</v>
      </c>
      <c r="J89" s="4" t="s">
        <v>3114</v>
      </c>
      <c r="K89" s="4" t="s">
        <v>622</v>
      </c>
      <c r="L89" s="4" t="s">
        <v>121</v>
      </c>
      <c r="M89" s="12">
        <v>18.192991268979231</v>
      </c>
      <c r="N89" s="12">
        <v>2.8000000000000001E-2</v>
      </c>
      <c r="O89" s="12">
        <v>15.61520648627104</v>
      </c>
      <c r="P89" s="12">
        <v>2.8000000000000001E-2</v>
      </c>
      <c r="Q89" s="12">
        <v>38.310000492453881</v>
      </c>
      <c r="R89" s="12">
        <v>0.03</v>
      </c>
      <c r="S89" s="7">
        <v>0.85830890893112466</v>
      </c>
      <c r="T89" s="7"/>
      <c r="U89" s="7">
        <v>2.1057559983429472</v>
      </c>
      <c r="V89" s="7"/>
      <c r="W89" s="5"/>
      <c r="X89" s="6"/>
      <c r="Y89" s="11"/>
      <c r="Z89" s="10"/>
      <c r="AA89" s="10"/>
      <c r="AB89" s="4" t="s">
        <v>7722</v>
      </c>
      <c r="AC89" s="4"/>
      <c r="AD89" s="4"/>
      <c r="AE89" s="4" t="s">
        <v>676</v>
      </c>
      <c r="AF89" s="4"/>
      <c r="AG89" s="8"/>
      <c r="AH89" s="8"/>
      <c r="AI89" s="8"/>
      <c r="AJ89" s="8"/>
      <c r="AK89" s="8"/>
      <c r="AL89" s="5">
        <v>350.72291171952963</v>
      </c>
      <c r="AM89" s="6">
        <v>9.0363400051244103</v>
      </c>
      <c r="AN89" s="6">
        <v>0.83946437589983902</v>
      </c>
      <c r="AO89" s="4" t="s">
        <v>5559</v>
      </c>
      <c r="AP89" s="4" t="s">
        <v>5857</v>
      </c>
      <c r="AQ89" s="4" t="s">
        <v>463</v>
      </c>
      <c r="AR89" s="4" t="s">
        <v>3109</v>
      </c>
      <c r="AS89" s="4"/>
    </row>
    <row r="90" spans="1:45" customFormat="1">
      <c r="A90" s="4" t="s">
        <v>4159</v>
      </c>
      <c r="B90" s="4" t="s">
        <v>677</v>
      </c>
      <c r="C90" s="4" t="s">
        <v>115</v>
      </c>
      <c r="D90" s="4" t="s">
        <v>147</v>
      </c>
      <c r="E90" s="4" t="s">
        <v>643</v>
      </c>
      <c r="F90" s="4" t="s">
        <v>678</v>
      </c>
      <c r="G90" s="14">
        <v>38.285876666666667</v>
      </c>
      <c r="H90" s="14">
        <v>-4.268967</v>
      </c>
      <c r="I90" s="4" t="s">
        <v>120</v>
      </c>
      <c r="J90" s="4" t="s">
        <v>3114</v>
      </c>
      <c r="K90" s="4" t="s">
        <v>622</v>
      </c>
      <c r="L90" s="4" t="s">
        <v>121</v>
      </c>
      <c r="M90" s="12">
        <v>18.197077261966676</v>
      </c>
      <c r="N90" s="12">
        <v>3.6394154523933355E-3</v>
      </c>
      <c r="O90" s="12">
        <v>15.619156749226677</v>
      </c>
      <c r="P90" s="12">
        <v>3.4362144848298689E-3</v>
      </c>
      <c r="Q90" s="12">
        <v>38.318320839845974</v>
      </c>
      <c r="R90" s="12">
        <v>9.1963970015630329E-3</v>
      </c>
      <c r="S90" s="7">
        <v>0.85833326552236744</v>
      </c>
      <c r="T90" s="7"/>
      <c r="U90" s="7">
        <v>2.1057404048030439</v>
      </c>
      <c r="V90" s="7"/>
      <c r="W90" s="5"/>
      <c r="X90" s="6"/>
      <c r="Y90" s="11"/>
      <c r="Z90" s="10"/>
      <c r="AA90" s="10"/>
      <c r="AB90" s="4" t="s">
        <v>7722</v>
      </c>
      <c r="AC90" s="4"/>
      <c r="AD90" s="4"/>
      <c r="AE90" s="4" t="s">
        <v>582</v>
      </c>
      <c r="AF90" s="4"/>
      <c r="AG90" s="8"/>
      <c r="AH90" s="8"/>
      <c r="AI90" s="8"/>
      <c r="AJ90" s="8"/>
      <c r="AK90" s="8"/>
      <c r="AL90" s="5">
        <v>355.21388156413371</v>
      </c>
      <c r="AM90" s="6">
        <v>9.0424527865047786</v>
      </c>
      <c r="AN90" s="6">
        <v>0.83968956322451171</v>
      </c>
      <c r="AO90" s="4" t="s">
        <v>5559</v>
      </c>
      <c r="AP90" s="4" t="s">
        <v>5857</v>
      </c>
      <c r="AQ90" s="4" t="s">
        <v>463</v>
      </c>
      <c r="AR90" s="4" t="s">
        <v>3109</v>
      </c>
      <c r="AS90" s="4"/>
    </row>
    <row r="91" spans="1:45" customFormat="1">
      <c r="A91" s="4" t="s">
        <v>4160</v>
      </c>
      <c r="B91" s="4" t="s">
        <v>677</v>
      </c>
      <c r="C91" s="4" t="s">
        <v>115</v>
      </c>
      <c r="D91" s="4" t="s">
        <v>147</v>
      </c>
      <c r="E91" s="4" t="s">
        <v>643</v>
      </c>
      <c r="F91" s="4" t="s">
        <v>678</v>
      </c>
      <c r="G91" s="14">
        <v>38.285876666666667</v>
      </c>
      <c r="H91" s="14">
        <v>-4.268967</v>
      </c>
      <c r="I91" s="4" t="s">
        <v>120</v>
      </c>
      <c r="J91" s="4" t="s">
        <v>3114</v>
      </c>
      <c r="K91" s="4" t="s">
        <v>622</v>
      </c>
      <c r="L91" s="4" t="s">
        <v>121</v>
      </c>
      <c r="M91" s="12">
        <v>18.211916581066628</v>
      </c>
      <c r="N91" s="12">
        <v>5.0993366426986568E-3</v>
      </c>
      <c r="O91" s="12">
        <v>15.618539870141984</v>
      </c>
      <c r="P91" s="12">
        <v>4.3731911636397556E-3</v>
      </c>
      <c r="Q91" s="12">
        <v>38.319191437964832</v>
      </c>
      <c r="R91" s="12">
        <v>1.0729373602630153E-2</v>
      </c>
      <c r="S91" s="7">
        <v>0.85760001154295007</v>
      </c>
      <c r="T91" s="7"/>
      <c r="U91" s="7">
        <v>2.1040724224380654</v>
      </c>
      <c r="V91" s="7"/>
      <c r="W91" s="5"/>
      <c r="X91" s="6"/>
      <c r="Y91" s="11"/>
      <c r="Z91" s="10"/>
      <c r="AA91" s="10"/>
      <c r="AB91" s="4" t="s">
        <v>7722</v>
      </c>
      <c r="AC91" s="4"/>
      <c r="AD91" s="4"/>
      <c r="AE91" s="4" t="s">
        <v>582</v>
      </c>
      <c r="AF91" s="4"/>
      <c r="AG91" s="8"/>
      <c r="AH91" s="8"/>
      <c r="AI91" s="8"/>
      <c r="AJ91" s="8"/>
      <c r="AK91" s="8"/>
      <c r="AL91" s="5">
        <v>342.79971364207756</v>
      </c>
      <c r="AM91" s="6">
        <v>9.0583536382102512</v>
      </c>
      <c r="AN91" s="6">
        <v>0.83815523036025519</v>
      </c>
      <c r="AO91" s="4" t="s">
        <v>5559</v>
      </c>
      <c r="AP91" s="4" t="s">
        <v>5857</v>
      </c>
      <c r="AQ91" s="4" t="s">
        <v>463</v>
      </c>
      <c r="AR91" s="4" t="s">
        <v>3109</v>
      </c>
      <c r="AS91" s="4"/>
    </row>
    <row r="92" spans="1:45" customFormat="1">
      <c r="A92" s="4" t="s">
        <v>4161</v>
      </c>
      <c r="B92" s="4" t="s">
        <v>679</v>
      </c>
      <c r="C92" s="4" t="s">
        <v>115</v>
      </c>
      <c r="D92" s="4" t="s">
        <v>481</v>
      </c>
      <c r="E92" s="4" t="s">
        <v>620</v>
      </c>
      <c r="F92" s="4" t="s">
        <v>680</v>
      </c>
      <c r="G92" s="14">
        <v>38.460001666666663</v>
      </c>
      <c r="H92" s="14">
        <v>-4.2258148055555553</v>
      </c>
      <c r="I92" s="4" t="s">
        <v>120</v>
      </c>
      <c r="J92" s="4" t="s">
        <v>3114</v>
      </c>
      <c r="K92" s="4" t="s">
        <v>134</v>
      </c>
      <c r="L92" s="4" t="s">
        <v>121</v>
      </c>
      <c r="M92" s="12">
        <v>18.17364897302711</v>
      </c>
      <c r="N92" s="12">
        <v>8.7233515070530131E-3</v>
      </c>
      <c r="O92" s="12">
        <v>15.615922898545286</v>
      </c>
      <c r="P92" s="12">
        <v>9.3695537391271719E-3</v>
      </c>
      <c r="Q92" s="12">
        <v>38.306027030423607</v>
      </c>
      <c r="R92" s="12">
        <v>2.7580339461904996E-2</v>
      </c>
      <c r="S92" s="7">
        <v>0.85926183133183986</v>
      </c>
      <c r="T92" s="7"/>
      <c r="U92" s="7">
        <v>2.1077785252304855</v>
      </c>
      <c r="V92" s="7"/>
      <c r="W92" s="5"/>
      <c r="X92" s="6"/>
      <c r="Y92" s="11"/>
      <c r="Z92" s="10"/>
      <c r="AA92" s="10"/>
      <c r="AB92" s="4" t="s">
        <v>7722</v>
      </c>
      <c r="AC92" s="4"/>
      <c r="AD92" s="4"/>
      <c r="AE92" s="4" t="s">
        <v>681</v>
      </c>
      <c r="AF92" s="4"/>
      <c r="AG92" s="8"/>
      <c r="AH92" s="8"/>
      <c r="AI92" s="8"/>
      <c r="AJ92" s="8"/>
      <c r="AK92" s="8"/>
      <c r="AL92" s="5">
        <v>366.58914228038299</v>
      </c>
      <c r="AM92" s="6">
        <v>9.0154084006007409</v>
      </c>
      <c r="AN92" s="6">
        <v>0.84137062759600889</v>
      </c>
      <c r="AO92" s="4" t="s">
        <v>5559</v>
      </c>
      <c r="AP92" s="4" t="s">
        <v>5857</v>
      </c>
      <c r="AQ92" s="4" t="s">
        <v>463</v>
      </c>
      <c r="AR92" s="4" t="s">
        <v>3109</v>
      </c>
      <c r="AS92" s="4"/>
    </row>
    <row r="93" spans="1:45" customFormat="1">
      <c r="A93" s="4" t="s">
        <v>4162</v>
      </c>
      <c r="B93" s="4" t="s">
        <v>679</v>
      </c>
      <c r="C93" s="4" t="s">
        <v>115</v>
      </c>
      <c r="D93" s="4" t="s">
        <v>481</v>
      </c>
      <c r="E93" s="4" t="s">
        <v>620</v>
      </c>
      <c r="F93" s="4" t="s">
        <v>680</v>
      </c>
      <c r="G93" s="14">
        <v>38.460001666666663</v>
      </c>
      <c r="H93" s="14">
        <v>-4.2258148055555553</v>
      </c>
      <c r="I93" s="4" t="s">
        <v>120</v>
      </c>
      <c r="J93" s="4" t="s">
        <v>3114</v>
      </c>
      <c r="K93" s="4" t="s">
        <v>134</v>
      </c>
      <c r="L93" s="4" t="s">
        <v>121</v>
      </c>
      <c r="M93" s="12">
        <v>18.20052106613592</v>
      </c>
      <c r="N93" s="12">
        <v>4.0041146345499027E-3</v>
      </c>
      <c r="O93" s="12">
        <v>15.62151493252443</v>
      </c>
      <c r="P93" s="12">
        <v>3.4367332851553745E-3</v>
      </c>
      <c r="Q93" s="12">
        <v>38.308739239788132</v>
      </c>
      <c r="R93" s="12">
        <v>9.1940974175491515E-3</v>
      </c>
      <c r="S93" s="7">
        <v>0.85830042314502653</v>
      </c>
      <c r="T93" s="7"/>
      <c r="U93" s="7">
        <v>2.1048155215218411</v>
      </c>
      <c r="V93" s="7"/>
      <c r="W93" s="5"/>
      <c r="X93" s="6"/>
      <c r="Y93" s="11"/>
      <c r="Z93" s="10"/>
      <c r="AA93" s="10"/>
      <c r="AB93" s="4" t="s">
        <v>7722</v>
      </c>
      <c r="AC93" s="4"/>
      <c r="AD93" s="4"/>
      <c r="AE93" s="4" t="s">
        <v>681</v>
      </c>
      <c r="AF93" s="4"/>
      <c r="AG93" s="8"/>
      <c r="AH93" s="8"/>
      <c r="AI93" s="8"/>
      <c r="AJ93" s="8"/>
      <c r="AK93" s="8"/>
      <c r="AL93" s="5">
        <v>357.00988222688949</v>
      </c>
      <c r="AM93" s="6">
        <v>9.0471077574969669</v>
      </c>
      <c r="AN93" s="6">
        <v>0.83923523208259088</v>
      </c>
      <c r="AO93" s="4" t="s">
        <v>5559</v>
      </c>
      <c r="AP93" s="4" t="s">
        <v>5857</v>
      </c>
      <c r="AQ93" s="4" t="s">
        <v>463</v>
      </c>
      <c r="AR93" s="4" t="s">
        <v>3109</v>
      </c>
      <c r="AS93" s="4"/>
    </row>
    <row r="94" spans="1:45" customFormat="1">
      <c r="A94" s="4" t="s">
        <v>4163</v>
      </c>
      <c r="B94" s="4" t="s">
        <v>682</v>
      </c>
      <c r="C94" s="4" t="s">
        <v>115</v>
      </c>
      <c r="D94" s="4" t="s">
        <v>147</v>
      </c>
      <c r="E94" s="4" t="s">
        <v>643</v>
      </c>
      <c r="F94" s="4" t="s">
        <v>683</v>
      </c>
      <c r="G94" s="14">
        <v>38.254804999999998</v>
      </c>
      <c r="H94" s="14">
        <v>-4.2219555555555557</v>
      </c>
      <c r="I94" s="4" t="s">
        <v>120</v>
      </c>
      <c r="J94" s="4" t="s">
        <v>3114</v>
      </c>
      <c r="K94" s="4" t="s">
        <v>622</v>
      </c>
      <c r="L94" s="4" t="s">
        <v>121</v>
      </c>
      <c r="M94" s="12">
        <v>18.200298626646372</v>
      </c>
      <c r="N94" s="12">
        <v>5.0960836154609846E-3</v>
      </c>
      <c r="O94" s="12">
        <v>15.625487031996611</v>
      </c>
      <c r="P94" s="12">
        <v>4.3751363689590508E-3</v>
      </c>
      <c r="Q94" s="12">
        <v>38.330447960355151</v>
      </c>
      <c r="R94" s="12">
        <v>1.0732525428899442E-2</v>
      </c>
      <c r="S94" s="7">
        <v>0.85852915672053443</v>
      </c>
      <c r="T94" s="7"/>
      <c r="U94" s="7">
        <v>2.1060340133231104</v>
      </c>
      <c r="V94" s="7"/>
      <c r="W94" s="5"/>
      <c r="X94" s="6"/>
      <c r="Y94" s="11"/>
      <c r="Z94" s="10"/>
      <c r="AA94" s="10"/>
      <c r="AB94" s="4" t="s">
        <v>7722</v>
      </c>
      <c r="AC94" s="4"/>
      <c r="AD94" s="4"/>
      <c r="AE94" s="4" t="s">
        <v>684</v>
      </c>
      <c r="AF94" s="4"/>
      <c r="AG94" s="8"/>
      <c r="AH94" s="8"/>
      <c r="AI94" s="8"/>
      <c r="AJ94" s="8"/>
      <c r="AK94" s="8"/>
      <c r="AL94" s="5">
        <v>364.69161336882775</v>
      </c>
      <c r="AM94" s="6">
        <v>9.0485178786342395</v>
      </c>
      <c r="AN94" s="6">
        <v>0.84034202686844672</v>
      </c>
      <c r="AO94" s="4" t="s">
        <v>5559</v>
      </c>
      <c r="AP94" s="4" t="s">
        <v>5857</v>
      </c>
      <c r="AQ94" s="4" t="s">
        <v>463</v>
      </c>
      <c r="AR94" s="4" t="s">
        <v>3109</v>
      </c>
      <c r="AS94" s="4"/>
    </row>
    <row r="95" spans="1:45" customFormat="1">
      <c r="A95" s="4" t="s">
        <v>4164</v>
      </c>
      <c r="B95" s="4" t="s">
        <v>685</v>
      </c>
      <c r="C95" s="4" t="s">
        <v>115</v>
      </c>
      <c r="D95" s="4" t="s">
        <v>147</v>
      </c>
      <c r="E95" s="4" t="s">
        <v>643</v>
      </c>
      <c r="F95" s="4" t="s">
        <v>686</v>
      </c>
      <c r="G95" s="14">
        <v>38.243996666666668</v>
      </c>
      <c r="H95" s="14">
        <v>-4.2331145277777775</v>
      </c>
      <c r="I95" s="4" t="s">
        <v>120</v>
      </c>
      <c r="J95" s="4" t="s">
        <v>3114</v>
      </c>
      <c r="K95" s="4" t="s">
        <v>622</v>
      </c>
      <c r="L95" s="4" t="s">
        <v>121</v>
      </c>
      <c r="M95" s="12">
        <v>18.240333165737454</v>
      </c>
      <c r="N95" s="12">
        <v>3.5999999999999997E-2</v>
      </c>
      <c r="O95" s="12">
        <v>15.63749305372068</v>
      </c>
      <c r="P95" s="12">
        <v>4.2000000000000003E-2</v>
      </c>
      <c r="Q95" s="12">
        <v>38.386277911492463</v>
      </c>
      <c r="R95" s="12">
        <v>0.05</v>
      </c>
      <c r="S95" s="7">
        <v>0.85730303891017001</v>
      </c>
      <c r="T95" s="7"/>
      <c r="U95" s="7">
        <v>2.1044724108218071</v>
      </c>
      <c r="V95" s="7"/>
      <c r="W95" s="5"/>
      <c r="X95" s="6"/>
      <c r="Y95" s="11"/>
      <c r="Z95" s="10"/>
      <c r="AA95" s="10"/>
      <c r="AB95" s="4" t="s">
        <v>7722</v>
      </c>
      <c r="AC95" s="4"/>
      <c r="AD95" s="4"/>
      <c r="AE95" s="4" t="s">
        <v>615</v>
      </c>
      <c r="AF95" s="4"/>
      <c r="AG95" s="8"/>
      <c r="AH95" s="8"/>
      <c r="AI95" s="8"/>
      <c r="AJ95" s="8"/>
      <c r="AK95" s="8"/>
      <c r="AL95" s="5">
        <v>357.40892202385379</v>
      </c>
      <c r="AM95" s="6">
        <v>9.0971501038762366</v>
      </c>
      <c r="AN95" s="6">
        <v>0.83923836863320278</v>
      </c>
      <c r="AO95" s="4" t="s">
        <v>5559</v>
      </c>
      <c r="AP95" s="4" t="s">
        <v>5857</v>
      </c>
      <c r="AQ95" s="4" t="s">
        <v>463</v>
      </c>
      <c r="AR95" s="4" t="s">
        <v>3109</v>
      </c>
      <c r="AS95" s="4"/>
    </row>
    <row r="96" spans="1:45" customFormat="1">
      <c r="A96" s="4" t="s">
        <v>4165</v>
      </c>
      <c r="B96" s="4" t="s">
        <v>687</v>
      </c>
      <c r="C96" s="4" t="s">
        <v>115</v>
      </c>
      <c r="D96" s="4" t="s">
        <v>481</v>
      </c>
      <c r="E96" s="4" t="s">
        <v>525</v>
      </c>
      <c r="F96" s="4" t="s">
        <v>688</v>
      </c>
      <c r="G96" s="14">
        <v>38.939824999999999</v>
      </c>
      <c r="H96" s="14">
        <v>-4.3142620555555551</v>
      </c>
      <c r="I96" s="4" t="s">
        <v>120</v>
      </c>
      <c r="J96" s="4" t="s">
        <v>3114</v>
      </c>
      <c r="K96" s="4" t="s">
        <v>622</v>
      </c>
      <c r="L96" s="4" t="s">
        <v>121</v>
      </c>
      <c r="M96" s="12">
        <v>18.194822557185809</v>
      </c>
      <c r="N96" s="12">
        <v>0.04</v>
      </c>
      <c r="O96" s="12">
        <v>15.633424510469647</v>
      </c>
      <c r="P96" s="12">
        <v>4.4000000000000003E-3</v>
      </c>
      <c r="Q96" s="12">
        <v>38.362925246622908</v>
      </c>
      <c r="R96" s="12">
        <v>4.5999999999999999E-2</v>
      </c>
      <c r="S96" s="7">
        <v>0.85922379629338175</v>
      </c>
      <c r="T96" s="7"/>
      <c r="U96" s="7">
        <v>2.1084528373964257</v>
      </c>
      <c r="V96" s="7"/>
      <c r="W96" s="5"/>
      <c r="X96" s="6"/>
      <c r="Y96" s="11"/>
      <c r="Z96" s="10"/>
      <c r="AA96" s="10"/>
      <c r="AB96" s="4" t="s">
        <v>7722</v>
      </c>
      <c r="AC96" s="4"/>
      <c r="AD96" s="4"/>
      <c r="AE96" s="4" t="s">
        <v>684</v>
      </c>
      <c r="AF96" s="4"/>
      <c r="AG96" s="8"/>
      <c r="AH96" s="8"/>
      <c r="AI96" s="8"/>
      <c r="AJ96" s="8"/>
      <c r="AK96" s="8"/>
      <c r="AL96" s="5">
        <v>383.58536246905373</v>
      </c>
      <c r="AM96" s="6">
        <v>9.0457198258940767</v>
      </c>
      <c r="AN96" s="6">
        <v>0.84270253397076067</v>
      </c>
      <c r="AO96" s="4" t="s">
        <v>5559</v>
      </c>
      <c r="AP96" s="4" t="s">
        <v>5857</v>
      </c>
      <c r="AQ96" s="4" t="s">
        <v>463</v>
      </c>
      <c r="AR96" s="4" t="s">
        <v>3109</v>
      </c>
      <c r="AS96" s="4"/>
    </row>
    <row r="97" spans="1:45" customFormat="1">
      <c r="A97" s="4" t="s">
        <v>4166</v>
      </c>
      <c r="B97" s="4" t="s">
        <v>687</v>
      </c>
      <c r="C97" s="4" t="s">
        <v>115</v>
      </c>
      <c r="D97" s="4" t="s">
        <v>481</v>
      </c>
      <c r="E97" s="4" t="s">
        <v>525</v>
      </c>
      <c r="F97" s="4" t="s">
        <v>688</v>
      </c>
      <c r="G97" s="14">
        <v>38.939824999999999</v>
      </c>
      <c r="H97" s="14">
        <v>-4.3142620555555551</v>
      </c>
      <c r="I97" s="4" t="s">
        <v>120</v>
      </c>
      <c r="J97" s="4" t="s">
        <v>3114</v>
      </c>
      <c r="K97" s="4" t="s">
        <v>622</v>
      </c>
      <c r="L97" s="4" t="s">
        <v>121</v>
      </c>
      <c r="M97" s="12">
        <v>18.192031292284884</v>
      </c>
      <c r="N97" s="12">
        <v>3.638406258456977E-3</v>
      </c>
      <c r="O97" s="12">
        <v>15.6123650609625</v>
      </c>
      <c r="P97" s="12">
        <v>3.7469676146310001E-3</v>
      </c>
      <c r="Q97" s="12">
        <v>38.31138417109733</v>
      </c>
      <c r="R97" s="12">
        <v>8.4285045176414105E-3</v>
      </c>
      <c r="S97" s="7">
        <v>0.85819801044337451</v>
      </c>
      <c r="T97" s="7"/>
      <c r="U97" s="7">
        <v>2.1059431767438155</v>
      </c>
      <c r="V97" s="7"/>
      <c r="W97" s="5"/>
      <c r="X97" s="6"/>
      <c r="Y97" s="11"/>
      <c r="Z97" s="10"/>
      <c r="AA97" s="10"/>
      <c r="AB97" s="4" t="s">
        <v>7722</v>
      </c>
      <c r="AC97" s="4"/>
      <c r="AD97" s="4"/>
      <c r="AE97" s="4" t="s">
        <v>684</v>
      </c>
      <c r="AF97" s="4"/>
      <c r="AG97" s="8"/>
      <c r="AH97" s="8"/>
      <c r="AI97" s="8"/>
      <c r="AJ97" s="8"/>
      <c r="AK97" s="8"/>
      <c r="AL97" s="5">
        <v>346.1662797449606</v>
      </c>
      <c r="AM97" s="6">
        <v>9.0341061685429374</v>
      </c>
      <c r="AN97" s="6">
        <v>0.83935661841614162</v>
      </c>
      <c r="AO97" s="4" t="s">
        <v>5559</v>
      </c>
      <c r="AP97" s="4" t="s">
        <v>5857</v>
      </c>
      <c r="AQ97" s="4" t="s">
        <v>463</v>
      </c>
      <c r="AR97" s="4" t="s">
        <v>3109</v>
      </c>
      <c r="AS97" s="4"/>
    </row>
    <row r="98" spans="1:45" customFormat="1">
      <c r="A98" s="4" t="s">
        <v>4167</v>
      </c>
      <c r="B98" s="4" t="s">
        <v>687</v>
      </c>
      <c r="C98" s="4" t="s">
        <v>115</v>
      </c>
      <c r="D98" s="4" t="s">
        <v>481</v>
      </c>
      <c r="E98" s="4" t="s">
        <v>525</v>
      </c>
      <c r="F98" s="4" t="s">
        <v>688</v>
      </c>
      <c r="G98" s="14">
        <v>38.939824999999999</v>
      </c>
      <c r="H98" s="14">
        <v>-4.3142620555555551</v>
      </c>
      <c r="I98" s="4" t="s">
        <v>120</v>
      </c>
      <c r="J98" s="4" t="s">
        <v>3114</v>
      </c>
      <c r="K98" s="4" t="s">
        <v>622</v>
      </c>
      <c r="L98" s="4" t="s">
        <v>121</v>
      </c>
      <c r="M98" s="12">
        <v>18.173934537236665</v>
      </c>
      <c r="N98" s="12">
        <v>3.6347869074473331E-3</v>
      </c>
      <c r="O98" s="12">
        <v>15.617943052165733</v>
      </c>
      <c r="P98" s="12">
        <v>3.4359474714764611E-3</v>
      </c>
      <c r="Q98" s="12">
        <v>38.309807655472639</v>
      </c>
      <c r="R98" s="12">
        <v>8.4281576842039803E-3</v>
      </c>
      <c r="S98" s="7">
        <v>0.85935948653089134</v>
      </c>
      <c r="T98" s="7"/>
      <c r="U98" s="7">
        <v>2.1079534306112682</v>
      </c>
      <c r="V98" s="7"/>
      <c r="W98" s="5"/>
      <c r="X98" s="6"/>
      <c r="Y98" s="11"/>
      <c r="Z98" s="10"/>
      <c r="AA98" s="10"/>
      <c r="AB98" s="4" t="s">
        <v>7722</v>
      </c>
      <c r="AC98" s="4"/>
      <c r="AD98" s="4"/>
      <c r="AE98" s="4" t="s">
        <v>684</v>
      </c>
      <c r="AF98" s="4"/>
      <c r="AG98" s="8"/>
      <c r="AH98" s="8"/>
      <c r="AI98" s="8"/>
      <c r="AJ98" s="8"/>
      <c r="AK98" s="8"/>
      <c r="AL98" s="5">
        <v>370.13208557521807</v>
      </c>
      <c r="AM98" s="6">
        <v>9.0165509179361774</v>
      </c>
      <c r="AN98" s="6">
        <v>0.84164981390616478</v>
      </c>
      <c r="AO98" s="4" t="s">
        <v>5559</v>
      </c>
      <c r="AP98" s="4" t="s">
        <v>5857</v>
      </c>
      <c r="AQ98" s="4" t="s">
        <v>463</v>
      </c>
      <c r="AR98" s="4" t="s">
        <v>3109</v>
      </c>
      <c r="AS98" s="4"/>
    </row>
    <row r="99" spans="1:45" customFormat="1">
      <c r="A99" s="4" t="s">
        <v>4168</v>
      </c>
      <c r="B99" s="4" t="s">
        <v>687</v>
      </c>
      <c r="C99" s="4" t="s">
        <v>115</v>
      </c>
      <c r="D99" s="4" t="s">
        <v>481</v>
      </c>
      <c r="E99" s="4" t="s">
        <v>525</v>
      </c>
      <c r="F99" s="4" t="s">
        <v>688</v>
      </c>
      <c r="G99" s="14">
        <v>38.939824999999999</v>
      </c>
      <c r="H99" s="14">
        <v>-4.3142620555555551</v>
      </c>
      <c r="I99" s="4" t="s">
        <v>120</v>
      </c>
      <c r="J99" s="4" t="s">
        <v>3114</v>
      </c>
      <c r="K99" s="4" t="s">
        <v>622</v>
      </c>
      <c r="L99" s="4" t="s">
        <v>121</v>
      </c>
      <c r="M99" s="12">
        <v>18.164721334054757</v>
      </c>
      <c r="N99" s="12">
        <v>5.4494164002164272E-3</v>
      </c>
      <c r="O99" s="12">
        <v>15.624196099668152</v>
      </c>
      <c r="P99" s="12">
        <v>4.3747749079070834E-3</v>
      </c>
      <c r="Q99" s="12">
        <v>38.288462437234351</v>
      </c>
      <c r="R99" s="12">
        <v>9.9550002336809308E-3</v>
      </c>
      <c r="S99" s="7">
        <v>0.86013959764834413</v>
      </c>
      <c r="T99" s="7"/>
      <c r="U99" s="7">
        <v>2.1078474991769962</v>
      </c>
      <c r="V99" s="7"/>
      <c r="W99" s="5"/>
      <c r="X99" s="6"/>
      <c r="Y99" s="11"/>
      <c r="Z99" s="10"/>
      <c r="AA99" s="10"/>
      <c r="AB99" s="4" t="s">
        <v>7722</v>
      </c>
      <c r="AC99" s="4"/>
      <c r="AD99" s="4"/>
      <c r="AE99" s="4" t="s">
        <v>684</v>
      </c>
      <c r="AF99" s="4"/>
      <c r="AG99" s="8"/>
      <c r="AH99" s="8"/>
      <c r="AI99" s="8"/>
      <c r="AJ99" s="8"/>
      <c r="AK99" s="8"/>
      <c r="AL99" s="5">
        <v>388.8228916397124</v>
      </c>
      <c r="AM99" s="6">
        <v>9.0090548502948469</v>
      </c>
      <c r="AN99" s="6">
        <v>0.84245559825206995</v>
      </c>
      <c r="AO99" s="4" t="s">
        <v>5559</v>
      </c>
      <c r="AP99" s="4" t="s">
        <v>5857</v>
      </c>
      <c r="AQ99" s="4" t="s">
        <v>463</v>
      </c>
      <c r="AR99" s="4" t="s">
        <v>3109</v>
      </c>
      <c r="AS99" s="4"/>
    </row>
    <row r="100" spans="1:45" customFormat="1">
      <c r="A100" s="4" t="s">
        <v>4169</v>
      </c>
      <c r="B100" s="4" t="s">
        <v>689</v>
      </c>
      <c r="C100" s="4" t="s">
        <v>115</v>
      </c>
      <c r="D100" s="4" t="s">
        <v>147</v>
      </c>
      <c r="E100" s="4" t="s">
        <v>522</v>
      </c>
      <c r="F100" s="4" t="s">
        <v>690</v>
      </c>
      <c r="G100" s="14">
        <v>38.243581111111112</v>
      </c>
      <c r="H100" s="14">
        <v>-4.3488587222222224</v>
      </c>
      <c r="I100" s="4" t="s">
        <v>120</v>
      </c>
      <c r="J100" s="4" t="s">
        <v>3114</v>
      </c>
      <c r="K100" s="4" t="s">
        <v>622</v>
      </c>
      <c r="L100" s="4" t="s">
        <v>121</v>
      </c>
      <c r="M100" s="12">
        <v>18.175157954429171</v>
      </c>
      <c r="N100" s="12">
        <v>5.4525473863287514E-3</v>
      </c>
      <c r="O100" s="12">
        <v>15.611831435477853</v>
      </c>
      <c r="P100" s="12">
        <v>4.9957860593529127E-3</v>
      </c>
      <c r="Q100" s="12">
        <v>38.292042232267498</v>
      </c>
      <c r="R100" s="12">
        <v>1.22534535143256E-2</v>
      </c>
      <c r="S100" s="7">
        <v>0.85896537871206502</v>
      </c>
      <c r="T100" s="7"/>
      <c r="U100" s="7">
        <v>2.1068340824480134</v>
      </c>
      <c r="V100" s="7"/>
      <c r="W100" s="5"/>
      <c r="X100" s="6"/>
      <c r="Y100" s="11"/>
      <c r="Z100" s="10"/>
      <c r="AA100" s="10"/>
      <c r="AB100" s="4" t="s">
        <v>7722</v>
      </c>
      <c r="AC100" s="4"/>
      <c r="AD100" s="4"/>
      <c r="AE100" s="4" t="s">
        <v>582</v>
      </c>
      <c r="AF100" s="4"/>
      <c r="AG100" s="8"/>
      <c r="AH100" s="8"/>
      <c r="AI100" s="8"/>
      <c r="AJ100" s="8"/>
      <c r="AK100" s="8"/>
      <c r="AL100" s="5">
        <v>357.64507715375777</v>
      </c>
      <c r="AM100" s="6">
        <v>9.0154886569092501</v>
      </c>
      <c r="AN100" s="6">
        <v>0.8403649688351803</v>
      </c>
      <c r="AO100" s="4" t="s">
        <v>5559</v>
      </c>
      <c r="AP100" s="4" t="s">
        <v>5857</v>
      </c>
      <c r="AQ100" s="4" t="s">
        <v>463</v>
      </c>
      <c r="AR100" s="4" t="s">
        <v>3109</v>
      </c>
      <c r="AS100" s="4"/>
    </row>
    <row r="101" spans="1:45" customFormat="1">
      <c r="A101" s="4" t="s">
        <v>4170</v>
      </c>
      <c r="B101" s="4" t="s">
        <v>691</v>
      </c>
      <c r="C101" s="4" t="s">
        <v>115</v>
      </c>
      <c r="D101" s="4" t="s">
        <v>481</v>
      </c>
      <c r="E101" s="4" t="s">
        <v>692</v>
      </c>
      <c r="F101" s="4" t="s">
        <v>693</v>
      </c>
      <c r="G101" s="14">
        <v>38.525529444444444</v>
      </c>
      <c r="H101" s="14">
        <v>-4.3586072222222221</v>
      </c>
      <c r="I101" s="4" t="s">
        <v>120</v>
      </c>
      <c r="J101" s="4" t="s">
        <v>3114</v>
      </c>
      <c r="K101" s="4" t="s">
        <v>622</v>
      </c>
      <c r="L101" s="4" t="s">
        <v>121</v>
      </c>
      <c r="M101" s="12">
        <v>18.187506352038071</v>
      </c>
      <c r="N101" s="12">
        <v>4.0012513974483754E-3</v>
      </c>
      <c r="O101" s="12">
        <v>15.600688492791877</v>
      </c>
      <c r="P101" s="12">
        <v>3.4321514684142124E-3</v>
      </c>
      <c r="Q101" s="12">
        <v>38.288132071858229</v>
      </c>
      <c r="R101" s="12">
        <v>9.1891516972459758E-3</v>
      </c>
      <c r="S101" s="7">
        <v>0.85776951445813143</v>
      </c>
      <c r="T101" s="7"/>
      <c r="U101" s="7">
        <v>2.1051886570237652</v>
      </c>
      <c r="V101" s="7"/>
      <c r="W101" s="5"/>
      <c r="X101" s="6"/>
      <c r="Y101" s="11"/>
      <c r="Z101" s="10"/>
      <c r="AA101" s="10"/>
      <c r="AB101" s="4" t="s">
        <v>7722</v>
      </c>
      <c r="AC101" s="4"/>
      <c r="AD101" s="4"/>
      <c r="AE101" s="4" t="s">
        <v>651</v>
      </c>
      <c r="AF101" s="4"/>
      <c r="AG101" s="8"/>
      <c r="AH101" s="8"/>
      <c r="AI101" s="8"/>
      <c r="AJ101" s="8"/>
      <c r="AK101" s="8"/>
      <c r="AL101" s="5">
        <v>327.2554711087646</v>
      </c>
      <c r="AM101" s="6">
        <v>9.0244203950684678</v>
      </c>
      <c r="AN101" s="6">
        <v>0.8379668662253309</v>
      </c>
      <c r="AO101" s="4" t="s">
        <v>5559</v>
      </c>
      <c r="AP101" s="4" t="s">
        <v>5857</v>
      </c>
      <c r="AQ101" s="4" t="s">
        <v>463</v>
      </c>
      <c r="AR101" s="4" t="s">
        <v>3109</v>
      </c>
      <c r="AS101" s="4"/>
    </row>
    <row r="102" spans="1:45" customFormat="1">
      <c r="A102" s="4" t="s">
        <v>4171</v>
      </c>
      <c r="B102" s="4" t="s">
        <v>694</v>
      </c>
      <c r="C102" s="4" t="s">
        <v>115</v>
      </c>
      <c r="D102" s="4" t="s">
        <v>147</v>
      </c>
      <c r="E102" s="4" t="s">
        <v>525</v>
      </c>
      <c r="F102" s="4" t="s">
        <v>695</v>
      </c>
      <c r="G102" s="14">
        <v>38.939783333333331</v>
      </c>
      <c r="H102" s="14">
        <v>-4.4437434444444444</v>
      </c>
      <c r="I102" s="4" t="s">
        <v>120</v>
      </c>
      <c r="J102" s="4" t="s">
        <v>3114</v>
      </c>
      <c r="K102" s="4" t="s">
        <v>696</v>
      </c>
      <c r="L102" s="4" t="s">
        <v>121</v>
      </c>
      <c r="M102" s="12">
        <v>18.184510432786965</v>
      </c>
      <c r="N102" s="12">
        <v>5.0916629211803502E-3</v>
      </c>
      <c r="O102" s="12">
        <v>15.593464487640702</v>
      </c>
      <c r="P102" s="12">
        <v>4.3661700565393972E-3</v>
      </c>
      <c r="Q102" s="12">
        <v>38.26523845419748</v>
      </c>
      <c r="R102" s="12">
        <v>1.1479571536259243E-2</v>
      </c>
      <c r="S102" s="7">
        <v>0.85751357152433616</v>
      </c>
      <c r="T102" s="7"/>
      <c r="U102" s="7">
        <v>2.1042765267523857</v>
      </c>
      <c r="V102" s="7"/>
      <c r="W102" s="5"/>
      <c r="X102" s="6"/>
      <c r="Y102" s="11"/>
      <c r="Z102" s="10"/>
      <c r="AA102" s="10"/>
      <c r="AB102" s="4" t="s">
        <v>7722</v>
      </c>
      <c r="AC102" s="4"/>
      <c r="AD102" s="4"/>
      <c r="AE102" s="4" t="s">
        <v>697</v>
      </c>
      <c r="AF102" s="4"/>
      <c r="AG102" s="8"/>
      <c r="AH102" s="8"/>
      <c r="AI102" s="8"/>
      <c r="AJ102" s="8"/>
      <c r="AK102" s="8"/>
      <c r="AL102" s="5">
        <v>315.70241145054075</v>
      </c>
      <c r="AM102" s="6">
        <v>9.0182075401802564</v>
      </c>
      <c r="AN102" s="6">
        <v>0.83684802055194374</v>
      </c>
      <c r="AO102" s="4" t="s">
        <v>5559</v>
      </c>
      <c r="AP102" s="4" t="s">
        <v>5857</v>
      </c>
      <c r="AQ102" s="4" t="s">
        <v>463</v>
      </c>
      <c r="AR102" s="4" t="s">
        <v>3109</v>
      </c>
      <c r="AS102" s="4"/>
    </row>
    <row r="103" spans="1:45" customFormat="1">
      <c r="A103" s="4" t="s">
        <v>4172</v>
      </c>
      <c r="B103" s="4" t="s">
        <v>694</v>
      </c>
      <c r="C103" s="4" t="s">
        <v>115</v>
      </c>
      <c r="D103" s="4" t="s">
        <v>147</v>
      </c>
      <c r="E103" s="4" t="s">
        <v>525</v>
      </c>
      <c r="F103" s="4" t="s">
        <v>695</v>
      </c>
      <c r="G103" s="14">
        <v>38.939783333333331</v>
      </c>
      <c r="H103" s="14">
        <v>-4.4437434444444444</v>
      </c>
      <c r="I103" s="4" t="s">
        <v>120</v>
      </c>
      <c r="J103" s="4" t="s">
        <v>3114</v>
      </c>
      <c r="K103" s="4" t="s">
        <v>696</v>
      </c>
      <c r="L103" s="4" t="s">
        <v>121</v>
      </c>
      <c r="M103" s="12">
        <v>18.185271937345775</v>
      </c>
      <c r="N103" s="12">
        <v>6.1829924586975634E-3</v>
      </c>
      <c r="O103" s="12">
        <v>15.599772703191345</v>
      </c>
      <c r="P103" s="12">
        <v>5.9279136272127105E-3</v>
      </c>
      <c r="Q103" s="12">
        <v>38.276160594611355</v>
      </c>
      <c r="R103" s="12">
        <v>1.6841510661628995E-2</v>
      </c>
      <c r="S103" s="7">
        <v>0.85782454928019103</v>
      </c>
      <c r="T103" s="7"/>
      <c r="U103" s="7">
        <v>2.1047890142355463</v>
      </c>
      <c r="V103" s="7"/>
      <c r="W103" s="5"/>
      <c r="X103" s="6"/>
      <c r="Y103" s="11"/>
      <c r="Z103" s="10"/>
      <c r="AA103" s="10"/>
      <c r="AB103" s="4" t="s">
        <v>7722</v>
      </c>
      <c r="AC103" s="4"/>
      <c r="AD103" s="4"/>
      <c r="AE103" s="4" t="s">
        <v>697</v>
      </c>
      <c r="AF103" s="4"/>
      <c r="AG103" s="8"/>
      <c r="AH103" s="8"/>
      <c r="AI103" s="8"/>
      <c r="AJ103" s="8"/>
      <c r="AK103" s="8"/>
      <c r="AL103" s="5">
        <v>327.19395446902064</v>
      </c>
      <c r="AM103" s="6">
        <v>9.0216478917089198</v>
      </c>
      <c r="AN103" s="6">
        <v>0.83771113478029546</v>
      </c>
      <c r="AO103" s="4" t="s">
        <v>5559</v>
      </c>
      <c r="AP103" s="4" t="s">
        <v>5857</v>
      </c>
      <c r="AQ103" s="4" t="s">
        <v>463</v>
      </c>
      <c r="AR103" s="4" t="s">
        <v>3109</v>
      </c>
      <c r="AS103" s="4"/>
    </row>
    <row r="104" spans="1:45" customFormat="1">
      <c r="A104" s="4" t="s">
        <v>4173</v>
      </c>
      <c r="B104" s="4" t="s">
        <v>694</v>
      </c>
      <c r="C104" s="4" t="s">
        <v>115</v>
      </c>
      <c r="D104" s="4" t="s">
        <v>147</v>
      </c>
      <c r="E104" s="4" t="s">
        <v>698</v>
      </c>
      <c r="F104" s="4" t="s">
        <v>699</v>
      </c>
      <c r="G104" s="14">
        <v>38.039504444444439</v>
      </c>
      <c r="H104" s="14">
        <v>-4.4372045</v>
      </c>
      <c r="I104" s="4" t="s">
        <v>120</v>
      </c>
      <c r="J104" s="4" t="s">
        <v>3114</v>
      </c>
      <c r="K104" s="4" t="s">
        <v>696</v>
      </c>
      <c r="L104" s="4" t="s">
        <v>121</v>
      </c>
      <c r="M104" s="12">
        <v>18.183110957744418</v>
      </c>
      <c r="N104" s="12">
        <v>0.03</v>
      </c>
      <c r="O104" s="12">
        <v>15.593336668288241</v>
      </c>
      <c r="P104" s="12">
        <v>3.2000000000000001E-2</v>
      </c>
      <c r="Q104" s="12">
        <v>38.261286531186407</v>
      </c>
      <c r="R104" s="12">
        <v>3.4000000000000002E-2</v>
      </c>
      <c r="S104" s="7">
        <v>0.85757254105336911</v>
      </c>
      <c r="T104" s="7"/>
      <c r="U104" s="7">
        <v>2.1042211434611766</v>
      </c>
      <c r="V104" s="7"/>
      <c r="W104" s="5"/>
      <c r="X104" s="6"/>
      <c r="Y104" s="11"/>
      <c r="Z104" s="10"/>
      <c r="AA104" s="10"/>
      <c r="AB104" s="4" t="s">
        <v>7722</v>
      </c>
      <c r="AC104" s="4"/>
      <c r="AD104" s="4"/>
      <c r="AE104" s="4" t="s">
        <v>700</v>
      </c>
      <c r="AF104" s="4"/>
      <c r="AG104" s="8"/>
      <c r="AH104" s="8"/>
      <c r="AI104" s="8"/>
      <c r="AJ104" s="8"/>
      <c r="AK104" s="8"/>
      <c r="AL104" s="5">
        <v>316.37837562822398</v>
      </c>
      <c r="AM104" s="6">
        <v>9.0165949990204233</v>
      </c>
      <c r="AN104" s="6">
        <v>0.83684167970348511</v>
      </c>
      <c r="AO104" s="4" t="s">
        <v>5559</v>
      </c>
      <c r="AP104" s="4" t="s">
        <v>5857</v>
      </c>
      <c r="AQ104" s="4" t="s">
        <v>463</v>
      </c>
      <c r="AR104" s="4" t="s">
        <v>3109</v>
      </c>
      <c r="AS104" s="4"/>
    </row>
    <row r="105" spans="1:45" customFormat="1">
      <c r="A105" s="4" t="s">
        <v>4174</v>
      </c>
      <c r="B105" s="4" t="s">
        <v>701</v>
      </c>
      <c r="C105" s="4" t="s">
        <v>115</v>
      </c>
      <c r="D105" s="4" t="s">
        <v>147</v>
      </c>
      <c r="E105" s="4" t="s">
        <v>522</v>
      </c>
      <c r="F105" s="4" t="s">
        <v>702</v>
      </c>
      <c r="G105" s="14">
        <v>38.267700555555557</v>
      </c>
      <c r="H105" s="14">
        <v>-4.3514648055555556</v>
      </c>
      <c r="I105" s="4" t="s">
        <v>120</v>
      </c>
      <c r="J105" s="4" t="s">
        <v>3114</v>
      </c>
      <c r="K105" s="4" t="s">
        <v>622</v>
      </c>
      <c r="L105" s="4" t="s">
        <v>121</v>
      </c>
      <c r="M105" s="12">
        <v>18.241381797594119</v>
      </c>
      <c r="N105" s="12">
        <v>4.7427592673744707E-3</v>
      </c>
      <c r="O105" s="12">
        <v>15.642280185876226</v>
      </c>
      <c r="P105" s="12">
        <v>4.0669928483278188E-3</v>
      </c>
      <c r="Q105" s="12">
        <v>38.412370540434736</v>
      </c>
      <c r="R105" s="12">
        <v>9.9872163405130311E-3</v>
      </c>
      <c r="S105" s="7">
        <v>0.85751618816176023</v>
      </c>
      <c r="T105" s="7"/>
      <c r="U105" s="7">
        <v>2.1057818407978828</v>
      </c>
      <c r="V105" s="7"/>
      <c r="W105" s="5"/>
      <c r="X105" s="6"/>
      <c r="Y105" s="11"/>
      <c r="Z105" s="10"/>
      <c r="AA105" s="10"/>
      <c r="AB105" s="4" t="s">
        <v>7722</v>
      </c>
      <c r="AC105" s="4"/>
      <c r="AD105" s="4"/>
      <c r="AE105" s="4" t="s">
        <v>681</v>
      </c>
      <c r="AF105" s="4"/>
      <c r="AG105" s="8"/>
      <c r="AH105" s="8"/>
      <c r="AI105" s="8"/>
      <c r="AJ105" s="8"/>
      <c r="AK105" s="8"/>
      <c r="AL105" s="5">
        <v>365.5771148477894</v>
      </c>
      <c r="AM105" s="6">
        <v>9.1003077294097423</v>
      </c>
      <c r="AN105" s="6">
        <v>0.84042579777645765</v>
      </c>
      <c r="AO105" s="4" t="s">
        <v>5559</v>
      </c>
      <c r="AP105" s="4" t="s">
        <v>5857</v>
      </c>
      <c r="AQ105" s="4" t="s">
        <v>463</v>
      </c>
      <c r="AR105" s="4" t="s">
        <v>3109</v>
      </c>
      <c r="AS105" s="4"/>
    </row>
    <row r="106" spans="1:45" customFormat="1">
      <c r="A106" s="4" t="s">
        <v>4175</v>
      </c>
      <c r="B106" s="4" t="s">
        <v>701</v>
      </c>
      <c r="C106" s="4" t="s">
        <v>115</v>
      </c>
      <c r="D106" s="4" t="s">
        <v>147</v>
      </c>
      <c r="E106" s="4" t="s">
        <v>522</v>
      </c>
      <c r="F106" s="4" t="s">
        <v>702</v>
      </c>
      <c r="G106" s="14">
        <v>38.267700555555557</v>
      </c>
      <c r="H106" s="14">
        <v>-4.3514648055555556</v>
      </c>
      <c r="I106" s="4" t="s">
        <v>120</v>
      </c>
      <c r="J106" s="4" t="s">
        <v>3114</v>
      </c>
      <c r="K106" s="4" t="s">
        <v>622</v>
      </c>
      <c r="L106" s="4" t="s">
        <v>121</v>
      </c>
      <c r="M106" s="12">
        <v>18.186797351214629</v>
      </c>
      <c r="N106" s="12">
        <v>4.0010954172672178E-3</v>
      </c>
      <c r="O106" s="12">
        <v>15.611601735786154</v>
      </c>
      <c r="P106" s="12">
        <v>4.0590164513043996E-3</v>
      </c>
      <c r="Q106" s="12">
        <v>38.318756640980439</v>
      </c>
      <c r="R106" s="12">
        <v>9.962876726654914E-3</v>
      </c>
      <c r="S106" s="7">
        <v>0.8584030180961747</v>
      </c>
      <c r="T106" s="7"/>
      <c r="U106" s="7">
        <v>2.1069546166368469</v>
      </c>
      <c r="V106" s="7"/>
      <c r="W106" s="5"/>
      <c r="X106" s="6"/>
      <c r="Y106" s="11"/>
      <c r="Z106" s="10"/>
      <c r="AA106" s="10"/>
      <c r="AB106" s="4" t="s">
        <v>7722</v>
      </c>
      <c r="AC106" s="4"/>
      <c r="AD106" s="4"/>
      <c r="AE106" s="4" t="s">
        <v>681</v>
      </c>
      <c r="AF106" s="4"/>
      <c r="AG106" s="8"/>
      <c r="AH106" s="8"/>
      <c r="AI106" s="8"/>
      <c r="AJ106" s="8"/>
      <c r="AK106" s="8"/>
      <c r="AL106" s="5">
        <v>348.55479151390915</v>
      </c>
      <c r="AM106" s="6">
        <v>9.0280934606704086</v>
      </c>
      <c r="AN106" s="6">
        <v>0.84005869486465445</v>
      </c>
      <c r="AO106" s="4" t="s">
        <v>5559</v>
      </c>
      <c r="AP106" s="4" t="s">
        <v>5857</v>
      </c>
      <c r="AQ106" s="4" t="s">
        <v>463</v>
      </c>
      <c r="AR106" s="4" t="s">
        <v>3109</v>
      </c>
      <c r="AS106" s="4"/>
    </row>
    <row r="107" spans="1:45" customFormat="1">
      <c r="A107" s="4" t="s">
        <v>4176</v>
      </c>
      <c r="B107" s="4" t="s">
        <v>703</v>
      </c>
      <c r="C107" s="4" t="s">
        <v>115</v>
      </c>
      <c r="D107" s="4" t="s">
        <v>147</v>
      </c>
      <c r="E107" s="4" t="s">
        <v>630</v>
      </c>
      <c r="F107" s="4" t="s">
        <v>704</v>
      </c>
      <c r="G107" s="14">
        <v>38.174653888888891</v>
      </c>
      <c r="H107" s="14">
        <v>-4.3831441388888885</v>
      </c>
      <c r="I107" s="4" t="s">
        <v>120</v>
      </c>
      <c r="J107" s="4" t="s">
        <v>3114</v>
      </c>
      <c r="K107" s="4" t="s">
        <v>622</v>
      </c>
      <c r="L107" s="4" t="s">
        <v>121</v>
      </c>
      <c r="M107" s="12">
        <v>18.184998396892411</v>
      </c>
      <c r="N107" s="12">
        <v>5.0917995511298754E-3</v>
      </c>
      <c r="O107" s="12">
        <v>15.60573586767673</v>
      </c>
      <c r="P107" s="12">
        <v>4.3696060429494841E-3</v>
      </c>
      <c r="Q107" s="12">
        <v>38.298982917616463</v>
      </c>
      <c r="R107" s="12">
        <v>1.2255674533637269E-2</v>
      </c>
      <c r="S107" s="7">
        <v>0.85816536944779465</v>
      </c>
      <c r="T107" s="7"/>
      <c r="U107" s="7">
        <v>2.1060756829190197</v>
      </c>
      <c r="V107" s="7"/>
      <c r="W107" s="5"/>
      <c r="X107" s="6"/>
      <c r="Y107" s="11"/>
      <c r="Z107" s="10"/>
      <c r="AA107" s="10"/>
      <c r="AB107" s="4" t="s">
        <v>7722</v>
      </c>
      <c r="AC107" s="4"/>
      <c r="AD107" s="4"/>
      <c r="AE107" s="4" t="s">
        <v>705</v>
      </c>
      <c r="AF107" s="4"/>
      <c r="AG107" s="8"/>
      <c r="AH107" s="8"/>
      <c r="AI107" s="8"/>
      <c r="AJ107" s="8"/>
      <c r="AK107" s="8"/>
      <c r="AL107" s="5">
        <v>338.69160945643</v>
      </c>
      <c r="AM107" s="6">
        <v>9.0237223521768115</v>
      </c>
      <c r="AN107" s="6">
        <v>0.83904208613304043</v>
      </c>
      <c r="AO107" s="4" t="s">
        <v>5559</v>
      </c>
      <c r="AP107" s="4" t="s">
        <v>5857</v>
      </c>
      <c r="AQ107" s="4" t="s">
        <v>463</v>
      </c>
      <c r="AR107" s="4" t="s">
        <v>3109</v>
      </c>
      <c r="AS107" s="4"/>
    </row>
    <row r="108" spans="1:45" customFormat="1">
      <c r="A108" s="4" t="s">
        <v>4177</v>
      </c>
      <c r="B108" s="4" t="s">
        <v>706</v>
      </c>
      <c r="C108" s="4" t="s">
        <v>115</v>
      </c>
      <c r="D108" s="4" t="s">
        <v>481</v>
      </c>
      <c r="E108" s="4" t="s">
        <v>692</v>
      </c>
      <c r="F108" s="4" t="s">
        <v>707</v>
      </c>
      <c r="G108" s="14">
        <v>38.729526666666665</v>
      </c>
      <c r="H108" s="14">
        <v>-4.4026995000000007</v>
      </c>
      <c r="I108" s="4" t="s">
        <v>120</v>
      </c>
      <c r="J108" s="4" t="s">
        <v>3114</v>
      </c>
      <c r="K108" s="4" t="s">
        <v>622</v>
      </c>
      <c r="L108" s="4" t="s">
        <v>121</v>
      </c>
      <c r="M108" s="12">
        <v>18.195826791322737</v>
      </c>
      <c r="N108" s="12">
        <v>4.7309149657439112E-3</v>
      </c>
      <c r="O108" s="12">
        <v>15.612689047863892</v>
      </c>
      <c r="P108" s="12">
        <v>5.3083142762737233E-3</v>
      </c>
      <c r="Q108" s="12">
        <v>38.327647385783642</v>
      </c>
      <c r="R108" s="12">
        <v>1.4564506006597784E-2</v>
      </c>
      <c r="S108" s="7">
        <v>0.85803680299426144</v>
      </c>
      <c r="T108" s="7"/>
      <c r="U108" s="7">
        <v>2.106397682575293</v>
      </c>
      <c r="V108" s="7"/>
      <c r="W108" s="5"/>
      <c r="X108" s="6"/>
      <c r="Y108" s="11"/>
      <c r="Z108" s="10"/>
      <c r="AA108" s="10"/>
      <c r="AB108" s="4" t="s">
        <v>7722</v>
      </c>
      <c r="AC108" s="4"/>
      <c r="AD108" s="4"/>
      <c r="AE108" s="4" t="s">
        <v>708</v>
      </c>
      <c r="AF108" s="4"/>
      <c r="AG108" s="8"/>
      <c r="AH108" s="8"/>
      <c r="AI108" s="8"/>
      <c r="AJ108" s="8"/>
      <c r="AK108" s="8"/>
      <c r="AL108" s="5">
        <v>343.88116922182866</v>
      </c>
      <c r="AM108" s="6">
        <v>9.0383841715415834</v>
      </c>
      <c r="AN108" s="6">
        <v>0.83953721953605043</v>
      </c>
      <c r="AO108" s="4" t="s">
        <v>5559</v>
      </c>
      <c r="AP108" s="4" t="s">
        <v>5857</v>
      </c>
      <c r="AQ108" s="4" t="s">
        <v>463</v>
      </c>
      <c r="AR108" s="4" t="s">
        <v>3109</v>
      </c>
      <c r="AS108" s="4"/>
    </row>
    <row r="109" spans="1:45" customFormat="1">
      <c r="A109" s="4" t="s">
        <v>4178</v>
      </c>
      <c r="B109" s="4" t="s">
        <v>709</v>
      </c>
      <c r="C109" s="4" t="s">
        <v>115</v>
      </c>
      <c r="D109" s="4" t="s">
        <v>481</v>
      </c>
      <c r="E109" s="4" t="s">
        <v>692</v>
      </c>
      <c r="F109" s="4" t="s">
        <v>710</v>
      </c>
      <c r="G109" s="14">
        <v>38.675654999999999</v>
      </c>
      <c r="H109" s="14">
        <v>-4.3904512500000008</v>
      </c>
      <c r="I109" s="4" t="s">
        <v>120</v>
      </c>
      <c r="J109" s="4" t="s">
        <v>3114</v>
      </c>
      <c r="K109" s="4" t="s">
        <v>622</v>
      </c>
      <c r="L109" s="4" t="s">
        <v>121</v>
      </c>
      <c r="M109" s="12">
        <v>18.197556729284415</v>
      </c>
      <c r="N109" s="12">
        <v>2.5999999999999999E-2</v>
      </c>
      <c r="O109" s="12">
        <v>15.609867422869391</v>
      </c>
      <c r="P109" s="12">
        <v>2.5999999999999999E-2</v>
      </c>
      <c r="Q109" s="12">
        <v>38.287471803015002</v>
      </c>
      <c r="R109" s="12">
        <v>2.5999999999999999E-3</v>
      </c>
      <c r="S109" s="7">
        <v>0.85780017917181239</v>
      </c>
      <c r="T109" s="7"/>
      <c r="U109" s="7">
        <v>2.1039896933746549</v>
      </c>
      <c r="V109" s="7"/>
      <c r="W109" s="5"/>
      <c r="X109" s="6"/>
      <c r="Y109" s="11"/>
      <c r="Z109" s="10"/>
      <c r="AA109" s="10"/>
      <c r="AB109" s="4" t="s">
        <v>7722</v>
      </c>
      <c r="AC109" s="4"/>
      <c r="AD109" s="4"/>
      <c r="AE109" s="4" t="s">
        <v>711</v>
      </c>
      <c r="AF109" s="4"/>
      <c r="AG109" s="8"/>
      <c r="AH109" s="8"/>
      <c r="AI109" s="8"/>
      <c r="AJ109" s="8"/>
      <c r="AK109" s="8"/>
      <c r="AL109" s="5">
        <v>337.20531506255463</v>
      </c>
      <c r="AM109" s="6">
        <v>9.0392125323277135</v>
      </c>
      <c r="AN109" s="6">
        <v>0.83776418204710135</v>
      </c>
      <c r="AO109" s="4" t="s">
        <v>5559</v>
      </c>
      <c r="AP109" s="4" t="s">
        <v>5857</v>
      </c>
      <c r="AQ109" s="4" t="s">
        <v>463</v>
      </c>
      <c r="AR109" s="4" t="s">
        <v>3109</v>
      </c>
      <c r="AS109" s="4"/>
    </row>
    <row r="110" spans="1:45" customFormat="1">
      <c r="A110" s="4" t="s">
        <v>4179</v>
      </c>
      <c r="B110" s="4" t="s">
        <v>712</v>
      </c>
      <c r="C110" s="4" t="s">
        <v>115</v>
      </c>
      <c r="D110" s="4" t="s">
        <v>147</v>
      </c>
      <c r="E110" s="4" t="s">
        <v>522</v>
      </c>
      <c r="F110" s="4" t="s">
        <v>713</v>
      </c>
      <c r="G110" s="14">
        <v>38.265113333333332</v>
      </c>
      <c r="H110" s="14">
        <v>-4.4939069722222227</v>
      </c>
      <c r="I110" s="4" t="s">
        <v>120</v>
      </c>
      <c r="J110" s="4" t="s">
        <v>3114</v>
      </c>
      <c r="K110" s="4" t="s">
        <v>714</v>
      </c>
      <c r="L110" s="4" t="s">
        <v>121</v>
      </c>
      <c r="M110" s="12">
        <v>18.194163294633817</v>
      </c>
      <c r="N110" s="12">
        <v>2.8000000000000001E-2</v>
      </c>
      <c r="O110" s="12">
        <v>15.614942000617296</v>
      </c>
      <c r="P110" s="12">
        <v>2.5999999999999999E-2</v>
      </c>
      <c r="Q110" s="12">
        <v>38.308241723589774</v>
      </c>
      <c r="R110" s="12">
        <v>2.8000000000000001E-2</v>
      </c>
      <c r="S110" s="7">
        <v>0.8582390818281137</v>
      </c>
      <c r="T110" s="7"/>
      <c r="U110" s="7">
        <v>2.1055236837897566</v>
      </c>
      <c r="V110" s="7"/>
      <c r="W110" s="5"/>
      <c r="X110" s="6"/>
      <c r="Y110" s="11"/>
      <c r="Z110" s="10"/>
      <c r="AA110" s="10"/>
      <c r="AB110" s="4" t="s">
        <v>7722</v>
      </c>
      <c r="AC110" s="4"/>
      <c r="AD110" s="4"/>
      <c r="AE110" s="4" t="s">
        <v>715</v>
      </c>
      <c r="AF110" s="4"/>
      <c r="AG110" s="8"/>
      <c r="AH110" s="8"/>
      <c r="AI110" s="8"/>
      <c r="AJ110" s="8"/>
      <c r="AK110" s="8"/>
      <c r="AL110" s="5">
        <v>349.25443091102858</v>
      </c>
      <c r="AM110" s="6">
        <v>9.0375302117107559</v>
      </c>
      <c r="AN110" s="6">
        <v>0.83925514856638361</v>
      </c>
      <c r="AO110" s="4" t="s">
        <v>5559</v>
      </c>
      <c r="AP110" s="4" t="s">
        <v>5857</v>
      </c>
      <c r="AQ110" s="4" t="s">
        <v>463</v>
      </c>
      <c r="AR110" s="4" t="s">
        <v>3109</v>
      </c>
      <c r="AS110" s="4"/>
    </row>
    <row r="111" spans="1:45" customFormat="1">
      <c r="A111" s="4" t="s">
        <v>4180</v>
      </c>
      <c r="B111" s="4" t="s">
        <v>716</v>
      </c>
      <c r="C111" s="4" t="s">
        <v>115</v>
      </c>
      <c r="D111" s="4" t="s">
        <v>481</v>
      </c>
      <c r="E111" s="4" t="s">
        <v>528</v>
      </c>
      <c r="F111" s="4" t="s">
        <v>717</v>
      </c>
      <c r="G111" s="14">
        <v>38.700456111111109</v>
      </c>
      <c r="H111" s="14">
        <v>-4.4703274166666667</v>
      </c>
      <c r="I111" s="4" t="s">
        <v>120</v>
      </c>
      <c r="J111" s="4" t="s">
        <v>3114</v>
      </c>
      <c r="K111" s="4" t="s">
        <v>650</v>
      </c>
      <c r="L111" s="4" t="s">
        <v>121</v>
      </c>
      <c r="M111" s="12">
        <v>18.156724484108597</v>
      </c>
      <c r="N111" s="12">
        <v>2.8000000000000001E-2</v>
      </c>
      <c r="O111" s="12">
        <v>15.609214052628433</v>
      </c>
      <c r="P111" s="12">
        <v>0.03</v>
      </c>
      <c r="Q111" s="12">
        <v>38.240336496211889</v>
      </c>
      <c r="R111" s="12">
        <v>2.5999999999999999E-2</v>
      </c>
      <c r="S111" s="7">
        <v>0.85969328147762358</v>
      </c>
      <c r="T111" s="7"/>
      <c r="U111" s="7">
        <v>2.1061252832073962</v>
      </c>
      <c r="V111" s="7"/>
      <c r="W111" s="5"/>
      <c r="X111" s="6"/>
      <c r="Y111" s="11"/>
      <c r="Z111" s="10"/>
      <c r="AA111" s="10"/>
      <c r="AB111" s="4" t="s">
        <v>7722</v>
      </c>
      <c r="AC111" s="4"/>
      <c r="AD111" s="4"/>
      <c r="AE111" s="4" t="s">
        <v>718</v>
      </c>
      <c r="AF111" s="4"/>
      <c r="AG111" s="8"/>
      <c r="AH111" s="8"/>
      <c r="AI111" s="8"/>
      <c r="AJ111" s="8"/>
      <c r="AK111" s="8"/>
      <c r="AL111" s="5">
        <v>366.61856094472051</v>
      </c>
      <c r="AM111" s="6">
        <v>8.9941975575442221</v>
      </c>
      <c r="AN111" s="6">
        <v>0.84028772861933176</v>
      </c>
      <c r="AO111" s="4" t="s">
        <v>5559</v>
      </c>
      <c r="AP111" s="4" t="s">
        <v>5857</v>
      </c>
      <c r="AQ111" s="4" t="s">
        <v>463</v>
      </c>
      <c r="AR111" s="4" t="s">
        <v>3109</v>
      </c>
      <c r="AS111" s="4"/>
    </row>
    <row r="112" spans="1:45" customFormat="1">
      <c r="A112" s="4" t="s">
        <v>4181</v>
      </c>
      <c r="B112" s="4" t="s">
        <v>719</v>
      </c>
      <c r="C112" s="4" t="s">
        <v>115</v>
      </c>
      <c r="D112" s="4" t="s">
        <v>481</v>
      </c>
      <c r="E112" s="4" t="s">
        <v>528</v>
      </c>
      <c r="F112" s="4" t="s">
        <v>720</v>
      </c>
      <c r="G112" s="14">
        <v>38.779022777777776</v>
      </c>
      <c r="H112" s="14">
        <v>-4.4650693333333331</v>
      </c>
      <c r="I112" s="4" t="s">
        <v>120</v>
      </c>
      <c r="J112" s="4" t="s">
        <v>3114</v>
      </c>
      <c r="K112" s="4" t="s">
        <v>650</v>
      </c>
      <c r="L112" s="4" t="s">
        <v>121</v>
      </c>
      <c r="M112" s="12">
        <v>18.206666077272217</v>
      </c>
      <c r="N112" s="12">
        <v>2.8000000000000001E-2</v>
      </c>
      <c r="O112" s="12">
        <v>15.624722262420457</v>
      </c>
      <c r="P112" s="12">
        <v>2.8000000000000001E-2</v>
      </c>
      <c r="Q112" s="12">
        <v>38.331686187859589</v>
      </c>
      <c r="R112" s="12">
        <v>2.8000000000000001E-2</v>
      </c>
      <c r="S112" s="7">
        <v>0.85818689682704419</v>
      </c>
      <c r="T112" s="7"/>
      <c r="U112" s="7">
        <v>2.1053654757643891</v>
      </c>
      <c r="V112" s="7"/>
      <c r="W112" s="5"/>
      <c r="X112" s="6"/>
      <c r="Y112" s="11"/>
      <c r="Z112" s="10"/>
      <c r="AA112" s="10"/>
      <c r="AB112" s="4" t="s">
        <v>7722</v>
      </c>
      <c r="AC112" s="4"/>
      <c r="AD112" s="4"/>
      <c r="AE112" s="4" t="s">
        <v>721</v>
      </c>
      <c r="AF112" s="4"/>
      <c r="AG112" s="8"/>
      <c r="AH112" s="8"/>
      <c r="AI112" s="8"/>
      <c r="AJ112" s="8"/>
      <c r="AK112" s="8"/>
      <c r="AL112" s="5">
        <v>358.40533950812744</v>
      </c>
      <c r="AM112" s="6">
        <v>9.0551914169989036</v>
      </c>
      <c r="AN112" s="6">
        <v>0.83966271894557465</v>
      </c>
      <c r="AO112" s="4" t="s">
        <v>5559</v>
      </c>
      <c r="AP112" s="4" t="s">
        <v>5857</v>
      </c>
      <c r="AQ112" s="4" t="s">
        <v>463</v>
      </c>
      <c r="AR112" s="4" t="s">
        <v>3109</v>
      </c>
      <c r="AS112" s="4"/>
    </row>
    <row r="113" spans="1:45" customFormat="1">
      <c r="A113" s="4" t="s">
        <v>4182</v>
      </c>
      <c r="B113" s="4" t="s">
        <v>722</v>
      </c>
      <c r="C113" s="4" t="s">
        <v>115</v>
      </c>
      <c r="D113" s="4" t="s">
        <v>133</v>
      </c>
      <c r="E113" s="4" t="s">
        <v>573</v>
      </c>
      <c r="F113" s="4" t="s">
        <v>723</v>
      </c>
      <c r="G113" s="14">
        <v>38.040758888888888</v>
      </c>
      <c r="H113" s="14">
        <v>-4.1322833611111109</v>
      </c>
      <c r="I113" s="4" t="s">
        <v>120</v>
      </c>
      <c r="J113" s="4" t="s">
        <v>3114</v>
      </c>
      <c r="K113" s="4" t="s">
        <v>622</v>
      </c>
      <c r="L113" s="4" t="s">
        <v>121</v>
      </c>
      <c r="M113" s="12">
        <v>18.17049874890488</v>
      </c>
      <c r="N113" s="12">
        <v>7.8E-2</v>
      </c>
      <c r="O113" s="12">
        <v>15.617090455056806</v>
      </c>
      <c r="P113" s="12">
        <v>8.4000000000000005E-2</v>
      </c>
      <c r="Q113" s="12">
        <v>38.294663063974788</v>
      </c>
      <c r="R113" s="12">
        <v>8.4000000000000005E-2</v>
      </c>
      <c r="S113" s="7">
        <v>0.85947505739202867</v>
      </c>
      <c r="T113" s="7"/>
      <c r="U113" s="7">
        <v>2.1075185438309871</v>
      </c>
      <c r="V113" s="7"/>
      <c r="W113" s="5"/>
      <c r="X113" s="6"/>
      <c r="Y113" s="11"/>
      <c r="Z113" s="10"/>
      <c r="AA113" s="10"/>
      <c r="AB113" s="4" t="s">
        <v>7722</v>
      </c>
      <c r="AC113" s="4"/>
      <c r="AD113" s="4"/>
      <c r="AE113" s="4" t="s">
        <v>568</v>
      </c>
      <c r="AF113" s="4"/>
      <c r="AG113" s="8"/>
      <c r="AH113" s="8"/>
      <c r="AI113" s="8"/>
      <c r="AJ113" s="8"/>
      <c r="AK113" s="8"/>
      <c r="AL113" s="5">
        <v>371.17126683830122</v>
      </c>
      <c r="AM113" s="6">
        <v>9.0125067655142459</v>
      </c>
      <c r="AN113" s="6">
        <v>0.84141986957078685</v>
      </c>
      <c r="AO113" s="4" t="s">
        <v>5559</v>
      </c>
      <c r="AP113" s="4" t="s">
        <v>5857</v>
      </c>
      <c r="AQ113" s="4" t="s">
        <v>463</v>
      </c>
      <c r="AR113" s="4" t="s">
        <v>3109</v>
      </c>
      <c r="AS113" s="4"/>
    </row>
    <row r="114" spans="1:45" customFormat="1">
      <c r="A114" s="4" t="s">
        <v>4183</v>
      </c>
      <c r="B114" s="4" t="s">
        <v>724</v>
      </c>
      <c r="C114" s="4" t="s">
        <v>115</v>
      </c>
      <c r="D114" s="4" t="s">
        <v>481</v>
      </c>
      <c r="E114" s="4" t="s">
        <v>606</v>
      </c>
      <c r="F114" s="4" t="s">
        <v>725</v>
      </c>
      <c r="G114" s="14">
        <v>38.81321777777778</v>
      </c>
      <c r="H114" s="14">
        <v>-4.1297901666666661</v>
      </c>
      <c r="I114" s="4" t="s">
        <v>120</v>
      </c>
      <c r="J114" s="4" t="s">
        <v>3114</v>
      </c>
      <c r="K114" s="4" t="s">
        <v>622</v>
      </c>
      <c r="L114" s="4" t="s">
        <v>121</v>
      </c>
      <c r="M114" s="12">
        <v>18.216527691566149</v>
      </c>
      <c r="N114" s="12">
        <v>2.5999999999999999E-2</v>
      </c>
      <c r="O114" s="12">
        <v>15.618946107588002</v>
      </c>
      <c r="P114" s="12">
        <v>2.4E-2</v>
      </c>
      <c r="Q114" s="12">
        <v>38.290116272415169</v>
      </c>
      <c r="R114" s="12">
        <v>2.5999999999999999E-2</v>
      </c>
      <c r="S114" s="7">
        <v>0.85740522958276122</v>
      </c>
      <c r="T114" s="7"/>
      <c r="U114" s="7">
        <v>2.1019437359702007</v>
      </c>
      <c r="V114" s="7"/>
      <c r="W114" s="5"/>
      <c r="X114" s="6"/>
      <c r="Y114" s="11"/>
      <c r="Z114" s="10"/>
      <c r="AA114" s="10"/>
      <c r="AB114" s="4" t="s">
        <v>7722</v>
      </c>
      <c r="AC114" s="4"/>
      <c r="AD114" s="4"/>
      <c r="AE114" s="4" t="s">
        <v>582</v>
      </c>
      <c r="AF114" s="4"/>
      <c r="AG114" s="8"/>
      <c r="AH114" s="8"/>
      <c r="AI114" s="8"/>
      <c r="AJ114" s="8"/>
      <c r="AK114" s="8"/>
      <c r="AL114" s="5">
        <v>340.10907695203525</v>
      </c>
      <c r="AM114" s="6">
        <v>9.0635472759805165</v>
      </c>
      <c r="AN114" s="6">
        <v>0.83676075549029427</v>
      </c>
      <c r="AO114" s="4" t="s">
        <v>5559</v>
      </c>
      <c r="AP114" s="4" t="s">
        <v>5857</v>
      </c>
      <c r="AQ114" s="4" t="s">
        <v>463</v>
      </c>
      <c r="AR114" s="4" t="s">
        <v>3109</v>
      </c>
      <c r="AS114" s="4"/>
    </row>
    <row r="115" spans="1:45" customFormat="1">
      <c r="A115" s="4" t="s">
        <v>4184</v>
      </c>
      <c r="B115" s="4" t="s">
        <v>726</v>
      </c>
      <c r="C115" s="4" t="s">
        <v>115</v>
      </c>
      <c r="D115" s="4" t="s">
        <v>133</v>
      </c>
      <c r="E115" s="4" t="s">
        <v>727</v>
      </c>
      <c r="F115" s="4" t="s">
        <v>725</v>
      </c>
      <c r="G115" s="14">
        <v>38.175872222222225</v>
      </c>
      <c r="H115" s="14">
        <v>-4.1258435277777776</v>
      </c>
      <c r="I115" s="4" t="s">
        <v>120</v>
      </c>
      <c r="J115" s="4" t="s">
        <v>3114</v>
      </c>
      <c r="K115" s="4" t="s">
        <v>622</v>
      </c>
      <c r="L115" s="4" t="s">
        <v>121</v>
      </c>
      <c r="M115" s="12">
        <v>18.194461093015295</v>
      </c>
      <c r="N115" s="12">
        <v>2.4E-2</v>
      </c>
      <c r="O115" s="12">
        <v>15.606130068457682</v>
      </c>
      <c r="P115" s="12">
        <v>2.4E-2</v>
      </c>
      <c r="Q115" s="12">
        <v>38.261654642564018</v>
      </c>
      <c r="R115" s="12">
        <v>2.4E-2</v>
      </c>
      <c r="S115" s="7">
        <v>0.8577407150821712</v>
      </c>
      <c r="T115" s="7"/>
      <c r="U115" s="7">
        <v>2.10292871258783</v>
      </c>
      <c r="V115" s="7"/>
      <c r="W115" s="5"/>
      <c r="X115" s="6"/>
      <c r="Y115" s="11"/>
      <c r="Z115" s="10"/>
      <c r="AA115" s="10"/>
      <c r="AB115" s="4" t="s">
        <v>7722</v>
      </c>
      <c r="AC115" s="4"/>
      <c r="AD115" s="4"/>
      <c r="AE115" s="4" t="s">
        <v>728</v>
      </c>
      <c r="AF115" s="4"/>
      <c r="AG115" s="8"/>
      <c r="AH115" s="8"/>
      <c r="AI115" s="8"/>
      <c r="AJ115" s="8"/>
      <c r="AK115" s="8"/>
      <c r="AL115" s="5">
        <v>332.29665102509114</v>
      </c>
      <c r="AM115" s="6">
        <v>9.0342748353403746</v>
      </c>
      <c r="AN115" s="6">
        <v>0.83687187747926706</v>
      </c>
      <c r="AO115" s="4" t="s">
        <v>5559</v>
      </c>
      <c r="AP115" s="4" t="s">
        <v>5857</v>
      </c>
      <c r="AQ115" s="4" t="s">
        <v>463</v>
      </c>
      <c r="AR115" s="4" t="s">
        <v>3109</v>
      </c>
      <c r="AS115" s="4"/>
    </row>
    <row r="116" spans="1:45" customFormat="1">
      <c r="A116" s="4" t="s">
        <v>4185</v>
      </c>
      <c r="B116" s="4" t="s">
        <v>729</v>
      </c>
      <c r="C116" s="4" t="s">
        <v>115</v>
      </c>
      <c r="D116" s="4" t="s">
        <v>481</v>
      </c>
      <c r="E116" s="4" t="s">
        <v>730</v>
      </c>
      <c r="F116" s="4" t="s">
        <v>731</v>
      </c>
      <c r="G116" s="14">
        <v>38.932281666666668</v>
      </c>
      <c r="H116" s="14">
        <v>-4.1220689722222215</v>
      </c>
      <c r="I116" s="4" t="s">
        <v>120</v>
      </c>
      <c r="J116" s="4" t="s">
        <v>3114</v>
      </c>
      <c r="K116" s="4" t="s">
        <v>650</v>
      </c>
      <c r="L116" s="4" t="s">
        <v>121</v>
      </c>
      <c r="M116" s="12">
        <v>18.16982541855814</v>
      </c>
      <c r="N116" s="12">
        <v>3.2000000000000001E-2</v>
      </c>
      <c r="O116" s="12">
        <v>15.606380832313249</v>
      </c>
      <c r="P116" s="12">
        <v>3.2000000000000001E-2</v>
      </c>
      <c r="Q116" s="12">
        <v>38.262696950346459</v>
      </c>
      <c r="R116" s="12">
        <v>2.5999999999999999E-2</v>
      </c>
      <c r="S116" s="7">
        <v>0.85891748945332946</v>
      </c>
      <c r="T116" s="7"/>
      <c r="U116" s="7">
        <v>2.1058373467510609</v>
      </c>
      <c r="V116" s="7"/>
      <c r="W116" s="5"/>
      <c r="X116" s="6"/>
      <c r="Y116" s="11"/>
      <c r="Z116" s="10"/>
      <c r="AA116" s="10"/>
      <c r="AB116" s="4" t="s">
        <v>7722</v>
      </c>
      <c r="AC116" s="4"/>
      <c r="AD116" s="4"/>
      <c r="AE116" s="4" t="s">
        <v>601</v>
      </c>
      <c r="AF116" s="4"/>
      <c r="AG116" s="8"/>
      <c r="AH116" s="8"/>
      <c r="AI116" s="8"/>
      <c r="AJ116" s="8"/>
      <c r="AK116" s="8"/>
      <c r="AL116" s="5">
        <v>351.46724310734999</v>
      </c>
      <c r="AM116" s="6">
        <v>9.0073840437045405</v>
      </c>
      <c r="AN116" s="6">
        <v>0.83944257725346105</v>
      </c>
      <c r="AO116" s="4" t="s">
        <v>5559</v>
      </c>
      <c r="AP116" s="4" t="s">
        <v>5857</v>
      </c>
      <c r="AQ116" s="4" t="s">
        <v>463</v>
      </c>
      <c r="AR116" s="4" t="s">
        <v>3109</v>
      </c>
      <c r="AS116" s="4"/>
    </row>
    <row r="117" spans="1:45" customFormat="1">
      <c r="A117" s="4" t="s">
        <v>4186</v>
      </c>
      <c r="B117" s="4" t="s">
        <v>729</v>
      </c>
      <c r="C117" s="4" t="s">
        <v>115</v>
      </c>
      <c r="D117" s="4" t="s">
        <v>481</v>
      </c>
      <c r="E117" s="4" t="s">
        <v>730</v>
      </c>
      <c r="F117" s="4" t="s">
        <v>732</v>
      </c>
      <c r="G117" s="14">
        <v>38.932281666666668</v>
      </c>
      <c r="H117" s="14">
        <v>-4.1220689722222215</v>
      </c>
      <c r="I117" s="4" t="s">
        <v>120</v>
      </c>
      <c r="J117" s="4" t="s">
        <v>3114</v>
      </c>
      <c r="K117" s="4" t="s">
        <v>650</v>
      </c>
      <c r="L117" s="4" t="s">
        <v>121</v>
      </c>
      <c r="M117" s="12">
        <v>18.183846120257371</v>
      </c>
      <c r="N117" s="12">
        <v>5.4551538360772108E-3</v>
      </c>
      <c r="O117" s="12">
        <v>15.610891572547187</v>
      </c>
      <c r="P117" s="12">
        <v>1.7000000000000001E-2</v>
      </c>
      <c r="Q117" s="12">
        <v>38.285333505586877</v>
      </c>
      <c r="R117" s="12">
        <v>1.9E-2</v>
      </c>
      <c r="S117" s="7">
        <v>0.85850328194078629</v>
      </c>
      <c r="T117" s="7"/>
      <c r="U117" s="7">
        <v>2.1054585070941521</v>
      </c>
      <c r="V117" s="7"/>
      <c r="W117" s="5"/>
      <c r="X117" s="6"/>
      <c r="Y117" s="11"/>
      <c r="Z117" s="10"/>
      <c r="AA117" s="10"/>
      <c r="AB117" s="4" t="s">
        <v>7722</v>
      </c>
      <c r="AC117" s="4"/>
      <c r="AD117" s="4"/>
      <c r="AE117" s="4" t="s">
        <v>601</v>
      </c>
      <c r="AF117" s="4"/>
      <c r="AG117" s="8"/>
      <c r="AH117" s="8"/>
      <c r="AI117" s="8"/>
      <c r="AJ117" s="8"/>
      <c r="AK117" s="8"/>
      <c r="AL117" s="5">
        <v>349.48091503100608</v>
      </c>
      <c r="AM117" s="6">
        <v>9.0245274862532927</v>
      </c>
      <c r="AN117" s="6">
        <v>0.83918349879947829</v>
      </c>
      <c r="AO117" s="4" t="s">
        <v>5559</v>
      </c>
      <c r="AP117" s="4" t="s">
        <v>5857</v>
      </c>
      <c r="AQ117" s="4" t="s">
        <v>463</v>
      </c>
      <c r="AR117" s="4" t="s">
        <v>3109</v>
      </c>
      <c r="AS117" s="4"/>
    </row>
    <row r="118" spans="1:45" customFormat="1">
      <c r="A118" s="4" t="s">
        <v>4187</v>
      </c>
      <c r="B118" s="4" t="s">
        <v>733</v>
      </c>
      <c r="C118" s="4" t="s">
        <v>115</v>
      </c>
      <c r="D118" s="4" t="s">
        <v>481</v>
      </c>
      <c r="E118" s="4" t="s">
        <v>587</v>
      </c>
      <c r="F118" s="4" t="s">
        <v>734</v>
      </c>
      <c r="G118" s="14">
        <v>38.857457777777782</v>
      </c>
      <c r="H118" s="14">
        <v>-4.0415662222222224</v>
      </c>
      <c r="I118" s="4" t="s">
        <v>120</v>
      </c>
      <c r="J118" s="4" t="s">
        <v>3114</v>
      </c>
      <c r="K118" s="4" t="s">
        <v>622</v>
      </c>
      <c r="L118" s="4" t="s">
        <v>121</v>
      </c>
      <c r="M118" s="12">
        <v>18.168386575733866</v>
      </c>
      <c r="N118" s="12">
        <v>5.4505159727201592E-3</v>
      </c>
      <c r="O118" s="12">
        <v>15.600607245302673</v>
      </c>
      <c r="P118" s="12">
        <v>4.9921943184968558E-3</v>
      </c>
      <c r="Q118" s="12">
        <v>38.2478556121726</v>
      </c>
      <c r="R118" s="12">
        <v>1.2239313795895233E-2</v>
      </c>
      <c r="S118" s="7">
        <v>0.85866772925996737</v>
      </c>
      <c r="T118" s="7"/>
      <c r="U118" s="7">
        <v>2.1051872411861465</v>
      </c>
      <c r="V118" s="7"/>
      <c r="W118" s="5"/>
      <c r="X118" s="6"/>
      <c r="Y118" s="11"/>
      <c r="Z118" s="10"/>
      <c r="AA118" s="10"/>
      <c r="AB118" s="4" t="s">
        <v>7722</v>
      </c>
      <c r="AC118" s="4"/>
      <c r="AD118" s="4"/>
      <c r="AE118" s="4" t="s">
        <v>601</v>
      </c>
      <c r="AF118" s="4"/>
      <c r="AG118" s="8"/>
      <c r="AH118" s="8"/>
      <c r="AI118" s="8"/>
      <c r="AJ118" s="8"/>
      <c r="AK118" s="8"/>
      <c r="AL118" s="5">
        <v>341.48302751000006</v>
      </c>
      <c r="AM118" s="6">
        <v>9.0034911132157642</v>
      </c>
      <c r="AN118" s="6">
        <v>0.83855881292117185</v>
      </c>
      <c r="AO118" s="4" t="s">
        <v>5559</v>
      </c>
      <c r="AP118" s="4" t="s">
        <v>5857</v>
      </c>
      <c r="AQ118" s="4" t="s">
        <v>463</v>
      </c>
      <c r="AR118" s="4" t="s">
        <v>3109</v>
      </c>
      <c r="AS118" s="4"/>
    </row>
    <row r="119" spans="1:45" customFormat="1">
      <c r="A119" s="4" t="s">
        <v>4188</v>
      </c>
      <c r="B119" s="4" t="s">
        <v>735</v>
      </c>
      <c r="C119" s="4" t="s">
        <v>115</v>
      </c>
      <c r="D119" s="4" t="s">
        <v>133</v>
      </c>
      <c r="E119" s="4" t="s">
        <v>562</v>
      </c>
      <c r="F119" s="4" t="s">
        <v>736</v>
      </c>
      <c r="G119" s="14">
        <v>38.084840555555559</v>
      </c>
      <c r="H119" s="14">
        <v>-4.0374763611111106</v>
      </c>
      <c r="I119" s="4" t="s">
        <v>120</v>
      </c>
      <c r="J119" s="4" t="s">
        <v>3114</v>
      </c>
      <c r="K119" s="4" t="s">
        <v>622</v>
      </c>
      <c r="L119" s="4" t="s">
        <v>121</v>
      </c>
      <c r="M119" s="12">
        <v>18.268710793438217</v>
      </c>
      <c r="N119" s="12">
        <v>4.3844905904251727E-3</v>
      </c>
      <c r="O119" s="12">
        <v>15.635283874305905</v>
      </c>
      <c r="P119" s="12">
        <v>3.7524681298334171E-3</v>
      </c>
      <c r="Q119" s="12">
        <v>38.390279238687441</v>
      </c>
      <c r="R119" s="12">
        <v>9.213667017284986E-3</v>
      </c>
      <c r="S119" s="7">
        <v>0.8558504237705602</v>
      </c>
      <c r="T119" s="7"/>
      <c r="U119" s="7">
        <v>2.101422463399909</v>
      </c>
      <c r="V119" s="7"/>
      <c r="W119" s="5"/>
      <c r="X119" s="6"/>
      <c r="Y119" s="11"/>
      <c r="Z119" s="10"/>
      <c r="AA119" s="10"/>
      <c r="AB119" s="4" t="s">
        <v>7722</v>
      </c>
      <c r="AC119" s="4"/>
      <c r="AD119" s="4"/>
      <c r="AE119" s="4" t="s">
        <v>628</v>
      </c>
      <c r="AF119" s="4"/>
      <c r="AG119" s="8"/>
      <c r="AH119" s="8"/>
      <c r="AI119" s="8"/>
      <c r="AJ119" s="8"/>
      <c r="AK119" s="8"/>
      <c r="AL119" s="5">
        <v>332.11079612786898</v>
      </c>
      <c r="AM119" s="6">
        <v>9.1273136670826425</v>
      </c>
      <c r="AN119" s="6">
        <v>0.83631522947234083</v>
      </c>
      <c r="AO119" s="4" t="s">
        <v>5559</v>
      </c>
      <c r="AP119" s="4" t="s">
        <v>5857</v>
      </c>
      <c r="AQ119" s="4" t="s">
        <v>463</v>
      </c>
      <c r="AR119" s="4" t="s">
        <v>3109</v>
      </c>
      <c r="AS119" s="4"/>
    </row>
    <row r="120" spans="1:45" customFormat="1">
      <c r="A120" s="4" t="s">
        <v>4189</v>
      </c>
      <c r="B120" s="4" t="s">
        <v>737</v>
      </c>
      <c r="C120" s="4" t="s">
        <v>115</v>
      </c>
      <c r="D120" s="4" t="s">
        <v>133</v>
      </c>
      <c r="E120" s="4" t="s">
        <v>562</v>
      </c>
      <c r="F120" s="4" t="s">
        <v>738</v>
      </c>
      <c r="G120" s="14">
        <v>38.136037222222221</v>
      </c>
      <c r="H120" s="14">
        <v>-4.0214040277777778</v>
      </c>
      <c r="I120" s="4" t="s">
        <v>120</v>
      </c>
      <c r="J120" s="4" t="s">
        <v>3114</v>
      </c>
      <c r="K120" s="4" t="s">
        <v>622</v>
      </c>
      <c r="L120" s="4" t="s">
        <v>121</v>
      </c>
      <c r="M120" s="12">
        <v>18.213484679269964</v>
      </c>
      <c r="N120" s="12">
        <v>0.04</v>
      </c>
      <c r="O120" s="12">
        <v>15.61960912722212</v>
      </c>
      <c r="P120" s="12">
        <v>3.4000000000000002E-2</v>
      </c>
      <c r="Q120" s="12">
        <v>38.337722023530489</v>
      </c>
      <c r="R120" s="12">
        <v>3.4000000000000002E-2</v>
      </c>
      <c r="S120" s="7">
        <v>0.8575848829740903</v>
      </c>
      <c r="T120" s="7"/>
      <c r="U120" s="7">
        <v>2.1049086815970655</v>
      </c>
      <c r="V120" s="7"/>
      <c r="W120" s="5"/>
      <c r="X120" s="6"/>
      <c r="Y120" s="11"/>
      <c r="Z120" s="10"/>
      <c r="AA120" s="10"/>
      <c r="AB120" s="4" t="s">
        <v>7722</v>
      </c>
      <c r="AC120" s="4"/>
      <c r="AD120" s="4"/>
      <c r="AE120" s="4" t="s">
        <v>645</v>
      </c>
      <c r="AF120" s="4"/>
      <c r="AG120" s="8"/>
      <c r="AH120" s="8"/>
      <c r="AI120" s="8"/>
      <c r="AJ120" s="8"/>
      <c r="AK120" s="8"/>
      <c r="AL120" s="5">
        <v>343.68435364054892</v>
      </c>
      <c r="AM120" s="6">
        <v>9.0605513988956368</v>
      </c>
      <c r="AN120" s="6">
        <v>0.83870785545547244</v>
      </c>
      <c r="AO120" s="4" t="s">
        <v>5559</v>
      </c>
      <c r="AP120" s="4" t="s">
        <v>5857</v>
      </c>
      <c r="AQ120" s="4" t="s">
        <v>463</v>
      </c>
      <c r="AR120" s="4" t="s">
        <v>3109</v>
      </c>
      <c r="AS120" s="4"/>
    </row>
    <row r="121" spans="1:45" customFormat="1">
      <c r="A121" s="4" t="s">
        <v>4190</v>
      </c>
      <c r="B121" s="4" t="s">
        <v>739</v>
      </c>
      <c r="C121" s="4" t="s">
        <v>115</v>
      </c>
      <c r="D121" s="4" t="s">
        <v>481</v>
      </c>
      <c r="E121" s="4" t="s">
        <v>566</v>
      </c>
      <c r="F121" s="4" t="s">
        <v>740</v>
      </c>
      <c r="G121" s="14">
        <v>38.661832222222223</v>
      </c>
      <c r="H121" s="14">
        <v>-3.9904596944444446</v>
      </c>
      <c r="I121" s="4" t="s">
        <v>120</v>
      </c>
      <c r="J121" s="4" t="s">
        <v>3114</v>
      </c>
      <c r="K121" s="4" t="s">
        <v>622</v>
      </c>
      <c r="L121" s="4" t="s">
        <v>121</v>
      </c>
      <c r="M121" s="12">
        <v>18.18475190989048</v>
      </c>
      <c r="N121" s="12">
        <v>4.3643404583737153E-3</v>
      </c>
      <c r="O121" s="12">
        <v>15.614064236847822</v>
      </c>
      <c r="P121" s="12">
        <v>3.7473754168434775E-3</v>
      </c>
      <c r="Q121" s="12">
        <v>38.28652543173115</v>
      </c>
      <c r="R121" s="12">
        <v>9.1887661036154766E-3</v>
      </c>
      <c r="S121" s="7">
        <v>0.85863498794039139</v>
      </c>
      <c r="T121" s="7"/>
      <c r="U121" s="7">
        <v>2.1054191787410388</v>
      </c>
      <c r="V121" s="7"/>
      <c r="W121" s="5"/>
      <c r="X121" s="6"/>
      <c r="Y121" s="11"/>
      <c r="Z121" s="10"/>
      <c r="AA121" s="10"/>
      <c r="AB121" s="4" t="s">
        <v>7722</v>
      </c>
      <c r="AC121" s="4"/>
      <c r="AD121" s="4"/>
      <c r="AE121" s="4" t="s">
        <v>560</v>
      </c>
      <c r="AF121" s="4"/>
      <c r="AG121" s="8"/>
      <c r="AH121" s="8"/>
      <c r="AI121" s="8"/>
      <c r="AJ121" s="8"/>
      <c r="AK121" s="8"/>
      <c r="AL121" s="5">
        <v>354.79262887767993</v>
      </c>
      <c r="AM121" s="6">
        <v>9.0269242077868288</v>
      </c>
      <c r="AN121" s="6">
        <v>0.83941465055652298</v>
      </c>
      <c r="AO121" s="4" t="s">
        <v>5559</v>
      </c>
      <c r="AP121" s="4" t="s">
        <v>5857</v>
      </c>
      <c r="AQ121" s="4" t="s">
        <v>463</v>
      </c>
      <c r="AR121" s="4" t="s">
        <v>3109</v>
      </c>
      <c r="AS121" s="4"/>
    </row>
    <row r="122" spans="1:45" customFormat="1">
      <c r="A122" s="4" t="s">
        <v>4191</v>
      </c>
      <c r="B122" s="4" t="s">
        <v>741</v>
      </c>
      <c r="C122" s="4" t="s">
        <v>115</v>
      </c>
      <c r="D122" s="4" t="s">
        <v>133</v>
      </c>
      <c r="E122" s="4" t="s">
        <v>742</v>
      </c>
      <c r="F122" s="4" t="s">
        <v>743</v>
      </c>
      <c r="G122" s="14">
        <v>38.194166111111116</v>
      </c>
      <c r="H122" s="14">
        <v>-3.9915103055555554</v>
      </c>
      <c r="I122" s="4" t="s">
        <v>120</v>
      </c>
      <c r="J122" s="4" t="s">
        <v>3114</v>
      </c>
      <c r="K122" s="4" t="s">
        <v>622</v>
      </c>
      <c r="L122" s="4" t="s">
        <v>121</v>
      </c>
      <c r="M122" s="12">
        <v>18.20364724274577</v>
      </c>
      <c r="N122" s="12">
        <v>2.5999999999999999E-2</v>
      </c>
      <c r="O122" s="12">
        <v>15.610403084556543</v>
      </c>
      <c r="P122" s="12">
        <v>2.5999999999999999E-2</v>
      </c>
      <c r="Q122" s="12">
        <v>38.27574487647847</v>
      </c>
      <c r="R122" s="12">
        <v>2.8000000000000001E-2</v>
      </c>
      <c r="S122" s="7">
        <v>0.85754260541262428</v>
      </c>
      <c r="T122" s="7"/>
      <c r="U122" s="7">
        <v>2.1026415402403229</v>
      </c>
      <c r="V122" s="7"/>
      <c r="W122" s="5"/>
      <c r="X122" s="6"/>
      <c r="Y122" s="11"/>
      <c r="Z122" s="10"/>
      <c r="AA122" s="10"/>
      <c r="AB122" s="4" t="s">
        <v>7722</v>
      </c>
      <c r="AC122" s="4"/>
      <c r="AD122" s="4"/>
      <c r="AE122" s="4" t="s">
        <v>744</v>
      </c>
      <c r="AF122" s="4"/>
      <c r="AG122" s="8"/>
      <c r="AH122" s="8"/>
      <c r="AI122" s="8"/>
      <c r="AJ122" s="8"/>
      <c r="AK122" s="8"/>
      <c r="AL122" s="5">
        <v>333.64345243342007</v>
      </c>
      <c r="AM122" s="6">
        <v>9.0459779900197947</v>
      </c>
      <c r="AN122" s="6">
        <v>0.83680980541745964</v>
      </c>
      <c r="AO122" s="4" t="s">
        <v>5559</v>
      </c>
      <c r="AP122" s="4" t="s">
        <v>5857</v>
      </c>
      <c r="AQ122" s="4" t="s">
        <v>463</v>
      </c>
      <c r="AR122" s="4" t="s">
        <v>3109</v>
      </c>
      <c r="AS122" s="4"/>
    </row>
    <row r="123" spans="1:45" customFormat="1">
      <c r="A123" s="4" t="s">
        <v>4192</v>
      </c>
      <c r="B123" s="4" t="s">
        <v>745</v>
      </c>
      <c r="C123" s="4" t="s">
        <v>115</v>
      </c>
      <c r="D123" s="4" t="s">
        <v>481</v>
      </c>
      <c r="E123" s="4" t="s">
        <v>566</v>
      </c>
      <c r="F123" s="4" t="s">
        <v>746</v>
      </c>
      <c r="G123" s="14">
        <v>38.685614444444447</v>
      </c>
      <c r="H123" s="14">
        <v>-4.0136752777777778</v>
      </c>
      <c r="I123" s="4" t="s">
        <v>120</v>
      </c>
      <c r="J123" s="4" t="s">
        <v>3114</v>
      </c>
      <c r="K123" s="4" t="s">
        <v>622</v>
      </c>
      <c r="L123" s="4" t="s">
        <v>121</v>
      </c>
      <c r="M123" s="12">
        <v>18.168997783340277</v>
      </c>
      <c r="N123" s="12">
        <v>2.8000000000000001E-2</v>
      </c>
      <c r="O123" s="12">
        <v>15.603855138759977</v>
      </c>
      <c r="P123" s="12">
        <v>2.8000000000000001E-2</v>
      </c>
      <c r="Q123" s="12">
        <v>38.268728879873557</v>
      </c>
      <c r="R123" s="12">
        <v>0.03</v>
      </c>
      <c r="S123" s="7">
        <v>0.85881760374629146</v>
      </c>
      <c r="T123" s="7"/>
      <c r="U123" s="7">
        <v>2.1062652621909255</v>
      </c>
      <c r="V123" s="7"/>
      <c r="W123" s="5"/>
      <c r="X123" s="6"/>
      <c r="Y123" s="11"/>
      <c r="Z123" s="10"/>
      <c r="AA123" s="10"/>
      <c r="AB123" s="4" t="s">
        <v>7722</v>
      </c>
      <c r="AC123" s="4"/>
      <c r="AD123" s="4"/>
      <c r="AE123" s="4" t="s">
        <v>582</v>
      </c>
      <c r="AF123" s="4"/>
      <c r="AG123" s="8"/>
      <c r="AH123" s="8"/>
      <c r="AI123" s="8"/>
      <c r="AJ123" s="8"/>
      <c r="AK123" s="8"/>
      <c r="AL123" s="5">
        <v>347.31763595891789</v>
      </c>
      <c r="AM123" s="6">
        <v>9.0054910992205208</v>
      </c>
      <c r="AN123" s="6">
        <v>0.83949524164619882</v>
      </c>
      <c r="AO123" s="4" t="s">
        <v>5559</v>
      </c>
      <c r="AP123" s="4" t="s">
        <v>5857</v>
      </c>
      <c r="AQ123" s="4" t="s">
        <v>463</v>
      </c>
      <c r="AR123" s="4" t="s">
        <v>3109</v>
      </c>
      <c r="AS123" s="4"/>
    </row>
    <row r="124" spans="1:45" customFormat="1">
      <c r="A124" s="4" t="s">
        <v>4193</v>
      </c>
      <c r="B124" s="4" t="s">
        <v>747</v>
      </c>
      <c r="C124" s="4" t="s">
        <v>115</v>
      </c>
      <c r="D124" s="4" t="s">
        <v>133</v>
      </c>
      <c r="E124" s="4" t="s">
        <v>748</v>
      </c>
      <c r="F124" s="4" t="s">
        <v>749</v>
      </c>
      <c r="G124" s="14">
        <v>38.013883888888891</v>
      </c>
      <c r="H124" s="14">
        <v>-3.9223181388888886</v>
      </c>
      <c r="I124" s="4" t="s">
        <v>120</v>
      </c>
      <c r="J124" s="4" t="s">
        <v>3114</v>
      </c>
      <c r="K124" s="4" t="s">
        <v>622</v>
      </c>
      <c r="L124" s="4" t="s">
        <v>121</v>
      </c>
      <c r="M124" s="12">
        <v>18.15925653686562</v>
      </c>
      <c r="N124" s="12">
        <v>2.8000000000000001E-2</v>
      </c>
      <c r="O124" s="12">
        <v>15.614477495681797</v>
      </c>
      <c r="P124" s="12">
        <v>0.03</v>
      </c>
      <c r="Q124" s="12">
        <v>38.271854799070795</v>
      </c>
      <c r="R124" s="12">
        <v>3.5999999999999997E-2</v>
      </c>
      <c r="S124" s="7">
        <v>0.85986325838739075</v>
      </c>
      <c r="T124" s="7"/>
      <c r="U124" s="7">
        <v>2.1075672740992464</v>
      </c>
      <c r="V124" s="7"/>
      <c r="W124" s="5"/>
      <c r="X124" s="6"/>
      <c r="Y124" s="11"/>
      <c r="Z124" s="10"/>
      <c r="AA124" s="10"/>
      <c r="AB124" s="4" t="s">
        <v>7722</v>
      </c>
      <c r="AC124" s="4"/>
      <c r="AD124" s="4"/>
      <c r="AE124" s="4" t="s">
        <v>582</v>
      </c>
      <c r="AF124" s="4"/>
      <c r="AG124" s="8"/>
      <c r="AH124" s="8"/>
      <c r="AI124" s="8"/>
      <c r="AJ124" s="8"/>
      <c r="AK124" s="8"/>
      <c r="AL124" s="5">
        <v>374.6644804476627</v>
      </c>
      <c r="AM124" s="6">
        <v>8.9991992524618372</v>
      </c>
      <c r="AN124" s="6">
        <v>0.84156465693376803</v>
      </c>
      <c r="AO124" s="4" t="s">
        <v>5559</v>
      </c>
      <c r="AP124" s="4" t="s">
        <v>5857</v>
      </c>
      <c r="AQ124" s="4" t="s">
        <v>463</v>
      </c>
      <c r="AR124" s="4" t="s">
        <v>3109</v>
      </c>
      <c r="AS124" s="4"/>
    </row>
    <row r="125" spans="1:45" customFormat="1">
      <c r="A125" s="4" t="s">
        <v>4194</v>
      </c>
      <c r="B125" s="4" t="s">
        <v>750</v>
      </c>
      <c r="C125" s="4" t="s">
        <v>115</v>
      </c>
      <c r="D125" s="4" t="s">
        <v>133</v>
      </c>
      <c r="E125" s="4" t="s">
        <v>748</v>
      </c>
      <c r="F125" s="4" t="s">
        <v>751</v>
      </c>
      <c r="G125" s="14">
        <v>38.056607222222226</v>
      </c>
      <c r="H125" s="14">
        <v>-3.9291373055555554</v>
      </c>
      <c r="I125" s="4" t="s">
        <v>120</v>
      </c>
      <c r="J125" s="4" t="s">
        <v>3114</v>
      </c>
      <c r="K125" s="4" t="s">
        <v>622</v>
      </c>
      <c r="L125" s="4" t="s">
        <v>121</v>
      </c>
      <c r="M125" s="12">
        <v>18.235733638123058</v>
      </c>
      <c r="N125" s="12">
        <v>2.5999999999999999E-2</v>
      </c>
      <c r="O125" s="12">
        <v>15.617152644492986</v>
      </c>
      <c r="P125" s="12">
        <v>0.03</v>
      </c>
      <c r="Q125" s="12">
        <v>38.328228788679631</v>
      </c>
      <c r="R125" s="12">
        <v>3.5999999999999997E-2</v>
      </c>
      <c r="S125" s="7">
        <v>0.8564038581833775</v>
      </c>
      <c r="T125" s="7"/>
      <c r="U125" s="7">
        <v>2.1018199513811622</v>
      </c>
      <c r="V125" s="7"/>
      <c r="W125" s="5"/>
      <c r="X125" s="6"/>
      <c r="Y125" s="11"/>
      <c r="Z125" s="10"/>
      <c r="AA125" s="10"/>
      <c r="AB125" s="4" t="s">
        <v>7722</v>
      </c>
      <c r="AC125" s="4"/>
      <c r="AD125" s="4"/>
      <c r="AE125" s="4" t="s">
        <v>568</v>
      </c>
      <c r="AF125" s="4"/>
      <c r="AG125" s="8"/>
      <c r="AH125" s="8"/>
      <c r="AI125" s="8"/>
      <c r="AJ125" s="8"/>
      <c r="AK125" s="8"/>
      <c r="AL125" s="5">
        <v>322.46842975058109</v>
      </c>
      <c r="AM125" s="6">
        <v>9.083852939740618</v>
      </c>
      <c r="AN125" s="6">
        <v>0.83593333152736859</v>
      </c>
      <c r="AO125" s="4" t="s">
        <v>5559</v>
      </c>
      <c r="AP125" s="4" t="s">
        <v>5857</v>
      </c>
      <c r="AQ125" s="4" t="s">
        <v>463</v>
      </c>
      <c r="AR125" s="4" t="s">
        <v>3109</v>
      </c>
      <c r="AS125" s="4"/>
    </row>
    <row r="126" spans="1:45" customFormat="1">
      <c r="A126" s="4" t="s">
        <v>4195</v>
      </c>
      <c r="B126" s="4" t="s">
        <v>752</v>
      </c>
      <c r="C126" s="4" t="s">
        <v>115</v>
      </c>
      <c r="D126" s="4" t="s">
        <v>133</v>
      </c>
      <c r="E126" s="4" t="s">
        <v>562</v>
      </c>
      <c r="F126" s="4" t="s">
        <v>753</v>
      </c>
      <c r="G126" s="14">
        <v>38.371298333333336</v>
      </c>
      <c r="H126" s="14">
        <v>-4.1729767500000001</v>
      </c>
      <c r="I126" s="4" t="s">
        <v>120</v>
      </c>
      <c r="J126" s="4" t="s">
        <v>3114</v>
      </c>
      <c r="K126" s="4" t="s">
        <v>650</v>
      </c>
      <c r="L126" s="4" t="s">
        <v>121</v>
      </c>
      <c r="M126" s="12">
        <v>18.155561235796032</v>
      </c>
      <c r="N126" s="12">
        <v>0.03</v>
      </c>
      <c r="O126" s="12">
        <v>15.611109235573821</v>
      </c>
      <c r="P126" s="12">
        <v>3.2000000000000001E-2</v>
      </c>
      <c r="Q126" s="12">
        <v>38.263692063075169</v>
      </c>
      <c r="R126" s="12">
        <v>3.5999999999999997E-2</v>
      </c>
      <c r="S126" s="7">
        <v>0.85985274885331031</v>
      </c>
      <c r="T126" s="7"/>
      <c r="U126" s="7">
        <v>2.107546639077913</v>
      </c>
      <c r="V126" s="7"/>
      <c r="W126" s="5"/>
      <c r="X126" s="6"/>
      <c r="Y126" s="11"/>
      <c r="Z126" s="10"/>
      <c r="AA126" s="10"/>
      <c r="AB126" s="4" t="s">
        <v>7722</v>
      </c>
      <c r="AC126" s="4"/>
      <c r="AD126" s="4"/>
      <c r="AE126" s="4" t="s">
        <v>656</v>
      </c>
      <c r="AF126" s="4"/>
      <c r="AG126" s="8"/>
      <c r="AH126" s="8"/>
      <c r="AI126" s="8"/>
      <c r="AJ126" s="8"/>
      <c r="AK126" s="8"/>
      <c r="AL126" s="5">
        <v>371.03144412262304</v>
      </c>
      <c r="AM126" s="6">
        <v>8.9937682549819087</v>
      </c>
      <c r="AN126" s="6">
        <v>0.84135713413448732</v>
      </c>
      <c r="AO126" s="4" t="s">
        <v>5559</v>
      </c>
      <c r="AP126" s="4" t="s">
        <v>5857</v>
      </c>
      <c r="AQ126" s="4" t="s">
        <v>463</v>
      </c>
      <c r="AR126" s="4" t="s">
        <v>3109</v>
      </c>
      <c r="AS126" s="4"/>
    </row>
    <row r="127" spans="1:45" customFormat="1">
      <c r="A127" s="4" t="s">
        <v>4196</v>
      </c>
      <c r="B127" s="4" t="s">
        <v>754</v>
      </c>
      <c r="C127" s="4" t="s">
        <v>115</v>
      </c>
      <c r="D127" s="4" t="s">
        <v>133</v>
      </c>
      <c r="E127" s="4" t="s">
        <v>150</v>
      </c>
      <c r="F127" s="4" t="s">
        <v>755</v>
      </c>
      <c r="G127" s="14">
        <v>38.276397777777774</v>
      </c>
      <c r="H127" s="14">
        <v>-3.8185494999999996</v>
      </c>
      <c r="I127" s="4" t="s">
        <v>120</v>
      </c>
      <c r="J127" s="4" t="s">
        <v>3114</v>
      </c>
      <c r="K127" s="4" t="s">
        <v>622</v>
      </c>
      <c r="L127" s="4" t="s">
        <v>121</v>
      </c>
      <c r="M127" s="12">
        <v>18.180597702126242</v>
      </c>
      <c r="N127" s="12">
        <v>3.7999999999999999E-2</v>
      </c>
      <c r="O127" s="12">
        <v>15.631260619007188</v>
      </c>
      <c r="P127" s="12">
        <v>3.5999999999999997E-2</v>
      </c>
      <c r="Q127" s="12">
        <v>38.358956785260034</v>
      </c>
      <c r="R127" s="12">
        <v>3.4000000000000002E-2</v>
      </c>
      <c r="S127" s="7">
        <v>0.85977704776884722</v>
      </c>
      <c r="T127" s="7"/>
      <c r="U127" s="7">
        <v>2.1098842520878129</v>
      </c>
      <c r="V127" s="7"/>
      <c r="W127" s="5"/>
      <c r="X127" s="6"/>
      <c r="Y127" s="11"/>
      <c r="Z127" s="10"/>
      <c r="AA127" s="10"/>
      <c r="AB127" s="4" t="s">
        <v>7722</v>
      </c>
      <c r="AC127" s="4"/>
      <c r="AD127" s="4"/>
      <c r="AE127" s="4" t="s">
        <v>756</v>
      </c>
      <c r="AF127" s="4"/>
      <c r="AG127" s="8"/>
      <c r="AH127" s="8"/>
      <c r="AI127" s="8"/>
      <c r="AJ127" s="8"/>
      <c r="AK127" s="8"/>
      <c r="AL127" s="5">
        <v>390.23161520218537</v>
      </c>
      <c r="AM127" s="6">
        <v>9.0293349646743302</v>
      </c>
      <c r="AN127" s="6">
        <v>0.84383020645292184</v>
      </c>
      <c r="AO127" s="4" t="s">
        <v>5559</v>
      </c>
      <c r="AP127" s="4" t="s">
        <v>5857</v>
      </c>
      <c r="AQ127" s="4" t="s">
        <v>463</v>
      </c>
      <c r="AR127" s="4" t="s">
        <v>3109</v>
      </c>
      <c r="AS127" s="4"/>
    </row>
    <row r="128" spans="1:45" customFormat="1">
      <c r="A128" s="4" t="s">
        <v>4197</v>
      </c>
      <c r="B128" s="4" t="s">
        <v>3537</v>
      </c>
      <c r="C128" s="4" t="s">
        <v>115</v>
      </c>
      <c r="D128" s="4"/>
      <c r="E128" s="4"/>
      <c r="F128" s="4" t="s">
        <v>3538</v>
      </c>
      <c r="G128" s="14">
        <v>38.754219999999997</v>
      </c>
      <c r="H128" s="14">
        <v>-5.6490390000000001</v>
      </c>
      <c r="I128" s="4" t="s">
        <v>188</v>
      </c>
      <c r="J128" s="4" t="s">
        <v>6810</v>
      </c>
      <c r="K128" s="4" t="s">
        <v>6812</v>
      </c>
      <c r="L128" s="4"/>
      <c r="M128" s="12">
        <v>18.791</v>
      </c>
      <c r="N128" s="12">
        <v>0.04</v>
      </c>
      <c r="O128" s="12">
        <v>15.679</v>
      </c>
      <c r="P128" s="12">
        <v>4.2000000000000003E-2</v>
      </c>
      <c r="Q128" s="12">
        <v>39.51</v>
      </c>
      <c r="R128" s="12">
        <v>0.04</v>
      </c>
      <c r="S128" s="7">
        <v>0.83438880315044439</v>
      </c>
      <c r="T128" s="7"/>
      <c r="U128" s="7">
        <v>2.1026023096163056</v>
      </c>
      <c r="V128" s="7"/>
      <c r="W128" s="5"/>
      <c r="X128" s="6"/>
      <c r="Y128" s="11"/>
      <c r="Z128" s="10"/>
      <c r="AA128" s="10"/>
      <c r="AB128" s="4" t="s">
        <v>7722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5">
        <v>26.145908697569663</v>
      </c>
      <c r="AM128" s="6">
        <v>9.7163180213447351</v>
      </c>
      <c r="AN128" s="6">
        <v>0.82553251746676093</v>
      </c>
      <c r="AO128" s="4" t="s">
        <v>5559</v>
      </c>
      <c r="AP128" s="4" t="s">
        <v>5857</v>
      </c>
      <c r="AQ128" s="4" t="s">
        <v>463</v>
      </c>
      <c r="AR128" s="4" t="s">
        <v>3109</v>
      </c>
      <c r="AS128" s="4"/>
    </row>
    <row r="129" spans="1:45" customFormat="1">
      <c r="A129" s="4" t="s">
        <v>4198</v>
      </c>
      <c r="B129" s="4" t="s">
        <v>3539</v>
      </c>
      <c r="C129" s="4" t="s">
        <v>115</v>
      </c>
      <c r="D129" s="4"/>
      <c r="E129" s="4"/>
      <c r="F129" s="4" t="s">
        <v>3538</v>
      </c>
      <c r="G129" s="14">
        <v>38.683599000000001</v>
      </c>
      <c r="H129" s="14">
        <v>-5.5814570000000003</v>
      </c>
      <c r="I129" s="4" t="s">
        <v>188</v>
      </c>
      <c r="J129" s="4" t="s">
        <v>6810</v>
      </c>
      <c r="K129" s="4" t="s">
        <v>6812</v>
      </c>
      <c r="L129" s="4"/>
      <c r="M129" s="12">
        <v>18.456</v>
      </c>
      <c r="N129" s="12">
        <v>3.7999999999999999E-2</v>
      </c>
      <c r="O129" s="12">
        <v>15.622999999999999</v>
      </c>
      <c r="P129" s="12">
        <v>3.5999999999999997E-2</v>
      </c>
      <c r="Q129" s="12">
        <v>38.185000000000002</v>
      </c>
      <c r="R129" s="12">
        <v>3.5999999999999997E-2</v>
      </c>
      <c r="S129" s="7">
        <v>0.84649978326831377</v>
      </c>
      <c r="T129" s="7"/>
      <c r="U129" s="7">
        <v>2.0689748591244044</v>
      </c>
      <c r="V129" s="7"/>
      <c r="W129" s="5"/>
      <c r="X129" s="6"/>
      <c r="Y129" s="11"/>
      <c r="Z129" s="10"/>
      <c r="AA129" s="10"/>
      <c r="AB129" s="4" t="s">
        <v>7722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5">
        <v>167.46579848589477</v>
      </c>
      <c r="AM129" s="6">
        <v>9.3271440858605335</v>
      </c>
      <c r="AN129" s="6">
        <v>0.81023684137661234</v>
      </c>
      <c r="AO129" s="4" t="s">
        <v>5559</v>
      </c>
      <c r="AP129" s="4" t="s">
        <v>5857</v>
      </c>
      <c r="AQ129" s="4" t="s">
        <v>463</v>
      </c>
      <c r="AR129" s="4" t="s">
        <v>3109</v>
      </c>
      <c r="AS129" s="4"/>
    </row>
    <row r="130" spans="1:45" customFormat="1">
      <c r="A130" s="4" t="s">
        <v>4199</v>
      </c>
      <c r="B130" s="4" t="s">
        <v>3540</v>
      </c>
      <c r="C130" s="4" t="s">
        <v>115</v>
      </c>
      <c r="D130" s="4"/>
      <c r="E130" s="4"/>
      <c r="F130" s="4" t="s">
        <v>3538</v>
      </c>
      <c r="G130" s="14">
        <v>38.596769000000002</v>
      </c>
      <c r="H130" s="14">
        <v>-5.3709170000000004</v>
      </c>
      <c r="I130" s="4" t="s">
        <v>188</v>
      </c>
      <c r="J130" s="4" t="s">
        <v>6810</v>
      </c>
      <c r="K130" s="4" t="s">
        <v>6812</v>
      </c>
      <c r="L130" s="4"/>
      <c r="M130" s="12">
        <v>18.364999999999998</v>
      </c>
      <c r="N130" s="12">
        <v>0.03</v>
      </c>
      <c r="O130" s="12">
        <v>15.654</v>
      </c>
      <c r="P130" s="12">
        <v>3.4000000000000002E-2</v>
      </c>
      <c r="Q130" s="12">
        <v>38.302</v>
      </c>
      <c r="R130" s="12">
        <v>3.2000000000000001E-2</v>
      </c>
      <c r="S130" s="7">
        <v>0.85238224884290781</v>
      </c>
      <c r="T130" s="7"/>
      <c r="U130" s="7">
        <v>2.0855976041383069</v>
      </c>
      <c r="V130" s="7"/>
      <c r="W130" s="5"/>
      <c r="X130" s="6"/>
      <c r="Y130" s="11"/>
      <c r="Z130" s="10"/>
      <c r="AA130" s="10"/>
      <c r="AB130" s="4" t="s">
        <v>7722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5">
        <v>295.79462146450726</v>
      </c>
      <c r="AM130" s="6">
        <v>9.2402462551988247</v>
      </c>
      <c r="AN130" s="6">
        <v>0.82558292394752308</v>
      </c>
      <c r="AO130" s="4" t="s">
        <v>5559</v>
      </c>
      <c r="AP130" s="4" t="s">
        <v>5857</v>
      </c>
      <c r="AQ130" s="4" t="s">
        <v>463</v>
      </c>
      <c r="AR130" s="4" t="s">
        <v>3109</v>
      </c>
      <c r="AS130" s="4"/>
    </row>
    <row r="131" spans="1:45" customFormat="1">
      <c r="A131" s="4" t="s">
        <v>4200</v>
      </c>
      <c r="B131" s="4" t="s">
        <v>3541</v>
      </c>
      <c r="C131" s="4" t="s">
        <v>115</v>
      </c>
      <c r="D131" s="4"/>
      <c r="E131" s="4"/>
      <c r="F131" s="4" t="s">
        <v>3542</v>
      </c>
      <c r="G131" s="14">
        <v>38.922069999999998</v>
      </c>
      <c r="H131" s="14">
        <v>-5.7552519999999996</v>
      </c>
      <c r="I131" s="4" t="s">
        <v>188</v>
      </c>
      <c r="J131" s="4" t="s">
        <v>6810</v>
      </c>
      <c r="K131" s="4" t="s">
        <v>6813</v>
      </c>
      <c r="L131" s="4"/>
      <c r="M131" s="12">
        <v>18.312000000000001</v>
      </c>
      <c r="N131" s="12">
        <v>4.2000000000000003E-2</v>
      </c>
      <c r="O131" s="12">
        <v>15.627000000000001</v>
      </c>
      <c r="P131" s="12">
        <v>4.2000000000000003E-2</v>
      </c>
      <c r="Q131" s="12">
        <v>38.161000000000001</v>
      </c>
      <c r="R131" s="12">
        <v>4.2000000000000003E-2</v>
      </c>
      <c r="S131" s="7">
        <v>0.85337483617300125</v>
      </c>
      <c r="T131" s="7"/>
      <c r="U131" s="7">
        <v>2.0839340323285276</v>
      </c>
      <c r="V131" s="7"/>
      <c r="W131" s="5"/>
      <c r="X131" s="6"/>
      <c r="Y131" s="11"/>
      <c r="Z131" s="10"/>
      <c r="AA131" s="10"/>
      <c r="AB131" s="4" t="s">
        <v>7722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5">
        <v>283.90987377956833</v>
      </c>
      <c r="AM131" s="6">
        <v>9.1712884993333148</v>
      </c>
      <c r="AN131" s="6">
        <v>0.82372809674600045</v>
      </c>
      <c r="AO131" s="4" t="s">
        <v>5559</v>
      </c>
      <c r="AP131" s="4" t="s">
        <v>5857</v>
      </c>
      <c r="AQ131" s="4" t="s">
        <v>463</v>
      </c>
      <c r="AR131" s="4" t="s">
        <v>3109</v>
      </c>
      <c r="AS131" s="4"/>
    </row>
    <row r="132" spans="1:45" customFormat="1">
      <c r="A132" s="4" t="s">
        <v>4201</v>
      </c>
      <c r="B132" s="4" t="s">
        <v>3541</v>
      </c>
      <c r="C132" s="4" t="s">
        <v>115</v>
      </c>
      <c r="D132" s="4"/>
      <c r="E132" s="4"/>
      <c r="F132" s="4" t="s">
        <v>3542</v>
      </c>
      <c r="G132" s="14">
        <v>38.868330999999998</v>
      </c>
      <c r="H132" s="14">
        <v>-5.6442370000000004</v>
      </c>
      <c r="I132" s="4" t="s">
        <v>188</v>
      </c>
      <c r="J132" s="4" t="s">
        <v>6810</v>
      </c>
      <c r="K132" s="4" t="s">
        <v>6813</v>
      </c>
      <c r="L132" s="4"/>
      <c r="M132" s="12">
        <v>18.335999999999999</v>
      </c>
      <c r="N132" s="12">
        <v>0.112</v>
      </c>
      <c r="O132" s="12">
        <v>15.625</v>
      </c>
      <c r="P132" s="12">
        <v>0.12</v>
      </c>
      <c r="Q132" s="12">
        <v>38.167000000000002</v>
      </c>
      <c r="R132" s="12">
        <v>0.122</v>
      </c>
      <c r="S132" s="7">
        <v>0.85214877835951142</v>
      </c>
      <c r="T132" s="7"/>
      <c r="U132" s="7">
        <v>2.0815335951134384</v>
      </c>
      <c r="V132" s="7"/>
      <c r="W132" s="5"/>
      <c r="X132" s="6"/>
      <c r="Y132" s="11"/>
      <c r="Z132" s="10"/>
      <c r="AA132" s="10"/>
      <c r="AB132" s="4" t="s">
        <v>7722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5">
        <v>262.02394031511551</v>
      </c>
      <c r="AM132" s="6">
        <v>9.1967214805809565</v>
      </c>
      <c r="AN132" s="6">
        <v>0.82139240317561613</v>
      </c>
      <c r="AO132" s="4" t="s">
        <v>5559</v>
      </c>
      <c r="AP132" s="4" t="s">
        <v>5857</v>
      </c>
      <c r="AQ132" s="4" t="s">
        <v>463</v>
      </c>
      <c r="AR132" s="4" t="s">
        <v>3109</v>
      </c>
      <c r="AS132" s="4"/>
    </row>
    <row r="133" spans="1:45" customFormat="1">
      <c r="A133" s="4" t="s">
        <v>4202</v>
      </c>
      <c r="B133" s="4" t="s">
        <v>3543</v>
      </c>
      <c r="C133" s="4" t="s">
        <v>115</v>
      </c>
      <c r="D133" s="4"/>
      <c r="E133" s="4"/>
      <c r="F133" s="4" t="s">
        <v>3544</v>
      </c>
      <c r="G133" s="14">
        <v>38.508679999999998</v>
      </c>
      <c r="H133" s="14">
        <v>-4.7812580000000002</v>
      </c>
      <c r="I133" s="4" t="s">
        <v>188</v>
      </c>
      <c r="J133" s="4" t="s">
        <v>6810</v>
      </c>
      <c r="K133" s="4" t="s">
        <v>6813</v>
      </c>
      <c r="L133" s="4"/>
      <c r="M133" s="12">
        <v>18.783999999999999</v>
      </c>
      <c r="N133" s="12">
        <v>4.5999999999999999E-2</v>
      </c>
      <c r="O133" s="12">
        <v>15.631</v>
      </c>
      <c r="P133" s="12">
        <v>0.05</v>
      </c>
      <c r="Q133" s="12">
        <v>39.390999999999998</v>
      </c>
      <c r="R133" s="12">
        <v>4.8000000000000001E-2</v>
      </c>
      <c r="S133" s="7">
        <v>0.83214437819420795</v>
      </c>
      <c r="T133" s="7"/>
      <c r="U133" s="7">
        <v>2.0970506814310053</v>
      </c>
      <c r="V133" s="7"/>
      <c r="W133" s="5"/>
      <c r="X133" s="6"/>
      <c r="Y133" s="11"/>
      <c r="Z133" s="10"/>
      <c r="AA133" s="10"/>
      <c r="AB133" s="4" t="s">
        <v>7722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5">
        <v>-67.067662535567706</v>
      </c>
      <c r="AM133" s="6">
        <v>9.6891163336776458</v>
      </c>
      <c r="AN133" s="6">
        <v>0.81837067490810844</v>
      </c>
      <c r="AO133" s="4" t="s">
        <v>5559</v>
      </c>
      <c r="AP133" s="4" t="s">
        <v>5857</v>
      </c>
      <c r="AQ133" s="4" t="s">
        <v>463</v>
      </c>
      <c r="AR133" s="4" t="s">
        <v>3109</v>
      </c>
      <c r="AS133" s="4"/>
    </row>
    <row r="134" spans="1:45" customFormat="1">
      <c r="A134" s="4" t="s">
        <v>4203</v>
      </c>
      <c r="B134" s="4" t="s">
        <v>3545</v>
      </c>
      <c r="C134" s="4" t="s">
        <v>115</v>
      </c>
      <c r="D134" s="4"/>
      <c r="E134" s="4"/>
      <c r="F134" s="4" t="s">
        <v>3546</v>
      </c>
      <c r="G134" s="14">
        <v>38.481031000000002</v>
      </c>
      <c r="H134" s="14">
        <v>-4.6862320000000004</v>
      </c>
      <c r="I134" s="4" t="s">
        <v>188</v>
      </c>
      <c r="J134" s="4" t="s">
        <v>6810</v>
      </c>
      <c r="K134" s="4" t="s">
        <v>6813</v>
      </c>
      <c r="L134" s="4"/>
      <c r="M134" s="12">
        <v>18.370999999999999</v>
      </c>
      <c r="N134" s="12">
        <v>7.3999999999999996E-2</v>
      </c>
      <c r="O134" s="12">
        <v>15.64</v>
      </c>
      <c r="P134" s="12">
        <v>9.8000000000000004E-2</v>
      </c>
      <c r="Q134" s="12">
        <v>38.295000000000002</v>
      </c>
      <c r="R134" s="12">
        <v>0.128</v>
      </c>
      <c r="S134" s="7">
        <v>0.85134178868869426</v>
      </c>
      <c r="T134" s="7"/>
      <c r="U134" s="7">
        <v>2.084535409068641</v>
      </c>
      <c r="V134" s="7"/>
      <c r="W134" s="5"/>
      <c r="X134" s="6"/>
      <c r="Y134" s="11"/>
      <c r="Z134" s="10"/>
      <c r="AA134" s="10"/>
      <c r="AB134" s="4" t="s">
        <v>7722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5">
        <v>264.627849667031</v>
      </c>
      <c r="AM134" s="6">
        <v>9.2411071333784616</v>
      </c>
      <c r="AN134" s="6">
        <v>0.82350900308126984</v>
      </c>
      <c r="AO134" s="4" t="s">
        <v>5559</v>
      </c>
      <c r="AP134" s="4" t="s">
        <v>5857</v>
      </c>
      <c r="AQ134" s="4" t="s">
        <v>463</v>
      </c>
      <c r="AR134" s="4" t="s">
        <v>3109</v>
      </c>
      <c r="AS134" s="4"/>
    </row>
    <row r="135" spans="1:45" customFormat="1">
      <c r="A135" s="4" t="s">
        <v>4204</v>
      </c>
      <c r="B135" s="4" t="s">
        <v>3545</v>
      </c>
      <c r="C135" s="4" t="s">
        <v>115</v>
      </c>
      <c r="D135" s="4"/>
      <c r="E135" s="4"/>
      <c r="F135" s="4" t="s">
        <v>3546</v>
      </c>
      <c r="G135" s="14">
        <v>38.481031000000002</v>
      </c>
      <c r="H135" s="14">
        <v>-4.6862320000000004</v>
      </c>
      <c r="I135" s="4" t="s">
        <v>188</v>
      </c>
      <c r="J135" s="4" t="s">
        <v>6810</v>
      </c>
      <c r="K135" s="4" t="s">
        <v>6813</v>
      </c>
      <c r="L135" s="4"/>
      <c r="M135" s="12">
        <v>18.402999999999999</v>
      </c>
      <c r="N135" s="12">
        <v>4.2000000000000003E-2</v>
      </c>
      <c r="O135" s="12">
        <v>15.64</v>
      </c>
      <c r="P135" s="12">
        <v>3.7999999999999999E-2</v>
      </c>
      <c r="Q135" s="12">
        <v>38.201999999999998</v>
      </c>
      <c r="R135" s="12">
        <v>3.4000000000000002E-2</v>
      </c>
      <c r="S135" s="7">
        <v>0.84986143563549432</v>
      </c>
      <c r="T135" s="7"/>
      <c r="U135" s="7">
        <v>2.0758571971961093</v>
      </c>
      <c r="V135" s="7"/>
      <c r="W135" s="5"/>
      <c r="X135" s="6"/>
      <c r="Y135" s="11"/>
      <c r="Z135" s="10"/>
      <c r="AA135" s="10"/>
      <c r="AB135" s="4" t="s">
        <v>7722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5">
        <v>240.65840195736357</v>
      </c>
      <c r="AM135" s="6">
        <v>9.276103674722437</v>
      </c>
      <c r="AN135" s="6">
        <v>0.8173864686642891</v>
      </c>
      <c r="AO135" s="4" t="s">
        <v>5559</v>
      </c>
      <c r="AP135" s="4" t="s">
        <v>5857</v>
      </c>
      <c r="AQ135" s="4" t="s">
        <v>463</v>
      </c>
      <c r="AR135" s="4" t="s">
        <v>3109</v>
      </c>
      <c r="AS135" s="4"/>
    </row>
    <row r="136" spans="1:45" customFormat="1">
      <c r="A136" s="4" t="s">
        <v>4205</v>
      </c>
      <c r="B136" s="4" t="s">
        <v>3547</v>
      </c>
      <c r="C136" s="4" t="s">
        <v>115</v>
      </c>
      <c r="D136" s="4"/>
      <c r="E136" s="4"/>
      <c r="F136" s="4" t="s">
        <v>3548</v>
      </c>
      <c r="G136" s="14">
        <v>38.592320999999998</v>
      </c>
      <c r="H136" s="14">
        <v>-4.8865480000000003</v>
      </c>
      <c r="I136" s="4" t="s">
        <v>188</v>
      </c>
      <c r="J136" s="4" t="s">
        <v>6810</v>
      </c>
      <c r="K136" s="4" t="s">
        <v>6813</v>
      </c>
      <c r="L136" s="4"/>
      <c r="M136" s="12">
        <v>18.391999999999999</v>
      </c>
      <c r="N136" s="12">
        <v>0.126</v>
      </c>
      <c r="O136" s="12">
        <v>15.667999999999999</v>
      </c>
      <c r="P136" s="12">
        <v>0.14000000000000001</v>
      </c>
      <c r="Q136" s="12">
        <v>38.262999999999998</v>
      </c>
      <c r="R136" s="12">
        <v>0.16400000000000001</v>
      </c>
      <c r="S136" s="7">
        <v>0.85189212701174422</v>
      </c>
      <c r="T136" s="7"/>
      <c r="U136" s="7">
        <v>2.08041539799913</v>
      </c>
      <c r="V136" s="7"/>
      <c r="W136" s="5"/>
      <c r="X136" s="6"/>
      <c r="Y136" s="11"/>
      <c r="Z136" s="10"/>
      <c r="AA136" s="10"/>
      <c r="AB136" s="4" t="s">
        <v>7722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5">
        <v>302.22201430539923</v>
      </c>
      <c r="AM136" s="6">
        <v>9.2754755602801673</v>
      </c>
      <c r="AN136" s="6">
        <v>0.82294517540365264</v>
      </c>
      <c r="AO136" s="4" t="s">
        <v>5559</v>
      </c>
      <c r="AP136" s="4" t="s">
        <v>5857</v>
      </c>
      <c r="AQ136" s="4" t="s">
        <v>463</v>
      </c>
      <c r="AR136" s="4" t="s">
        <v>3109</v>
      </c>
      <c r="AS136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zoomScale="55" zoomScaleNormal="55" zoomScalePageLayoutView="55" workbookViewId="0">
      <selection activeCell="D34" sqref="D34"/>
    </sheetView>
  </sheetViews>
  <sheetFormatPr baseColWidth="10" defaultRowHeight="12" x14ac:dyDescent="0"/>
  <cols>
    <col min="9" max="9" width="11.1640625" bestFit="1" customWidth="1"/>
    <col min="10" max="10" width="15.1640625" bestFit="1" customWidth="1"/>
    <col min="11" max="11" width="11" bestFit="1" customWidth="1"/>
    <col min="12" max="12" width="9" bestFit="1" customWidth="1"/>
    <col min="13" max="13" width="8.83203125" bestFit="1" customWidth="1"/>
    <col min="14" max="14" width="12.1640625" bestFit="1" customWidth="1"/>
    <col min="15" max="15" width="8.83203125" bestFit="1" customWidth="1"/>
    <col min="16" max="16" width="12.1640625" bestFit="1" customWidth="1"/>
    <col min="17" max="17" width="8.83203125" bestFit="1" customWidth="1"/>
    <col min="18" max="18" width="12.1640625" bestFit="1" customWidth="1"/>
    <col min="19" max="19" width="8.83203125" bestFit="1" customWidth="1"/>
    <col min="20" max="20" width="12.1640625" bestFit="1" customWidth="1"/>
    <col min="21" max="21" width="8.83203125" bestFit="1" customWidth="1"/>
    <col min="22" max="22" width="12.1640625" bestFit="1" customWidth="1"/>
    <col min="23" max="23" width="10.1640625" bestFit="1" customWidth="1"/>
    <col min="24" max="24" width="9.1640625" bestFit="1" customWidth="1"/>
    <col min="25" max="25" width="9.83203125" bestFit="1" customWidth="1"/>
    <col min="26" max="26" width="3.83203125" bestFit="1" customWidth="1"/>
    <col min="27" max="27" width="2.6640625" bestFit="1" customWidth="1"/>
    <col min="28" max="28" width="13.83203125" bestFit="1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4206</v>
      </c>
      <c r="B2" s="4"/>
      <c r="C2" s="4" t="s">
        <v>422</v>
      </c>
      <c r="D2" s="4"/>
      <c r="E2" s="4"/>
      <c r="F2" s="4" t="s">
        <v>3230</v>
      </c>
      <c r="G2" s="14">
        <v>41.597580000000001</v>
      </c>
      <c r="H2" s="14">
        <v>-8.4700019999999991</v>
      </c>
      <c r="I2" s="4" t="s">
        <v>120</v>
      </c>
      <c r="J2" s="4" t="s">
        <v>3114</v>
      </c>
      <c r="K2" s="4"/>
      <c r="L2" s="4"/>
      <c r="M2" s="12">
        <v>18.384499999999999</v>
      </c>
      <c r="N2" s="12">
        <v>4.8999999999999998E-3</v>
      </c>
      <c r="O2" s="12">
        <v>15.6699</v>
      </c>
      <c r="P2" s="12">
        <v>5.8999999999999999E-3</v>
      </c>
      <c r="Q2" s="12">
        <v>38.543900000000001</v>
      </c>
      <c r="R2" s="12">
        <v>1.8800000000000001E-2</v>
      </c>
      <c r="S2" s="7">
        <v>0.85234300633685989</v>
      </c>
      <c r="T2" s="7"/>
      <c r="U2" s="7">
        <v>2.0965432837444586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311.33260729648293</v>
      </c>
      <c r="AM2" s="6">
        <v>9.2680469494249937</v>
      </c>
      <c r="AN2" s="6">
        <v>0.8329606138608695</v>
      </c>
      <c r="AO2" s="4" t="s">
        <v>3227</v>
      </c>
      <c r="AP2" s="4" t="s">
        <v>5858</v>
      </c>
      <c r="AQ2" s="4" t="s">
        <v>3231</v>
      </c>
      <c r="AR2" s="4" t="s">
        <v>3109</v>
      </c>
      <c r="AS2" s="4"/>
    </row>
    <row r="3" spans="1:45" ht="15">
      <c r="A3" s="4" t="s">
        <v>4207</v>
      </c>
      <c r="B3" s="4"/>
      <c r="C3" s="4" t="s">
        <v>422</v>
      </c>
      <c r="D3" s="4"/>
      <c r="E3" s="4"/>
      <c r="F3" s="4" t="s">
        <v>3232</v>
      </c>
      <c r="G3" s="14">
        <v>41.462964999999997</v>
      </c>
      <c r="H3" s="14">
        <v>-7.8642430000000001</v>
      </c>
      <c r="I3" s="4" t="s">
        <v>120</v>
      </c>
      <c r="J3" s="4" t="s">
        <v>3114</v>
      </c>
      <c r="K3" s="4"/>
      <c r="L3" s="4"/>
      <c r="M3" s="12">
        <v>18.2485</v>
      </c>
      <c r="N3" s="12">
        <v>2.8E-3</v>
      </c>
      <c r="O3" s="12">
        <v>15.616899999999999</v>
      </c>
      <c r="P3" s="12">
        <v>3.0000000000000001E-3</v>
      </c>
      <c r="Q3" s="12">
        <v>38.1511</v>
      </c>
      <c r="R3" s="12">
        <v>9.7999999999999997E-3</v>
      </c>
      <c r="S3" s="7">
        <v>0.85579088692221272</v>
      </c>
      <c r="T3" s="7"/>
      <c r="U3" s="7">
        <v>2.0906430665534153</v>
      </c>
      <c r="V3" s="7"/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312.2769451755903</v>
      </c>
      <c r="AM3" s="6">
        <v>9.0977293925641547</v>
      </c>
      <c r="AN3" s="6">
        <v>0.8287645408935147</v>
      </c>
      <c r="AO3" s="4" t="s">
        <v>3227</v>
      </c>
      <c r="AP3" s="4" t="s">
        <v>5858</v>
      </c>
      <c r="AQ3" s="4" t="s">
        <v>3231</v>
      </c>
      <c r="AR3" s="4" t="s">
        <v>3109</v>
      </c>
      <c r="AS3" s="4"/>
    </row>
    <row r="4" spans="1:45" ht="15">
      <c r="A4" s="4" t="s">
        <v>4208</v>
      </c>
      <c r="B4" s="4"/>
      <c r="C4" s="4" t="s">
        <v>422</v>
      </c>
      <c r="D4" s="4"/>
      <c r="E4" s="4"/>
      <c r="F4" s="4" t="s">
        <v>3233</v>
      </c>
      <c r="G4" s="14">
        <v>41.468268000000002</v>
      </c>
      <c r="H4" s="14">
        <v>-7.5817819999999996</v>
      </c>
      <c r="I4" s="4" t="s">
        <v>120</v>
      </c>
      <c r="J4" s="4" t="s">
        <v>3114</v>
      </c>
      <c r="K4" s="4"/>
      <c r="L4" s="4"/>
      <c r="M4" s="12">
        <v>18.5945</v>
      </c>
      <c r="N4" s="12">
        <v>2.0999999999999999E-3</v>
      </c>
      <c r="O4" s="12">
        <v>15.6364</v>
      </c>
      <c r="P4" s="12">
        <v>2.3E-3</v>
      </c>
      <c r="Q4" s="12">
        <v>38.347299999999997</v>
      </c>
      <c r="R4" s="12">
        <v>7.1000000000000004E-3</v>
      </c>
      <c r="S4" s="7">
        <v>0.84091532442388883</v>
      </c>
      <c r="T4" s="7"/>
      <c r="U4" s="7">
        <v>2.0622926134071902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89.057817680475594</v>
      </c>
      <c r="AM4" s="6">
        <v>9.4840701372591933</v>
      </c>
      <c r="AN4" s="6">
        <v>0.80362776601947072</v>
      </c>
      <c r="AO4" s="4" t="s">
        <v>3227</v>
      </c>
      <c r="AP4" s="4" t="s">
        <v>5858</v>
      </c>
      <c r="AQ4" s="4" t="s">
        <v>3231</v>
      </c>
      <c r="AR4" s="4" t="s">
        <v>3109</v>
      </c>
      <c r="AS4" s="4"/>
    </row>
    <row r="5" spans="1:45" ht="15">
      <c r="A5" s="4" t="s">
        <v>4209</v>
      </c>
      <c r="B5" s="4"/>
      <c r="C5" s="4" t="s">
        <v>422</v>
      </c>
      <c r="D5" s="4"/>
      <c r="E5" s="4"/>
      <c r="F5" s="4" t="s">
        <v>3234</v>
      </c>
      <c r="G5" s="14">
        <v>41.907590999999996</v>
      </c>
      <c r="H5" s="14">
        <v>-6.7396890000000003</v>
      </c>
      <c r="I5" s="4" t="s">
        <v>120</v>
      </c>
      <c r="J5" s="4" t="s">
        <v>3114</v>
      </c>
      <c r="K5" s="4"/>
      <c r="L5" s="4"/>
      <c r="M5" s="12">
        <v>18.3521</v>
      </c>
      <c r="N5" s="12">
        <v>2.5999999999999999E-3</v>
      </c>
      <c r="O5" s="12">
        <v>15.6663</v>
      </c>
      <c r="P5" s="12">
        <v>2.8999999999999998E-3</v>
      </c>
      <c r="Q5" s="12">
        <v>38.566000000000003</v>
      </c>
      <c r="R5" s="12">
        <v>9.4000000000000004E-3</v>
      </c>
      <c r="S5" s="7">
        <v>0.85365162569951125</v>
      </c>
      <c r="T5" s="7"/>
      <c r="U5" s="7">
        <v>2.1014488805095874</v>
      </c>
      <c r="V5" s="7"/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328.50330342764676</v>
      </c>
      <c r="AM5" s="6">
        <v>9.2311469867456104</v>
      </c>
      <c r="AN5" s="6">
        <v>0.83655492189451142</v>
      </c>
      <c r="AO5" s="4" t="s">
        <v>3227</v>
      </c>
      <c r="AP5" s="4" t="s">
        <v>5858</v>
      </c>
      <c r="AQ5" s="4" t="s">
        <v>3231</v>
      </c>
      <c r="AR5" s="4" t="s">
        <v>3109</v>
      </c>
      <c r="AS5" s="4"/>
    </row>
    <row r="6" spans="1:45" ht="15">
      <c r="A6" s="4" t="s">
        <v>4210</v>
      </c>
      <c r="B6" s="4"/>
      <c r="C6" s="4" t="s">
        <v>422</v>
      </c>
      <c r="D6" s="4"/>
      <c r="E6" s="4"/>
      <c r="F6" s="4" t="s">
        <v>3235</v>
      </c>
      <c r="G6" s="14">
        <v>41.907590999999996</v>
      </c>
      <c r="H6" s="14">
        <v>-6.7396890000000003</v>
      </c>
      <c r="I6" s="4" t="s">
        <v>120</v>
      </c>
      <c r="J6" s="4" t="s">
        <v>3114</v>
      </c>
      <c r="K6" s="4"/>
      <c r="L6" s="4"/>
      <c r="M6" s="12">
        <v>18.339500000000001</v>
      </c>
      <c r="N6" s="12">
        <v>5.0000000000000001E-3</v>
      </c>
      <c r="O6" s="12">
        <v>15.6671</v>
      </c>
      <c r="P6" s="12">
        <v>6.1000000000000004E-3</v>
      </c>
      <c r="Q6" s="12">
        <v>38.371400000000001</v>
      </c>
      <c r="R6" s="12">
        <v>1.95E-2</v>
      </c>
      <c r="S6" s="7">
        <v>0.85428174159600856</v>
      </c>
      <c r="T6" s="7"/>
      <c r="U6" s="7">
        <v>2.0922816870688901</v>
      </c>
      <c r="V6" s="7"/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339.29338636147537</v>
      </c>
      <c r="AM6" s="6">
        <v>9.2176928684955559</v>
      </c>
      <c r="AN6" s="6">
        <v>0.83152719505136363</v>
      </c>
      <c r="AO6" s="4" t="s">
        <v>3227</v>
      </c>
      <c r="AP6" s="4" t="s">
        <v>5858</v>
      </c>
      <c r="AQ6" s="4" t="s">
        <v>3231</v>
      </c>
      <c r="AR6" s="4" t="s">
        <v>3109</v>
      </c>
      <c r="AS6" s="4"/>
    </row>
    <row r="7" spans="1:45" ht="15">
      <c r="A7" s="4" t="s">
        <v>4211</v>
      </c>
      <c r="B7" s="4"/>
      <c r="C7" s="4" t="s">
        <v>422</v>
      </c>
      <c r="D7" s="4"/>
      <c r="E7" s="4"/>
      <c r="F7" s="4" t="s">
        <v>3236</v>
      </c>
      <c r="G7" s="14">
        <v>41.279758000000001</v>
      </c>
      <c r="H7" s="14">
        <v>-6.5833779999999997</v>
      </c>
      <c r="I7" s="4" t="s">
        <v>120</v>
      </c>
      <c r="J7" s="4" t="s">
        <v>3114</v>
      </c>
      <c r="K7" s="4"/>
      <c r="L7" s="4"/>
      <c r="M7" s="12">
        <v>18.380099999999999</v>
      </c>
      <c r="N7" s="12">
        <v>3.2000000000000002E-3</v>
      </c>
      <c r="O7" s="12">
        <v>15.677099999999999</v>
      </c>
      <c r="P7" s="12">
        <v>3.8E-3</v>
      </c>
      <c r="Q7" s="12">
        <v>38.546799999999998</v>
      </c>
      <c r="R7" s="12">
        <v>1.2200000000000001E-2</v>
      </c>
      <c r="S7" s="7">
        <v>0.85293877617640823</v>
      </c>
      <c r="T7" s="7"/>
      <c r="U7" s="7">
        <v>2.0972029531939436</v>
      </c>
      <c r="V7" s="7"/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328.04057079935114</v>
      </c>
      <c r="AM7" s="6">
        <v>9.2661668541274089</v>
      </c>
      <c r="AN7" s="6">
        <v>0.83413115505312441</v>
      </c>
      <c r="AO7" s="4" t="s">
        <v>3227</v>
      </c>
      <c r="AP7" s="4" t="s">
        <v>5858</v>
      </c>
      <c r="AQ7" s="4" t="s">
        <v>3231</v>
      </c>
      <c r="AR7" s="4" t="s">
        <v>3109</v>
      </c>
      <c r="AS7" s="4"/>
    </row>
    <row r="8" spans="1:45" ht="15">
      <c r="A8" s="4" t="s">
        <v>4212</v>
      </c>
      <c r="B8" s="4"/>
      <c r="C8" s="4" t="s">
        <v>422</v>
      </c>
      <c r="D8" s="4"/>
      <c r="E8" s="4"/>
      <c r="F8" s="4" t="s">
        <v>3237</v>
      </c>
      <c r="G8" s="14">
        <v>41.296477000000003</v>
      </c>
      <c r="H8" s="14">
        <v>-6.9009320000000001</v>
      </c>
      <c r="I8" s="4" t="s">
        <v>120</v>
      </c>
      <c r="J8" s="4" t="s">
        <v>3114</v>
      </c>
      <c r="K8" s="4"/>
      <c r="L8" s="4"/>
      <c r="M8" s="12">
        <v>18.445599999999999</v>
      </c>
      <c r="N8" s="12">
        <v>5.1999999999999998E-3</v>
      </c>
      <c r="O8" s="12">
        <v>15.699400000000001</v>
      </c>
      <c r="P8" s="12">
        <v>6.3E-3</v>
      </c>
      <c r="Q8" s="12">
        <v>38.645600000000002</v>
      </c>
      <c r="R8" s="12">
        <v>0.02</v>
      </c>
      <c r="S8" s="7">
        <v>0.85111896604068182</v>
      </c>
      <c r="T8" s="7"/>
      <c r="U8" s="7">
        <v>2.0951121134579522</v>
      </c>
      <c r="V8" s="7"/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321.48528174967487</v>
      </c>
      <c r="AM8" s="6">
        <v>9.3468812357686222</v>
      </c>
      <c r="AN8" s="6">
        <v>0.83289365629968204</v>
      </c>
      <c r="AO8" s="4" t="s">
        <v>3227</v>
      </c>
      <c r="AP8" s="4" t="s">
        <v>5858</v>
      </c>
      <c r="AQ8" s="4" t="s">
        <v>3231</v>
      </c>
      <c r="AR8" s="4" t="s">
        <v>3109</v>
      </c>
      <c r="AS8" s="4"/>
    </row>
    <row r="9" spans="1:45" ht="15">
      <c r="A9" s="4" t="s">
        <v>4213</v>
      </c>
      <c r="B9" s="4"/>
      <c r="C9" s="4" t="s">
        <v>422</v>
      </c>
      <c r="D9" s="4"/>
      <c r="E9" s="4"/>
      <c r="F9" s="4" t="s">
        <v>3238</v>
      </c>
      <c r="G9" s="14">
        <v>41.171757999999997</v>
      </c>
      <c r="H9" s="14">
        <v>-6.7810180000000004</v>
      </c>
      <c r="I9" s="4" t="s">
        <v>120</v>
      </c>
      <c r="J9" s="4" t="s">
        <v>3114</v>
      </c>
      <c r="K9" s="4"/>
      <c r="L9" s="4"/>
      <c r="M9" s="12">
        <v>18.596800000000002</v>
      </c>
      <c r="N9" s="12">
        <v>2.3999999999999998E-3</v>
      </c>
      <c r="O9" s="12">
        <v>15.678699999999999</v>
      </c>
      <c r="P9" s="12">
        <v>2.8999999999999998E-3</v>
      </c>
      <c r="Q9" s="12">
        <v>38.719299999999997</v>
      </c>
      <c r="R9" s="12">
        <v>9.1999999999999998E-3</v>
      </c>
      <c r="S9" s="7">
        <v>0.84308590725286059</v>
      </c>
      <c r="T9" s="7"/>
      <c r="U9" s="7">
        <v>2.0820409963004383</v>
      </c>
      <c r="V9" s="7"/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170.8296448442747</v>
      </c>
      <c r="AM9" s="6">
        <v>9.5038105973494265</v>
      </c>
      <c r="AN9" s="6">
        <v>0.8189297137433903</v>
      </c>
      <c r="AO9" s="4" t="s">
        <v>3227</v>
      </c>
      <c r="AP9" s="4" t="s">
        <v>5858</v>
      </c>
      <c r="AQ9" s="4" t="s">
        <v>3231</v>
      </c>
      <c r="AR9" s="4" t="s">
        <v>3109</v>
      </c>
      <c r="AS9" s="4"/>
    </row>
    <row r="10" spans="1:45" ht="15">
      <c r="A10" s="4" t="s">
        <v>4214</v>
      </c>
      <c r="B10" s="4"/>
      <c r="C10" s="4" t="s">
        <v>422</v>
      </c>
      <c r="D10" s="4"/>
      <c r="E10" s="4"/>
      <c r="F10" s="4" t="s">
        <v>3239</v>
      </c>
      <c r="G10" s="14">
        <v>41.170876</v>
      </c>
      <c r="H10" s="14">
        <v>-7.6821630000000001</v>
      </c>
      <c r="I10" s="4" t="s">
        <v>120</v>
      </c>
      <c r="J10" s="4" t="s">
        <v>3114</v>
      </c>
      <c r="K10" s="4"/>
      <c r="L10" s="4"/>
      <c r="M10" s="12">
        <v>18.423300000000001</v>
      </c>
      <c r="N10" s="12">
        <v>9.7999999999999997E-3</v>
      </c>
      <c r="O10" s="12">
        <v>15.6814</v>
      </c>
      <c r="P10" s="12">
        <v>1.2500000000000001E-2</v>
      </c>
      <c r="Q10" s="12">
        <v>38.610900000000001</v>
      </c>
      <c r="R10" s="12">
        <v>4.0800000000000003E-2</v>
      </c>
      <c r="S10" s="7">
        <v>0.85117215699684634</v>
      </c>
      <c r="T10" s="7"/>
      <c r="U10" s="7">
        <v>2.0957646024327889</v>
      </c>
      <c r="V10" s="7"/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304.29968134371785</v>
      </c>
      <c r="AM10" s="6">
        <v>9.3151631981765064</v>
      </c>
      <c r="AN10" s="6">
        <v>0.83235261951460215</v>
      </c>
      <c r="AO10" s="4" t="s">
        <v>3227</v>
      </c>
      <c r="AP10" s="4" t="s">
        <v>5858</v>
      </c>
      <c r="AQ10" s="4" t="s">
        <v>3231</v>
      </c>
      <c r="AR10" s="4" t="s">
        <v>3109</v>
      </c>
      <c r="AS10" s="4"/>
    </row>
    <row r="11" spans="1:45" ht="15">
      <c r="A11" s="4" t="s">
        <v>4215</v>
      </c>
      <c r="B11" s="4"/>
      <c r="C11" s="4" t="s">
        <v>422</v>
      </c>
      <c r="D11" s="4"/>
      <c r="E11" s="4"/>
      <c r="F11" s="4" t="s">
        <v>3240</v>
      </c>
      <c r="G11" s="14">
        <v>41.14658</v>
      </c>
      <c r="H11" s="14">
        <v>-7.6052400000000002</v>
      </c>
      <c r="I11" s="4" t="s">
        <v>120</v>
      </c>
      <c r="J11" s="4" t="s">
        <v>3114</v>
      </c>
      <c r="K11" s="4"/>
      <c r="L11" s="4"/>
      <c r="M11" s="12">
        <v>18.405100000000001</v>
      </c>
      <c r="N11" s="12">
        <v>5.7000000000000002E-3</v>
      </c>
      <c r="O11" s="12">
        <v>15.6859</v>
      </c>
      <c r="P11" s="12">
        <v>7.1000000000000004E-3</v>
      </c>
      <c r="Q11" s="12">
        <v>38.573500000000003</v>
      </c>
      <c r="R11" s="12">
        <v>2.29E-2</v>
      </c>
      <c r="S11" s="7">
        <v>0.85225834143797097</v>
      </c>
      <c r="T11" s="7"/>
      <c r="U11" s="7">
        <v>2.0958049671015098</v>
      </c>
      <c r="V11" s="7"/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326.06368547471027</v>
      </c>
      <c r="AM11" s="6">
        <v>9.2970913709978777</v>
      </c>
      <c r="AN11" s="6">
        <v>0.83332579647231908</v>
      </c>
      <c r="AO11" s="4" t="s">
        <v>3227</v>
      </c>
      <c r="AP11" s="4" t="s">
        <v>5858</v>
      </c>
      <c r="AQ11" s="4" t="s">
        <v>3231</v>
      </c>
      <c r="AR11" s="4" t="s">
        <v>3109</v>
      </c>
      <c r="AS11" s="4"/>
    </row>
    <row r="12" spans="1:45" ht="15">
      <c r="A12" s="4" t="s">
        <v>4216</v>
      </c>
      <c r="B12" s="4"/>
      <c r="C12" s="4" t="s">
        <v>422</v>
      </c>
      <c r="D12" s="4"/>
      <c r="E12" s="4"/>
      <c r="F12" s="4" t="s">
        <v>3241</v>
      </c>
      <c r="G12" s="14">
        <v>41.097391999999999</v>
      </c>
      <c r="H12" s="14">
        <v>-7.4560719999999998</v>
      </c>
      <c r="I12" s="4" t="s">
        <v>120</v>
      </c>
      <c r="J12" s="4" t="s">
        <v>3114</v>
      </c>
      <c r="K12" s="4"/>
      <c r="L12" s="4"/>
      <c r="M12" s="12">
        <v>18.3752</v>
      </c>
      <c r="N12" s="12">
        <v>2.8E-3</v>
      </c>
      <c r="O12" s="12">
        <v>15.6807</v>
      </c>
      <c r="P12" s="12">
        <v>3.3999999999999998E-3</v>
      </c>
      <c r="Q12" s="12">
        <v>38.562800000000003</v>
      </c>
      <c r="R12" s="12">
        <v>1.0699999999999999E-2</v>
      </c>
      <c r="S12" s="7">
        <v>0.85336214027602419</v>
      </c>
      <c r="T12" s="7"/>
      <c r="U12" s="7">
        <v>2.0986329400496322</v>
      </c>
      <c r="V12" s="7"/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338.33808743177417</v>
      </c>
      <c r="AM12" s="6">
        <v>9.2622739733027206</v>
      </c>
      <c r="AN12" s="6">
        <v>0.83545521803389156</v>
      </c>
      <c r="AO12" s="4" t="s">
        <v>3227</v>
      </c>
      <c r="AP12" s="4" t="s">
        <v>5858</v>
      </c>
      <c r="AQ12" s="4" t="s">
        <v>3231</v>
      </c>
      <c r="AR12" s="4" t="s">
        <v>3109</v>
      </c>
      <c r="AS12" s="4"/>
    </row>
    <row r="13" spans="1:45" ht="15">
      <c r="A13" s="4" t="s">
        <v>4217</v>
      </c>
      <c r="B13" s="4"/>
      <c r="C13" s="4" t="s">
        <v>422</v>
      </c>
      <c r="D13" s="4"/>
      <c r="E13" s="4"/>
      <c r="F13" s="4" t="s">
        <v>3242</v>
      </c>
      <c r="G13" s="14">
        <v>41.032952000000002</v>
      </c>
      <c r="H13" s="14">
        <v>-8.3242510000000003</v>
      </c>
      <c r="I13" s="4" t="s">
        <v>120</v>
      </c>
      <c r="J13" s="4" t="s">
        <v>3114</v>
      </c>
      <c r="K13" s="4"/>
      <c r="L13" s="4"/>
      <c r="M13" s="12">
        <v>18.395199999999999</v>
      </c>
      <c r="N13" s="12">
        <v>2.5000000000000001E-3</v>
      </c>
      <c r="O13" s="12">
        <v>15.645799999999999</v>
      </c>
      <c r="P13" s="12">
        <v>3.0000000000000001E-3</v>
      </c>
      <c r="Q13" s="12">
        <v>38.470700000000001</v>
      </c>
      <c r="R13" s="12">
        <v>9.1999999999999998E-3</v>
      </c>
      <c r="S13" s="7">
        <v>0.85053709663390453</v>
      </c>
      <c r="T13" s="7"/>
      <c r="U13" s="7">
        <v>2.091344481169001</v>
      </c>
      <c r="V13" s="7"/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257.65892579414077</v>
      </c>
      <c r="AM13" s="6">
        <v>9.2699350995748215</v>
      </c>
      <c r="AN13" s="6">
        <v>0.82737975221839322</v>
      </c>
      <c r="AO13" s="4" t="s">
        <v>3227</v>
      </c>
      <c r="AP13" s="4" t="s">
        <v>5858</v>
      </c>
      <c r="AQ13" s="4" t="s">
        <v>3231</v>
      </c>
      <c r="AR13" s="4" t="s">
        <v>3109</v>
      </c>
      <c r="AS13" s="4"/>
    </row>
    <row r="14" spans="1:45" ht="15">
      <c r="A14" s="4" t="s">
        <v>4218</v>
      </c>
      <c r="B14" s="4"/>
      <c r="C14" s="4" t="s">
        <v>422</v>
      </c>
      <c r="D14" s="4"/>
      <c r="E14" s="4"/>
      <c r="F14" s="4" t="s">
        <v>3243</v>
      </c>
      <c r="G14" s="14">
        <v>40.663724999999999</v>
      </c>
      <c r="H14" s="14">
        <v>-8.313561</v>
      </c>
      <c r="I14" s="4" t="s">
        <v>120</v>
      </c>
      <c r="J14" s="4" t="s">
        <v>3114</v>
      </c>
      <c r="K14" s="4"/>
      <c r="L14" s="4"/>
      <c r="M14" s="12">
        <v>18.552800000000001</v>
      </c>
      <c r="N14" s="12">
        <v>4.7000000000000002E-3</v>
      </c>
      <c r="O14" s="12">
        <v>15.740600000000001</v>
      </c>
      <c r="P14" s="12">
        <v>5.7999999999999996E-3</v>
      </c>
      <c r="Q14" s="12">
        <v>38.792999999999999</v>
      </c>
      <c r="R14" s="12">
        <v>0.13439999999999999</v>
      </c>
      <c r="S14" s="7">
        <v>0.84842180156095037</v>
      </c>
      <c r="T14" s="7"/>
      <c r="U14" s="7">
        <v>2.0909512310810228</v>
      </c>
      <c r="V14" s="7"/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319.57644942895803</v>
      </c>
      <c r="AM14" s="6">
        <v>9.4808967993338946</v>
      </c>
      <c r="AN14" s="6">
        <v>0.83087153541851</v>
      </c>
      <c r="AO14" s="4" t="s">
        <v>3227</v>
      </c>
      <c r="AP14" s="4" t="s">
        <v>5858</v>
      </c>
      <c r="AQ14" s="4" t="s">
        <v>3231</v>
      </c>
      <c r="AR14" s="4" t="s">
        <v>3109</v>
      </c>
      <c r="AS14" s="4"/>
    </row>
    <row r="15" spans="1:45" ht="15">
      <c r="A15" s="4" t="s">
        <v>4219</v>
      </c>
      <c r="B15" s="4"/>
      <c r="C15" s="4" t="s">
        <v>422</v>
      </c>
      <c r="D15" s="4"/>
      <c r="E15" s="4"/>
      <c r="F15" s="4" t="s">
        <v>3244</v>
      </c>
      <c r="G15" s="14">
        <v>41.540519000000003</v>
      </c>
      <c r="H15" s="14">
        <v>-8.4603900000000003</v>
      </c>
      <c r="I15" s="4" t="s">
        <v>120</v>
      </c>
      <c r="J15" s="4" t="s">
        <v>3114</v>
      </c>
      <c r="K15" s="4"/>
      <c r="L15" s="4"/>
      <c r="M15" s="12">
        <v>18.402200000000001</v>
      </c>
      <c r="N15" s="12">
        <v>3.3E-3</v>
      </c>
      <c r="O15" s="12">
        <v>15.675599999999999</v>
      </c>
      <c r="P15" s="12">
        <v>4.1000000000000003E-3</v>
      </c>
      <c r="Q15" s="12">
        <v>38.545999999999999</v>
      </c>
      <c r="R15" s="12">
        <v>1.2999999999999999E-2</v>
      </c>
      <c r="S15" s="7">
        <v>0.85183293301887808</v>
      </c>
      <c r="T15" s="7"/>
      <c r="U15" s="7">
        <v>2.0946408581582636</v>
      </c>
      <c r="V15" s="7"/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308.96857994452762</v>
      </c>
      <c r="AM15" s="6">
        <v>9.2897255219228416</v>
      </c>
      <c r="AN15" s="6">
        <v>0.83180134061885413</v>
      </c>
      <c r="AO15" s="4" t="s">
        <v>3227</v>
      </c>
      <c r="AP15" s="4" t="s">
        <v>5858</v>
      </c>
      <c r="AQ15" s="4" t="s">
        <v>3231</v>
      </c>
      <c r="AR15" s="4" t="s">
        <v>3109</v>
      </c>
      <c r="AS15" s="4"/>
    </row>
    <row r="16" spans="1:45" ht="15">
      <c r="A16" s="4" t="s">
        <v>4220</v>
      </c>
      <c r="B16" s="4"/>
      <c r="C16" s="4" t="s">
        <v>422</v>
      </c>
      <c r="D16" s="4"/>
      <c r="E16" s="4"/>
      <c r="F16" s="4" t="s">
        <v>3245</v>
      </c>
      <c r="G16" s="14">
        <v>41.540519000000003</v>
      </c>
      <c r="H16" s="14">
        <v>-8.4603900000000003</v>
      </c>
      <c r="I16" s="4" t="s">
        <v>120</v>
      </c>
      <c r="J16" s="4" t="s">
        <v>3114</v>
      </c>
      <c r="K16" s="4"/>
      <c r="L16" s="4"/>
      <c r="M16" s="12">
        <v>18.4011</v>
      </c>
      <c r="N16" s="12">
        <v>2.5000000000000001E-3</v>
      </c>
      <c r="O16" s="12">
        <v>15.6668</v>
      </c>
      <c r="P16" s="12">
        <v>3.0999999999999999E-3</v>
      </c>
      <c r="Q16" s="12">
        <v>38.509300000000003</v>
      </c>
      <c r="R16" s="12">
        <v>1.0200000000000001E-2</v>
      </c>
      <c r="S16" s="7">
        <v>0.85140562248995988</v>
      </c>
      <c r="T16" s="7"/>
      <c r="U16" s="7">
        <v>2.0927716277831219</v>
      </c>
      <c r="V16" s="7"/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293.2307587869754</v>
      </c>
      <c r="AM16" s="6">
        <v>9.2849390468686579</v>
      </c>
      <c r="AN16" s="6">
        <v>0.8299344359042643</v>
      </c>
      <c r="AO16" s="4" t="s">
        <v>3227</v>
      </c>
      <c r="AP16" s="4" t="s">
        <v>5858</v>
      </c>
      <c r="AQ16" s="4" t="s">
        <v>3231</v>
      </c>
      <c r="AR16" s="4" t="s">
        <v>3109</v>
      </c>
      <c r="AS16" s="4"/>
    </row>
    <row r="17" spans="1:45" ht="15">
      <c r="A17" s="4" t="s">
        <v>4221</v>
      </c>
      <c r="B17" s="4"/>
      <c r="C17" s="4" t="s">
        <v>422</v>
      </c>
      <c r="D17" s="4"/>
      <c r="E17" s="4"/>
      <c r="F17" s="4" t="s">
        <v>1303</v>
      </c>
      <c r="G17" s="14">
        <v>41.540519000000003</v>
      </c>
      <c r="H17" s="14">
        <v>-8.4603900000000003</v>
      </c>
      <c r="I17" s="4" t="s">
        <v>120</v>
      </c>
      <c r="J17" s="4" t="s">
        <v>3114</v>
      </c>
      <c r="K17" s="4"/>
      <c r="L17" s="4"/>
      <c r="M17" s="12">
        <v>18.421199999999999</v>
      </c>
      <c r="N17" s="12">
        <v>3.0999999999999999E-3</v>
      </c>
      <c r="O17" s="12">
        <v>15.680899999999999</v>
      </c>
      <c r="P17" s="12">
        <v>4.0000000000000001E-3</v>
      </c>
      <c r="Q17" s="12">
        <v>38.546399999999998</v>
      </c>
      <c r="R17" s="12">
        <v>1.3100000000000001E-2</v>
      </c>
      <c r="S17" s="7">
        <v>0.85124204720647956</v>
      </c>
      <c r="T17" s="7"/>
      <c r="U17" s="7">
        <v>2.0925021171259202</v>
      </c>
      <c r="V17" s="7"/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304.90826356500321</v>
      </c>
      <c r="AM17" s="6">
        <v>9.3126629439607207</v>
      </c>
      <c r="AN17" s="6">
        <v>0.83043011434138037</v>
      </c>
      <c r="AO17" s="4" t="s">
        <v>3227</v>
      </c>
      <c r="AP17" s="4" t="s">
        <v>5858</v>
      </c>
      <c r="AQ17" s="4" t="s">
        <v>3231</v>
      </c>
      <c r="AR17" s="4" t="s">
        <v>3109</v>
      </c>
      <c r="AS17" s="4"/>
    </row>
    <row r="18" spans="1:45" ht="15">
      <c r="A18" s="4" t="s">
        <v>4222</v>
      </c>
      <c r="B18" s="4"/>
      <c r="C18" s="4" t="s">
        <v>422</v>
      </c>
      <c r="D18" s="4"/>
      <c r="E18" s="4"/>
      <c r="F18" s="4" t="s">
        <v>3246</v>
      </c>
      <c r="G18" s="14">
        <v>40.008389999999999</v>
      </c>
      <c r="H18" s="14">
        <v>-7.3096949999999996</v>
      </c>
      <c r="I18" s="4" t="s">
        <v>120</v>
      </c>
      <c r="J18" s="4" t="s">
        <v>3114</v>
      </c>
      <c r="K18" s="4"/>
      <c r="L18" s="4"/>
      <c r="M18" s="12">
        <v>18.432099999999998</v>
      </c>
      <c r="N18" s="12">
        <v>4.7999999999999996E-3</v>
      </c>
      <c r="O18" s="12">
        <v>15.646800000000001</v>
      </c>
      <c r="P18" s="12">
        <v>5.7999999999999996E-3</v>
      </c>
      <c r="Q18" s="12">
        <v>38.397500000000001</v>
      </c>
      <c r="R18" s="12">
        <v>1.89E-2</v>
      </c>
      <c r="S18" s="7">
        <v>0.84888862365113049</v>
      </c>
      <c r="T18" s="7"/>
      <c r="U18" s="7">
        <v>2.0831863976432423</v>
      </c>
      <c r="V18" s="7"/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231.98771580440578</v>
      </c>
      <c r="AM18" s="6">
        <v>9.3106976986922625</v>
      </c>
      <c r="AN18" s="6">
        <v>0.82151810191499386</v>
      </c>
      <c r="AO18" s="4" t="s">
        <v>3227</v>
      </c>
      <c r="AP18" s="4" t="s">
        <v>5858</v>
      </c>
      <c r="AQ18" s="4" t="s">
        <v>3231</v>
      </c>
      <c r="AR18" s="4" t="s">
        <v>3109</v>
      </c>
      <c r="AS18" s="4"/>
    </row>
    <row r="19" spans="1:45" ht="15">
      <c r="A19" s="4" t="s">
        <v>4223</v>
      </c>
      <c r="B19" s="4"/>
      <c r="C19" s="4" t="s">
        <v>422</v>
      </c>
      <c r="D19" s="4"/>
      <c r="E19" s="4"/>
      <c r="F19" s="4" t="s">
        <v>3247</v>
      </c>
      <c r="G19" s="14">
        <v>39.838304000000001</v>
      </c>
      <c r="H19" s="14">
        <v>-6.9710479999999997</v>
      </c>
      <c r="I19" s="4" t="s">
        <v>120</v>
      </c>
      <c r="J19" s="4" t="s">
        <v>3114</v>
      </c>
      <c r="K19" s="4"/>
      <c r="L19" s="4"/>
      <c r="M19" s="12">
        <v>18.4239</v>
      </c>
      <c r="N19" s="12">
        <v>4.1999999999999997E-3</v>
      </c>
      <c r="O19" s="12">
        <v>15.674899999999999</v>
      </c>
      <c r="P19" s="12">
        <v>5.1000000000000004E-3</v>
      </c>
      <c r="Q19" s="12">
        <v>38.434899999999999</v>
      </c>
      <c r="R19" s="12">
        <v>1.5699999999999999E-2</v>
      </c>
      <c r="S19" s="7">
        <v>0.85079163477873843</v>
      </c>
      <c r="T19" s="7"/>
      <c r="U19" s="7">
        <v>2.0861435418125369</v>
      </c>
      <c r="V19" s="7"/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291.65257211979997</v>
      </c>
      <c r="AM19" s="6">
        <v>9.3131725028556076</v>
      </c>
      <c r="AN19" s="6">
        <v>0.82603120662369067</v>
      </c>
      <c r="AO19" s="4" t="s">
        <v>3227</v>
      </c>
      <c r="AP19" s="4" t="s">
        <v>5858</v>
      </c>
      <c r="AQ19" s="4" t="s">
        <v>3231</v>
      </c>
      <c r="AR19" s="4" t="s">
        <v>3109</v>
      </c>
      <c r="AS19" s="4"/>
    </row>
    <row r="20" spans="1:45" ht="15">
      <c r="A20" s="4" t="s">
        <v>4224</v>
      </c>
      <c r="B20" s="4"/>
      <c r="C20" s="4" t="s">
        <v>422</v>
      </c>
      <c r="D20" s="4"/>
      <c r="E20" s="4"/>
      <c r="F20" s="4" t="s">
        <v>3248</v>
      </c>
      <c r="G20" s="14">
        <v>41.540519000000003</v>
      </c>
      <c r="H20" s="14">
        <v>-8.4603900000000003</v>
      </c>
      <c r="I20" s="4" t="s">
        <v>120</v>
      </c>
      <c r="J20" s="4" t="s">
        <v>3114</v>
      </c>
      <c r="K20" s="4"/>
      <c r="L20" s="4"/>
      <c r="M20" s="12">
        <v>18.447500000000002</v>
      </c>
      <c r="N20" s="12">
        <v>3.3999999999999998E-3</v>
      </c>
      <c r="O20" s="12">
        <v>15.6982</v>
      </c>
      <c r="P20" s="12">
        <v>4.3E-3</v>
      </c>
      <c r="Q20" s="12">
        <v>38.600999999999999</v>
      </c>
      <c r="R20" s="12">
        <v>1.38E-2</v>
      </c>
      <c r="S20" s="7">
        <v>0.85096625559018835</v>
      </c>
      <c r="T20" s="7"/>
      <c r="U20" s="7">
        <v>2.0924786556443959</v>
      </c>
      <c r="V20" s="7"/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317.87243064211759</v>
      </c>
      <c r="AM20" s="6">
        <v>9.348470500554722</v>
      </c>
      <c r="AN20" s="6">
        <v>0.8311671498613844</v>
      </c>
      <c r="AO20" s="4" t="s">
        <v>3227</v>
      </c>
      <c r="AP20" s="4" t="s">
        <v>5858</v>
      </c>
      <c r="AQ20" s="4" t="s">
        <v>3231</v>
      </c>
      <c r="AR20" s="4" t="s">
        <v>3109</v>
      </c>
      <c r="AS20" s="4"/>
    </row>
    <row r="21" spans="1:45" ht="15">
      <c r="A21" s="4" t="s">
        <v>4225</v>
      </c>
      <c r="B21" s="4"/>
      <c r="C21" s="4" t="s">
        <v>422</v>
      </c>
      <c r="D21" s="4"/>
      <c r="E21" s="4"/>
      <c r="F21" s="4" t="s">
        <v>3096</v>
      </c>
      <c r="G21" s="14">
        <v>41.540519000000003</v>
      </c>
      <c r="H21" s="14">
        <v>-8.4603900000000003</v>
      </c>
      <c r="I21" s="4" t="s">
        <v>120</v>
      </c>
      <c r="J21" s="4" t="s">
        <v>3114</v>
      </c>
      <c r="K21" s="4"/>
      <c r="L21" s="4"/>
      <c r="M21" s="12">
        <v>18.379799999999999</v>
      </c>
      <c r="N21" s="12">
        <v>2.2000000000000001E-3</v>
      </c>
      <c r="O21" s="12">
        <v>15.6739</v>
      </c>
      <c r="P21" s="12">
        <v>2.5000000000000001E-3</v>
      </c>
      <c r="Q21" s="12">
        <v>38.534199999999998</v>
      </c>
      <c r="R21" s="12">
        <v>7.4999999999999997E-3</v>
      </c>
      <c r="S21" s="7">
        <v>0.85277859389111965</v>
      </c>
      <c r="T21" s="7"/>
      <c r="U21" s="7">
        <v>2.0965516490930258</v>
      </c>
      <c r="V21" s="7"/>
      <c r="W21" s="5"/>
      <c r="X21" s="6"/>
      <c r="Y21" s="11"/>
      <c r="Z21" s="10"/>
      <c r="AA21" s="10"/>
      <c r="AB21" s="4" t="s">
        <v>7722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322.28891180392895</v>
      </c>
      <c r="AM21" s="6">
        <v>9.2645356819357705</v>
      </c>
      <c r="AN21" s="6">
        <v>0.83346557906409613</v>
      </c>
      <c r="AO21" s="4" t="s">
        <v>3227</v>
      </c>
      <c r="AP21" s="4" t="s">
        <v>5858</v>
      </c>
      <c r="AQ21" s="4" t="s">
        <v>3231</v>
      </c>
      <c r="AR21" s="4" t="s">
        <v>3109</v>
      </c>
      <c r="AS21" s="4"/>
    </row>
    <row r="22" spans="1:45" ht="15">
      <c r="A22" s="4" t="s">
        <v>4226</v>
      </c>
      <c r="B22" s="4"/>
      <c r="C22" s="4" t="s">
        <v>422</v>
      </c>
      <c r="D22" s="4"/>
      <c r="E22" s="4"/>
      <c r="F22" s="4" t="s">
        <v>3249</v>
      </c>
      <c r="G22" s="14">
        <v>41.540519000000003</v>
      </c>
      <c r="H22" s="14">
        <v>-8.4603900000000003</v>
      </c>
      <c r="I22" s="4" t="s">
        <v>120</v>
      </c>
      <c r="J22" s="4" t="s">
        <v>3114</v>
      </c>
      <c r="K22" s="4"/>
      <c r="L22" s="4"/>
      <c r="M22" s="12">
        <v>18.357299999999999</v>
      </c>
      <c r="N22" s="12">
        <v>2E-3</v>
      </c>
      <c r="O22" s="12">
        <v>15.6432</v>
      </c>
      <c r="P22" s="12">
        <v>2.3999999999999998E-3</v>
      </c>
      <c r="Q22" s="12">
        <v>38.427300000000002</v>
      </c>
      <c r="R22" s="12">
        <v>7.1000000000000004E-3</v>
      </c>
      <c r="S22" s="7">
        <v>0.85215146018205301</v>
      </c>
      <c r="T22" s="7"/>
      <c r="U22" s="7">
        <v>2.0932980340246119</v>
      </c>
      <c r="V22" s="7"/>
      <c r="W22" s="5"/>
      <c r="X22" s="6"/>
      <c r="Y22" s="11"/>
      <c r="Z22" s="10"/>
      <c r="AA22" s="10"/>
      <c r="AB22" s="4" t="s">
        <v>7722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280.9928324976164</v>
      </c>
      <c r="AM22" s="6">
        <v>9.2274273187321096</v>
      </c>
      <c r="AN22" s="6">
        <v>0.82944745871710546</v>
      </c>
      <c r="AO22" s="4" t="s">
        <v>3227</v>
      </c>
      <c r="AP22" s="4" t="s">
        <v>5858</v>
      </c>
      <c r="AQ22" s="4" t="s">
        <v>3231</v>
      </c>
      <c r="AR22" s="4" t="s">
        <v>3109</v>
      </c>
      <c r="AS22" s="4"/>
    </row>
    <row r="23" spans="1:45" ht="15">
      <c r="A23" s="4" t="s">
        <v>4227</v>
      </c>
      <c r="B23" s="4"/>
      <c r="C23" s="4" t="s">
        <v>422</v>
      </c>
      <c r="D23" s="4"/>
      <c r="E23" s="4"/>
      <c r="F23" s="4" t="s">
        <v>3250</v>
      </c>
      <c r="G23" s="14">
        <v>40.133665999999998</v>
      </c>
      <c r="H23" s="14">
        <v>-8.3011090000000003</v>
      </c>
      <c r="I23" s="4" t="s">
        <v>120</v>
      </c>
      <c r="J23" s="4" t="s">
        <v>3114</v>
      </c>
      <c r="K23" s="4"/>
      <c r="L23" s="4"/>
      <c r="M23" s="12">
        <v>18.3292</v>
      </c>
      <c r="N23" s="12">
        <v>2.0999999999999999E-3</v>
      </c>
      <c r="O23" s="12">
        <v>15.6119</v>
      </c>
      <c r="P23" s="12">
        <v>2.3999999999999998E-3</v>
      </c>
      <c r="Q23" s="12">
        <v>38.337400000000002</v>
      </c>
      <c r="R23" s="12">
        <v>7.4999999999999997E-3</v>
      </c>
      <c r="S23" s="7">
        <v>0.85175021277524388</v>
      </c>
      <c r="T23" s="7"/>
      <c r="U23" s="7">
        <v>2.0916024703751392</v>
      </c>
      <c r="V23" s="7"/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241.74658659166795</v>
      </c>
      <c r="AM23" s="6">
        <v>9.1839502333651541</v>
      </c>
      <c r="AN23" s="6">
        <v>0.82644975300384371</v>
      </c>
      <c r="AO23" s="4" t="s">
        <v>3227</v>
      </c>
      <c r="AP23" s="4" t="s">
        <v>5858</v>
      </c>
      <c r="AQ23" s="4" t="s">
        <v>3231</v>
      </c>
      <c r="AR23" s="4" t="s">
        <v>3109</v>
      </c>
      <c r="AS23" s="4"/>
    </row>
    <row r="24" spans="1:45" ht="15">
      <c r="A24" s="4" t="s">
        <v>4228</v>
      </c>
      <c r="B24" s="4"/>
      <c r="C24" s="4" t="s">
        <v>422</v>
      </c>
      <c r="D24" s="4"/>
      <c r="E24" s="4"/>
      <c r="F24" s="4" t="s">
        <v>3251</v>
      </c>
      <c r="G24" s="14">
        <v>41.540519000000003</v>
      </c>
      <c r="H24" s="14">
        <v>-8.4603900000000003</v>
      </c>
      <c r="I24" s="4" t="s">
        <v>120</v>
      </c>
      <c r="J24" s="4" t="s">
        <v>3114</v>
      </c>
      <c r="K24" s="4"/>
      <c r="L24" s="4"/>
      <c r="M24" s="12">
        <v>18.303899999999999</v>
      </c>
      <c r="N24" s="12">
        <v>2.0999999999999999E-3</v>
      </c>
      <c r="O24" s="12">
        <v>15.6343</v>
      </c>
      <c r="P24" s="12">
        <v>2.3E-3</v>
      </c>
      <c r="Q24" s="12">
        <v>38.3825</v>
      </c>
      <c r="R24" s="12">
        <v>7.1999999999999998E-3</v>
      </c>
      <c r="S24" s="7">
        <v>0.85415130108883908</v>
      </c>
      <c r="T24" s="7"/>
      <c r="U24" s="7">
        <v>2.0969574790072061</v>
      </c>
      <c r="V24" s="7"/>
      <c r="W24" s="5"/>
      <c r="X24" s="6"/>
      <c r="Y24" s="11"/>
      <c r="Z24" s="10"/>
      <c r="AA24" s="10"/>
      <c r="AB24" s="4" t="s">
        <v>7722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303.9270013917149</v>
      </c>
      <c r="AM24" s="6">
        <v>9.1654026501808481</v>
      </c>
      <c r="AN24" s="6">
        <v>0.83245633342274306</v>
      </c>
      <c r="AO24" s="4" t="s">
        <v>3227</v>
      </c>
      <c r="AP24" s="4" t="s">
        <v>5858</v>
      </c>
      <c r="AQ24" s="4" t="s">
        <v>3231</v>
      </c>
      <c r="AR24" s="4" t="s">
        <v>3109</v>
      </c>
      <c r="AS24" s="4"/>
    </row>
    <row r="25" spans="1:45" ht="15">
      <c r="A25" s="4" t="s">
        <v>4229</v>
      </c>
      <c r="B25" s="4"/>
      <c r="C25" s="4" t="s">
        <v>422</v>
      </c>
      <c r="D25" s="4"/>
      <c r="E25" s="4"/>
      <c r="F25" s="4" t="s">
        <v>3252</v>
      </c>
      <c r="G25" s="14">
        <v>39.032170000000001</v>
      </c>
      <c r="H25" s="14">
        <v>-7.2362209999999996</v>
      </c>
      <c r="I25" s="4" t="s">
        <v>120</v>
      </c>
      <c r="J25" s="4" t="s">
        <v>3114</v>
      </c>
      <c r="K25" s="4"/>
      <c r="L25" s="4"/>
      <c r="M25" s="12">
        <v>18.177099999999999</v>
      </c>
      <c r="N25" s="12">
        <v>3.8999999999999998E-3</v>
      </c>
      <c r="O25" s="12">
        <v>15.6412</v>
      </c>
      <c r="P25" s="12">
        <v>4.7999999999999996E-3</v>
      </c>
      <c r="Q25" s="12">
        <v>38.407899999999998</v>
      </c>
      <c r="R25" s="12">
        <v>1.5699999999999999E-2</v>
      </c>
      <c r="S25" s="7">
        <v>0.86048929697256438</v>
      </c>
      <c r="T25" s="7"/>
      <c r="U25" s="7">
        <v>2.1129828190415414</v>
      </c>
      <c r="V25" s="7"/>
      <c r="W25" s="5"/>
      <c r="X25" s="6"/>
      <c r="Y25" s="11"/>
      <c r="Z25" s="10"/>
      <c r="AA25" s="10"/>
      <c r="AB25" s="4" t="s">
        <v>6892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411.20043793150955</v>
      </c>
      <c r="AM25" s="6">
        <v>9.0295386205285038</v>
      </c>
      <c r="AN25" s="6">
        <v>0.84672047900593927</v>
      </c>
      <c r="AO25" s="4" t="s">
        <v>3227</v>
      </c>
      <c r="AP25" s="4" t="s">
        <v>5858</v>
      </c>
      <c r="AQ25" s="4" t="s">
        <v>3231</v>
      </c>
      <c r="AR25" s="4" t="s">
        <v>3109</v>
      </c>
      <c r="AS25" s="4"/>
    </row>
    <row r="26" spans="1:45" ht="15">
      <c r="A26" s="4" t="s">
        <v>4230</v>
      </c>
      <c r="B26" s="4"/>
      <c r="C26" s="4" t="s">
        <v>422</v>
      </c>
      <c r="D26" s="4"/>
      <c r="E26" s="4"/>
      <c r="F26" s="4" t="s">
        <v>3253</v>
      </c>
      <c r="G26" s="14">
        <v>38.112827000000003</v>
      </c>
      <c r="H26" s="14">
        <v>-7.7193209999999999</v>
      </c>
      <c r="I26" s="4" t="s">
        <v>120</v>
      </c>
      <c r="J26" s="4" t="s">
        <v>3114</v>
      </c>
      <c r="K26" s="4"/>
      <c r="L26" s="4"/>
      <c r="M26" s="12">
        <v>18.2072</v>
      </c>
      <c r="N26" s="12">
        <v>2.5000000000000001E-3</v>
      </c>
      <c r="O26" s="12">
        <v>15.643000000000001</v>
      </c>
      <c r="P26" s="12">
        <v>3.0000000000000001E-3</v>
      </c>
      <c r="Q26" s="12">
        <v>38.404299999999999</v>
      </c>
      <c r="R26" s="12">
        <v>9.1999999999999998E-3</v>
      </c>
      <c r="S26" s="7">
        <v>0.85916560481567739</v>
      </c>
      <c r="T26" s="7"/>
      <c r="U26" s="7">
        <v>2.1092919284678588</v>
      </c>
      <c r="V26" s="7"/>
      <c r="W26" s="5"/>
      <c r="X26" s="6"/>
      <c r="Y26" s="11"/>
      <c r="Z26" s="10"/>
      <c r="AA26" s="10"/>
      <c r="AB26" s="4" t="s">
        <v>6892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392.24231368720342</v>
      </c>
      <c r="AM26" s="6">
        <v>9.0631902245144875</v>
      </c>
      <c r="AN26" s="6">
        <v>0.84368906092971563</v>
      </c>
      <c r="AO26" s="4" t="s">
        <v>3227</v>
      </c>
      <c r="AP26" s="4" t="s">
        <v>5858</v>
      </c>
      <c r="AQ26" s="4" t="s">
        <v>3231</v>
      </c>
      <c r="AR26" s="4" t="s">
        <v>3109</v>
      </c>
      <c r="AS26" s="4"/>
    </row>
    <row r="27" spans="1:45" ht="15">
      <c r="A27" s="4" t="s">
        <v>4231</v>
      </c>
      <c r="B27" s="4"/>
      <c r="C27" s="4" t="s">
        <v>422</v>
      </c>
      <c r="D27" s="4"/>
      <c r="E27" s="4"/>
      <c r="F27" s="4" t="s">
        <v>3254</v>
      </c>
      <c r="G27" s="14">
        <v>37.568638999999997</v>
      </c>
      <c r="H27" s="14">
        <v>-7.9315689999999996</v>
      </c>
      <c r="I27" s="4" t="s">
        <v>120</v>
      </c>
      <c r="J27" s="4" t="s">
        <v>3114</v>
      </c>
      <c r="K27" s="4"/>
      <c r="L27" s="4"/>
      <c r="M27" s="12">
        <v>18.376200000000001</v>
      </c>
      <c r="N27" s="12">
        <v>2E-3</v>
      </c>
      <c r="O27" s="12">
        <v>15.6136</v>
      </c>
      <c r="P27" s="12">
        <v>2.0999999999999999E-3</v>
      </c>
      <c r="Q27" s="12">
        <v>38.237200000000001</v>
      </c>
      <c r="R27" s="12">
        <v>6.4999999999999997E-3</v>
      </c>
      <c r="S27" s="7">
        <v>0.84966423961428361</v>
      </c>
      <c r="T27" s="7"/>
      <c r="U27" s="7">
        <v>2.080800165431373</v>
      </c>
      <c r="V27" s="7"/>
      <c r="W27" s="5"/>
      <c r="X27" s="6"/>
      <c r="Y27" s="11"/>
      <c r="Z27" s="10"/>
      <c r="AA27" s="10"/>
      <c r="AB27" s="4" t="s">
        <v>6894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209.4584115593195</v>
      </c>
      <c r="AM27" s="6">
        <v>9.236043664510408</v>
      </c>
      <c r="AN27" s="6">
        <v>0.81874013838899284</v>
      </c>
      <c r="AO27" s="4" t="s">
        <v>3227</v>
      </c>
      <c r="AP27" s="4" t="s">
        <v>5858</v>
      </c>
      <c r="AQ27" s="4" t="s">
        <v>3231</v>
      </c>
      <c r="AR27" s="4" t="s">
        <v>3109</v>
      </c>
      <c r="AS2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40" zoomScaleNormal="40" zoomScalePageLayoutView="40" workbookViewId="0">
      <selection activeCell="K47" sqref="K47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4232</v>
      </c>
      <c r="B2" s="4" t="s">
        <v>3111</v>
      </c>
      <c r="C2" s="4" t="s">
        <v>115</v>
      </c>
      <c r="D2" s="4" t="s">
        <v>3112</v>
      </c>
      <c r="E2" s="4"/>
      <c r="F2" s="4" t="s">
        <v>3113</v>
      </c>
      <c r="G2" s="14">
        <v>43.344439999999999</v>
      </c>
      <c r="H2" s="14">
        <v>-4.0855600000000001</v>
      </c>
      <c r="I2" s="4" t="s">
        <v>120</v>
      </c>
      <c r="J2" s="4" t="s">
        <v>3114</v>
      </c>
      <c r="K2" s="4"/>
      <c r="L2" s="4" t="s">
        <v>121</v>
      </c>
      <c r="M2" s="12">
        <v>18.713999999999999</v>
      </c>
      <c r="N2" s="12"/>
      <c r="O2" s="12">
        <v>15.667999999999999</v>
      </c>
      <c r="P2" s="12"/>
      <c r="Q2" s="12">
        <v>38.720999999999997</v>
      </c>
      <c r="R2" s="12"/>
      <c r="S2" s="7">
        <v>0.83723415624666031</v>
      </c>
      <c r="T2" s="7"/>
      <c r="U2" s="7">
        <v>2.0690926579031741</v>
      </c>
      <c r="V2" s="7"/>
      <c r="W2" s="5"/>
      <c r="X2" s="6"/>
      <c r="Y2" s="11">
        <v>77</v>
      </c>
      <c r="Z2" s="10">
        <v>9.75</v>
      </c>
      <c r="AA2" s="10"/>
      <c r="AB2" s="4" t="s">
        <v>7724</v>
      </c>
      <c r="AC2" s="4"/>
      <c r="AD2" s="4"/>
      <c r="AE2" s="4"/>
      <c r="AF2" s="4"/>
      <c r="AG2" s="8"/>
      <c r="AH2" s="8"/>
      <c r="AI2" s="8"/>
      <c r="AJ2" s="8"/>
      <c r="AK2" s="8"/>
      <c r="AL2" s="5">
        <v>62.038952562253726</v>
      </c>
      <c r="AM2" s="6">
        <v>9.6276282575539334</v>
      </c>
      <c r="AN2" s="6">
        <v>0.80715298285323367</v>
      </c>
      <c r="AO2" s="4" t="s">
        <v>109</v>
      </c>
      <c r="AP2" s="4" t="s">
        <v>5859</v>
      </c>
      <c r="AQ2" s="4" t="s">
        <v>463</v>
      </c>
      <c r="AR2" s="4" t="s">
        <v>3109</v>
      </c>
      <c r="AS2" s="4"/>
    </row>
    <row r="3" spans="1:45" ht="15">
      <c r="A3" s="4" t="s">
        <v>4233</v>
      </c>
      <c r="B3" s="4" t="s">
        <v>3115</v>
      </c>
      <c r="C3" s="4" t="s">
        <v>115</v>
      </c>
      <c r="D3" s="4" t="s">
        <v>3112</v>
      </c>
      <c r="E3" s="4"/>
      <c r="F3" s="4" t="s">
        <v>3113</v>
      </c>
      <c r="G3" s="14">
        <v>43.344439999999999</v>
      </c>
      <c r="H3" s="14">
        <v>-4.0855600000000001</v>
      </c>
      <c r="I3" s="4" t="s">
        <v>120</v>
      </c>
      <c r="J3" s="4" t="s">
        <v>3114</v>
      </c>
      <c r="K3" s="4"/>
      <c r="L3" s="4" t="s">
        <v>121</v>
      </c>
      <c r="M3" s="12">
        <v>18.713999999999999</v>
      </c>
      <c r="N3" s="12"/>
      <c r="O3" s="12">
        <v>15.664999999999999</v>
      </c>
      <c r="P3" s="12"/>
      <c r="Q3" s="12">
        <v>38.710999999999999</v>
      </c>
      <c r="R3" s="12"/>
      <c r="S3" s="7">
        <v>0.83707384845570165</v>
      </c>
      <c r="T3" s="7"/>
      <c r="U3" s="7">
        <v>2.0685582985999789</v>
      </c>
      <c r="V3" s="7"/>
      <c r="W3" s="5"/>
      <c r="X3" s="6"/>
      <c r="Y3" s="11">
        <v>77</v>
      </c>
      <c r="Z3" s="10">
        <v>9.75</v>
      </c>
      <c r="AA3" s="10"/>
      <c r="AB3" s="4" t="s">
        <v>7724</v>
      </c>
      <c r="AC3" s="4"/>
      <c r="AD3" s="4"/>
      <c r="AE3" s="4"/>
      <c r="AF3" s="4"/>
      <c r="AG3" s="8"/>
      <c r="AH3" s="8"/>
      <c r="AI3" s="8"/>
      <c r="AJ3" s="8"/>
      <c r="AK3" s="8"/>
      <c r="AL3" s="5">
        <v>56.027318664046533</v>
      </c>
      <c r="AM3" s="6">
        <v>9.6264066204134284</v>
      </c>
      <c r="AN3" s="6">
        <v>0.80657901908342566</v>
      </c>
      <c r="AO3" s="4" t="s">
        <v>109</v>
      </c>
      <c r="AP3" s="4" t="s">
        <v>5859</v>
      </c>
      <c r="AQ3" s="4" t="s">
        <v>463</v>
      </c>
      <c r="AR3" s="4" t="s">
        <v>3109</v>
      </c>
      <c r="AS3" s="4"/>
    </row>
    <row r="4" spans="1:45" ht="15">
      <c r="A4" s="4" t="s">
        <v>4234</v>
      </c>
      <c r="B4" s="4" t="s">
        <v>3116</v>
      </c>
      <c r="C4" s="4" t="s">
        <v>115</v>
      </c>
      <c r="D4" s="4" t="s">
        <v>3112</v>
      </c>
      <c r="E4" s="4"/>
      <c r="F4" s="4" t="s">
        <v>3113</v>
      </c>
      <c r="G4" s="14">
        <v>43.344439999999999</v>
      </c>
      <c r="H4" s="14">
        <v>-4.0855600000000001</v>
      </c>
      <c r="I4" s="4" t="s">
        <v>120</v>
      </c>
      <c r="J4" s="4" t="s">
        <v>3114</v>
      </c>
      <c r="K4" s="4"/>
      <c r="L4" s="4" t="s">
        <v>121</v>
      </c>
      <c r="M4" s="12">
        <v>18.742000000000001</v>
      </c>
      <c r="N4" s="12"/>
      <c r="O4" s="12">
        <v>15.673</v>
      </c>
      <c r="P4" s="12"/>
      <c r="Q4" s="12">
        <v>38.729999999999997</v>
      </c>
      <c r="R4" s="12"/>
      <c r="S4" s="7">
        <v>0.83625013339024645</v>
      </c>
      <c r="T4" s="7"/>
      <c r="U4" s="7">
        <v>2.0664816988581793</v>
      </c>
      <c r="V4" s="7"/>
      <c r="W4" s="5"/>
      <c r="X4" s="6"/>
      <c r="Y4" s="11">
        <v>61</v>
      </c>
      <c r="Z4" s="10">
        <v>9.7899999999999991</v>
      </c>
      <c r="AA4" s="10"/>
      <c r="AB4" s="4" t="s">
        <v>7724</v>
      </c>
      <c r="AC4" s="4"/>
      <c r="AD4" s="4"/>
      <c r="AE4" s="4"/>
      <c r="AF4" s="4"/>
      <c r="AG4" s="8"/>
      <c r="AH4" s="8"/>
      <c r="AI4" s="8"/>
      <c r="AJ4" s="8"/>
      <c r="AK4" s="8"/>
      <c r="AL4" s="5">
        <v>50.972428982006818</v>
      </c>
      <c r="AM4" s="6">
        <v>9.6602862931307598</v>
      </c>
      <c r="AN4" s="6">
        <v>0.805308940264444</v>
      </c>
      <c r="AO4" s="4" t="s">
        <v>109</v>
      </c>
      <c r="AP4" s="4" t="s">
        <v>5859</v>
      </c>
      <c r="AQ4" s="4" t="s">
        <v>463</v>
      </c>
      <c r="AR4" s="4" t="s">
        <v>3109</v>
      </c>
      <c r="AS4" s="4"/>
    </row>
    <row r="5" spans="1:45" ht="15">
      <c r="A5" s="4" t="s">
        <v>4235</v>
      </c>
      <c r="B5" s="4" t="s">
        <v>3117</v>
      </c>
      <c r="C5" s="4" t="s">
        <v>115</v>
      </c>
      <c r="D5" s="4" t="s">
        <v>3112</v>
      </c>
      <c r="E5" s="4"/>
      <c r="F5" s="4" t="s">
        <v>3113</v>
      </c>
      <c r="G5" s="14">
        <v>43.344439999999999</v>
      </c>
      <c r="H5" s="14">
        <v>-4.0855600000000001</v>
      </c>
      <c r="I5" s="4" t="s">
        <v>120</v>
      </c>
      <c r="J5" s="4" t="s">
        <v>3114</v>
      </c>
      <c r="K5" s="4"/>
      <c r="L5" s="4" t="s">
        <v>121</v>
      </c>
      <c r="M5" s="12">
        <v>18.728000000000002</v>
      </c>
      <c r="N5" s="12"/>
      <c r="O5" s="12">
        <v>15.68</v>
      </c>
      <c r="P5" s="12"/>
      <c r="Q5" s="12">
        <v>38.747999999999998</v>
      </c>
      <c r="R5" s="12"/>
      <c r="S5" s="7">
        <v>0.83724903887227675</v>
      </c>
      <c r="T5" s="7"/>
      <c r="U5" s="7">
        <v>2.0689876121315676</v>
      </c>
      <c r="V5" s="7"/>
      <c r="W5" s="5"/>
      <c r="X5" s="6"/>
      <c r="Y5" s="11">
        <v>69</v>
      </c>
      <c r="Z5" s="10">
        <v>9.77</v>
      </c>
      <c r="AA5" s="10"/>
      <c r="AB5" s="4" t="s">
        <v>7724</v>
      </c>
      <c r="AC5" s="4"/>
      <c r="AD5" s="4"/>
      <c r="AE5" s="4"/>
      <c r="AF5" s="4"/>
      <c r="AG5" s="8"/>
      <c r="AH5" s="8"/>
      <c r="AI5" s="8"/>
      <c r="AJ5" s="8"/>
      <c r="AK5" s="8"/>
      <c r="AL5" s="5">
        <v>75.448269469004245</v>
      </c>
      <c r="AM5" s="6">
        <v>9.6478257929539506</v>
      </c>
      <c r="AN5" s="6">
        <v>0.80775750029838911</v>
      </c>
      <c r="AO5" s="4" t="s">
        <v>109</v>
      </c>
      <c r="AP5" s="4" t="s">
        <v>5859</v>
      </c>
      <c r="AQ5" s="4" t="s">
        <v>463</v>
      </c>
      <c r="AR5" s="4" t="s">
        <v>3109</v>
      </c>
      <c r="AS5" s="4"/>
    </row>
    <row r="6" spans="1:45" ht="15">
      <c r="A6" s="4" t="s">
        <v>4236</v>
      </c>
      <c r="B6" s="4" t="s">
        <v>3118</v>
      </c>
      <c r="C6" s="4" t="s">
        <v>115</v>
      </c>
      <c r="D6" s="4" t="s">
        <v>3112</v>
      </c>
      <c r="E6" s="4"/>
      <c r="F6" s="4" t="s">
        <v>3113</v>
      </c>
      <c r="G6" s="14">
        <v>43.344439999999999</v>
      </c>
      <c r="H6" s="14">
        <v>-4.0855600000000001</v>
      </c>
      <c r="I6" s="4" t="s">
        <v>120</v>
      </c>
      <c r="J6" s="4" t="s">
        <v>3114</v>
      </c>
      <c r="K6" s="4"/>
      <c r="L6" s="4" t="s">
        <v>121</v>
      </c>
      <c r="M6" s="12">
        <v>18.763000000000002</v>
      </c>
      <c r="N6" s="12"/>
      <c r="O6" s="12">
        <v>15.685</v>
      </c>
      <c r="P6" s="12"/>
      <c r="Q6" s="12">
        <v>38.75</v>
      </c>
      <c r="R6" s="12"/>
      <c r="S6" s="7">
        <v>0.83595373874113943</v>
      </c>
      <c r="T6" s="7"/>
      <c r="U6" s="7">
        <v>2.065234770559079</v>
      </c>
      <c r="V6" s="7"/>
      <c r="W6" s="5"/>
      <c r="X6" s="6"/>
      <c r="Y6" s="11">
        <v>49</v>
      </c>
      <c r="Z6" s="10">
        <v>9.82</v>
      </c>
      <c r="AA6" s="10"/>
      <c r="AB6" s="4" t="s">
        <v>7724</v>
      </c>
      <c r="AC6" s="4"/>
      <c r="AD6" s="4"/>
      <c r="AE6" s="4"/>
      <c r="AF6" s="4"/>
      <c r="AG6" s="8"/>
      <c r="AH6" s="8"/>
      <c r="AI6" s="8"/>
      <c r="AJ6" s="8"/>
      <c r="AK6" s="8"/>
      <c r="AL6" s="5">
        <v>59.175358462646145</v>
      </c>
      <c r="AM6" s="6">
        <v>9.6881393219497678</v>
      </c>
      <c r="AN6" s="6">
        <v>0.80506110789849061</v>
      </c>
      <c r="AO6" s="4" t="s">
        <v>109</v>
      </c>
      <c r="AP6" s="4" t="s">
        <v>5859</v>
      </c>
      <c r="AQ6" s="4" t="s">
        <v>463</v>
      </c>
      <c r="AR6" s="4" t="s">
        <v>3109</v>
      </c>
      <c r="AS6" s="4"/>
    </row>
    <row r="7" spans="1:45" ht="15">
      <c r="A7" s="4" t="s">
        <v>4237</v>
      </c>
      <c r="B7" s="4" t="s">
        <v>3119</v>
      </c>
      <c r="C7" s="4" t="s">
        <v>115</v>
      </c>
      <c r="D7" s="4" t="s">
        <v>3112</v>
      </c>
      <c r="E7" s="4"/>
      <c r="F7" s="4" t="s">
        <v>3113</v>
      </c>
      <c r="G7" s="14">
        <v>43.344439999999999</v>
      </c>
      <c r="H7" s="14">
        <v>-4.0855600000000001</v>
      </c>
      <c r="I7" s="4" t="s">
        <v>120</v>
      </c>
      <c r="J7" s="4" t="s">
        <v>3114</v>
      </c>
      <c r="K7" s="4"/>
      <c r="L7" s="4" t="s">
        <v>121</v>
      </c>
      <c r="M7" s="12">
        <v>18.751999999999999</v>
      </c>
      <c r="N7" s="12"/>
      <c r="O7" s="12">
        <v>15.678000000000001</v>
      </c>
      <c r="P7" s="12"/>
      <c r="Q7" s="12">
        <v>38.75</v>
      </c>
      <c r="R7" s="12"/>
      <c r="S7" s="7">
        <v>0.83607081911262804</v>
      </c>
      <c r="T7" s="7"/>
      <c r="U7" s="7">
        <v>2.0664462457337884</v>
      </c>
      <c r="V7" s="7"/>
      <c r="W7" s="5"/>
      <c r="X7" s="6"/>
      <c r="Y7" s="11">
        <v>55</v>
      </c>
      <c r="Z7" s="10">
        <v>9.8000000000000007</v>
      </c>
      <c r="AA7" s="10"/>
      <c r="AB7" s="4" t="s">
        <v>7724</v>
      </c>
      <c r="AC7" s="4"/>
      <c r="AD7" s="4"/>
      <c r="AE7" s="4"/>
      <c r="AF7" s="4"/>
      <c r="AG7" s="8"/>
      <c r="AH7" s="8"/>
      <c r="AI7" s="8"/>
      <c r="AJ7" s="8"/>
      <c r="AK7" s="8"/>
      <c r="AL7" s="5">
        <v>53.46041619104097</v>
      </c>
      <c r="AM7" s="6">
        <v>9.6732587742015941</v>
      </c>
      <c r="AN7" s="6">
        <v>0.80545448241687667</v>
      </c>
      <c r="AO7" s="4" t="s">
        <v>109</v>
      </c>
      <c r="AP7" s="4" t="s">
        <v>5859</v>
      </c>
      <c r="AQ7" s="4" t="s">
        <v>463</v>
      </c>
      <c r="AR7" s="4" t="s">
        <v>3109</v>
      </c>
      <c r="AS7" s="4" t="s">
        <v>3120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6"/>
  <sheetViews>
    <sheetView zoomScale="81" zoomScaleNormal="40" zoomScalePageLayoutView="40" workbookViewId="0">
      <selection activeCell="G34" sqref="G34:H34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8" width="12.6640625" style="1"/>
    <col min="19" max="19" width="13" style="9" customWidth="1"/>
    <col min="20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4238</v>
      </c>
      <c r="B2" s="4" t="s">
        <v>757</v>
      </c>
      <c r="C2" s="4" t="s">
        <v>115</v>
      </c>
      <c r="D2" s="4" t="s">
        <v>136</v>
      </c>
      <c r="E2" s="4"/>
      <c r="F2" s="4" t="s">
        <v>758</v>
      </c>
      <c r="G2" s="14">
        <v>37.891838</v>
      </c>
      <c r="H2" s="14">
        <v>-6.4839830000000003</v>
      </c>
      <c r="I2" s="4" t="s">
        <v>120</v>
      </c>
      <c r="J2" s="4" t="s">
        <v>6809</v>
      </c>
      <c r="K2" s="4" t="s">
        <v>6814</v>
      </c>
      <c r="L2" s="4" t="s">
        <v>762</v>
      </c>
      <c r="M2" s="12">
        <v>17.707000000000001</v>
      </c>
      <c r="N2" s="12"/>
      <c r="O2" s="12">
        <v>15.539</v>
      </c>
      <c r="P2" s="12"/>
      <c r="Q2" s="12">
        <v>37.808</v>
      </c>
      <c r="R2" s="12"/>
      <c r="S2" s="7">
        <v>0.87756254588580784</v>
      </c>
      <c r="T2" s="7"/>
      <c r="U2" s="7">
        <v>2.13520076805783</v>
      </c>
      <c r="V2" s="7"/>
      <c r="W2" s="5"/>
      <c r="X2" s="6"/>
      <c r="Y2" s="11"/>
      <c r="Z2" s="10"/>
      <c r="AA2" s="10"/>
      <c r="AB2" s="4" t="s">
        <v>6892</v>
      </c>
      <c r="AC2" s="4" t="s">
        <v>761</v>
      </c>
      <c r="AD2" s="4" t="s">
        <v>3558</v>
      </c>
      <c r="AE2" s="4" t="s">
        <v>760</v>
      </c>
      <c r="AF2" s="4"/>
      <c r="AG2" s="8"/>
      <c r="AH2" s="8"/>
      <c r="AI2" s="8"/>
      <c r="AJ2" s="8"/>
      <c r="AK2" s="8"/>
      <c r="AL2" s="5">
        <v>575.38327812271848</v>
      </c>
      <c r="AM2" s="6">
        <v>8.4738004557463675</v>
      </c>
      <c r="AN2" s="6">
        <v>0.86687244488541715</v>
      </c>
      <c r="AO2" s="4" t="s">
        <v>759</v>
      </c>
      <c r="AP2" s="4" t="s">
        <v>5860</v>
      </c>
      <c r="AQ2" s="4" t="s">
        <v>3559</v>
      </c>
      <c r="AR2" s="4"/>
      <c r="AS2" s="4"/>
    </row>
    <row r="3" spans="1:45" customFormat="1">
      <c r="A3" s="4" t="s">
        <v>4239</v>
      </c>
      <c r="B3" s="4" t="s">
        <v>763</v>
      </c>
      <c r="C3" s="4" t="s">
        <v>115</v>
      </c>
      <c r="D3" s="4" t="s">
        <v>136</v>
      </c>
      <c r="E3" s="4"/>
      <c r="F3" s="4" t="s">
        <v>758</v>
      </c>
      <c r="G3" s="14">
        <v>37.891838</v>
      </c>
      <c r="H3" s="14">
        <v>-6.4839830000000003</v>
      </c>
      <c r="I3" s="4" t="s">
        <v>120</v>
      </c>
      <c r="J3" s="4" t="s">
        <v>6809</v>
      </c>
      <c r="K3" s="4" t="s">
        <v>6814</v>
      </c>
      <c r="L3" s="4" t="s">
        <v>762</v>
      </c>
      <c r="M3" s="12">
        <v>17.684000000000001</v>
      </c>
      <c r="N3" s="12"/>
      <c r="O3" s="12">
        <v>15.509</v>
      </c>
      <c r="P3" s="12"/>
      <c r="Q3" s="12">
        <v>37.713999999999999</v>
      </c>
      <c r="R3" s="12"/>
      <c r="S3" s="7">
        <v>0.87700746437457588</v>
      </c>
      <c r="T3" s="7"/>
      <c r="U3" s="7">
        <v>2.1326622935987332</v>
      </c>
      <c r="V3" s="7"/>
      <c r="W3" s="5"/>
      <c r="X3" s="6"/>
      <c r="Y3" s="11"/>
      <c r="Z3" s="10"/>
      <c r="AA3" s="10"/>
      <c r="AB3" s="4" t="s">
        <v>6892</v>
      </c>
      <c r="AC3" s="4"/>
      <c r="AD3" s="4" t="s">
        <v>3558</v>
      </c>
      <c r="AE3" s="4" t="s">
        <v>760</v>
      </c>
      <c r="AF3" s="4"/>
      <c r="AG3" s="8"/>
      <c r="AH3" s="8"/>
      <c r="AI3" s="8"/>
      <c r="AJ3" s="8"/>
      <c r="AK3" s="8"/>
      <c r="AL3" s="5">
        <v>537.29383929464166</v>
      </c>
      <c r="AM3" s="6">
        <v>8.4364303180800295</v>
      </c>
      <c r="AN3" s="6">
        <v>0.86320825587654315</v>
      </c>
      <c r="AO3" s="4" t="s">
        <v>759</v>
      </c>
      <c r="AP3" s="4" t="s">
        <v>5860</v>
      </c>
      <c r="AQ3" s="4" t="s">
        <v>3559</v>
      </c>
      <c r="AR3" s="4"/>
      <c r="AS3" s="4"/>
    </row>
    <row r="4" spans="1:45" customFormat="1">
      <c r="A4" s="4" t="s">
        <v>4240</v>
      </c>
      <c r="B4" s="4" t="s">
        <v>764</v>
      </c>
      <c r="C4" s="4" t="s">
        <v>115</v>
      </c>
      <c r="D4" s="4" t="s">
        <v>136</v>
      </c>
      <c r="E4" s="4"/>
      <c r="F4" s="4" t="s">
        <v>765</v>
      </c>
      <c r="G4" s="14">
        <v>37.891838</v>
      </c>
      <c r="H4" s="14">
        <v>-6.4839830000000003</v>
      </c>
      <c r="I4" s="4" t="s">
        <v>120</v>
      </c>
      <c r="J4" s="4" t="s">
        <v>6808</v>
      </c>
      <c r="K4" s="4" t="s">
        <v>6815</v>
      </c>
      <c r="L4" s="4" t="s">
        <v>762</v>
      </c>
      <c r="M4" s="12">
        <v>17.510999999999999</v>
      </c>
      <c r="N4" s="12"/>
      <c r="O4" s="12">
        <v>15.492000000000001</v>
      </c>
      <c r="P4" s="12"/>
      <c r="Q4" s="12">
        <v>37.476999999999997</v>
      </c>
      <c r="R4" s="12"/>
      <c r="S4" s="7">
        <v>0.88470104505739255</v>
      </c>
      <c r="T4" s="7"/>
      <c r="U4" s="7">
        <v>2.1401975900862316</v>
      </c>
      <c r="V4" s="7"/>
      <c r="W4" s="5"/>
      <c r="X4" s="6"/>
      <c r="Y4" s="11"/>
      <c r="Z4" s="10"/>
      <c r="AA4" s="10"/>
      <c r="AB4" s="4" t="s">
        <v>6892</v>
      </c>
      <c r="AC4" s="4"/>
      <c r="AD4" s="4" t="s">
        <v>3558</v>
      </c>
      <c r="AE4" s="4" t="s">
        <v>760</v>
      </c>
      <c r="AF4" s="4"/>
      <c r="AG4" s="8"/>
      <c r="AH4" s="8"/>
      <c r="AI4" s="8"/>
      <c r="AJ4" s="8"/>
      <c r="AK4" s="8"/>
      <c r="AL4" s="5">
        <v>638.8918467000957</v>
      </c>
      <c r="AM4" s="6">
        <v>8.2403076476520631</v>
      </c>
      <c r="AN4" s="6">
        <v>0.87269278345947199</v>
      </c>
      <c r="AO4" s="4" t="s">
        <v>759</v>
      </c>
      <c r="AP4" s="4" t="s">
        <v>5860</v>
      </c>
      <c r="AQ4" s="4" t="s">
        <v>3559</v>
      </c>
      <c r="AR4" s="4"/>
      <c r="AS4" s="4"/>
    </row>
    <row r="5" spans="1:45" customFormat="1">
      <c r="A5" s="4" t="s">
        <v>4241</v>
      </c>
      <c r="B5" s="4" t="s">
        <v>766</v>
      </c>
      <c r="C5" s="4" t="s">
        <v>115</v>
      </c>
      <c r="D5" s="4" t="s">
        <v>142</v>
      </c>
      <c r="E5" s="4"/>
      <c r="F5" s="4" t="s">
        <v>767</v>
      </c>
      <c r="G5" s="14">
        <v>38.661301999999999</v>
      </c>
      <c r="H5" s="14">
        <v>-6.1081459999999996</v>
      </c>
      <c r="I5" s="4" t="s">
        <v>120</v>
      </c>
      <c r="J5" s="4" t="s">
        <v>6809</v>
      </c>
      <c r="K5" s="4" t="s">
        <v>6814</v>
      </c>
      <c r="L5" s="4" t="s">
        <v>762</v>
      </c>
      <c r="M5" s="12">
        <v>17.873999999999999</v>
      </c>
      <c r="N5" s="12"/>
      <c r="O5" s="12">
        <v>15.632999999999999</v>
      </c>
      <c r="P5" s="12"/>
      <c r="Q5" s="12">
        <v>37.640999999999998</v>
      </c>
      <c r="R5" s="12"/>
      <c r="S5" s="7">
        <v>0.87462235649546827</v>
      </c>
      <c r="T5" s="7"/>
      <c r="U5" s="7">
        <v>2.1059080228264517</v>
      </c>
      <c r="V5" s="7"/>
      <c r="W5" s="5"/>
      <c r="X5" s="6"/>
      <c r="Y5" s="11"/>
      <c r="Z5" s="10"/>
      <c r="AA5" s="10"/>
      <c r="AB5" s="4" t="s">
        <v>6892</v>
      </c>
      <c r="AC5" s="4"/>
      <c r="AD5" s="4" t="s">
        <v>3558</v>
      </c>
      <c r="AE5" s="4" t="s">
        <v>760</v>
      </c>
      <c r="AF5" s="4"/>
      <c r="AG5" s="8"/>
      <c r="AH5" s="8"/>
      <c r="AI5" s="8"/>
      <c r="AJ5" s="8"/>
      <c r="AK5" s="8"/>
      <c r="AL5" s="5">
        <v>619.63721590252283</v>
      </c>
      <c r="AM5" s="6">
        <v>8.6947166306315715</v>
      </c>
      <c r="AN5" s="6">
        <v>0.85169479375463519</v>
      </c>
      <c r="AO5" s="4" t="s">
        <v>759</v>
      </c>
      <c r="AP5" s="4" t="s">
        <v>5860</v>
      </c>
      <c r="AQ5" s="4" t="s">
        <v>3559</v>
      </c>
      <c r="AR5" s="4"/>
      <c r="AS5" s="4"/>
    </row>
    <row r="6" spans="1:45" customFormat="1">
      <c r="A6" s="4" t="s">
        <v>4242</v>
      </c>
      <c r="B6" s="4" t="s">
        <v>768</v>
      </c>
      <c r="C6" s="4" t="s">
        <v>115</v>
      </c>
      <c r="D6" s="4" t="s">
        <v>142</v>
      </c>
      <c r="E6" s="4"/>
      <c r="F6" s="4" t="s">
        <v>767</v>
      </c>
      <c r="G6" s="14">
        <v>38.661301999999999</v>
      </c>
      <c r="H6" s="14">
        <v>-6.1081459999999996</v>
      </c>
      <c r="I6" s="4" t="s">
        <v>120</v>
      </c>
      <c r="J6" s="4" t="s">
        <v>6809</v>
      </c>
      <c r="K6" s="4" t="s">
        <v>6814</v>
      </c>
      <c r="L6" s="4" t="s">
        <v>762</v>
      </c>
      <c r="M6" s="12">
        <v>17.856000000000002</v>
      </c>
      <c r="N6" s="12"/>
      <c r="O6" s="12">
        <v>15.622</v>
      </c>
      <c r="P6" s="12"/>
      <c r="Q6" s="12">
        <v>37.607999999999997</v>
      </c>
      <c r="R6" s="12"/>
      <c r="S6" s="7">
        <v>0.87488799283154117</v>
      </c>
      <c r="T6" s="7"/>
      <c r="U6" s="7">
        <v>2.1061827956989245</v>
      </c>
      <c r="V6" s="7"/>
      <c r="W6" s="5"/>
      <c r="X6" s="6"/>
      <c r="Y6" s="11"/>
      <c r="Z6" s="10"/>
      <c r="AA6" s="10"/>
      <c r="AB6" s="4" t="s">
        <v>6892</v>
      </c>
      <c r="AC6" s="4"/>
      <c r="AD6" s="4" t="s">
        <v>3558</v>
      </c>
      <c r="AE6" s="4" t="s">
        <v>760</v>
      </c>
      <c r="AF6" s="4"/>
      <c r="AG6" s="8"/>
      <c r="AH6" s="8"/>
      <c r="AI6" s="8"/>
      <c r="AJ6" s="8"/>
      <c r="AK6" s="8"/>
      <c r="AL6" s="5">
        <v>613.4794218458735</v>
      </c>
      <c r="AM6" s="6">
        <v>8.6705517387236846</v>
      </c>
      <c r="AN6" s="6">
        <v>0.85144214488221126</v>
      </c>
      <c r="AO6" s="4" t="s">
        <v>759</v>
      </c>
      <c r="AP6" s="4" t="s">
        <v>5860</v>
      </c>
      <c r="AQ6" s="4" t="s">
        <v>3559</v>
      </c>
      <c r="AR6" s="4"/>
      <c r="AS6" s="4"/>
    </row>
    <row r="7" spans="1:45" customFormat="1">
      <c r="A7" s="4" t="s">
        <v>4243</v>
      </c>
      <c r="B7" s="4" t="s">
        <v>769</v>
      </c>
      <c r="C7" s="4" t="s">
        <v>115</v>
      </c>
      <c r="D7" s="4" t="s">
        <v>142</v>
      </c>
      <c r="E7" s="4"/>
      <c r="F7" s="4" t="s">
        <v>767</v>
      </c>
      <c r="G7" s="14">
        <v>38.661301999999999</v>
      </c>
      <c r="H7" s="14">
        <v>-6.1081459999999996</v>
      </c>
      <c r="I7" s="4" t="s">
        <v>120</v>
      </c>
      <c r="J7" s="4" t="s">
        <v>3114</v>
      </c>
      <c r="K7" s="4" t="s">
        <v>6816</v>
      </c>
      <c r="L7" s="4" t="s">
        <v>762</v>
      </c>
      <c r="M7" s="12">
        <v>17.747</v>
      </c>
      <c r="N7" s="12"/>
      <c r="O7" s="12">
        <v>15.542</v>
      </c>
      <c r="P7" s="12"/>
      <c r="Q7" s="12">
        <v>37.448999999999998</v>
      </c>
      <c r="R7" s="12"/>
      <c r="S7" s="7">
        <v>0.87575364850397253</v>
      </c>
      <c r="T7" s="7"/>
      <c r="U7" s="7">
        <v>2.1101594635713079</v>
      </c>
      <c r="V7" s="7"/>
      <c r="W7" s="5"/>
      <c r="X7" s="6"/>
      <c r="Y7" s="11"/>
      <c r="Z7" s="10"/>
      <c r="AA7" s="10"/>
      <c r="AB7" s="4" t="s">
        <v>6892</v>
      </c>
      <c r="AC7" s="4"/>
      <c r="AD7" s="4" t="s">
        <v>3558</v>
      </c>
      <c r="AE7" s="4" t="s">
        <v>760</v>
      </c>
      <c r="AF7" s="4"/>
      <c r="AG7" s="8"/>
      <c r="AH7" s="8"/>
      <c r="AI7" s="8"/>
      <c r="AJ7" s="8"/>
      <c r="AK7" s="8"/>
      <c r="AL7" s="5">
        <v>550.51827590600237</v>
      </c>
      <c r="AM7" s="6">
        <v>8.5187677714558365</v>
      </c>
      <c r="AN7" s="6">
        <v>0.85003192249437398</v>
      </c>
      <c r="AO7" s="4" t="s">
        <v>759</v>
      </c>
      <c r="AP7" s="4" t="s">
        <v>5860</v>
      </c>
      <c r="AQ7" s="4" t="s">
        <v>3559</v>
      </c>
      <c r="AR7" s="4"/>
      <c r="AS7" s="4"/>
    </row>
    <row r="8" spans="1:45" customFormat="1">
      <c r="A8" s="4" t="s">
        <v>4244</v>
      </c>
      <c r="B8" s="4" t="s">
        <v>770</v>
      </c>
      <c r="C8" s="4" t="s">
        <v>115</v>
      </c>
      <c r="D8" s="4" t="s">
        <v>136</v>
      </c>
      <c r="E8" s="4"/>
      <c r="F8" s="4" t="s">
        <v>771</v>
      </c>
      <c r="G8" s="14">
        <v>37.918506999999998</v>
      </c>
      <c r="H8" s="14">
        <v>-6.6652620000000002</v>
      </c>
      <c r="I8" s="4" t="s">
        <v>120</v>
      </c>
      <c r="J8" s="4" t="s">
        <v>3114</v>
      </c>
      <c r="K8" s="4" t="s">
        <v>6817</v>
      </c>
      <c r="L8" s="4" t="s">
        <v>762</v>
      </c>
      <c r="M8" s="12">
        <v>17.555</v>
      </c>
      <c r="N8" s="12"/>
      <c r="O8" s="12">
        <v>15.542999999999999</v>
      </c>
      <c r="P8" s="12"/>
      <c r="Q8" s="12">
        <v>37.777999999999999</v>
      </c>
      <c r="R8" s="12"/>
      <c r="S8" s="7">
        <v>0.88538877812589001</v>
      </c>
      <c r="T8" s="7"/>
      <c r="U8" s="7">
        <v>2.1519794930219311</v>
      </c>
      <c r="V8" s="7"/>
      <c r="W8" s="5"/>
      <c r="X8" s="6"/>
      <c r="Y8" s="11"/>
      <c r="Z8" s="10"/>
      <c r="AA8" s="10"/>
      <c r="AB8" s="4" t="s">
        <v>6892</v>
      </c>
      <c r="AC8" s="4"/>
      <c r="AD8" s="4" t="s">
        <v>3560</v>
      </c>
      <c r="AE8" s="4" t="s">
        <v>772</v>
      </c>
      <c r="AF8" s="4"/>
      <c r="AG8" s="8"/>
      <c r="AH8" s="8"/>
      <c r="AI8" s="8"/>
      <c r="AJ8" s="8"/>
      <c r="AK8" s="8"/>
      <c r="AL8" s="5">
        <v>697.58504864109977</v>
      </c>
      <c r="AM8" s="6">
        <v>8.309195727295446</v>
      </c>
      <c r="AN8" s="6">
        <v>0.88352132944762618</v>
      </c>
      <c r="AO8" s="4" t="s">
        <v>759</v>
      </c>
      <c r="AP8" s="4" t="s">
        <v>5860</v>
      </c>
      <c r="AQ8" s="4" t="s">
        <v>3559</v>
      </c>
      <c r="AR8" s="4"/>
      <c r="AS8" s="4"/>
    </row>
    <row r="9" spans="1:45" customFormat="1">
      <c r="A9" s="4" t="s">
        <v>4245</v>
      </c>
      <c r="B9" s="4" t="s">
        <v>773</v>
      </c>
      <c r="C9" s="4" t="s">
        <v>115</v>
      </c>
      <c r="D9" s="4" t="s">
        <v>136</v>
      </c>
      <c r="E9" s="4"/>
      <c r="F9" s="4" t="s">
        <v>771</v>
      </c>
      <c r="G9" s="14">
        <v>37.918506999999998</v>
      </c>
      <c r="H9" s="14">
        <v>-6.6652620000000002</v>
      </c>
      <c r="I9" s="4" t="s">
        <v>120</v>
      </c>
      <c r="J9" s="4" t="s">
        <v>3114</v>
      </c>
      <c r="K9" s="4" t="s">
        <v>6817</v>
      </c>
      <c r="L9" s="4" t="s">
        <v>762</v>
      </c>
      <c r="M9" s="12">
        <v>17.516999999999999</v>
      </c>
      <c r="N9" s="12"/>
      <c r="O9" s="12">
        <v>15.5</v>
      </c>
      <c r="P9" s="12"/>
      <c r="Q9" s="12">
        <v>37.634</v>
      </c>
      <c r="R9" s="12"/>
      <c r="S9" s="7">
        <v>0.88485471256493697</v>
      </c>
      <c r="T9" s="7"/>
      <c r="U9" s="7">
        <v>2.1484272421076671</v>
      </c>
      <c r="V9" s="7"/>
      <c r="W9" s="5"/>
      <c r="X9" s="6"/>
      <c r="Y9" s="11"/>
      <c r="Z9" s="10"/>
      <c r="AA9" s="10"/>
      <c r="AB9" s="4" t="s">
        <v>6892</v>
      </c>
      <c r="AC9" s="4"/>
      <c r="AD9" s="4" t="s">
        <v>3560</v>
      </c>
      <c r="AE9" s="4" t="s">
        <v>772</v>
      </c>
      <c r="AF9" s="4"/>
      <c r="AG9" s="8"/>
      <c r="AH9" s="8"/>
      <c r="AI9" s="8"/>
      <c r="AJ9" s="8"/>
      <c r="AK9" s="8"/>
      <c r="AL9" s="5">
        <v>648.94785059123467</v>
      </c>
      <c r="AM9" s="6">
        <v>8.2501271987682401</v>
      </c>
      <c r="AN9" s="6">
        <v>0.87851046980835901</v>
      </c>
      <c r="AO9" s="4" t="s">
        <v>759</v>
      </c>
      <c r="AP9" s="4" t="s">
        <v>5860</v>
      </c>
      <c r="AQ9" s="4" t="s">
        <v>3559</v>
      </c>
      <c r="AR9" s="4"/>
      <c r="AS9" s="4"/>
    </row>
    <row r="10" spans="1:45" customFormat="1">
      <c r="A10" s="4" t="s">
        <v>4246</v>
      </c>
      <c r="B10" s="4" t="s">
        <v>774</v>
      </c>
      <c r="C10" s="4" t="s">
        <v>115</v>
      </c>
      <c r="D10" s="4" t="s">
        <v>136</v>
      </c>
      <c r="E10" s="4"/>
      <c r="F10" s="4" t="s">
        <v>771</v>
      </c>
      <c r="G10" s="14">
        <v>37.918506999999998</v>
      </c>
      <c r="H10" s="14">
        <v>-6.6652620000000002</v>
      </c>
      <c r="I10" s="4" t="s">
        <v>120</v>
      </c>
      <c r="J10" s="4" t="s">
        <v>3114</v>
      </c>
      <c r="K10" s="4" t="s">
        <v>6817</v>
      </c>
      <c r="L10" s="4" t="s">
        <v>762</v>
      </c>
      <c r="M10" s="12">
        <v>17.550999999999998</v>
      </c>
      <c r="N10" s="12"/>
      <c r="O10" s="12">
        <v>15.545999999999999</v>
      </c>
      <c r="P10" s="12"/>
      <c r="Q10" s="12">
        <v>37.784999999999997</v>
      </c>
      <c r="R10" s="12"/>
      <c r="S10" s="7">
        <v>0.88576149507150592</v>
      </c>
      <c r="T10" s="7"/>
      <c r="U10" s="7">
        <v>2.152868782405561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 t="s">
        <v>3560</v>
      </c>
      <c r="AE10" s="4" t="s">
        <v>772</v>
      </c>
      <c r="AF10" s="4"/>
      <c r="AG10" s="8"/>
      <c r="AH10" s="8"/>
      <c r="AI10" s="8"/>
      <c r="AJ10" s="8"/>
      <c r="AK10" s="8"/>
      <c r="AL10" s="5">
        <v>705.92116500344582</v>
      </c>
      <c r="AM10" s="6">
        <v>8.306042796705583</v>
      </c>
      <c r="AN10" s="6">
        <v>0.88453198800742772</v>
      </c>
      <c r="AO10" s="4" t="s">
        <v>759</v>
      </c>
      <c r="AP10" s="4" t="s">
        <v>5860</v>
      </c>
      <c r="AQ10" s="4" t="s">
        <v>3559</v>
      </c>
      <c r="AR10" s="4"/>
      <c r="AS10" s="4"/>
    </row>
    <row r="11" spans="1:45" customFormat="1">
      <c r="A11" s="4" t="s">
        <v>4247</v>
      </c>
      <c r="B11" s="4" t="s">
        <v>775</v>
      </c>
      <c r="C11" s="4" t="s">
        <v>115</v>
      </c>
      <c r="D11" s="4" t="s">
        <v>142</v>
      </c>
      <c r="E11" s="4"/>
      <c r="F11" s="4" t="s">
        <v>776</v>
      </c>
      <c r="G11" s="14">
        <v>38.363117000000003</v>
      </c>
      <c r="H11" s="14">
        <v>-6.217835</v>
      </c>
      <c r="I11" s="4" t="s">
        <v>120</v>
      </c>
      <c r="J11" s="4" t="s">
        <v>3114</v>
      </c>
      <c r="K11" s="4" t="s">
        <v>6818</v>
      </c>
      <c r="L11" s="4" t="s">
        <v>134</v>
      </c>
      <c r="M11" s="12">
        <v>17.568000000000001</v>
      </c>
      <c r="N11" s="12"/>
      <c r="O11" s="12">
        <v>15.51</v>
      </c>
      <c r="P11" s="12"/>
      <c r="Q11" s="12">
        <v>37.698</v>
      </c>
      <c r="R11" s="12"/>
      <c r="S11" s="7">
        <v>0.88285519125683054</v>
      </c>
      <c r="T11" s="7"/>
      <c r="U11" s="7">
        <v>2.145833333333333</v>
      </c>
      <c r="V11" s="7"/>
      <c r="W11" s="5"/>
      <c r="X11" s="6"/>
      <c r="Y11" s="11"/>
      <c r="Z11" s="10"/>
      <c r="AA11" s="10"/>
      <c r="AB11" s="4" t="s">
        <v>6892</v>
      </c>
      <c r="AC11" s="4" t="s">
        <v>777</v>
      </c>
      <c r="AD11" s="4" t="s">
        <v>3561</v>
      </c>
      <c r="AE11" s="4" t="s">
        <v>772</v>
      </c>
      <c r="AF11" s="4"/>
      <c r="AG11" s="8"/>
      <c r="AH11" s="8"/>
      <c r="AI11" s="8"/>
      <c r="AJ11" s="8"/>
      <c r="AK11" s="8"/>
      <c r="AL11" s="5">
        <v>628.16937932192945</v>
      </c>
      <c r="AM11" s="6">
        <v>8.3099750629821205</v>
      </c>
      <c r="AN11" s="6">
        <v>0.87590533374478241</v>
      </c>
      <c r="AO11" s="4" t="s">
        <v>759</v>
      </c>
      <c r="AP11" s="4" t="s">
        <v>5860</v>
      </c>
      <c r="AQ11" s="4" t="s">
        <v>3559</v>
      </c>
      <c r="AR11" s="4"/>
      <c r="AS11" s="4"/>
    </row>
    <row r="12" spans="1:45" customFormat="1">
      <c r="A12" s="4" t="s">
        <v>4248</v>
      </c>
      <c r="B12" s="4" t="s">
        <v>778</v>
      </c>
      <c r="C12" s="4" t="s">
        <v>115</v>
      </c>
      <c r="D12" s="4" t="s">
        <v>142</v>
      </c>
      <c r="E12" s="4"/>
      <c r="F12" s="4" t="s">
        <v>776</v>
      </c>
      <c r="G12" s="14">
        <v>38.363117000000003</v>
      </c>
      <c r="H12" s="14">
        <v>-6.217835</v>
      </c>
      <c r="I12" s="4" t="s">
        <v>120</v>
      </c>
      <c r="J12" s="4" t="s">
        <v>3114</v>
      </c>
      <c r="K12" s="4" t="s">
        <v>6818</v>
      </c>
      <c r="L12" s="4" t="s">
        <v>134</v>
      </c>
      <c r="M12" s="12">
        <v>17.577000000000002</v>
      </c>
      <c r="N12" s="12"/>
      <c r="O12" s="12">
        <v>15.512</v>
      </c>
      <c r="P12" s="12"/>
      <c r="Q12" s="12">
        <v>37.712000000000003</v>
      </c>
      <c r="R12" s="12"/>
      <c r="S12" s="7">
        <v>0.88251692552767813</v>
      </c>
      <c r="T12" s="7"/>
      <c r="U12" s="7">
        <v>2.1455310917676509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 t="s">
        <v>3561</v>
      </c>
      <c r="AE12" s="4" t="s">
        <v>772</v>
      </c>
      <c r="AF12" s="4"/>
      <c r="AG12" s="8"/>
      <c r="AH12" s="8"/>
      <c r="AI12" s="8"/>
      <c r="AJ12" s="8"/>
      <c r="AK12" s="8"/>
      <c r="AL12" s="5">
        <v>624.94676966982354</v>
      </c>
      <c r="AM12" s="6">
        <v>8.3206322654712803</v>
      </c>
      <c r="AN12" s="6">
        <v>0.87557025073770434</v>
      </c>
      <c r="AO12" s="4" t="s">
        <v>759</v>
      </c>
      <c r="AP12" s="4" t="s">
        <v>5860</v>
      </c>
      <c r="AQ12" s="4" t="s">
        <v>3559</v>
      </c>
      <c r="AR12" s="4"/>
      <c r="AS12" s="4"/>
    </row>
    <row r="13" spans="1:45" customFormat="1">
      <c r="A13" s="4" t="s">
        <v>4249</v>
      </c>
      <c r="B13" s="4" t="s">
        <v>779</v>
      </c>
      <c r="C13" s="4" t="s">
        <v>115</v>
      </c>
      <c r="D13" s="4" t="s">
        <v>142</v>
      </c>
      <c r="E13" s="4"/>
      <c r="F13" s="4" t="s">
        <v>780</v>
      </c>
      <c r="G13" s="14">
        <v>38.257424</v>
      </c>
      <c r="H13" s="14">
        <v>-5.607526</v>
      </c>
      <c r="I13" s="4" t="s">
        <v>120</v>
      </c>
      <c r="J13" s="4" t="s">
        <v>6809</v>
      </c>
      <c r="K13" s="4" t="s">
        <v>6819</v>
      </c>
      <c r="L13" s="4" t="s">
        <v>782</v>
      </c>
      <c r="M13" s="12">
        <v>17.766999999999999</v>
      </c>
      <c r="N13" s="12"/>
      <c r="O13" s="12">
        <v>15.646000000000001</v>
      </c>
      <c r="P13" s="12"/>
      <c r="Q13" s="12">
        <v>38.249000000000002</v>
      </c>
      <c r="R13" s="12"/>
      <c r="S13" s="7">
        <v>0.88062137670963025</v>
      </c>
      <c r="T13" s="7"/>
      <c r="U13" s="7">
        <v>2.1528113919063436</v>
      </c>
      <c r="V13" s="7"/>
      <c r="W13" s="5"/>
      <c r="X13" s="6"/>
      <c r="Y13" s="11"/>
      <c r="Z13" s="10"/>
      <c r="AA13" s="10"/>
      <c r="AB13" s="4" t="s">
        <v>6892</v>
      </c>
      <c r="AC13" s="4" t="s">
        <v>781</v>
      </c>
      <c r="AD13" s="4" t="s">
        <v>3562</v>
      </c>
      <c r="AE13" s="4" t="s">
        <v>772</v>
      </c>
      <c r="AF13" s="4"/>
      <c r="AG13" s="8"/>
      <c r="AH13" s="8"/>
      <c r="AI13" s="8"/>
      <c r="AJ13" s="8"/>
      <c r="AK13" s="8"/>
      <c r="AL13" s="5">
        <v>720.15234376960268</v>
      </c>
      <c r="AM13" s="6">
        <v>8.5829907022079315</v>
      </c>
      <c r="AN13" s="6">
        <v>0.88585735177403913</v>
      </c>
      <c r="AO13" s="4" t="s">
        <v>759</v>
      </c>
      <c r="AP13" s="4" t="s">
        <v>5860</v>
      </c>
      <c r="AQ13" s="4" t="s">
        <v>3559</v>
      </c>
      <c r="AR13" s="4"/>
      <c r="AS13" s="4"/>
    </row>
    <row r="14" spans="1:45" customFormat="1">
      <c r="A14" s="4" t="s">
        <v>4250</v>
      </c>
      <c r="B14" s="4" t="s">
        <v>783</v>
      </c>
      <c r="C14" s="4" t="s">
        <v>115</v>
      </c>
      <c r="D14" s="4" t="s">
        <v>142</v>
      </c>
      <c r="E14" s="4"/>
      <c r="F14" s="4" t="s">
        <v>780</v>
      </c>
      <c r="G14" s="14">
        <v>38.257424</v>
      </c>
      <c r="H14" s="14">
        <v>-5.607526</v>
      </c>
      <c r="I14" s="4" t="s">
        <v>120</v>
      </c>
      <c r="J14" s="4" t="s">
        <v>6809</v>
      </c>
      <c r="K14" s="4" t="s">
        <v>6819</v>
      </c>
      <c r="L14" s="4" t="s">
        <v>782</v>
      </c>
      <c r="M14" s="12">
        <v>17.805</v>
      </c>
      <c r="N14" s="12"/>
      <c r="O14" s="12">
        <v>15.666</v>
      </c>
      <c r="P14" s="12"/>
      <c r="Q14" s="12">
        <v>38.311999999999998</v>
      </c>
      <c r="R14" s="12"/>
      <c r="S14" s="7">
        <v>0.87986520640269594</v>
      </c>
      <c r="T14" s="7"/>
      <c r="U14" s="7">
        <v>2.1517551249648972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 t="s">
        <v>3562</v>
      </c>
      <c r="AE14" s="4" t="s">
        <v>772</v>
      </c>
      <c r="AF14" s="4"/>
      <c r="AG14" s="8"/>
      <c r="AH14" s="8"/>
      <c r="AI14" s="8"/>
      <c r="AJ14" s="8"/>
      <c r="AK14" s="8"/>
      <c r="AL14" s="5">
        <v>726.6257991667087</v>
      </c>
      <c r="AM14" s="6">
        <v>8.6326933451093879</v>
      </c>
      <c r="AN14" s="6">
        <v>0.88565765004575714</v>
      </c>
      <c r="AO14" s="4" t="s">
        <v>759</v>
      </c>
      <c r="AP14" s="4" t="s">
        <v>5860</v>
      </c>
      <c r="AQ14" s="4" t="s">
        <v>3559</v>
      </c>
      <c r="AR14" s="4"/>
      <c r="AS14" s="4"/>
    </row>
    <row r="15" spans="1:45" customFormat="1">
      <c r="A15" s="4" t="s">
        <v>4251</v>
      </c>
      <c r="B15" s="4" t="s">
        <v>784</v>
      </c>
      <c r="C15" s="4" t="s">
        <v>115</v>
      </c>
      <c r="D15" s="4" t="s">
        <v>142</v>
      </c>
      <c r="E15" s="4"/>
      <c r="F15" s="4" t="s">
        <v>3563</v>
      </c>
      <c r="G15" s="14">
        <v>38.021790000000003</v>
      </c>
      <c r="H15" s="14">
        <v>-5.1897349999999998</v>
      </c>
      <c r="I15" s="4" t="s">
        <v>120</v>
      </c>
      <c r="J15" s="4" t="s">
        <v>3114</v>
      </c>
      <c r="K15" s="4" t="s">
        <v>6820</v>
      </c>
      <c r="L15" s="4" t="s">
        <v>762</v>
      </c>
      <c r="M15" s="12">
        <v>17.95</v>
      </c>
      <c r="N15" s="12"/>
      <c r="O15" s="12">
        <v>15.57</v>
      </c>
      <c r="P15" s="12"/>
      <c r="Q15" s="12">
        <v>38.180999999999997</v>
      </c>
      <c r="R15" s="12"/>
      <c r="S15" s="7">
        <v>0.86740947075208918</v>
      </c>
      <c r="T15" s="7"/>
      <c r="U15" s="7">
        <v>2.1270752089136491</v>
      </c>
      <c r="V15" s="7"/>
      <c r="W15" s="5"/>
      <c r="X15" s="6"/>
      <c r="Y15" s="11"/>
      <c r="Z15" s="10"/>
      <c r="AA15" s="10"/>
      <c r="AB15" s="4" t="s">
        <v>6892</v>
      </c>
      <c r="AC15" s="4" t="s">
        <v>3565</v>
      </c>
      <c r="AD15" s="4" t="s">
        <v>3564</v>
      </c>
      <c r="AE15" s="4" t="s">
        <v>760</v>
      </c>
      <c r="AF15" s="4"/>
      <c r="AG15" s="8"/>
      <c r="AH15" s="8"/>
      <c r="AI15" s="8"/>
      <c r="AJ15" s="8"/>
      <c r="AK15" s="8"/>
      <c r="AL15" s="5">
        <v>448.66011249312976</v>
      </c>
      <c r="AM15" s="6">
        <v>8.7521790373278741</v>
      </c>
      <c r="AN15" s="6">
        <v>0.85625529806690914</v>
      </c>
      <c r="AO15" s="4" t="s">
        <v>759</v>
      </c>
      <c r="AP15" s="4" t="s">
        <v>5860</v>
      </c>
      <c r="AQ15" s="4" t="s">
        <v>3559</v>
      </c>
      <c r="AR15" s="4"/>
      <c r="AS15" s="4"/>
    </row>
    <row r="16" spans="1:45" customFormat="1">
      <c r="A16" s="4" t="s">
        <v>4252</v>
      </c>
      <c r="B16" s="4" t="s">
        <v>785</v>
      </c>
      <c r="C16" s="4" t="s">
        <v>115</v>
      </c>
      <c r="D16" s="4" t="s">
        <v>142</v>
      </c>
      <c r="E16" s="4"/>
      <c r="F16" s="4" t="s">
        <v>3563</v>
      </c>
      <c r="G16" s="14">
        <v>38.021790000000003</v>
      </c>
      <c r="H16" s="14">
        <v>-5.1897349999999998</v>
      </c>
      <c r="I16" s="4" t="s">
        <v>120</v>
      </c>
      <c r="J16" s="4" t="s">
        <v>6808</v>
      </c>
      <c r="K16" s="4" t="s">
        <v>6821</v>
      </c>
      <c r="L16" s="4" t="s">
        <v>762</v>
      </c>
      <c r="M16" s="12">
        <v>17.931000000000001</v>
      </c>
      <c r="N16" s="12"/>
      <c r="O16" s="12">
        <v>15.554</v>
      </c>
      <c r="P16" s="12"/>
      <c r="Q16" s="12">
        <v>38.030999999999999</v>
      </c>
      <c r="R16" s="12"/>
      <c r="S16" s="7">
        <v>0.86743628353131441</v>
      </c>
      <c r="T16" s="7"/>
      <c r="U16" s="7">
        <v>2.1209636941609502</v>
      </c>
      <c r="V16" s="7"/>
      <c r="W16" s="5"/>
      <c r="X16" s="6"/>
      <c r="Y16" s="11"/>
      <c r="Z16" s="10"/>
      <c r="AA16" s="10"/>
      <c r="AB16" s="4" t="s">
        <v>6892</v>
      </c>
      <c r="AC16" s="4" t="s">
        <v>3565</v>
      </c>
      <c r="AD16" s="4" t="s">
        <v>3564</v>
      </c>
      <c r="AE16" s="4" t="s">
        <v>760</v>
      </c>
      <c r="AF16" s="4"/>
      <c r="AG16" s="8"/>
      <c r="AH16" s="8"/>
      <c r="AI16" s="8"/>
      <c r="AJ16" s="8"/>
      <c r="AK16" s="8"/>
      <c r="AL16" s="5">
        <v>432.92733370461872</v>
      </c>
      <c r="AM16" s="6">
        <v>8.7248844413660809</v>
      </c>
      <c r="AN16" s="6">
        <v>0.85162122508094407</v>
      </c>
      <c r="AO16" s="4" t="s">
        <v>759</v>
      </c>
      <c r="AP16" s="4" t="s">
        <v>5860</v>
      </c>
      <c r="AQ16" s="4" t="s">
        <v>3559</v>
      </c>
      <c r="AR16" s="4"/>
      <c r="AS16" s="4"/>
    </row>
    <row r="17" spans="1:45" customFormat="1">
      <c r="A17" s="4" t="s">
        <v>4253</v>
      </c>
      <c r="B17" s="4" t="s">
        <v>786</v>
      </c>
      <c r="C17" s="4" t="s">
        <v>115</v>
      </c>
      <c r="D17" s="4" t="s">
        <v>142</v>
      </c>
      <c r="E17" s="4"/>
      <c r="F17" s="4" t="s">
        <v>3563</v>
      </c>
      <c r="G17" s="14">
        <v>38.021790000000003</v>
      </c>
      <c r="H17" s="14">
        <v>-5.1897349999999998</v>
      </c>
      <c r="I17" s="4" t="s">
        <v>120</v>
      </c>
      <c r="J17" s="4" t="s">
        <v>5713</v>
      </c>
      <c r="K17" s="4" t="s">
        <v>6822</v>
      </c>
      <c r="L17" s="4" t="s">
        <v>762</v>
      </c>
      <c r="M17" s="12">
        <v>17.959</v>
      </c>
      <c r="N17" s="12"/>
      <c r="O17" s="12">
        <v>15.561</v>
      </c>
      <c r="P17" s="12"/>
      <c r="Q17" s="12">
        <v>38.079000000000001</v>
      </c>
      <c r="R17" s="12"/>
      <c r="S17" s="7">
        <v>0.86647363438944258</v>
      </c>
      <c r="T17" s="7"/>
      <c r="U17" s="7">
        <v>2.120329639734952</v>
      </c>
      <c r="V17" s="7"/>
      <c r="W17" s="5"/>
      <c r="X17" s="6"/>
      <c r="Y17" s="11"/>
      <c r="Z17" s="10"/>
      <c r="AA17" s="10"/>
      <c r="AB17" s="4" t="s">
        <v>6892</v>
      </c>
      <c r="AC17" s="4" t="s">
        <v>3565</v>
      </c>
      <c r="AD17" s="4" t="s">
        <v>3564</v>
      </c>
      <c r="AE17" s="4" t="s">
        <v>760</v>
      </c>
      <c r="AF17" s="4"/>
      <c r="AG17" s="8"/>
      <c r="AH17" s="8"/>
      <c r="AI17" s="8"/>
      <c r="AJ17" s="8"/>
      <c r="AK17" s="8"/>
      <c r="AL17" s="5">
        <v>424.86327101993783</v>
      </c>
      <c r="AM17" s="6">
        <v>8.7583569032134125</v>
      </c>
      <c r="AN17" s="6">
        <v>0.85094832660481801</v>
      </c>
      <c r="AO17" s="4" t="s">
        <v>759</v>
      </c>
      <c r="AP17" s="4" t="s">
        <v>5860</v>
      </c>
      <c r="AQ17" s="4" t="s">
        <v>3559</v>
      </c>
      <c r="AR17" s="4"/>
      <c r="AS17" s="4"/>
    </row>
    <row r="18" spans="1:45" customFormat="1">
      <c r="A18" s="4" t="s">
        <v>4254</v>
      </c>
      <c r="B18" s="4" t="s">
        <v>787</v>
      </c>
      <c r="C18" s="4" t="s">
        <v>115</v>
      </c>
      <c r="D18" s="4" t="s">
        <v>142</v>
      </c>
      <c r="E18" s="4"/>
      <c r="F18" s="4" t="s">
        <v>3563</v>
      </c>
      <c r="G18" s="14">
        <v>38.021790000000003</v>
      </c>
      <c r="H18" s="14">
        <v>-5.1897349999999998</v>
      </c>
      <c r="I18" s="4" t="s">
        <v>120</v>
      </c>
      <c r="J18" s="4" t="s">
        <v>3114</v>
      </c>
      <c r="K18" s="4" t="s">
        <v>6820</v>
      </c>
      <c r="L18" s="4" t="s">
        <v>762</v>
      </c>
      <c r="M18" s="12">
        <v>17.927</v>
      </c>
      <c r="N18" s="12"/>
      <c r="O18" s="12">
        <v>15.542</v>
      </c>
      <c r="P18" s="12"/>
      <c r="Q18" s="12">
        <v>38.094999999999999</v>
      </c>
      <c r="R18" s="12"/>
      <c r="S18" s="7">
        <v>0.86696045071679595</v>
      </c>
      <c r="T18" s="7"/>
      <c r="U18" s="7">
        <v>2.1250069727227086</v>
      </c>
      <c r="V18" s="7"/>
      <c r="W18" s="5"/>
      <c r="X18" s="6"/>
      <c r="Y18" s="11"/>
      <c r="Z18" s="10"/>
      <c r="AA18" s="10"/>
      <c r="AB18" s="4" t="s">
        <v>6892</v>
      </c>
      <c r="AC18" s="4" t="s">
        <v>3565</v>
      </c>
      <c r="AD18" s="4" t="s">
        <v>3564</v>
      </c>
      <c r="AE18" s="4" t="s">
        <v>760</v>
      </c>
      <c r="AF18" s="4"/>
      <c r="AG18" s="8"/>
      <c r="AH18" s="8"/>
      <c r="AI18" s="8"/>
      <c r="AJ18" s="8"/>
      <c r="AK18" s="8"/>
      <c r="AL18" s="5">
        <v>413.14203697038636</v>
      </c>
      <c r="AM18" s="6">
        <v>8.7156233244985568</v>
      </c>
      <c r="AN18" s="6">
        <v>0.85312701650737</v>
      </c>
      <c r="AO18" s="4" t="s">
        <v>759</v>
      </c>
      <c r="AP18" s="4" t="s">
        <v>5860</v>
      </c>
      <c r="AQ18" s="4" t="s">
        <v>3559</v>
      </c>
      <c r="AR18" s="4"/>
      <c r="AS18" s="4"/>
    </row>
    <row r="19" spans="1:45" customFormat="1">
      <c r="A19" s="4" t="s">
        <v>4255</v>
      </c>
      <c r="B19" s="4" t="s">
        <v>788</v>
      </c>
      <c r="C19" s="4" t="s">
        <v>115</v>
      </c>
      <c r="D19" s="4" t="s">
        <v>142</v>
      </c>
      <c r="E19" s="4"/>
      <c r="F19" s="4" t="s">
        <v>789</v>
      </c>
      <c r="G19" s="14">
        <v>38.094192999999997</v>
      </c>
      <c r="H19" s="14">
        <v>-6.2578899999999997</v>
      </c>
      <c r="I19" s="4" t="s">
        <v>120</v>
      </c>
      <c r="J19" s="4" t="s">
        <v>5713</v>
      </c>
      <c r="K19" s="4" t="s">
        <v>6823</v>
      </c>
      <c r="L19" s="4" t="s">
        <v>762</v>
      </c>
      <c r="M19" s="12">
        <v>18.073</v>
      </c>
      <c r="N19" s="12"/>
      <c r="O19" s="12">
        <v>15.587999999999999</v>
      </c>
      <c r="P19" s="12"/>
      <c r="Q19" s="12">
        <v>38.250999999999998</v>
      </c>
      <c r="R19" s="12"/>
      <c r="S19" s="7">
        <v>0.86250207491838649</v>
      </c>
      <c r="T19" s="7"/>
      <c r="U19" s="7">
        <v>2.1164720854313064</v>
      </c>
      <c r="V19" s="7"/>
      <c r="W19" s="5"/>
      <c r="X19" s="6"/>
      <c r="Y19" s="11"/>
      <c r="Z19" s="10"/>
      <c r="AA19" s="10"/>
      <c r="AB19" s="4" t="s">
        <v>6892</v>
      </c>
      <c r="AC19" s="4" t="s">
        <v>791</v>
      </c>
      <c r="AD19" s="4" t="s">
        <v>3566</v>
      </c>
      <c r="AE19" s="4" t="s">
        <v>790</v>
      </c>
      <c r="AF19" s="4"/>
      <c r="AG19" s="8"/>
      <c r="AH19" s="8"/>
      <c r="AI19" s="8"/>
      <c r="AJ19" s="8"/>
      <c r="AK19" s="8"/>
      <c r="AL19" s="5">
        <v>389.56166227166642</v>
      </c>
      <c r="AM19" s="6">
        <v>8.8940268221069285</v>
      </c>
      <c r="AN19" s="6">
        <v>0.84732992531817442</v>
      </c>
      <c r="AO19" s="4" t="s">
        <v>759</v>
      </c>
      <c r="AP19" s="4" t="s">
        <v>5860</v>
      </c>
      <c r="AQ19" s="4" t="s">
        <v>3559</v>
      </c>
      <c r="AR19" s="4"/>
      <c r="AS19" s="4"/>
    </row>
    <row r="20" spans="1:45" customFormat="1">
      <c r="A20" s="4" t="s">
        <v>4256</v>
      </c>
      <c r="B20" s="4" t="s">
        <v>792</v>
      </c>
      <c r="C20" s="4" t="s">
        <v>115</v>
      </c>
      <c r="D20" s="4" t="s">
        <v>142</v>
      </c>
      <c r="E20" s="4"/>
      <c r="F20" s="4" t="s">
        <v>789</v>
      </c>
      <c r="G20" s="14">
        <v>38.094192999999997</v>
      </c>
      <c r="H20" s="14">
        <v>-6.2578899999999997</v>
      </c>
      <c r="I20" s="4" t="s">
        <v>120</v>
      </c>
      <c r="J20" s="4" t="s">
        <v>5713</v>
      </c>
      <c r="K20" s="4" t="s">
        <v>6823</v>
      </c>
      <c r="L20" s="4" t="s">
        <v>762</v>
      </c>
      <c r="M20" s="12">
        <v>18.045999999999999</v>
      </c>
      <c r="N20" s="12"/>
      <c r="O20" s="12">
        <v>15.554</v>
      </c>
      <c r="P20" s="12"/>
      <c r="Q20" s="12">
        <v>38.148000000000003</v>
      </c>
      <c r="R20" s="12"/>
      <c r="S20" s="7">
        <v>0.86190845616757183</v>
      </c>
      <c r="T20" s="7"/>
      <c r="U20" s="7">
        <v>2.1139310650559682</v>
      </c>
      <c r="V20" s="7"/>
      <c r="W20" s="5"/>
      <c r="X20" s="6"/>
      <c r="Y20" s="11"/>
      <c r="Z20" s="10"/>
      <c r="AA20" s="10"/>
      <c r="AB20" s="4" t="s">
        <v>6892</v>
      </c>
      <c r="AC20" s="4"/>
      <c r="AD20" s="4" t="s">
        <v>3566</v>
      </c>
      <c r="AE20" s="4" t="s">
        <v>790</v>
      </c>
      <c r="AF20" s="4"/>
      <c r="AG20" s="8"/>
      <c r="AH20" s="8"/>
      <c r="AI20" s="8"/>
      <c r="AJ20" s="8"/>
      <c r="AK20" s="8"/>
      <c r="AL20" s="5">
        <v>344.99789110816852</v>
      </c>
      <c r="AM20" s="6">
        <v>8.8506532669211513</v>
      </c>
      <c r="AN20" s="6">
        <v>0.84349581439702315</v>
      </c>
      <c r="AO20" s="4" t="s">
        <v>759</v>
      </c>
      <c r="AP20" s="4" t="s">
        <v>5860</v>
      </c>
      <c r="AQ20" s="4" t="s">
        <v>3559</v>
      </c>
      <c r="AR20" s="4"/>
      <c r="AS20" s="4"/>
    </row>
    <row r="21" spans="1:45" customFormat="1">
      <c r="A21" s="4" t="s">
        <v>4257</v>
      </c>
      <c r="B21" s="4" t="s">
        <v>793</v>
      </c>
      <c r="C21" s="4" t="s">
        <v>115</v>
      </c>
      <c r="D21" s="4" t="s">
        <v>142</v>
      </c>
      <c r="E21" s="4"/>
      <c r="F21" s="4" t="s">
        <v>794</v>
      </c>
      <c r="G21" s="14">
        <v>38.094192999999997</v>
      </c>
      <c r="H21" s="14">
        <v>-6.2578899999999997</v>
      </c>
      <c r="I21" s="4" t="s">
        <v>120</v>
      </c>
      <c r="J21" s="4" t="s">
        <v>3114</v>
      </c>
      <c r="K21" s="4" t="s">
        <v>6824</v>
      </c>
      <c r="L21" s="4" t="s">
        <v>762</v>
      </c>
      <c r="M21" s="12">
        <v>18.146999999999998</v>
      </c>
      <c r="N21" s="12"/>
      <c r="O21" s="12">
        <v>15.553000000000001</v>
      </c>
      <c r="P21" s="12"/>
      <c r="Q21" s="12">
        <v>38.244999999999997</v>
      </c>
      <c r="R21" s="12"/>
      <c r="S21" s="7">
        <v>0.85705626274315327</v>
      </c>
      <c r="T21" s="7"/>
      <c r="U21" s="7">
        <v>2.1075108833415994</v>
      </c>
      <c r="V21" s="7"/>
      <c r="W21" s="5"/>
      <c r="X21" s="6"/>
      <c r="Y21" s="11"/>
      <c r="Z21" s="10"/>
      <c r="AA21" s="10"/>
      <c r="AB21" s="4" t="s">
        <v>6892</v>
      </c>
      <c r="AC21" s="4"/>
      <c r="AD21" s="4" t="s">
        <v>3566</v>
      </c>
      <c r="AE21" s="4" t="s">
        <v>790</v>
      </c>
      <c r="AF21" s="4"/>
      <c r="AG21" s="8"/>
      <c r="AH21" s="8"/>
      <c r="AI21" s="8"/>
      <c r="AJ21" s="8"/>
      <c r="AK21" s="8"/>
      <c r="AL21" s="5">
        <v>265.34280804128321</v>
      </c>
      <c r="AM21" s="6">
        <v>8.9607038925988327</v>
      </c>
      <c r="AN21" s="6">
        <v>0.83626216654555563</v>
      </c>
      <c r="AO21" s="4" t="s">
        <v>759</v>
      </c>
      <c r="AP21" s="4" t="s">
        <v>5860</v>
      </c>
      <c r="AQ21" s="4" t="s">
        <v>3559</v>
      </c>
      <c r="AR21" s="4"/>
      <c r="AS21" s="4"/>
    </row>
    <row r="22" spans="1:45" customFormat="1">
      <c r="A22" s="4" t="s">
        <v>4258</v>
      </c>
      <c r="B22" s="4" t="s">
        <v>795</v>
      </c>
      <c r="C22" s="4" t="s">
        <v>115</v>
      </c>
      <c r="D22" s="4" t="s">
        <v>142</v>
      </c>
      <c r="E22" s="4"/>
      <c r="F22" s="4" t="s">
        <v>796</v>
      </c>
      <c r="G22" s="14">
        <v>38.094192999999997</v>
      </c>
      <c r="H22" s="14">
        <v>-6.2578899999999997</v>
      </c>
      <c r="I22" s="4" t="s">
        <v>120</v>
      </c>
      <c r="J22" s="4" t="s">
        <v>3114</v>
      </c>
      <c r="K22" s="4" t="s">
        <v>6824</v>
      </c>
      <c r="L22" s="4" t="s">
        <v>762</v>
      </c>
      <c r="M22" s="12">
        <v>18.123000000000001</v>
      </c>
      <c r="N22" s="12"/>
      <c r="O22" s="12">
        <v>15.555999999999999</v>
      </c>
      <c r="P22" s="12"/>
      <c r="Q22" s="12">
        <v>38.253</v>
      </c>
      <c r="R22" s="12"/>
      <c r="S22" s="7">
        <v>0.85835678419687678</v>
      </c>
      <c r="T22" s="7"/>
      <c r="U22" s="7">
        <v>2.1107432544280749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 t="s">
        <v>3566</v>
      </c>
      <c r="AE22" s="4" t="s">
        <v>790</v>
      </c>
      <c r="AF22" s="4"/>
      <c r="AG22" s="8"/>
      <c r="AH22" s="8"/>
      <c r="AI22" s="8"/>
      <c r="AJ22" s="8"/>
      <c r="AK22" s="8"/>
      <c r="AL22" s="5">
        <v>289.74943447652817</v>
      </c>
      <c r="AM22" s="6">
        <v>8.9356781227820044</v>
      </c>
      <c r="AN22" s="6">
        <v>0.83926560784867854</v>
      </c>
      <c r="AO22" s="4" t="s">
        <v>759</v>
      </c>
      <c r="AP22" s="4" t="s">
        <v>5860</v>
      </c>
      <c r="AQ22" s="4" t="s">
        <v>3559</v>
      </c>
      <c r="AR22" s="4"/>
      <c r="AS22" s="4"/>
    </row>
    <row r="23" spans="1:45" customFormat="1">
      <c r="A23" s="4" t="s">
        <v>4259</v>
      </c>
      <c r="B23" s="4" t="s">
        <v>797</v>
      </c>
      <c r="C23" s="4" t="s">
        <v>115</v>
      </c>
      <c r="D23" s="4" t="s">
        <v>142</v>
      </c>
      <c r="E23" s="4"/>
      <c r="F23" s="4" t="s">
        <v>798</v>
      </c>
      <c r="G23" s="14">
        <v>38.094192999999997</v>
      </c>
      <c r="H23" s="14">
        <v>-6.2578899999999997</v>
      </c>
      <c r="I23" s="4" t="s">
        <v>120</v>
      </c>
      <c r="J23" s="4" t="s">
        <v>3114</v>
      </c>
      <c r="K23" s="4" t="s">
        <v>6824</v>
      </c>
      <c r="L23" s="4" t="s">
        <v>762</v>
      </c>
      <c r="M23" s="12">
        <v>18.097000000000001</v>
      </c>
      <c r="N23" s="12"/>
      <c r="O23" s="12">
        <v>15.531000000000001</v>
      </c>
      <c r="P23" s="12"/>
      <c r="Q23" s="12">
        <v>38.134</v>
      </c>
      <c r="R23" s="12"/>
      <c r="S23" s="7">
        <v>0.85820854285240644</v>
      </c>
      <c r="T23" s="7"/>
      <c r="U23" s="7">
        <v>2.1072000884124438</v>
      </c>
      <c r="V23" s="7"/>
      <c r="W23" s="5"/>
      <c r="X23" s="6"/>
      <c r="Y23" s="11"/>
      <c r="Z23" s="10"/>
      <c r="AA23" s="10"/>
      <c r="AB23" s="4" t="s">
        <v>6892</v>
      </c>
      <c r="AC23" s="4"/>
      <c r="AD23" s="4" t="s">
        <v>3566</v>
      </c>
      <c r="AE23" s="4" t="s">
        <v>790</v>
      </c>
      <c r="AF23" s="4"/>
      <c r="AG23" s="8"/>
      <c r="AH23" s="8"/>
      <c r="AI23" s="8"/>
      <c r="AJ23" s="8"/>
      <c r="AK23" s="8"/>
      <c r="AL23" s="5">
        <v>260.3623649509646</v>
      </c>
      <c r="AM23" s="6">
        <v>8.8970631213241749</v>
      </c>
      <c r="AN23" s="6">
        <v>0.83560368810342167</v>
      </c>
      <c r="AO23" s="4" t="s">
        <v>759</v>
      </c>
      <c r="AP23" s="4" t="s">
        <v>5860</v>
      </c>
      <c r="AQ23" s="4" t="s">
        <v>3559</v>
      </c>
      <c r="AR23" s="4"/>
      <c r="AS23" s="4"/>
    </row>
    <row r="24" spans="1:45" customFormat="1">
      <c r="A24" s="4" t="s">
        <v>4260</v>
      </c>
      <c r="B24" s="4" t="s">
        <v>799</v>
      </c>
      <c r="C24" s="4" t="s">
        <v>115</v>
      </c>
      <c r="D24" s="4" t="s">
        <v>142</v>
      </c>
      <c r="E24" s="4"/>
      <c r="F24" s="4" t="s">
        <v>800</v>
      </c>
      <c r="G24" s="14">
        <v>38.299965</v>
      </c>
      <c r="H24" s="14">
        <v>-6.7389409999999996</v>
      </c>
      <c r="I24" s="4" t="s">
        <v>120</v>
      </c>
      <c r="J24" s="4" t="s">
        <v>6807</v>
      </c>
      <c r="K24" s="4" t="s">
        <v>6825</v>
      </c>
      <c r="L24" s="4" t="s">
        <v>802</v>
      </c>
      <c r="M24" s="12">
        <v>18.132000000000001</v>
      </c>
      <c r="N24" s="12"/>
      <c r="O24" s="12">
        <v>15.561999999999999</v>
      </c>
      <c r="P24" s="12"/>
      <c r="Q24" s="12">
        <v>38.234000000000002</v>
      </c>
      <c r="R24" s="12"/>
      <c r="S24" s="7">
        <v>0.85826163688506496</v>
      </c>
      <c r="T24" s="7"/>
      <c r="U24" s="7">
        <v>2.1086476946834325</v>
      </c>
      <c r="V24" s="7"/>
      <c r="W24" s="5"/>
      <c r="X24" s="6"/>
      <c r="Y24" s="11"/>
      <c r="Z24" s="10"/>
      <c r="AA24" s="10"/>
      <c r="AB24" s="4" t="s">
        <v>6892</v>
      </c>
      <c r="AC24" s="4" t="s">
        <v>3568</v>
      </c>
      <c r="AD24" s="4" t="s">
        <v>3567</v>
      </c>
      <c r="AE24" s="4" t="s">
        <v>801</v>
      </c>
      <c r="AF24" s="4"/>
      <c r="AG24" s="8"/>
      <c r="AH24" s="8"/>
      <c r="AI24" s="8"/>
      <c r="AJ24" s="8"/>
      <c r="AK24" s="8"/>
      <c r="AL24" s="5">
        <v>294.596698040707</v>
      </c>
      <c r="AM24" s="6">
        <v>8.9479641749452057</v>
      </c>
      <c r="AN24" s="6">
        <v>0.83825761452382175</v>
      </c>
      <c r="AO24" s="4" t="s">
        <v>759</v>
      </c>
      <c r="AP24" s="4" t="s">
        <v>5860</v>
      </c>
      <c r="AQ24" s="4" t="s">
        <v>3559</v>
      </c>
      <c r="AR24" s="4"/>
      <c r="AS24" s="4"/>
    </row>
    <row r="25" spans="1:45" customFormat="1">
      <c r="A25" s="4" t="s">
        <v>4261</v>
      </c>
      <c r="B25" s="4" t="s">
        <v>803</v>
      </c>
      <c r="C25" s="4" t="s">
        <v>115</v>
      </c>
      <c r="D25" s="4" t="s">
        <v>136</v>
      </c>
      <c r="E25" s="4"/>
      <c r="F25" s="4" t="s">
        <v>804</v>
      </c>
      <c r="G25" s="14">
        <v>37.952224999999999</v>
      </c>
      <c r="H25" s="14">
        <v>-6.349367</v>
      </c>
      <c r="I25" s="4" t="s">
        <v>120</v>
      </c>
      <c r="J25" s="4" t="s">
        <v>6807</v>
      </c>
      <c r="K25" s="4" t="s">
        <v>6826</v>
      </c>
      <c r="L25" s="4" t="s">
        <v>806</v>
      </c>
      <c r="M25" s="12">
        <v>17.934999999999999</v>
      </c>
      <c r="N25" s="12"/>
      <c r="O25" s="12">
        <v>15.602</v>
      </c>
      <c r="P25" s="12"/>
      <c r="Q25" s="12">
        <v>38.231999999999999</v>
      </c>
      <c r="R25" s="12"/>
      <c r="S25" s="7">
        <v>0.86991915249512131</v>
      </c>
      <c r="T25" s="7"/>
      <c r="U25" s="7">
        <v>2.1316977976024534</v>
      </c>
      <c r="V25" s="7"/>
      <c r="W25" s="5"/>
      <c r="X25" s="6"/>
      <c r="Y25" s="11"/>
      <c r="Z25" s="10"/>
      <c r="AA25" s="10"/>
      <c r="AB25" s="4" t="s">
        <v>6892</v>
      </c>
      <c r="AC25" s="4" t="s">
        <v>791</v>
      </c>
      <c r="AD25" s="4" t="s">
        <v>3569</v>
      </c>
      <c r="AE25" s="4" t="s">
        <v>805</v>
      </c>
      <c r="AF25" s="4"/>
      <c r="AG25" s="8"/>
      <c r="AH25" s="8"/>
      <c r="AI25" s="8"/>
      <c r="AJ25" s="8"/>
      <c r="AK25" s="8"/>
      <c r="AL25" s="5">
        <v>519.0961994101541</v>
      </c>
      <c r="AM25" s="6">
        <v>8.7488052052999929</v>
      </c>
      <c r="AN25" s="6">
        <v>0.86261026718713185</v>
      </c>
      <c r="AO25" s="4" t="s">
        <v>759</v>
      </c>
      <c r="AP25" s="4" t="s">
        <v>5860</v>
      </c>
      <c r="AQ25" s="4" t="s">
        <v>3559</v>
      </c>
      <c r="AR25" s="4"/>
      <c r="AS25" s="4"/>
    </row>
    <row r="26" spans="1:45" customFormat="1">
      <c r="A26" s="4" t="s">
        <v>4262</v>
      </c>
      <c r="B26" s="4" t="s">
        <v>807</v>
      </c>
      <c r="C26" s="4" t="s">
        <v>115</v>
      </c>
      <c r="D26" s="4" t="s">
        <v>136</v>
      </c>
      <c r="E26" s="4"/>
      <c r="F26" s="4" t="s">
        <v>804</v>
      </c>
      <c r="G26" s="14">
        <v>37.952224999999999</v>
      </c>
      <c r="H26" s="14">
        <v>-6.349367</v>
      </c>
      <c r="I26" s="4" t="s">
        <v>120</v>
      </c>
      <c r="J26" s="4" t="s">
        <v>6807</v>
      </c>
      <c r="K26" s="4" t="s">
        <v>6826</v>
      </c>
      <c r="L26" s="4" t="s">
        <v>806</v>
      </c>
      <c r="M26" s="12">
        <v>18.053999999999998</v>
      </c>
      <c r="N26" s="12"/>
      <c r="O26" s="12">
        <v>15.576000000000001</v>
      </c>
      <c r="P26" s="12"/>
      <c r="Q26" s="12">
        <v>38.252000000000002</v>
      </c>
      <c r="R26" s="12"/>
      <c r="S26" s="7">
        <v>0.86274509803921584</v>
      </c>
      <c r="T26" s="7"/>
      <c r="U26" s="7">
        <v>2.1187548465713975</v>
      </c>
      <c r="V26" s="7"/>
      <c r="W26" s="5"/>
      <c r="X26" s="6"/>
      <c r="Y26" s="11"/>
      <c r="Z26" s="10"/>
      <c r="AA26" s="10"/>
      <c r="AB26" s="4" t="s">
        <v>6892</v>
      </c>
      <c r="AC26" s="4"/>
      <c r="AD26" s="4" t="s">
        <v>3569</v>
      </c>
      <c r="AE26" s="4" t="s">
        <v>805</v>
      </c>
      <c r="AF26" s="4"/>
      <c r="AG26" s="8"/>
      <c r="AH26" s="8"/>
      <c r="AI26" s="8"/>
      <c r="AJ26" s="8"/>
      <c r="AK26" s="8"/>
      <c r="AL26" s="5">
        <v>381.16214648899671</v>
      </c>
      <c r="AM26" s="6">
        <v>8.8683610758191769</v>
      </c>
      <c r="AN26" s="6">
        <v>0.84823591609868898</v>
      </c>
      <c r="AO26" s="4" t="s">
        <v>759</v>
      </c>
      <c r="AP26" s="4" t="s">
        <v>5860</v>
      </c>
      <c r="AQ26" s="4" t="s">
        <v>3559</v>
      </c>
      <c r="AR26" s="4"/>
      <c r="AS26" s="4"/>
    </row>
    <row r="27" spans="1:45" customFormat="1">
      <c r="A27" s="4" t="s">
        <v>4263</v>
      </c>
      <c r="B27" s="4" t="s">
        <v>808</v>
      </c>
      <c r="C27" s="4" t="s">
        <v>115</v>
      </c>
      <c r="D27" s="4" t="s">
        <v>136</v>
      </c>
      <c r="E27" s="4"/>
      <c r="F27" s="4" t="s">
        <v>809</v>
      </c>
      <c r="G27" s="14">
        <v>37.952224999999999</v>
      </c>
      <c r="H27" s="14">
        <v>-6.349367</v>
      </c>
      <c r="I27" s="4" t="s">
        <v>120</v>
      </c>
      <c r="J27" s="4" t="s">
        <v>5713</v>
      </c>
      <c r="K27" s="4" t="s">
        <v>6827</v>
      </c>
      <c r="L27" s="4" t="s">
        <v>762</v>
      </c>
      <c r="M27" s="12">
        <v>18.268999999999998</v>
      </c>
      <c r="N27" s="12"/>
      <c r="O27" s="12">
        <v>15.605</v>
      </c>
      <c r="P27" s="12"/>
      <c r="Q27" s="12">
        <v>38.387</v>
      </c>
      <c r="R27" s="12"/>
      <c r="S27" s="7">
        <v>0.85417921068476665</v>
      </c>
      <c r="T27" s="7"/>
      <c r="U27" s="7">
        <v>2.1012096994909411</v>
      </c>
      <c r="V27" s="7"/>
      <c r="W27" s="5"/>
      <c r="X27" s="6"/>
      <c r="Y27" s="11"/>
      <c r="Z27" s="10"/>
      <c r="AA27" s="10"/>
      <c r="AB27" s="4" t="s">
        <v>6892</v>
      </c>
      <c r="AC27" s="4" t="s">
        <v>791</v>
      </c>
      <c r="AD27" s="4" t="s">
        <v>3570</v>
      </c>
      <c r="AE27" s="4" t="s">
        <v>760</v>
      </c>
      <c r="AF27" s="4"/>
      <c r="AG27" s="8"/>
      <c r="AH27" s="8"/>
      <c r="AI27" s="8"/>
      <c r="AJ27" s="8"/>
      <c r="AK27" s="8"/>
      <c r="AL27" s="5">
        <v>273.91100126138161</v>
      </c>
      <c r="AM27" s="6">
        <v>9.1153032245386321</v>
      </c>
      <c r="AN27" s="6">
        <v>0.83342644222320361</v>
      </c>
      <c r="AO27" s="4" t="s">
        <v>759</v>
      </c>
      <c r="AP27" s="4" t="s">
        <v>5860</v>
      </c>
      <c r="AQ27" s="4" t="s">
        <v>3559</v>
      </c>
      <c r="AR27" s="4"/>
      <c r="AS27" s="4"/>
    </row>
    <row r="28" spans="1:45" customFormat="1">
      <c r="A28" s="4" t="s">
        <v>4264</v>
      </c>
      <c r="B28" s="4" t="s">
        <v>810</v>
      </c>
      <c r="C28" s="4" t="s">
        <v>115</v>
      </c>
      <c r="D28" s="4" t="s">
        <v>136</v>
      </c>
      <c r="E28" s="4"/>
      <c r="F28" s="4" t="s">
        <v>809</v>
      </c>
      <c r="G28" s="14">
        <v>37.952224999999999</v>
      </c>
      <c r="H28" s="14">
        <v>-6.349367</v>
      </c>
      <c r="I28" s="4" t="s">
        <v>120</v>
      </c>
      <c r="J28" s="4" t="s">
        <v>5713</v>
      </c>
      <c r="K28" s="4" t="s">
        <v>6827</v>
      </c>
      <c r="L28" s="4" t="s">
        <v>762</v>
      </c>
      <c r="M28" s="12">
        <v>18.425000000000001</v>
      </c>
      <c r="N28" s="12"/>
      <c r="O28" s="12">
        <v>15.645</v>
      </c>
      <c r="P28" s="12"/>
      <c r="Q28" s="12">
        <v>38.615000000000002</v>
      </c>
      <c r="R28" s="12"/>
      <c r="S28" s="7">
        <v>0.84911804613297148</v>
      </c>
      <c r="T28" s="7"/>
      <c r="U28" s="7">
        <v>2.0957937584803257</v>
      </c>
      <c r="V28" s="7"/>
      <c r="W28" s="5"/>
      <c r="X28" s="6"/>
      <c r="Y28" s="11"/>
      <c r="Z28" s="10"/>
      <c r="AA28" s="10"/>
      <c r="AB28" s="4" t="s">
        <v>6892</v>
      </c>
      <c r="AC28" s="4"/>
      <c r="AD28" s="4" t="s">
        <v>3570</v>
      </c>
      <c r="AE28" s="4" t="s">
        <v>760</v>
      </c>
      <c r="AF28" s="4"/>
      <c r="AG28" s="8"/>
      <c r="AH28" s="8"/>
      <c r="AI28" s="8"/>
      <c r="AJ28" s="8"/>
      <c r="AK28" s="8"/>
      <c r="AL28" s="5">
        <v>233.82799117506832</v>
      </c>
      <c r="AM28" s="6">
        <v>9.3021998587972661</v>
      </c>
      <c r="AN28" s="6">
        <v>0.82907551194546436</v>
      </c>
      <c r="AO28" s="4" t="s">
        <v>759</v>
      </c>
      <c r="AP28" s="4" t="s">
        <v>5860</v>
      </c>
      <c r="AQ28" s="4" t="s">
        <v>3559</v>
      </c>
      <c r="AR28" s="4"/>
      <c r="AS28" s="4"/>
    </row>
    <row r="29" spans="1:45" customFormat="1">
      <c r="A29" s="4" t="s">
        <v>4265</v>
      </c>
      <c r="B29" s="4" t="s">
        <v>811</v>
      </c>
      <c r="C29" s="4" t="s">
        <v>115</v>
      </c>
      <c r="D29" s="4" t="s">
        <v>142</v>
      </c>
      <c r="E29" s="4"/>
      <c r="F29" s="4" t="s">
        <v>812</v>
      </c>
      <c r="G29" s="14">
        <v>37.964019</v>
      </c>
      <c r="H29" s="14">
        <v>-6.1909520000000002</v>
      </c>
      <c r="I29" s="4" t="s">
        <v>120</v>
      </c>
      <c r="J29" s="4" t="s">
        <v>5713</v>
      </c>
      <c r="K29" s="4" t="s">
        <v>6827</v>
      </c>
      <c r="L29" s="4" t="s">
        <v>762</v>
      </c>
      <c r="M29" s="12">
        <v>18.295999999999999</v>
      </c>
      <c r="N29" s="12"/>
      <c r="O29" s="12">
        <v>15.617000000000001</v>
      </c>
      <c r="P29" s="12"/>
      <c r="Q29" s="12">
        <v>38.533999999999999</v>
      </c>
      <c r="R29" s="12"/>
      <c r="S29" s="7">
        <v>0.8535745518146044</v>
      </c>
      <c r="T29" s="7"/>
      <c r="U29" s="7">
        <v>2.1061434193266289</v>
      </c>
      <c r="V29" s="7"/>
      <c r="W29" s="5"/>
      <c r="X29" s="6"/>
      <c r="Y29" s="11"/>
      <c r="Z29" s="10"/>
      <c r="AA29" s="10"/>
      <c r="AB29" s="4" t="s">
        <v>6892</v>
      </c>
      <c r="AC29" s="4" t="s">
        <v>813</v>
      </c>
      <c r="AD29" s="4" t="s">
        <v>3570</v>
      </c>
      <c r="AE29" s="4" t="s">
        <v>760</v>
      </c>
      <c r="AF29" s="4"/>
      <c r="AG29" s="8"/>
      <c r="AH29" s="8"/>
      <c r="AI29" s="8"/>
      <c r="AJ29" s="8"/>
      <c r="AK29" s="8"/>
      <c r="AL29" s="5">
        <v>276.7129079353154</v>
      </c>
      <c r="AM29" s="6">
        <v>9.1497181048596374</v>
      </c>
      <c r="AN29" s="6">
        <v>0.83665573264008575</v>
      </c>
      <c r="AO29" s="4" t="s">
        <v>759</v>
      </c>
      <c r="AP29" s="4" t="s">
        <v>5860</v>
      </c>
      <c r="AQ29" s="4" t="s">
        <v>3559</v>
      </c>
      <c r="AR29" s="4"/>
      <c r="AS29" s="4"/>
    </row>
    <row r="30" spans="1:45" customFormat="1">
      <c r="A30" s="4" t="s">
        <v>4266</v>
      </c>
      <c r="B30" s="4" t="s">
        <v>814</v>
      </c>
      <c r="C30" s="4" t="s">
        <v>115</v>
      </c>
      <c r="D30" s="4" t="s">
        <v>142</v>
      </c>
      <c r="E30" s="4"/>
      <c r="F30" s="4" t="s">
        <v>812</v>
      </c>
      <c r="G30" s="14">
        <v>37.964019</v>
      </c>
      <c r="H30" s="14">
        <v>-6.1909520000000002</v>
      </c>
      <c r="I30" s="4" t="s">
        <v>120</v>
      </c>
      <c r="J30" s="4" t="s">
        <v>3114</v>
      </c>
      <c r="K30" s="4" t="s">
        <v>6816</v>
      </c>
      <c r="L30" s="4" t="s">
        <v>762</v>
      </c>
      <c r="M30" s="12">
        <v>18.437999999999999</v>
      </c>
      <c r="N30" s="12"/>
      <c r="O30" s="12">
        <v>15.627000000000001</v>
      </c>
      <c r="P30" s="12"/>
      <c r="Q30" s="12">
        <v>38.781999999999996</v>
      </c>
      <c r="R30" s="12"/>
      <c r="S30" s="7">
        <v>0.84754311747478039</v>
      </c>
      <c r="T30" s="7"/>
      <c r="U30" s="7">
        <v>2.1033734678381601</v>
      </c>
      <c r="V30" s="7"/>
      <c r="W30" s="5"/>
      <c r="X30" s="6"/>
      <c r="Y30" s="11"/>
      <c r="Z30" s="10"/>
      <c r="AA30" s="10"/>
      <c r="AB30" s="4" t="s">
        <v>6892</v>
      </c>
      <c r="AC30" s="4"/>
      <c r="AD30" s="4" t="s">
        <v>3570</v>
      </c>
      <c r="AE30" s="4" t="s">
        <v>760</v>
      </c>
      <c r="AF30" s="4"/>
      <c r="AG30" s="8"/>
      <c r="AH30" s="8"/>
      <c r="AI30" s="8"/>
      <c r="AJ30" s="8"/>
      <c r="AK30" s="8"/>
      <c r="AL30" s="5">
        <v>188.98476778246368</v>
      </c>
      <c r="AM30" s="6">
        <v>9.309087380875221</v>
      </c>
      <c r="AN30" s="6">
        <v>0.83160004614801519</v>
      </c>
      <c r="AO30" s="4" t="s">
        <v>759</v>
      </c>
      <c r="AP30" s="4" t="s">
        <v>5860</v>
      </c>
      <c r="AQ30" s="4" t="s">
        <v>3559</v>
      </c>
      <c r="AR30" s="4"/>
      <c r="AS30" s="4"/>
    </row>
    <row r="31" spans="1:45" customFormat="1">
      <c r="A31" s="4" t="s">
        <v>4267</v>
      </c>
      <c r="B31" s="4" t="s">
        <v>815</v>
      </c>
      <c r="C31" s="4" t="s">
        <v>115</v>
      </c>
      <c r="D31" s="4" t="s">
        <v>142</v>
      </c>
      <c r="E31" s="4"/>
      <c r="F31" s="4" t="s">
        <v>816</v>
      </c>
      <c r="G31" s="14">
        <v>38.650765999999997</v>
      </c>
      <c r="H31" s="14">
        <v>-6.1718890000000002</v>
      </c>
      <c r="I31" s="4" t="s">
        <v>120</v>
      </c>
      <c r="J31" s="4" t="s">
        <v>3114</v>
      </c>
      <c r="K31" s="4" t="s">
        <v>6817</v>
      </c>
      <c r="L31" s="4" t="s">
        <v>121</v>
      </c>
      <c r="M31" s="12">
        <v>17.965</v>
      </c>
      <c r="N31" s="12"/>
      <c r="O31" s="12">
        <v>15.654</v>
      </c>
      <c r="P31" s="12"/>
      <c r="Q31" s="12">
        <v>38.433999999999997</v>
      </c>
      <c r="R31" s="12"/>
      <c r="S31" s="7">
        <v>0.87136097968271642</v>
      </c>
      <c r="T31" s="7"/>
      <c r="U31" s="7">
        <v>2.1393821319231838</v>
      </c>
      <c r="V31" s="7"/>
      <c r="W31" s="5"/>
      <c r="X31" s="6"/>
      <c r="Y31" s="11"/>
      <c r="Z31" s="10"/>
      <c r="AA31" s="10"/>
      <c r="AB31" s="4" t="s">
        <v>6892</v>
      </c>
      <c r="AC31" s="4" t="s">
        <v>3572</v>
      </c>
      <c r="AD31" s="4" t="s">
        <v>3571</v>
      </c>
      <c r="AE31" s="4" t="s">
        <v>772</v>
      </c>
      <c r="AF31" s="4"/>
      <c r="AG31" s="8"/>
      <c r="AH31" s="8"/>
      <c r="AI31" s="8"/>
      <c r="AJ31" s="8"/>
      <c r="AK31" s="8"/>
      <c r="AL31" s="5">
        <v>590.03188976495221</v>
      </c>
      <c r="AM31" s="6">
        <v>8.8027895099030093</v>
      </c>
      <c r="AN31" s="6">
        <v>0.87112085976275833</v>
      </c>
      <c r="AO31" s="4" t="s">
        <v>759</v>
      </c>
      <c r="AP31" s="4" t="s">
        <v>5860</v>
      </c>
      <c r="AQ31" s="4" t="s">
        <v>3559</v>
      </c>
      <c r="AR31" s="4"/>
      <c r="AS31" s="4"/>
    </row>
    <row r="32" spans="1:45" customFormat="1">
      <c r="A32" s="4" t="s">
        <v>4268</v>
      </c>
      <c r="B32" s="4" t="s">
        <v>817</v>
      </c>
      <c r="C32" s="4" t="s">
        <v>115</v>
      </c>
      <c r="D32" s="4" t="s">
        <v>142</v>
      </c>
      <c r="E32" s="4"/>
      <c r="F32" s="4" t="s">
        <v>818</v>
      </c>
      <c r="G32" s="14">
        <v>38.809866999999997</v>
      </c>
      <c r="H32" s="14">
        <v>-6.2185889999999997</v>
      </c>
      <c r="I32" s="4" t="s">
        <v>120</v>
      </c>
      <c r="J32" s="4" t="s">
        <v>6808</v>
      </c>
      <c r="K32" s="4" t="s">
        <v>6828</v>
      </c>
      <c r="L32" s="4" t="s">
        <v>134</v>
      </c>
      <c r="M32" s="12">
        <v>18.317</v>
      </c>
      <c r="N32" s="12"/>
      <c r="O32" s="12">
        <v>15.589</v>
      </c>
      <c r="P32" s="12"/>
      <c r="Q32" s="12">
        <v>38.463000000000001</v>
      </c>
      <c r="R32" s="12"/>
      <c r="S32" s="7">
        <v>0.85106731451656936</v>
      </c>
      <c r="T32" s="7"/>
      <c r="U32" s="7">
        <v>2.0998525959491183</v>
      </c>
      <c r="V32" s="7"/>
      <c r="W32" s="5"/>
      <c r="X32" s="6"/>
      <c r="Y32" s="11"/>
      <c r="Z32" s="10"/>
      <c r="AA32" s="10"/>
      <c r="AB32" s="4" t="s">
        <v>6892</v>
      </c>
      <c r="AC32" s="4" t="s">
        <v>820</v>
      </c>
      <c r="AD32" s="4" t="s">
        <v>3573</v>
      </c>
      <c r="AE32" s="4" t="s">
        <v>772</v>
      </c>
      <c r="AF32" s="4"/>
      <c r="AG32" s="8"/>
      <c r="AH32" s="8"/>
      <c r="AI32" s="8"/>
      <c r="AJ32" s="8"/>
      <c r="AK32" s="8"/>
      <c r="AL32" s="5">
        <v>206.01144462741107</v>
      </c>
      <c r="AM32" s="6">
        <v>9.1612826384719028</v>
      </c>
      <c r="AN32" s="6">
        <v>0.82969932060105478</v>
      </c>
      <c r="AO32" s="4" t="s">
        <v>759</v>
      </c>
      <c r="AP32" s="4" t="s">
        <v>5860</v>
      </c>
      <c r="AQ32" s="4" t="s">
        <v>3559</v>
      </c>
      <c r="AR32" s="4"/>
      <c r="AS32" s="4"/>
    </row>
    <row r="33" spans="1:45" customFormat="1">
      <c r="A33" s="4" t="s">
        <v>4269</v>
      </c>
      <c r="B33" s="4" t="s">
        <v>821</v>
      </c>
      <c r="C33" s="4" t="s">
        <v>115</v>
      </c>
      <c r="D33" s="4" t="s">
        <v>142</v>
      </c>
      <c r="E33" s="4"/>
      <c r="F33" s="4" t="s">
        <v>818</v>
      </c>
      <c r="G33" s="14">
        <v>38.809866999999997</v>
      </c>
      <c r="H33" s="14">
        <v>-6.2185889999999997</v>
      </c>
      <c r="I33" s="4" t="s">
        <v>120</v>
      </c>
      <c r="J33" s="4" t="s">
        <v>6808</v>
      </c>
      <c r="K33" s="4" t="s">
        <v>6828</v>
      </c>
      <c r="L33" s="4" t="s">
        <v>134</v>
      </c>
      <c r="M33" s="12">
        <v>18.277999999999999</v>
      </c>
      <c r="N33" s="12"/>
      <c r="O33" s="12">
        <v>15.587</v>
      </c>
      <c r="P33" s="12"/>
      <c r="Q33" s="12">
        <v>38.404000000000003</v>
      </c>
      <c r="R33" s="12"/>
      <c r="S33" s="7">
        <v>0.85277382645803701</v>
      </c>
      <c r="T33" s="7"/>
      <c r="U33" s="7">
        <v>2.1011051537367331</v>
      </c>
      <c r="V33" s="7"/>
      <c r="W33" s="5"/>
      <c r="X33" s="6"/>
      <c r="Y33" s="11"/>
      <c r="Z33" s="10"/>
      <c r="AA33" s="10"/>
      <c r="AB33" s="4" t="s">
        <v>6892</v>
      </c>
      <c r="AC33" s="4"/>
      <c r="AD33" s="4" t="s">
        <v>3573</v>
      </c>
      <c r="AE33" s="4" t="s">
        <v>772</v>
      </c>
      <c r="AF33" s="4"/>
      <c r="AG33" s="8"/>
      <c r="AH33" s="8"/>
      <c r="AI33" s="8"/>
      <c r="AJ33" s="8"/>
      <c r="AK33" s="8"/>
      <c r="AL33" s="5">
        <v>231.88358689991756</v>
      </c>
      <c r="AM33" s="6">
        <v>9.1178161789485905</v>
      </c>
      <c r="AN33" s="6">
        <v>0.83145215258365257</v>
      </c>
      <c r="AO33" s="4" t="s">
        <v>759</v>
      </c>
      <c r="AP33" s="4" t="s">
        <v>5860</v>
      </c>
      <c r="AQ33" s="4" t="s">
        <v>3559</v>
      </c>
      <c r="AR33" s="4"/>
      <c r="AS33" s="4"/>
    </row>
    <row r="34" spans="1:45" customFormat="1">
      <c r="A34" s="4" t="s">
        <v>4270</v>
      </c>
      <c r="B34" s="4" t="s">
        <v>822</v>
      </c>
      <c r="C34" s="4" t="s">
        <v>115</v>
      </c>
      <c r="D34" s="4" t="s">
        <v>147</v>
      </c>
      <c r="E34" s="4"/>
      <c r="F34" s="4" t="s">
        <v>545</v>
      </c>
      <c r="G34" s="14">
        <v>38.214981999999999</v>
      </c>
      <c r="H34" s="14">
        <v>-5.06609</v>
      </c>
      <c r="I34" s="4" t="s">
        <v>120</v>
      </c>
      <c r="J34" s="4" t="s">
        <v>6808</v>
      </c>
      <c r="K34" s="4" t="s">
        <v>6829</v>
      </c>
      <c r="L34" s="4" t="s">
        <v>782</v>
      </c>
      <c r="M34" s="12">
        <v>18.398</v>
      </c>
      <c r="N34" s="12"/>
      <c r="O34" s="12">
        <v>15.632</v>
      </c>
      <c r="P34" s="12"/>
      <c r="Q34" s="12">
        <v>38.46</v>
      </c>
      <c r="R34" s="12"/>
      <c r="S34" s="7">
        <v>0.8496575714751603</v>
      </c>
      <c r="T34" s="7"/>
      <c r="U34" s="7">
        <v>2.0904446135449506</v>
      </c>
      <c r="V34" s="7"/>
      <c r="W34" s="5"/>
      <c r="X34" s="6"/>
      <c r="Y34" s="11"/>
      <c r="Z34" s="10"/>
      <c r="AA34" s="10"/>
      <c r="AB34" s="4" t="s">
        <v>6892</v>
      </c>
      <c r="AC34" s="4"/>
      <c r="AD34" s="4" t="s">
        <v>3574</v>
      </c>
      <c r="AE34" s="4" t="s">
        <v>772</v>
      </c>
      <c r="AF34" s="4"/>
      <c r="AG34" s="8"/>
      <c r="AH34" s="8"/>
      <c r="AI34" s="8"/>
      <c r="AJ34" s="8"/>
      <c r="AK34" s="8"/>
      <c r="AL34" s="5">
        <v>228.92383956604638</v>
      </c>
      <c r="AM34" s="6">
        <v>9.267377766096093</v>
      </c>
      <c r="AN34" s="6">
        <v>0.82552182966829279</v>
      </c>
      <c r="AO34" s="4" t="s">
        <v>759</v>
      </c>
      <c r="AP34" s="4" t="s">
        <v>5860</v>
      </c>
      <c r="AQ34" s="4" t="s">
        <v>3559</v>
      </c>
      <c r="AR34" s="4"/>
      <c r="AS34" s="4"/>
    </row>
    <row r="35" spans="1:45" customFormat="1">
      <c r="A35" s="4" t="s">
        <v>4271</v>
      </c>
      <c r="B35" s="4" t="s">
        <v>823</v>
      </c>
      <c r="C35" s="4" t="s">
        <v>115</v>
      </c>
      <c r="D35" s="4" t="s">
        <v>147</v>
      </c>
      <c r="E35" s="4"/>
      <c r="F35" s="4" t="s">
        <v>824</v>
      </c>
      <c r="G35" s="14">
        <v>38.257893000000003</v>
      </c>
      <c r="H35" s="14">
        <v>-5.315086</v>
      </c>
      <c r="I35" s="4" t="s">
        <v>120</v>
      </c>
      <c r="J35" s="4" t="s">
        <v>6808</v>
      </c>
      <c r="K35" s="4" t="s">
        <v>6830</v>
      </c>
      <c r="L35" s="4" t="s">
        <v>825</v>
      </c>
      <c r="M35" s="12">
        <v>18.202000000000002</v>
      </c>
      <c r="N35" s="12"/>
      <c r="O35" s="12">
        <v>15.63</v>
      </c>
      <c r="P35" s="12"/>
      <c r="Q35" s="12">
        <v>38.512999999999998</v>
      </c>
      <c r="R35" s="12"/>
      <c r="S35" s="7">
        <v>0.85869684650038458</v>
      </c>
      <c r="T35" s="7"/>
      <c r="U35" s="7">
        <v>2.1158663883089766</v>
      </c>
      <c r="V35" s="7"/>
      <c r="W35" s="5"/>
      <c r="X35" s="6"/>
      <c r="Y35" s="11"/>
      <c r="Z35" s="10"/>
      <c r="AA35" s="10"/>
      <c r="AB35" s="4" t="s">
        <v>6892</v>
      </c>
      <c r="AC35" s="4" t="s">
        <v>820</v>
      </c>
      <c r="AD35" s="4" t="s">
        <v>3575</v>
      </c>
      <c r="AE35" s="4" t="s">
        <v>826</v>
      </c>
      <c r="AF35" s="4"/>
      <c r="AG35" s="8"/>
      <c r="AH35" s="8"/>
      <c r="AI35" s="8"/>
      <c r="AJ35" s="8"/>
      <c r="AK35" s="8"/>
      <c r="AL35" s="5">
        <v>371.86859194400478</v>
      </c>
      <c r="AM35" s="6">
        <v>9.0522095256038995</v>
      </c>
      <c r="AN35" s="6">
        <v>0.84664730966727697</v>
      </c>
      <c r="AO35" s="4" t="s">
        <v>759</v>
      </c>
      <c r="AP35" s="4" t="s">
        <v>5860</v>
      </c>
      <c r="AQ35" s="4" t="s">
        <v>3559</v>
      </c>
      <c r="AR35" s="4"/>
      <c r="AS35" s="4"/>
    </row>
    <row r="36" spans="1:45" customFormat="1">
      <c r="A36" s="4" t="s">
        <v>4272</v>
      </c>
      <c r="B36" s="4" t="s">
        <v>827</v>
      </c>
      <c r="C36" s="4" t="s">
        <v>115</v>
      </c>
      <c r="D36" s="4" t="s">
        <v>147</v>
      </c>
      <c r="E36" s="4"/>
      <c r="F36" s="4" t="s">
        <v>824</v>
      </c>
      <c r="G36" s="14">
        <v>38.257893000000003</v>
      </c>
      <c r="H36" s="14">
        <v>-5.315086</v>
      </c>
      <c r="I36" s="4" t="s">
        <v>120</v>
      </c>
      <c r="J36" s="4" t="s">
        <v>5713</v>
      </c>
      <c r="K36" s="4" t="s">
        <v>6831</v>
      </c>
      <c r="L36" s="4" t="s">
        <v>825</v>
      </c>
      <c r="M36" s="12">
        <v>18.175999999999998</v>
      </c>
      <c r="N36" s="12"/>
      <c r="O36" s="12">
        <v>15.634</v>
      </c>
      <c r="P36" s="12"/>
      <c r="Q36" s="12">
        <v>38.484999999999999</v>
      </c>
      <c r="R36" s="12"/>
      <c r="S36" s="7">
        <v>0.86014524647887336</v>
      </c>
      <c r="T36" s="7"/>
      <c r="U36" s="7">
        <v>2.1173525528169015</v>
      </c>
      <c r="V36" s="7"/>
      <c r="W36" s="5"/>
      <c r="X36" s="6"/>
      <c r="Y36" s="11"/>
      <c r="Z36" s="10"/>
      <c r="AA36" s="10"/>
      <c r="AB36" s="4" t="s">
        <v>6892</v>
      </c>
      <c r="AC36" s="4"/>
      <c r="AD36" s="4" t="s">
        <v>3575</v>
      </c>
      <c r="AE36" s="4" t="s">
        <v>826</v>
      </c>
      <c r="AF36" s="4"/>
      <c r="AG36" s="8"/>
      <c r="AH36" s="8"/>
      <c r="AI36" s="8"/>
      <c r="AJ36" s="8"/>
      <c r="AK36" s="8"/>
      <c r="AL36" s="5">
        <v>398.67579030345183</v>
      </c>
      <c r="AM36" s="6">
        <v>9.0254036852825905</v>
      </c>
      <c r="AN36" s="6">
        <v>0.84874629487807574</v>
      </c>
      <c r="AO36" s="4" t="s">
        <v>759</v>
      </c>
      <c r="AP36" s="4" t="s">
        <v>5860</v>
      </c>
      <c r="AQ36" s="4" t="s">
        <v>3559</v>
      </c>
      <c r="AR36" s="4"/>
      <c r="AS36" s="4"/>
    </row>
    <row r="37" spans="1:45" customFormat="1">
      <c r="A37" s="4" t="s">
        <v>4273</v>
      </c>
      <c r="B37" s="4" t="s">
        <v>828</v>
      </c>
      <c r="C37" s="4" t="s">
        <v>115</v>
      </c>
      <c r="D37" s="4" t="s">
        <v>147</v>
      </c>
      <c r="E37" s="4"/>
      <c r="F37" s="4" t="s">
        <v>829</v>
      </c>
      <c r="G37" s="14">
        <v>38.622076999999997</v>
      </c>
      <c r="H37" s="14">
        <v>-6.6406340000000004</v>
      </c>
      <c r="I37" s="4" t="s">
        <v>120</v>
      </c>
      <c r="J37" s="4" t="s">
        <v>3114</v>
      </c>
      <c r="K37" s="4" t="s">
        <v>6832</v>
      </c>
      <c r="L37" s="4" t="s">
        <v>121</v>
      </c>
      <c r="M37" s="12">
        <v>18.216000000000001</v>
      </c>
      <c r="N37" s="12"/>
      <c r="O37" s="12">
        <v>15.55</v>
      </c>
      <c r="P37" s="12"/>
      <c r="Q37" s="12">
        <v>38.171999999999997</v>
      </c>
      <c r="R37" s="12"/>
      <c r="S37" s="7">
        <v>0.853645147123408</v>
      </c>
      <c r="T37" s="7"/>
      <c r="U37" s="7">
        <v>2.0955204216073779</v>
      </c>
      <c r="V37" s="7"/>
      <c r="W37" s="5"/>
      <c r="X37" s="6"/>
      <c r="Y37" s="11"/>
      <c r="Z37" s="10"/>
      <c r="AA37" s="10"/>
      <c r="AB37" s="4" t="s">
        <v>6892</v>
      </c>
      <c r="AC37" s="4" t="s">
        <v>820</v>
      </c>
      <c r="AD37" s="4" t="s">
        <v>3576</v>
      </c>
      <c r="AE37" s="4" t="s">
        <v>790</v>
      </c>
      <c r="AF37" s="4"/>
      <c r="AG37" s="8"/>
      <c r="AH37" s="8"/>
      <c r="AI37" s="8"/>
      <c r="AJ37" s="8"/>
      <c r="AK37" s="8"/>
      <c r="AL37" s="5">
        <v>205.96670143045955</v>
      </c>
      <c r="AM37" s="6">
        <v>9.0349435220284011</v>
      </c>
      <c r="AN37" s="6">
        <v>0.8265725976417756</v>
      </c>
      <c r="AO37" s="4" t="s">
        <v>759</v>
      </c>
      <c r="AP37" s="4" t="s">
        <v>5860</v>
      </c>
      <c r="AQ37" s="4" t="s">
        <v>3559</v>
      </c>
      <c r="AR37" s="4"/>
      <c r="AS37" s="4"/>
    </row>
    <row r="38" spans="1:45" customFormat="1">
      <c r="A38" s="4" t="s">
        <v>4274</v>
      </c>
      <c r="B38" s="4" t="s">
        <v>830</v>
      </c>
      <c r="C38" s="4" t="s">
        <v>115</v>
      </c>
      <c r="D38" s="4" t="s">
        <v>147</v>
      </c>
      <c r="E38" s="4"/>
      <c r="F38" s="4" t="s">
        <v>829</v>
      </c>
      <c r="G38" s="14">
        <v>38.622076999999997</v>
      </c>
      <c r="H38" s="14">
        <v>-6.6406340000000004</v>
      </c>
      <c r="I38" s="4" t="s">
        <v>120</v>
      </c>
      <c r="J38" s="4" t="s">
        <v>3114</v>
      </c>
      <c r="K38" s="4" t="s">
        <v>6832</v>
      </c>
      <c r="L38" s="4" t="s">
        <v>121</v>
      </c>
      <c r="M38" s="12">
        <v>18.228999999999999</v>
      </c>
      <c r="N38" s="12"/>
      <c r="O38" s="12">
        <v>15.567</v>
      </c>
      <c r="P38" s="12"/>
      <c r="Q38" s="12">
        <v>38.228999999999999</v>
      </c>
      <c r="R38" s="12"/>
      <c r="S38" s="7">
        <v>0.85396895057326239</v>
      </c>
      <c r="T38" s="7"/>
      <c r="U38" s="7">
        <v>2.0971528882549784</v>
      </c>
      <c r="V38" s="7"/>
      <c r="W38" s="5"/>
      <c r="X38" s="6"/>
      <c r="Y38" s="11"/>
      <c r="Z38" s="10"/>
      <c r="AA38" s="10"/>
      <c r="AB38" s="4" t="s">
        <v>6892</v>
      </c>
      <c r="AC38" s="4"/>
      <c r="AD38" s="4" t="s">
        <v>3576</v>
      </c>
      <c r="AE38" s="4" t="s">
        <v>790</v>
      </c>
      <c r="AF38" s="4"/>
      <c r="AG38" s="8"/>
      <c r="AH38" s="8"/>
      <c r="AI38" s="8"/>
      <c r="AJ38" s="8"/>
      <c r="AK38" s="8"/>
      <c r="AL38" s="5">
        <v>229.89364889398283</v>
      </c>
      <c r="AM38" s="6">
        <v>9.0560834774122547</v>
      </c>
      <c r="AN38" s="6">
        <v>0.82872846173362635</v>
      </c>
      <c r="AO38" s="4" t="s">
        <v>759</v>
      </c>
      <c r="AP38" s="4" t="s">
        <v>5860</v>
      </c>
      <c r="AQ38" s="4" t="s">
        <v>3559</v>
      </c>
      <c r="AR38" s="4"/>
      <c r="AS38" s="4"/>
    </row>
    <row r="39" spans="1:45" customFormat="1">
      <c r="A39" s="4" t="s">
        <v>4275</v>
      </c>
      <c r="B39" s="4" t="s">
        <v>831</v>
      </c>
      <c r="C39" s="4" t="s">
        <v>115</v>
      </c>
      <c r="D39" s="4" t="s">
        <v>147</v>
      </c>
      <c r="E39" s="4"/>
      <c r="F39" s="4" t="s">
        <v>829</v>
      </c>
      <c r="G39" s="14">
        <v>38.622076999999997</v>
      </c>
      <c r="H39" s="14">
        <v>-6.6406340000000004</v>
      </c>
      <c r="I39" s="4" t="s">
        <v>120</v>
      </c>
      <c r="J39" s="4" t="s">
        <v>3114</v>
      </c>
      <c r="K39" s="4" t="s">
        <v>6832</v>
      </c>
      <c r="L39" s="4" t="s">
        <v>121</v>
      </c>
      <c r="M39" s="12">
        <v>18.166</v>
      </c>
      <c r="N39" s="12"/>
      <c r="O39" s="12">
        <v>15.571</v>
      </c>
      <c r="P39" s="12"/>
      <c r="Q39" s="12">
        <v>38.203000000000003</v>
      </c>
      <c r="R39" s="12"/>
      <c r="S39" s="7">
        <v>0.85715072112738078</v>
      </c>
      <c r="T39" s="7"/>
      <c r="U39" s="7">
        <v>2.1029946053066171</v>
      </c>
      <c r="V39" s="7"/>
      <c r="W39" s="5"/>
      <c r="X39" s="6"/>
      <c r="Y39" s="11"/>
      <c r="Z39" s="10"/>
      <c r="AA39" s="10"/>
      <c r="AB39" s="4" t="s">
        <v>6892</v>
      </c>
      <c r="AC39" s="4"/>
      <c r="AD39" s="4" t="s">
        <v>3576</v>
      </c>
      <c r="AE39" s="4" t="s">
        <v>790</v>
      </c>
      <c r="AF39" s="4"/>
      <c r="AG39" s="8"/>
      <c r="AH39" s="8"/>
      <c r="AI39" s="8"/>
      <c r="AJ39" s="8"/>
      <c r="AK39" s="8"/>
      <c r="AL39" s="5">
        <v>286.14100824819036</v>
      </c>
      <c r="AM39" s="6">
        <v>8.9888129133976502</v>
      </c>
      <c r="AN39" s="6">
        <v>0.83458014591928387</v>
      </c>
      <c r="AO39" s="4" t="s">
        <v>759</v>
      </c>
      <c r="AP39" s="4" t="s">
        <v>5860</v>
      </c>
      <c r="AQ39" s="4" t="s">
        <v>3559</v>
      </c>
      <c r="AR39" s="4"/>
      <c r="AS39" s="4"/>
    </row>
    <row r="40" spans="1:45" customFormat="1">
      <c r="A40" s="4" t="s">
        <v>4276</v>
      </c>
      <c r="B40" s="4" t="s">
        <v>832</v>
      </c>
      <c r="C40" s="4" t="s">
        <v>115</v>
      </c>
      <c r="D40" s="4" t="s">
        <v>147</v>
      </c>
      <c r="E40" s="4"/>
      <c r="F40" s="4" t="s">
        <v>829</v>
      </c>
      <c r="G40" s="14">
        <v>38.622076999999997</v>
      </c>
      <c r="H40" s="14">
        <v>-6.6406340000000004</v>
      </c>
      <c r="I40" s="4" t="s">
        <v>120</v>
      </c>
      <c r="J40" s="4" t="s">
        <v>3114</v>
      </c>
      <c r="K40" s="4" t="s">
        <v>6832</v>
      </c>
      <c r="L40" s="4" t="s">
        <v>121</v>
      </c>
      <c r="M40" s="12">
        <v>18.146000000000001</v>
      </c>
      <c r="N40" s="12"/>
      <c r="O40" s="12">
        <v>15.545999999999999</v>
      </c>
      <c r="P40" s="12"/>
      <c r="Q40" s="12">
        <v>38.125</v>
      </c>
      <c r="R40" s="12"/>
      <c r="S40" s="7">
        <v>0.8567177339358536</v>
      </c>
      <c r="T40" s="7"/>
      <c r="U40" s="7">
        <v>2.1010139975752229</v>
      </c>
      <c r="V40" s="7"/>
      <c r="W40" s="5"/>
      <c r="X40" s="6"/>
      <c r="Y40" s="11"/>
      <c r="Z40" s="10"/>
      <c r="AA40" s="10"/>
      <c r="AB40" s="4" t="s">
        <v>6892</v>
      </c>
      <c r="AC40" s="4"/>
      <c r="AD40" s="4" t="s">
        <v>3576</v>
      </c>
      <c r="AE40" s="4" t="s">
        <v>790</v>
      </c>
      <c r="AF40" s="4"/>
      <c r="AG40" s="8"/>
      <c r="AH40" s="8"/>
      <c r="AI40" s="8"/>
      <c r="AJ40" s="8"/>
      <c r="AK40" s="8"/>
      <c r="AL40" s="5">
        <v>252.2267940938606</v>
      </c>
      <c r="AM40" s="6">
        <v>8.956759763707911</v>
      </c>
      <c r="AN40" s="6">
        <v>0.83168787829465118</v>
      </c>
      <c r="AO40" s="4" t="s">
        <v>759</v>
      </c>
      <c r="AP40" s="4" t="s">
        <v>5860</v>
      </c>
      <c r="AQ40" s="4" t="s">
        <v>3559</v>
      </c>
      <c r="AR40" s="4"/>
      <c r="AS40" s="4"/>
    </row>
    <row r="41" spans="1:45" customFormat="1">
      <c r="A41" s="4" t="s">
        <v>4277</v>
      </c>
      <c r="B41" s="4" t="s">
        <v>833</v>
      </c>
      <c r="C41" s="4" t="s">
        <v>115</v>
      </c>
      <c r="D41" s="4" t="s">
        <v>142</v>
      </c>
      <c r="E41" s="4"/>
      <c r="F41" s="4" t="s">
        <v>834</v>
      </c>
      <c r="G41" s="14">
        <v>38.577927000000003</v>
      </c>
      <c r="H41" s="14">
        <v>-6.2017519999999999</v>
      </c>
      <c r="I41" s="4" t="s">
        <v>120</v>
      </c>
      <c r="J41" s="4" t="s">
        <v>3114</v>
      </c>
      <c r="K41" s="4" t="s">
        <v>6832</v>
      </c>
      <c r="L41" s="4" t="s">
        <v>121</v>
      </c>
      <c r="M41" s="12">
        <v>18.158999999999999</v>
      </c>
      <c r="N41" s="12"/>
      <c r="O41" s="12">
        <v>15.611000000000001</v>
      </c>
      <c r="P41" s="12"/>
      <c r="Q41" s="12">
        <v>38.406999999999996</v>
      </c>
      <c r="R41" s="12"/>
      <c r="S41" s="7">
        <v>0.85968390329863986</v>
      </c>
      <c r="T41" s="7"/>
      <c r="U41" s="7">
        <v>2.1150393744148905</v>
      </c>
      <c r="V41" s="7"/>
      <c r="W41" s="5"/>
      <c r="X41" s="6"/>
      <c r="Y41" s="11"/>
      <c r="Z41" s="10"/>
      <c r="AA41" s="10"/>
      <c r="AB41" s="4" t="s">
        <v>6892</v>
      </c>
      <c r="AC41" s="4"/>
      <c r="AD41" s="4" t="s">
        <v>3576</v>
      </c>
      <c r="AE41" s="4" t="s">
        <v>790</v>
      </c>
      <c r="AF41" s="4"/>
      <c r="AG41" s="8"/>
      <c r="AH41" s="8"/>
      <c r="AI41" s="8"/>
      <c r="AJ41" s="8"/>
      <c r="AK41" s="8"/>
      <c r="AL41" s="5">
        <v>368.29178539861442</v>
      </c>
      <c r="AM41" s="6">
        <v>8.9974459164086422</v>
      </c>
      <c r="AN41" s="6">
        <v>0.84579083051157122</v>
      </c>
      <c r="AO41" s="4" t="s">
        <v>759</v>
      </c>
      <c r="AP41" s="4" t="s">
        <v>5860</v>
      </c>
      <c r="AQ41" s="4" t="s">
        <v>3559</v>
      </c>
      <c r="AR41" s="4"/>
      <c r="AS41" s="4"/>
    </row>
    <row r="42" spans="1:45" customFormat="1">
      <c r="A42" s="4" t="s">
        <v>4278</v>
      </c>
      <c r="B42" s="4" t="s">
        <v>835</v>
      </c>
      <c r="C42" s="4" t="s">
        <v>115</v>
      </c>
      <c r="D42" s="4" t="s">
        <v>142</v>
      </c>
      <c r="E42" s="4"/>
      <c r="F42" s="4" t="s">
        <v>834</v>
      </c>
      <c r="G42" s="14">
        <v>38.577927000000003</v>
      </c>
      <c r="H42" s="14">
        <v>-6.2017519999999999</v>
      </c>
      <c r="I42" s="4" t="s">
        <v>120</v>
      </c>
      <c r="J42" s="4" t="s">
        <v>3114</v>
      </c>
      <c r="K42" s="4" t="s">
        <v>6832</v>
      </c>
      <c r="L42" s="4" t="s">
        <v>121</v>
      </c>
      <c r="M42" s="12">
        <v>18.158000000000001</v>
      </c>
      <c r="N42" s="12"/>
      <c r="O42" s="12">
        <v>15.606999999999999</v>
      </c>
      <c r="P42" s="12"/>
      <c r="Q42" s="12">
        <v>38.395000000000003</v>
      </c>
      <c r="R42" s="12"/>
      <c r="S42" s="7">
        <v>0.85951095935675725</v>
      </c>
      <c r="T42" s="7"/>
      <c r="U42" s="7">
        <v>2.1144949884348496</v>
      </c>
      <c r="V42" s="7"/>
      <c r="W42" s="5"/>
      <c r="X42" s="6"/>
      <c r="Y42" s="11"/>
      <c r="Z42" s="10"/>
      <c r="AA42" s="10"/>
      <c r="AB42" s="4" t="s">
        <v>6892</v>
      </c>
      <c r="AC42" s="4"/>
      <c r="AD42" s="4" t="s">
        <v>3576</v>
      </c>
      <c r="AE42" s="4" t="s">
        <v>790</v>
      </c>
      <c r="AF42" s="4"/>
      <c r="AG42" s="8"/>
      <c r="AH42" s="8"/>
      <c r="AI42" s="8"/>
      <c r="AJ42" s="8"/>
      <c r="AK42" s="8"/>
      <c r="AL42" s="5">
        <v>361.48005759745797</v>
      </c>
      <c r="AM42" s="6">
        <v>8.9947234247732517</v>
      </c>
      <c r="AN42" s="6">
        <v>0.84512622189484088</v>
      </c>
      <c r="AO42" s="4" t="s">
        <v>759</v>
      </c>
      <c r="AP42" s="4" t="s">
        <v>5860</v>
      </c>
      <c r="AQ42" s="4" t="s">
        <v>3559</v>
      </c>
      <c r="AR42" s="4"/>
      <c r="AS42" s="4"/>
    </row>
    <row r="43" spans="1:45" customFormat="1">
      <c r="A43" s="4" t="s">
        <v>4279</v>
      </c>
      <c r="B43" s="4" t="s">
        <v>836</v>
      </c>
      <c r="C43" s="4" t="s">
        <v>115</v>
      </c>
      <c r="D43" s="4" t="s">
        <v>142</v>
      </c>
      <c r="E43" s="4"/>
      <c r="F43" s="4" t="s">
        <v>834</v>
      </c>
      <c r="G43" s="14">
        <v>38.577927000000003</v>
      </c>
      <c r="H43" s="14">
        <v>-6.2017519999999999</v>
      </c>
      <c r="I43" s="4" t="s">
        <v>120</v>
      </c>
      <c r="J43" s="4" t="s">
        <v>3114</v>
      </c>
      <c r="K43" s="4" t="s">
        <v>6832</v>
      </c>
      <c r="L43" s="4" t="s">
        <v>121</v>
      </c>
      <c r="M43" s="12">
        <v>18.135999999999999</v>
      </c>
      <c r="N43" s="12"/>
      <c r="O43" s="12">
        <v>15.577999999999999</v>
      </c>
      <c r="P43" s="12"/>
      <c r="Q43" s="12">
        <v>38.299999999999997</v>
      </c>
      <c r="R43" s="12"/>
      <c r="S43" s="7">
        <v>0.85895456550507276</v>
      </c>
      <c r="T43" s="7"/>
      <c r="U43" s="7">
        <v>2.1118217909131007</v>
      </c>
      <c r="V43" s="7"/>
      <c r="W43" s="5"/>
      <c r="X43" s="6"/>
      <c r="Y43" s="11"/>
      <c r="Z43" s="10"/>
      <c r="AA43" s="10"/>
      <c r="AB43" s="4" t="s">
        <v>6892</v>
      </c>
      <c r="AC43" s="4"/>
      <c r="AD43" s="4" t="s">
        <v>3576</v>
      </c>
      <c r="AE43" s="4" t="s">
        <v>790</v>
      </c>
      <c r="AF43" s="4"/>
      <c r="AG43" s="8"/>
      <c r="AH43" s="8"/>
      <c r="AI43" s="8"/>
      <c r="AJ43" s="8"/>
      <c r="AK43" s="8"/>
      <c r="AL43" s="5">
        <v>322.65412305036585</v>
      </c>
      <c r="AM43" s="6">
        <v>8.9588541414867713</v>
      </c>
      <c r="AN43" s="6">
        <v>0.84154018794846119</v>
      </c>
      <c r="AO43" s="4" t="s">
        <v>759</v>
      </c>
      <c r="AP43" s="4" t="s">
        <v>5860</v>
      </c>
      <c r="AQ43" s="4" t="s">
        <v>3559</v>
      </c>
      <c r="AR43" s="4"/>
      <c r="AS43" s="4"/>
    </row>
    <row r="44" spans="1:45" customFormat="1">
      <c r="A44" s="4" t="s">
        <v>4280</v>
      </c>
      <c r="B44" s="4" t="s">
        <v>837</v>
      </c>
      <c r="C44" s="4" t="s">
        <v>115</v>
      </c>
      <c r="D44" s="4" t="s">
        <v>142</v>
      </c>
      <c r="E44" s="4"/>
      <c r="F44" s="4" t="s">
        <v>838</v>
      </c>
      <c r="G44" s="14">
        <v>38.371563999999999</v>
      </c>
      <c r="H44" s="14">
        <v>-5.8800140000000001</v>
      </c>
      <c r="I44" s="4" t="s">
        <v>120</v>
      </c>
      <c r="J44" s="4" t="s">
        <v>3114</v>
      </c>
      <c r="K44" s="4" t="s">
        <v>6832</v>
      </c>
      <c r="L44" s="4" t="s">
        <v>121</v>
      </c>
      <c r="M44" s="12">
        <v>18.2</v>
      </c>
      <c r="N44" s="12"/>
      <c r="O44" s="12">
        <v>15.596</v>
      </c>
      <c r="P44" s="12"/>
      <c r="Q44" s="12">
        <v>38.43</v>
      </c>
      <c r="R44" s="12"/>
      <c r="S44" s="7">
        <v>0.85692307692307701</v>
      </c>
      <c r="T44" s="7"/>
      <c r="U44" s="7">
        <v>2.1115384615384616</v>
      </c>
      <c r="V44" s="7"/>
      <c r="W44" s="5"/>
      <c r="X44" s="6"/>
      <c r="Y44" s="11"/>
      <c r="Z44" s="10"/>
      <c r="AA44" s="10"/>
      <c r="AB44" s="4" t="s">
        <v>6892</v>
      </c>
      <c r="AC44" s="4"/>
      <c r="AD44" s="4" t="s">
        <v>3576</v>
      </c>
      <c r="AE44" s="4" t="s">
        <v>790</v>
      </c>
      <c r="AF44" s="4"/>
      <c r="AG44" s="8"/>
      <c r="AH44" s="8"/>
      <c r="AI44" s="8"/>
      <c r="AJ44" s="8"/>
      <c r="AK44" s="8"/>
      <c r="AL44" s="5">
        <v>308.7732810944961</v>
      </c>
      <c r="AM44" s="6">
        <v>9.0361770208441659</v>
      </c>
      <c r="AN44" s="6">
        <v>0.84099265524926337</v>
      </c>
      <c r="AO44" s="4" t="s">
        <v>759</v>
      </c>
      <c r="AP44" s="4" t="s">
        <v>5860</v>
      </c>
      <c r="AQ44" s="4" t="s">
        <v>3559</v>
      </c>
      <c r="AR44" s="4"/>
      <c r="AS44" s="4"/>
    </row>
    <row r="45" spans="1:45" customFormat="1">
      <c r="A45" s="4" t="s">
        <v>4281</v>
      </c>
      <c r="B45" s="4" t="s">
        <v>839</v>
      </c>
      <c r="C45" s="4" t="s">
        <v>115</v>
      </c>
      <c r="D45" s="4" t="s">
        <v>142</v>
      </c>
      <c r="E45" s="4"/>
      <c r="F45" s="4" t="s">
        <v>838</v>
      </c>
      <c r="G45" s="14">
        <v>38.371563999999999</v>
      </c>
      <c r="H45" s="14">
        <v>-5.8800140000000001</v>
      </c>
      <c r="I45" s="4" t="s">
        <v>120</v>
      </c>
      <c r="J45" s="4" t="s">
        <v>3114</v>
      </c>
      <c r="K45" s="4" t="s">
        <v>6832</v>
      </c>
      <c r="L45" s="4" t="s">
        <v>121</v>
      </c>
      <c r="M45" s="12">
        <v>18.209</v>
      </c>
      <c r="N45" s="12"/>
      <c r="O45" s="12">
        <v>15.606</v>
      </c>
      <c r="P45" s="12"/>
      <c r="Q45" s="12">
        <v>38.459000000000003</v>
      </c>
      <c r="R45" s="12"/>
      <c r="S45" s="7">
        <v>0.85704871217529799</v>
      </c>
      <c r="T45" s="7"/>
      <c r="U45" s="7">
        <v>2.112087429293207</v>
      </c>
      <c r="V45" s="7"/>
      <c r="W45" s="5"/>
      <c r="X45" s="6"/>
      <c r="Y45" s="11"/>
      <c r="Z45" s="10"/>
      <c r="AA45" s="10"/>
      <c r="AB45" s="4" t="s">
        <v>6892</v>
      </c>
      <c r="AC45" s="4"/>
      <c r="AD45" s="4" t="s">
        <v>3576</v>
      </c>
      <c r="AE45" s="4" t="s">
        <v>790</v>
      </c>
      <c r="AF45" s="4"/>
      <c r="AG45" s="8"/>
      <c r="AH45" s="8"/>
      <c r="AI45" s="8"/>
      <c r="AJ45" s="8"/>
      <c r="AK45" s="8"/>
      <c r="AL45" s="5">
        <v>321.17425074903088</v>
      </c>
      <c r="AM45" s="6">
        <v>9.0500919218988454</v>
      </c>
      <c r="AN45" s="6">
        <v>0.84195379949640237</v>
      </c>
      <c r="AO45" s="4" t="s">
        <v>759</v>
      </c>
      <c r="AP45" s="4" t="s">
        <v>5860</v>
      </c>
      <c r="AQ45" s="4" t="s">
        <v>3559</v>
      </c>
      <c r="AR45" s="4"/>
      <c r="AS45" s="4"/>
    </row>
    <row r="46" spans="1:45" customFormat="1">
      <c r="A46" s="4" t="s">
        <v>4282</v>
      </c>
      <c r="B46" s="4" t="s">
        <v>840</v>
      </c>
      <c r="C46" s="4" t="s">
        <v>115</v>
      </c>
      <c r="D46" s="4" t="s">
        <v>3271</v>
      </c>
      <c r="E46" s="4"/>
      <c r="F46" s="4" t="s">
        <v>841</v>
      </c>
      <c r="G46" s="14">
        <v>38.371563999999999</v>
      </c>
      <c r="H46" s="14">
        <v>-5.8800140000000001</v>
      </c>
      <c r="I46" s="4" t="s">
        <v>120</v>
      </c>
      <c r="J46" s="4" t="s">
        <v>3114</v>
      </c>
      <c r="K46" s="4" t="s">
        <v>6816</v>
      </c>
      <c r="L46" s="4" t="s">
        <v>762</v>
      </c>
      <c r="M46" s="12">
        <v>18.201000000000001</v>
      </c>
      <c r="N46" s="12"/>
      <c r="O46" s="12">
        <v>15.616</v>
      </c>
      <c r="P46" s="12"/>
      <c r="Q46" s="12">
        <v>38.442999999999998</v>
      </c>
      <c r="R46" s="12"/>
      <c r="S46" s="7">
        <v>0.85797483654744244</v>
      </c>
      <c r="T46" s="7"/>
      <c r="U46" s="7">
        <v>2.1121366957859458</v>
      </c>
      <c r="V46" s="7"/>
      <c r="W46" s="5"/>
      <c r="X46" s="6"/>
      <c r="Y46" s="11"/>
      <c r="Z46" s="10"/>
      <c r="AA46" s="10"/>
      <c r="AB46" s="4" t="s">
        <v>7722</v>
      </c>
      <c r="AC46" s="4" t="s">
        <v>842</v>
      </c>
      <c r="AD46" s="4"/>
      <c r="AE46" s="4" t="s">
        <v>760</v>
      </c>
      <c r="AF46" s="4"/>
      <c r="AG46" s="8"/>
      <c r="AH46" s="8"/>
      <c r="AI46" s="8"/>
      <c r="AJ46" s="8"/>
      <c r="AK46" s="8"/>
      <c r="AL46" s="5">
        <v>346.23673577297706</v>
      </c>
      <c r="AM46" s="6">
        <v>9.0454149103645385</v>
      </c>
      <c r="AN46" s="6">
        <v>0.84314812115237858</v>
      </c>
      <c r="AO46" s="4" t="s">
        <v>759</v>
      </c>
      <c r="AP46" s="4" t="s">
        <v>5860</v>
      </c>
      <c r="AQ46" s="4" t="s">
        <v>3559</v>
      </c>
      <c r="AR46" s="4"/>
      <c r="AS46" s="4"/>
    </row>
    <row r="47" spans="1:45" customFormat="1">
      <c r="A47" s="4" t="s">
        <v>4283</v>
      </c>
      <c r="B47" s="4" t="s">
        <v>843</v>
      </c>
      <c r="C47" s="4" t="s">
        <v>115</v>
      </c>
      <c r="D47" s="4" t="s">
        <v>3271</v>
      </c>
      <c r="E47" s="4"/>
      <c r="F47" s="4" t="s">
        <v>841</v>
      </c>
      <c r="G47" s="14">
        <v>38.371563999999999</v>
      </c>
      <c r="H47" s="14">
        <v>-5.8800140000000001</v>
      </c>
      <c r="I47" s="4" t="s">
        <v>120</v>
      </c>
      <c r="J47" s="4" t="s">
        <v>3114</v>
      </c>
      <c r="K47" s="4" t="s">
        <v>6816</v>
      </c>
      <c r="L47" s="4" t="s">
        <v>762</v>
      </c>
      <c r="M47" s="12">
        <v>18.241</v>
      </c>
      <c r="N47" s="12"/>
      <c r="O47" s="12">
        <v>15.62</v>
      </c>
      <c r="P47" s="12"/>
      <c r="Q47" s="12">
        <v>38.465000000000003</v>
      </c>
      <c r="R47" s="12"/>
      <c r="S47" s="7">
        <v>0.85631270215448707</v>
      </c>
      <c r="T47" s="7"/>
      <c r="U47" s="7">
        <v>2.1087111452223017</v>
      </c>
      <c r="V47" s="7"/>
      <c r="W47" s="5"/>
      <c r="X47" s="6"/>
      <c r="Y47" s="11"/>
      <c r="Z47" s="10"/>
      <c r="AA47" s="10"/>
      <c r="AB47" s="4" t="s">
        <v>7722</v>
      </c>
      <c r="AC47" s="4"/>
      <c r="AD47" s="4"/>
      <c r="AE47" s="4" t="s">
        <v>760</v>
      </c>
      <c r="AF47" s="4"/>
      <c r="AG47" s="8"/>
      <c r="AH47" s="8"/>
      <c r="AI47" s="8"/>
      <c r="AJ47" s="8"/>
      <c r="AK47" s="8"/>
      <c r="AL47" s="5">
        <v>323.82215063008346</v>
      </c>
      <c r="AM47" s="6">
        <v>9.0907894365651831</v>
      </c>
      <c r="AN47" s="6">
        <v>0.84018149868331471</v>
      </c>
      <c r="AO47" s="4" t="s">
        <v>759</v>
      </c>
      <c r="AP47" s="4" t="s">
        <v>5860</v>
      </c>
      <c r="AQ47" s="4" t="s">
        <v>3559</v>
      </c>
      <c r="AR47" s="4"/>
      <c r="AS47" s="4"/>
    </row>
    <row r="48" spans="1:45" customFormat="1">
      <c r="A48" s="4" t="s">
        <v>4284</v>
      </c>
      <c r="B48" s="4" t="s">
        <v>844</v>
      </c>
      <c r="C48" s="4" t="s">
        <v>115</v>
      </c>
      <c r="D48" s="4"/>
      <c r="E48" s="4"/>
      <c r="F48" s="4" t="s">
        <v>845</v>
      </c>
      <c r="G48" s="14">
        <v>38.371563999999999</v>
      </c>
      <c r="H48" s="14">
        <v>-5.8800140000000001</v>
      </c>
      <c r="I48" s="4" t="s">
        <v>120</v>
      </c>
      <c r="J48" s="4" t="s">
        <v>3114</v>
      </c>
      <c r="K48" s="4" t="s">
        <v>6816</v>
      </c>
      <c r="L48" s="4" t="s">
        <v>762</v>
      </c>
      <c r="M48" s="12">
        <v>18.456</v>
      </c>
      <c r="N48" s="12"/>
      <c r="O48" s="12">
        <v>15.638999999999999</v>
      </c>
      <c r="P48" s="12"/>
      <c r="Q48" s="12">
        <v>38.752000000000002</v>
      </c>
      <c r="R48" s="12"/>
      <c r="S48" s="7">
        <v>0.8473667100130039</v>
      </c>
      <c r="T48" s="7"/>
      <c r="U48" s="7">
        <v>2.0996965756393586</v>
      </c>
      <c r="V48" s="7"/>
      <c r="W48" s="5"/>
      <c r="X48" s="6"/>
      <c r="Y48" s="11"/>
      <c r="Z48" s="10"/>
      <c r="AA48" s="10"/>
      <c r="AB48" s="4" t="s">
        <v>7722</v>
      </c>
      <c r="AC48" s="4" t="s">
        <v>846</v>
      </c>
      <c r="AD48" s="4"/>
      <c r="AE48" s="4" t="s">
        <v>760</v>
      </c>
      <c r="AF48" s="4"/>
      <c r="AG48" s="8"/>
      <c r="AH48" s="8"/>
      <c r="AI48" s="8"/>
      <c r="AJ48" s="8"/>
      <c r="AK48" s="8"/>
      <c r="AL48" s="5">
        <v>198.91176245611433</v>
      </c>
      <c r="AM48" s="6">
        <v>9.3336594839432312</v>
      </c>
      <c r="AN48" s="6">
        <v>0.82994535641236555</v>
      </c>
      <c r="AO48" s="4" t="s">
        <v>759</v>
      </c>
      <c r="AP48" s="4" t="s">
        <v>5860</v>
      </c>
      <c r="AQ48" s="4" t="s">
        <v>3559</v>
      </c>
      <c r="AR48" s="4"/>
      <c r="AS48" s="4"/>
    </row>
    <row r="49" spans="1:45" customFormat="1">
      <c r="A49" s="4" t="s">
        <v>4285</v>
      </c>
      <c r="B49" s="4" t="s">
        <v>847</v>
      </c>
      <c r="C49" s="4" t="s">
        <v>115</v>
      </c>
      <c r="D49" s="4"/>
      <c r="E49" s="4"/>
      <c r="F49" s="4" t="s">
        <v>845</v>
      </c>
      <c r="G49" s="14">
        <v>38.371563999999999</v>
      </c>
      <c r="H49" s="14">
        <v>-5.8800140000000001</v>
      </c>
      <c r="I49" s="4" t="s">
        <v>120</v>
      </c>
      <c r="J49" s="4" t="s">
        <v>3114</v>
      </c>
      <c r="K49" s="4" t="s">
        <v>6816</v>
      </c>
      <c r="L49" s="4" t="s">
        <v>762</v>
      </c>
      <c r="M49" s="12">
        <v>18.471</v>
      </c>
      <c r="N49" s="12"/>
      <c r="O49" s="12">
        <v>15.654</v>
      </c>
      <c r="P49" s="12"/>
      <c r="Q49" s="12">
        <v>38.798000000000002</v>
      </c>
      <c r="R49" s="12"/>
      <c r="S49" s="7">
        <v>0.84749066103621895</v>
      </c>
      <c r="T49" s="7"/>
      <c r="U49" s="7">
        <v>2.1004818363921824</v>
      </c>
      <c r="V49" s="7"/>
      <c r="W49" s="5"/>
      <c r="X49" s="6"/>
      <c r="Y49" s="11"/>
      <c r="Z49" s="10"/>
      <c r="AA49" s="10"/>
      <c r="AB49" s="4" t="s">
        <v>7722</v>
      </c>
      <c r="AC49" s="4"/>
      <c r="AD49" s="4"/>
      <c r="AE49" s="4" t="s">
        <v>760</v>
      </c>
      <c r="AF49" s="4"/>
      <c r="AG49" s="8"/>
      <c r="AH49" s="8"/>
      <c r="AI49" s="8"/>
      <c r="AJ49" s="8"/>
      <c r="AK49" s="8"/>
      <c r="AL49" s="5">
        <v>216.80113558152445</v>
      </c>
      <c r="AM49" s="6">
        <v>9.3561722984007503</v>
      </c>
      <c r="AN49" s="6">
        <v>0.83129940598941121</v>
      </c>
      <c r="AO49" s="4" t="s">
        <v>759</v>
      </c>
      <c r="AP49" s="4" t="s">
        <v>5860</v>
      </c>
      <c r="AQ49" s="4" t="s">
        <v>3559</v>
      </c>
      <c r="AR49" s="4"/>
      <c r="AS49" s="4"/>
    </row>
    <row r="50" spans="1:45" customFormat="1">
      <c r="A50" s="4" t="s">
        <v>4286</v>
      </c>
      <c r="B50" s="4" t="s">
        <v>848</v>
      </c>
      <c r="C50" s="4" t="s">
        <v>115</v>
      </c>
      <c r="D50" s="4" t="s">
        <v>3577</v>
      </c>
      <c r="E50" s="4"/>
      <c r="F50" s="4" t="s">
        <v>849</v>
      </c>
      <c r="G50" s="14">
        <v>41.078003000000002</v>
      </c>
      <c r="H50" s="14">
        <v>-3.0114390000000002</v>
      </c>
      <c r="I50" s="4" t="s">
        <v>120</v>
      </c>
      <c r="J50" s="4" t="s">
        <v>3114</v>
      </c>
      <c r="K50" s="4" t="s">
        <v>6816</v>
      </c>
      <c r="L50" s="4" t="s">
        <v>762</v>
      </c>
      <c r="M50" s="12">
        <v>18.456</v>
      </c>
      <c r="N50" s="12"/>
      <c r="O50" s="12">
        <v>15.65</v>
      </c>
      <c r="P50" s="12"/>
      <c r="Q50" s="12">
        <v>38.698</v>
      </c>
      <c r="R50" s="12"/>
      <c r="S50" s="7">
        <v>0.84796272214997837</v>
      </c>
      <c r="T50" s="7"/>
      <c r="U50" s="7">
        <v>2.0967706978760297</v>
      </c>
      <c r="V50" s="7"/>
      <c r="W50" s="5"/>
      <c r="X50" s="6"/>
      <c r="Y50" s="11"/>
      <c r="Z50" s="10"/>
      <c r="AA50" s="10"/>
      <c r="AB50" s="4" t="s">
        <v>7722</v>
      </c>
      <c r="AC50" s="4" t="s">
        <v>850</v>
      </c>
      <c r="AD50" s="4"/>
      <c r="AE50" s="4" t="s">
        <v>760</v>
      </c>
      <c r="AF50" s="4"/>
      <c r="AG50" s="8"/>
      <c r="AH50" s="8"/>
      <c r="AI50" s="8"/>
      <c r="AJ50" s="8"/>
      <c r="AK50" s="8"/>
      <c r="AL50" s="5">
        <v>220.28490608651498</v>
      </c>
      <c r="AM50" s="6">
        <v>9.3381388201250868</v>
      </c>
      <c r="AN50" s="6">
        <v>0.82918348475691628</v>
      </c>
      <c r="AO50" s="4" t="s">
        <v>759</v>
      </c>
      <c r="AP50" s="4" t="s">
        <v>5860</v>
      </c>
      <c r="AQ50" s="4" t="s">
        <v>3559</v>
      </c>
      <c r="AR50" s="4"/>
      <c r="AS50" s="4"/>
    </row>
    <row r="51" spans="1:45" customFormat="1">
      <c r="A51" s="4" t="s">
        <v>4287</v>
      </c>
      <c r="B51" s="4" t="s">
        <v>851</v>
      </c>
      <c r="C51" s="4" t="s">
        <v>115</v>
      </c>
      <c r="D51" s="4" t="s">
        <v>142</v>
      </c>
      <c r="E51" s="4"/>
      <c r="F51" s="4" t="s">
        <v>852</v>
      </c>
      <c r="G51" s="14">
        <v>38.371563999999999</v>
      </c>
      <c r="H51" s="14">
        <v>-5.8800140000000001</v>
      </c>
      <c r="I51" s="4" t="s">
        <v>188</v>
      </c>
      <c r="J51" s="4" t="s">
        <v>5705</v>
      </c>
      <c r="K51" s="4"/>
      <c r="L51" s="4"/>
      <c r="M51" s="12">
        <v>18.053999999999998</v>
      </c>
      <c r="N51" s="12"/>
      <c r="O51" s="12">
        <v>15.529</v>
      </c>
      <c r="P51" s="12"/>
      <c r="Q51" s="12">
        <v>37.874000000000002</v>
      </c>
      <c r="R51" s="12"/>
      <c r="S51" s="7">
        <v>0.86014179683172709</v>
      </c>
      <c r="T51" s="7"/>
      <c r="U51" s="7">
        <v>2.0978176581367012</v>
      </c>
      <c r="V51" s="7"/>
      <c r="W51" s="5"/>
      <c r="X51" s="6"/>
      <c r="Y51" s="11"/>
      <c r="Z51" s="10"/>
      <c r="AA51" s="10"/>
      <c r="AB51" s="4" t="s">
        <v>6892</v>
      </c>
      <c r="AC51" s="4" t="s">
        <v>853</v>
      </c>
      <c r="AD51" s="4"/>
      <c r="AE51" s="4"/>
      <c r="AF51" s="4"/>
      <c r="AG51" s="8"/>
      <c r="AH51" s="8"/>
      <c r="AI51" s="8"/>
      <c r="AJ51" s="8"/>
      <c r="AK51" s="8"/>
      <c r="AL51" s="5">
        <v>289.81590019040999</v>
      </c>
      <c r="AM51" s="6">
        <v>8.8492220921491676</v>
      </c>
      <c r="AN51" s="6">
        <v>0.83101974000785983</v>
      </c>
      <c r="AO51" s="4" t="s">
        <v>759</v>
      </c>
      <c r="AP51" s="4" t="s">
        <v>5860</v>
      </c>
      <c r="AQ51" s="4" t="s">
        <v>3559</v>
      </c>
      <c r="AR51" s="4"/>
      <c r="AS51" s="4"/>
    </row>
    <row r="52" spans="1:45" customFormat="1">
      <c r="A52" s="4" t="s">
        <v>4288</v>
      </c>
      <c r="B52" s="4" t="s">
        <v>854</v>
      </c>
      <c r="C52" s="4" t="s">
        <v>115</v>
      </c>
      <c r="D52" s="4" t="s">
        <v>142</v>
      </c>
      <c r="E52" s="4"/>
      <c r="F52" s="4" t="s">
        <v>855</v>
      </c>
      <c r="G52" s="14">
        <v>38.379371999999996</v>
      </c>
      <c r="H52" s="14">
        <v>-6.6046019999999999</v>
      </c>
      <c r="I52" s="4" t="s">
        <v>188</v>
      </c>
      <c r="J52" s="4" t="s">
        <v>5705</v>
      </c>
      <c r="K52" s="4" t="s">
        <v>856</v>
      </c>
      <c r="L52" s="4"/>
      <c r="M52" s="12">
        <v>18.370999999999999</v>
      </c>
      <c r="N52" s="12"/>
      <c r="O52" s="12">
        <v>15.586</v>
      </c>
      <c r="P52" s="12"/>
      <c r="Q52" s="12">
        <v>38.119999999999997</v>
      </c>
      <c r="R52" s="12"/>
      <c r="S52" s="7">
        <v>0.84840237330575374</v>
      </c>
      <c r="T52" s="7"/>
      <c r="U52" s="7">
        <v>2.0750095258831855</v>
      </c>
      <c r="V52" s="7"/>
      <c r="W52" s="5"/>
      <c r="X52" s="6"/>
      <c r="Y52" s="11"/>
      <c r="Z52" s="10"/>
      <c r="AA52" s="10"/>
      <c r="AB52" s="4" t="s">
        <v>6892</v>
      </c>
      <c r="AC52" s="4" t="s">
        <v>857</v>
      </c>
      <c r="AD52" s="4"/>
      <c r="AE52" s="4"/>
      <c r="AF52" s="4"/>
      <c r="AG52" s="8"/>
      <c r="AH52" s="8"/>
      <c r="AI52" s="8"/>
      <c r="AJ52" s="8"/>
      <c r="AK52" s="8"/>
      <c r="AL52" s="5">
        <v>158.60047756372194</v>
      </c>
      <c r="AM52" s="6">
        <v>9.2191176648493549</v>
      </c>
      <c r="AN52" s="6">
        <v>0.81292337464390252</v>
      </c>
      <c r="AO52" s="4" t="s">
        <v>759</v>
      </c>
      <c r="AP52" s="4" t="s">
        <v>5860</v>
      </c>
      <c r="AQ52" s="4" t="s">
        <v>3559</v>
      </c>
      <c r="AR52" s="4"/>
      <c r="AS52" s="4"/>
    </row>
    <row r="53" spans="1:45" customFormat="1">
      <c r="A53" s="4" t="s">
        <v>4289</v>
      </c>
      <c r="B53" s="4" t="s">
        <v>858</v>
      </c>
      <c r="C53" s="4" t="s">
        <v>115</v>
      </c>
      <c r="D53" s="4" t="s">
        <v>142</v>
      </c>
      <c r="E53" s="4"/>
      <c r="F53" s="4" t="s">
        <v>855</v>
      </c>
      <c r="G53" s="14">
        <v>38.379371999999996</v>
      </c>
      <c r="H53" s="14">
        <v>-6.6046019999999999</v>
      </c>
      <c r="I53" s="4" t="s">
        <v>188</v>
      </c>
      <c r="J53" s="4" t="s">
        <v>5705</v>
      </c>
      <c r="K53" s="4" t="s">
        <v>856</v>
      </c>
      <c r="L53" s="4"/>
      <c r="M53" s="12">
        <v>18.343</v>
      </c>
      <c r="N53" s="12"/>
      <c r="O53" s="12">
        <v>15.585000000000001</v>
      </c>
      <c r="P53" s="12"/>
      <c r="Q53" s="12">
        <v>38.072000000000003</v>
      </c>
      <c r="R53" s="12"/>
      <c r="S53" s="7">
        <v>0.84964291555361726</v>
      </c>
      <c r="T53" s="7"/>
      <c r="U53" s="7">
        <v>2.0755601591887913</v>
      </c>
      <c r="V53" s="7"/>
      <c r="W53" s="5"/>
      <c r="X53" s="6"/>
      <c r="Y53" s="11"/>
      <c r="Z53" s="10"/>
      <c r="AA53" s="10"/>
      <c r="AB53" s="4" t="s">
        <v>6892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178.11297288612616</v>
      </c>
      <c r="AM53" s="6">
        <v>9.1880884787932082</v>
      </c>
      <c r="AN53" s="6">
        <v>0.81397024360701986</v>
      </c>
      <c r="AO53" s="4" t="s">
        <v>759</v>
      </c>
      <c r="AP53" s="4" t="s">
        <v>5860</v>
      </c>
      <c r="AQ53" s="4" t="s">
        <v>3559</v>
      </c>
      <c r="AR53" s="4"/>
      <c r="AS53" s="4"/>
    </row>
    <row r="54" spans="1:45" customFormat="1">
      <c r="A54" s="4" t="s">
        <v>4290</v>
      </c>
      <c r="B54" s="4" t="s">
        <v>859</v>
      </c>
      <c r="C54" s="4" t="s">
        <v>115</v>
      </c>
      <c r="D54" s="4" t="s">
        <v>142</v>
      </c>
      <c r="E54" s="4"/>
      <c r="F54" s="4" t="s">
        <v>860</v>
      </c>
      <c r="G54" s="14">
        <v>38.337561999999998</v>
      </c>
      <c r="H54" s="14">
        <v>-6.6910299999999996</v>
      </c>
      <c r="I54" s="4" t="s">
        <v>188</v>
      </c>
      <c r="J54" s="4" t="s">
        <v>5705</v>
      </c>
      <c r="K54" s="4" t="s">
        <v>861</v>
      </c>
      <c r="L54" s="4"/>
      <c r="M54" s="12">
        <v>18.204999999999998</v>
      </c>
      <c r="N54" s="12"/>
      <c r="O54" s="12">
        <v>15.555</v>
      </c>
      <c r="P54" s="12"/>
      <c r="Q54" s="12">
        <v>37.956000000000003</v>
      </c>
      <c r="R54" s="12"/>
      <c r="S54" s="7">
        <v>0.85443559461686358</v>
      </c>
      <c r="T54" s="7"/>
      <c r="U54" s="7">
        <v>2.0849217248008793</v>
      </c>
      <c r="V54" s="7"/>
      <c r="W54" s="5"/>
      <c r="X54" s="6"/>
      <c r="Y54" s="11"/>
      <c r="Z54" s="10"/>
      <c r="AA54" s="10"/>
      <c r="AB54" s="4" t="s">
        <v>6892</v>
      </c>
      <c r="AC54" s="4" t="s">
        <v>862</v>
      </c>
      <c r="AD54" s="4"/>
      <c r="AE54" s="4"/>
      <c r="AF54" s="4"/>
      <c r="AG54" s="8"/>
      <c r="AH54" s="8"/>
      <c r="AI54" s="8"/>
      <c r="AJ54" s="8"/>
      <c r="AK54" s="8"/>
      <c r="AL54" s="5">
        <v>224.50968919269161</v>
      </c>
      <c r="AM54" s="6">
        <v>9.0249495228422489</v>
      </c>
      <c r="AN54" s="6">
        <v>0.82093594209769249</v>
      </c>
      <c r="AO54" s="4" t="s">
        <v>759</v>
      </c>
      <c r="AP54" s="4" t="s">
        <v>5860</v>
      </c>
      <c r="AQ54" s="4" t="s">
        <v>3559</v>
      </c>
      <c r="AR54" s="4"/>
      <c r="AS54" s="4"/>
    </row>
    <row r="58" spans="1:45">
      <c r="C58" s="39"/>
    </row>
    <row r="60" spans="1:45">
      <c r="C60" s="39"/>
    </row>
    <row r="62" spans="1:45">
      <c r="I62" s="39"/>
    </row>
    <row r="64" spans="1:45">
      <c r="C64" s="39"/>
      <c r="D64" s="39"/>
    </row>
    <row r="65" spans="3:4">
      <c r="C65" s="39"/>
      <c r="D65" s="39"/>
    </row>
    <row r="66" spans="3:4">
      <c r="D66" s="39"/>
    </row>
    <row r="68" spans="3:4">
      <c r="D68" s="39"/>
    </row>
    <row r="69" spans="3:4">
      <c r="C69" s="39"/>
      <c r="D69" s="39"/>
    </row>
    <row r="71" spans="3:4">
      <c r="C71" s="39"/>
      <c r="D71" s="39"/>
    </row>
    <row r="72" spans="3:4">
      <c r="C72" s="39"/>
      <c r="D72" s="39"/>
    </row>
    <row r="73" spans="3:4">
      <c r="D73" s="39"/>
    </row>
    <row r="74" spans="3:4">
      <c r="C74" s="39"/>
      <c r="D74" s="39"/>
    </row>
    <row r="75" spans="3:4">
      <c r="D75" s="39"/>
    </row>
    <row r="76" spans="3:4">
      <c r="D76" s="39"/>
    </row>
    <row r="80" spans="3:4">
      <c r="C80" s="13"/>
    </row>
    <row r="81" spans="3:3">
      <c r="C81" s="13"/>
    </row>
    <row r="82" spans="3:3">
      <c r="C82" s="39"/>
    </row>
    <row r="84" spans="3:3">
      <c r="C84" s="39"/>
    </row>
    <row r="89" spans="3:3">
      <c r="C89" s="39"/>
    </row>
    <row r="90" spans="3:3">
      <c r="C90" s="39"/>
    </row>
    <row r="91" spans="3:3">
      <c r="C91" s="39"/>
    </row>
    <row r="92" spans="3:3">
      <c r="C92" s="39"/>
    </row>
    <row r="97" spans="3:11">
      <c r="C97" s="39"/>
    </row>
    <row r="101" spans="3:11">
      <c r="C101" s="39"/>
    </row>
    <row r="103" spans="3:11">
      <c r="C103" s="39"/>
    </row>
    <row r="105" spans="3:11">
      <c r="C105" s="39"/>
      <c r="K105" s="51"/>
    </row>
    <row r="108" spans="3:11">
      <c r="C108" s="39"/>
    </row>
    <row r="114" spans="3:3">
      <c r="C114" s="13"/>
    </row>
    <row r="115" spans="3:3">
      <c r="C115" s="39"/>
    </row>
    <row r="116" spans="3:3">
      <c r="C116" s="39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zoomScale="40" zoomScaleNormal="40" zoomScalePageLayoutView="40" workbookViewId="0">
      <selection activeCell="A18" sqref="A18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4291</v>
      </c>
      <c r="B2" s="4" t="s">
        <v>863</v>
      </c>
      <c r="C2" s="4" t="s">
        <v>115</v>
      </c>
      <c r="D2" s="4" t="s">
        <v>481</v>
      </c>
      <c r="E2" s="4" t="s">
        <v>864</v>
      </c>
      <c r="F2" s="4" t="s">
        <v>865</v>
      </c>
      <c r="G2" s="14">
        <v>38.727733999999998</v>
      </c>
      <c r="H2" s="14">
        <v>-4.6665469999999996</v>
      </c>
      <c r="I2" s="4" t="s">
        <v>120</v>
      </c>
      <c r="J2" s="4" t="s">
        <v>6834</v>
      </c>
      <c r="K2" s="4" t="s">
        <v>3122</v>
      </c>
      <c r="L2" s="4" t="s">
        <v>866</v>
      </c>
      <c r="M2" s="12">
        <v>18.265999999999998</v>
      </c>
      <c r="N2" s="12">
        <v>6.0999999999999999E-2</v>
      </c>
      <c r="O2" s="12">
        <v>15.641</v>
      </c>
      <c r="P2" s="12">
        <v>0.06</v>
      </c>
      <c r="Q2" s="12">
        <v>38.530999999999999</v>
      </c>
      <c r="R2" s="12">
        <v>6.2000000000000006E-2</v>
      </c>
      <c r="S2" s="7">
        <v>0.85629037556115195</v>
      </c>
      <c r="T2" s="7"/>
      <c r="U2" s="7">
        <v>2.1094383006679078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344.86184556521528</v>
      </c>
      <c r="AM2" s="6">
        <v>9.1266819444737042</v>
      </c>
      <c r="AN2" s="6">
        <v>0.84173950423064769</v>
      </c>
      <c r="AO2" s="4" t="s">
        <v>35</v>
      </c>
      <c r="AP2" s="4" t="s">
        <v>5905</v>
      </c>
      <c r="AQ2" s="4" t="s">
        <v>867</v>
      </c>
      <c r="AR2" s="4" t="s">
        <v>3109</v>
      </c>
      <c r="AS2" s="4"/>
    </row>
    <row r="3" spans="1:45" customFormat="1">
      <c r="A3" s="4" t="s">
        <v>4292</v>
      </c>
      <c r="B3" s="4" t="s">
        <v>868</v>
      </c>
      <c r="C3" s="4" t="s">
        <v>115</v>
      </c>
      <c r="D3" s="4" t="s">
        <v>481</v>
      </c>
      <c r="E3" s="4" t="s">
        <v>864</v>
      </c>
      <c r="F3" s="4" t="s">
        <v>865</v>
      </c>
      <c r="G3" s="14">
        <v>38.727733999999998</v>
      </c>
      <c r="H3" s="14">
        <v>-4.6665469999999996</v>
      </c>
      <c r="I3" s="4" t="s">
        <v>120</v>
      </c>
      <c r="J3" s="4" t="s">
        <v>424</v>
      </c>
      <c r="K3" s="4" t="s">
        <v>6833</v>
      </c>
      <c r="L3" s="4" t="s">
        <v>866</v>
      </c>
      <c r="M3" s="12">
        <v>18.132000000000001</v>
      </c>
      <c r="N3" s="12">
        <v>7.2999999999999995E-2</v>
      </c>
      <c r="O3" s="12">
        <v>15.653</v>
      </c>
      <c r="P3" s="12">
        <v>5.7000000000000002E-2</v>
      </c>
      <c r="Q3" s="12">
        <v>38.683999999999997</v>
      </c>
      <c r="R3" s="12">
        <v>5.8999999999999997E-2</v>
      </c>
      <c r="S3" s="7">
        <v>0.8632803882638429</v>
      </c>
      <c r="T3" s="7"/>
      <c r="U3" s="7">
        <v>2.1334656960070588</v>
      </c>
      <c r="V3" s="7"/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466.06378730352884</v>
      </c>
      <c r="AM3" s="6">
        <v>8.9850205050296896</v>
      </c>
      <c r="AN3" s="6">
        <v>0.86169228253697272</v>
      </c>
      <c r="AO3" s="4" t="s">
        <v>35</v>
      </c>
      <c r="AP3" s="4" t="s">
        <v>5905</v>
      </c>
      <c r="AQ3" s="4" t="s">
        <v>867</v>
      </c>
      <c r="AR3" s="4" t="s">
        <v>3109</v>
      </c>
      <c r="AS3" s="4" t="s">
        <v>3264</v>
      </c>
    </row>
    <row r="4" spans="1:45" customFormat="1">
      <c r="A4" s="4" t="s">
        <v>4293</v>
      </c>
      <c r="B4" s="4" t="s">
        <v>869</v>
      </c>
      <c r="C4" s="4" t="s">
        <v>115</v>
      </c>
      <c r="D4" s="4" t="s">
        <v>481</v>
      </c>
      <c r="E4" s="4" t="s">
        <v>864</v>
      </c>
      <c r="F4" s="4" t="s">
        <v>865</v>
      </c>
      <c r="G4" s="14">
        <v>38.727733999999998</v>
      </c>
      <c r="H4" s="14">
        <v>-4.6665469999999996</v>
      </c>
      <c r="I4" s="4" t="s">
        <v>120</v>
      </c>
      <c r="J4" s="4" t="s">
        <v>424</v>
      </c>
      <c r="K4" s="4" t="s">
        <v>6833</v>
      </c>
      <c r="L4" s="4" t="s">
        <v>866</v>
      </c>
      <c r="M4" s="12">
        <v>18.399000000000001</v>
      </c>
      <c r="N4" s="12">
        <v>6.0000000000000001E-3</v>
      </c>
      <c r="O4" s="12">
        <v>15.68</v>
      </c>
      <c r="P4" s="12">
        <v>6.0000000000000001E-3</v>
      </c>
      <c r="Q4" s="12">
        <v>38.667000000000002</v>
      </c>
      <c r="R4" s="12">
        <v>6.0000000000000001E-3</v>
      </c>
      <c r="S4" s="7">
        <v>0.85222022936029129</v>
      </c>
      <c r="T4" s="7"/>
      <c r="U4" s="7">
        <v>2.1015816076960703</v>
      </c>
      <c r="V4" s="7"/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319.55229118854101</v>
      </c>
      <c r="AM4" s="6">
        <v>9.2880176022611867</v>
      </c>
      <c r="AN4" s="6">
        <v>0.83642604189913417</v>
      </c>
      <c r="AO4" s="4" t="s">
        <v>35</v>
      </c>
      <c r="AP4" s="4" t="s">
        <v>5905</v>
      </c>
      <c r="AQ4" s="4" t="s">
        <v>867</v>
      </c>
      <c r="AR4" s="4" t="s">
        <v>3109</v>
      </c>
      <c r="AS4" s="4" t="s">
        <v>3264</v>
      </c>
    </row>
    <row r="5" spans="1:45" customFormat="1">
      <c r="A5" s="4" t="s">
        <v>4294</v>
      </c>
      <c r="B5" s="4" t="s">
        <v>870</v>
      </c>
      <c r="C5" s="4" t="s">
        <v>115</v>
      </c>
      <c r="D5" s="4" t="s">
        <v>481</v>
      </c>
      <c r="E5" s="4" t="s">
        <v>864</v>
      </c>
      <c r="F5" s="4" t="s">
        <v>865</v>
      </c>
      <c r="G5" s="14">
        <v>38.727733999999998</v>
      </c>
      <c r="H5" s="14">
        <v>-4.6665469999999996</v>
      </c>
      <c r="I5" s="4" t="s">
        <v>120</v>
      </c>
      <c r="J5" s="4" t="s">
        <v>424</v>
      </c>
      <c r="K5" s="4" t="s">
        <v>6833</v>
      </c>
      <c r="L5" s="4" t="s">
        <v>866</v>
      </c>
      <c r="M5" s="12">
        <v>18.326000000000001</v>
      </c>
      <c r="N5" s="12">
        <v>6.7000000000000004E-2</v>
      </c>
      <c r="O5" s="12">
        <v>15.654</v>
      </c>
      <c r="P5" s="12">
        <v>7.2999999999999995E-2</v>
      </c>
      <c r="Q5" s="12">
        <v>38.542999999999999</v>
      </c>
      <c r="R5" s="12">
        <v>6.9000000000000006E-2</v>
      </c>
      <c r="S5" s="7">
        <v>0.85419622394412309</v>
      </c>
      <c r="T5" s="7"/>
      <c r="U5" s="7">
        <v>2.1031867292371493</v>
      </c>
      <c r="V5" s="7"/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324.74277611602912</v>
      </c>
      <c r="AM5" s="6">
        <v>9.197594220435855</v>
      </c>
      <c r="AN5" s="6">
        <v>0.83729280694518982</v>
      </c>
      <c r="AO5" s="4" t="s">
        <v>35</v>
      </c>
      <c r="AP5" s="4" t="s">
        <v>5905</v>
      </c>
      <c r="AQ5" s="4" t="s">
        <v>867</v>
      </c>
      <c r="AR5" s="4" t="s">
        <v>3109</v>
      </c>
      <c r="AS5" s="4"/>
    </row>
    <row r="6" spans="1:45" customFormat="1">
      <c r="A6" s="4" t="s">
        <v>4295</v>
      </c>
      <c r="B6" s="4" t="s">
        <v>871</v>
      </c>
      <c r="C6" s="4" t="s">
        <v>115</v>
      </c>
      <c r="D6" s="4" t="s">
        <v>481</v>
      </c>
      <c r="E6" s="4" t="s">
        <v>864</v>
      </c>
      <c r="F6" s="4" t="s">
        <v>865</v>
      </c>
      <c r="G6" s="14">
        <v>38.727733999999998</v>
      </c>
      <c r="H6" s="14">
        <v>-4.6665469999999996</v>
      </c>
      <c r="I6" s="4" t="s">
        <v>120</v>
      </c>
      <c r="J6" s="4" t="s">
        <v>424</v>
      </c>
      <c r="K6" s="4" t="s">
        <v>6833</v>
      </c>
      <c r="L6" s="4" t="s">
        <v>866</v>
      </c>
      <c r="M6" s="12">
        <v>18.428999999999998</v>
      </c>
      <c r="N6" s="12">
        <v>1.6E-2</v>
      </c>
      <c r="O6" s="12">
        <v>15.705</v>
      </c>
      <c r="P6" s="12">
        <v>1.7000000000000001E-2</v>
      </c>
      <c r="Q6" s="12">
        <v>38.729999999999997</v>
      </c>
      <c r="R6" s="12">
        <v>1.7000000000000001E-2</v>
      </c>
      <c r="S6" s="7">
        <v>0.85218948396548921</v>
      </c>
      <c r="T6" s="7"/>
      <c r="U6" s="7">
        <v>2.1015790330457431</v>
      </c>
      <c r="V6" s="7"/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343.92219504317291</v>
      </c>
      <c r="AM6" s="6">
        <v>9.3310071692753773</v>
      </c>
      <c r="AN6" s="6">
        <v>0.83773210155113675</v>
      </c>
      <c r="AO6" s="4" t="s">
        <v>35</v>
      </c>
      <c r="AP6" s="4" t="s">
        <v>5905</v>
      </c>
      <c r="AQ6" s="4" t="s">
        <v>867</v>
      </c>
      <c r="AR6" s="4" t="s">
        <v>3109</v>
      </c>
      <c r="AS6" s="4" t="s">
        <v>3264</v>
      </c>
    </row>
    <row r="7" spans="1:45" customFormat="1">
      <c r="A7" s="4" t="s">
        <v>4296</v>
      </c>
      <c r="B7" s="4" t="s">
        <v>872</v>
      </c>
      <c r="C7" s="4" t="s">
        <v>115</v>
      </c>
      <c r="D7" s="4" t="s">
        <v>481</v>
      </c>
      <c r="E7" s="4" t="s">
        <v>864</v>
      </c>
      <c r="F7" s="4" t="s">
        <v>865</v>
      </c>
      <c r="G7" s="14">
        <v>38.727733999999998</v>
      </c>
      <c r="H7" s="14">
        <v>-4.6665469999999996</v>
      </c>
      <c r="I7" s="4" t="s">
        <v>120</v>
      </c>
      <c r="J7" s="4" t="s">
        <v>424</v>
      </c>
      <c r="K7" s="4" t="s">
        <v>6833</v>
      </c>
      <c r="L7" s="4" t="s">
        <v>866</v>
      </c>
      <c r="M7" s="12">
        <v>18.346</v>
      </c>
      <c r="N7" s="12">
        <v>0.04</v>
      </c>
      <c r="O7" s="12">
        <v>15.635</v>
      </c>
      <c r="P7" s="12">
        <v>4.2999999999999997E-2</v>
      </c>
      <c r="Q7" s="12">
        <v>38.555</v>
      </c>
      <c r="R7" s="12">
        <v>4.2999999999999997E-2</v>
      </c>
      <c r="S7" s="7">
        <v>0.85222936879973832</v>
      </c>
      <c r="T7" s="7"/>
      <c r="U7" s="7">
        <v>2.1015480213670554</v>
      </c>
      <c r="V7" s="7"/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273.75557610890314</v>
      </c>
      <c r="AM7" s="6">
        <v>9.2117300235526365</v>
      </c>
      <c r="AN7" s="6">
        <v>0.83399110507680774</v>
      </c>
      <c r="AO7" s="4" t="s">
        <v>35</v>
      </c>
      <c r="AP7" s="4" t="s">
        <v>5905</v>
      </c>
      <c r="AQ7" s="4" t="s">
        <v>867</v>
      </c>
      <c r="AR7" s="4" t="s">
        <v>3109</v>
      </c>
      <c r="AS7" s="4" t="s">
        <v>3264</v>
      </c>
    </row>
    <row r="8" spans="1:45" customFormat="1">
      <c r="A8" s="4" t="s">
        <v>4297</v>
      </c>
      <c r="B8" s="4" t="s">
        <v>873</v>
      </c>
      <c r="C8" s="4" t="s">
        <v>115</v>
      </c>
      <c r="D8" s="4" t="s">
        <v>481</v>
      </c>
      <c r="E8" s="4" t="s">
        <v>864</v>
      </c>
      <c r="F8" s="4" t="s">
        <v>865</v>
      </c>
      <c r="G8" s="14">
        <v>38.727733999999998</v>
      </c>
      <c r="H8" s="14">
        <v>-4.6665469999999996</v>
      </c>
      <c r="I8" s="4" t="s">
        <v>120</v>
      </c>
      <c r="J8" s="4" t="s">
        <v>424</v>
      </c>
      <c r="K8" s="4" t="s">
        <v>6833</v>
      </c>
      <c r="L8" s="4" t="s">
        <v>866</v>
      </c>
      <c r="M8" s="12">
        <v>18.37</v>
      </c>
      <c r="N8" s="12">
        <v>4.3999999999999997E-2</v>
      </c>
      <c r="O8" s="12">
        <v>15.686</v>
      </c>
      <c r="P8" s="12">
        <v>4.4999999999999998E-2</v>
      </c>
      <c r="Q8" s="12">
        <v>38.713999999999999</v>
      </c>
      <c r="R8" s="12">
        <v>4.5999999999999999E-2</v>
      </c>
      <c r="S8" s="7">
        <v>0.85389221556886219</v>
      </c>
      <c r="T8" s="7"/>
      <c r="U8" s="7">
        <v>2.1074578116494282</v>
      </c>
      <c r="V8" s="7"/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351.96455648243978</v>
      </c>
      <c r="AM8" s="6">
        <v>9.2587452609492207</v>
      </c>
      <c r="AN8" s="6">
        <v>0.84135413305945272</v>
      </c>
      <c r="AO8" s="4" t="s">
        <v>35</v>
      </c>
      <c r="AP8" s="4" t="s">
        <v>5905</v>
      </c>
      <c r="AQ8" s="4" t="s">
        <v>867</v>
      </c>
      <c r="AR8" s="4" t="s">
        <v>3109</v>
      </c>
      <c r="AS8" s="4" t="s">
        <v>3264</v>
      </c>
    </row>
    <row r="9" spans="1:45" customFormat="1">
      <c r="A9" s="4" t="s">
        <v>4298</v>
      </c>
      <c r="B9" s="4" t="s">
        <v>874</v>
      </c>
      <c r="C9" s="4" t="s">
        <v>115</v>
      </c>
      <c r="D9" s="4" t="s">
        <v>481</v>
      </c>
      <c r="E9" s="4" t="s">
        <v>864</v>
      </c>
      <c r="F9" s="4" t="s">
        <v>865</v>
      </c>
      <c r="G9" s="14">
        <v>38.727733999999998</v>
      </c>
      <c r="H9" s="14">
        <v>-4.6665469999999996</v>
      </c>
      <c r="I9" s="4" t="s">
        <v>120</v>
      </c>
      <c r="J9" s="4" t="s">
        <v>424</v>
      </c>
      <c r="K9" s="4" t="s">
        <v>6833</v>
      </c>
      <c r="L9" s="4" t="s">
        <v>866</v>
      </c>
      <c r="M9" s="12">
        <v>18.408999999999999</v>
      </c>
      <c r="N9" s="12">
        <v>4.7E-2</v>
      </c>
      <c r="O9" s="12">
        <v>15.675000000000001</v>
      </c>
      <c r="P9" s="12">
        <v>4.1000000000000009E-2</v>
      </c>
      <c r="Q9" s="12">
        <v>38.756999999999998</v>
      </c>
      <c r="R9" s="12">
        <v>4.3999999999999997E-2</v>
      </c>
      <c r="S9" s="7">
        <v>0.85148568634906852</v>
      </c>
      <c r="T9" s="7"/>
      <c r="U9" s="7">
        <v>2.1053289152045194</v>
      </c>
      <c r="V9" s="7"/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302.83109689772772</v>
      </c>
      <c r="AM9" s="6">
        <v>9.2969179595303348</v>
      </c>
      <c r="AN9" s="6">
        <v>0.83790905895842516</v>
      </c>
      <c r="AO9" s="4" t="s">
        <v>35</v>
      </c>
      <c r="AP9" s="4" t="s">
        <v>5905</v>
      </c>
      <c r="AQ9" s="4" t="s">
        <v>867</v>
      </c>
      <c r="AR9" s="4" t="s">
        <v>3109</v>
      </c>
      <c r="AS9" s="4" t="s">
        <v>3264</v>
      </c>
    </row>
    <row r="10" spans="1:45" customFormat="1">
      <c r="A10" s="4" t="s">
        <v>4299</v>
      </c>
      <c r="B10" s="4" t="s">
        <v>875</v>
      </c>
      <c r="C10" s="4" t="s">
        <v>115</v>
      </c>
      <c r="D10" s="4" t="s">
        <v>481</v>
      </c>
      <c r="E10" s="4" t="s">
        <v>864</v>
      </c>
      <c r="F10" s="4" t="s">
        <v>865</v>
      </c>
      <c r="G10" s="14">
        <v>38.727733999999998</v>
      </c>
      <c r="H10" s="14">
        <v>-4.6665469999999996</v>
      </c>
      <c r="I10" s="4" t="s">
        <v>120</v>
      </c>
      <c r="J10" s="4" t="s">
        <v>424</v>
      </c>
      <c r="K10" s="4" t="s">
        <v>6833</v>
      </c>
      <c r="L10" s="4" t="s">
        <v>866</v>
      </c>
      <c r="M10" s="12">
        <v>18.324000000000002</v>
      </c>
      <c r="N10" s="12">
        <v>1.7999999999999999E-2</v>
      </c>
      <c r="O10" s="12">
        <v>15.675000000000001</v>
      </c>
      <c r="P10" s="12">
        <v>1.9E-2</v>
      </c>
      <c r="Q10" s="12">
        <v>38.654000000000003</v>
      </c>
      <c r="R10" s="12">
        <v>1.9E-2</v>
      </c>
      <c r="S10" s="7">
        <v>0.85543549443352973</v>
      </c>
      <c r="T10" s="7"/>
      <c r="U10" s="7">
        <v>2.109473913992578</v>
      </c>
      <c r="V10" s="7"/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365.36158059161676</v>
      </c>
      <c r="AM10" s="6">
        <v>9.2039583965853993</v>
      </c>
      <c r="AN10" s="6">
        <v>0.84300583071628754</v>
      </c>
      <c r="AO10" s="4" t="s">
        <v>35</v>
      </c>
      <c r="AP10" s="4" t="s">
        <v>5905</v>
      </c>
      <c r="AQ10" s="4" t="s">
        <v>867</v>
      </c>
      <c r="AR10" s="4" t="s">
        <v>3109</v>
      </c>
      <c r="AS10" s="4" t="s">
        <v>3264</v>
      </c>
    </row>
    <row r="11" spans="1:45" customFormat="1">
      <c r="A11" s="4" t="s">
        <v>4300</v>
      </c>
      <c r="B11" s="4" t="s">
        <v>876</v>
      </c>
      <c r="C11" s="4" t="s">
        <v>115</v>
      </c>
      <c r="D11" s="4" t="s">
        <v>481</v>
      </c>
      <c r="E11" s="4" t="s">
        <v>864</v>
      </c>
      <c r="F11" s="4" t="s">
        <v>865</v>
      </c>
      <c r="G11" s="14">
        <v>38.727733999999998</v>
      </c>
      <c r="H11" s="14">
        <v>-4.6665469999999996</v>
      </c>
      <c r="I11" s="4" t="s">
        <v>120</v>
      </c>
      <c r="J11" s="4" t="s">
        <v>424</v>
      </c>
      <c r="K11" s="4" t="s">
        <v>6833</v>
      </c>
      <c r="L11" s="4" t="s">
        <v>866</v>
      </c>
      <c r="M11" s="12">
        <v>18.341999999999999</v>
      </c>
      <c r="N11" s="12">
        <v>8.6999999999999994E-2</v>
      </c>
      <c r="O11" s="12">
        <v>15.662000000000001</v>
      </c>
      <c r="P11" s="12">
        <v>8.6999999999999994E-2</v>
      </c>
      <c r="Q11" s="12">
        <v>38.549999999999997</v>
      </c>
      <c r="R11" s="12">
        <v>8.7999999999999995E-2</v>
      </c>
      <c r="S11" s="7">
        <v>0.85388725329844084</v>
      </c>
      <c r="T11" s="7"/>
      <c r="U11" s="7">
        <v>2.1017337258750408</v>
      </c>
      <c r="V11" s="7"/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327.91364940502115</v>
      </c>
      <c r="AM11" s="6">
        <v>9.2183501901491915</v>
      </c>
      <c r="AN11" s="6">
        <v>0.83664941908745449</v>
      </c>
      <c r="AO11" s="4" t="s">
        <v>35</v>
      </c>
      <c r="AP11" s="4" t="s">
        <v>5905</v>
      </c>
      <c r="AQ11" s="4" t="s">
        <v>867</v>
      </c>
      <c r="AR11" s="4" t="s">
        <v>3109</v>
      </c>
      <c r="AS11" s="4"/>
    </row>
    <row r="12" spans="1:45" customFormat="1">
      <c r="A12" s="4" t="s">
        <v>4301</v>
      </c>
      <c r="B12" s="4" t="s">
        <v>877</v>
      </c>
      <c r="C12" s="4" t="s">
        <v>115</v>
      </c>
      <c r="D12" s="4" t="s">
        <v>481</v>
      </c>
      <c r="E12" s="4" t="s">
        <v>864</v>
      </c>
      <c r="F12" s="4" t="s">
        <v>865</v>
      </c>
      <c r="G12" s="14">
        <v>38.727733999999998</v>
      </c>
      <c r="H12" s="14">
        <v>-4.6665469999999996</v>
      </c>
      <c r="I12" s="4" t="s">
        <v>120</v>
      </c>
      <c r="J12" s="4" t="s">
        <v>6834</v>
      </c>
      <c r="K12" s="4" t="s">
        <v>3122</v>
      </c>
      <c r="L12" s="4" t="s">
        <v>866</v>
      </c>
      <c r="M12" s="12">
        <v>18.356999999999999</v>
      </c>
      <c r="N12" s="12">
        <v>9.1999999999999998E-2</v>
      </c>
      <c r="O12" s="12">
        <v>15.663</v>
      </c>
      <c r="P12" s="12">
        <v>8.1000000000000003E-2</v>
      </c>
      <c r="Q12" s="12">
        <v>38.576999999999998</v>
      </c>
      <c r="R12" s="12">
        <v>8.3000000000000004E-2</v>
      </c>
      <c r="S12" s="7">
        <v>0.85324399411668583</v>
      </c>
      <c r="T12" s="7"/>
      <c r="U12" s="7">
        <v>2.1014871711063901</v>
      </c>
      <c r="V12" s="7"/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318.69846540010116</v>
      </c>
      <c r="AM12" s="6">
        <v>9.2351620312843501</v>
      </c>
      <c r="AN12" s="6">
        <v>0.83613220631899732</v>
      </c>
      <c r="AO12" s="4" t="s">
        <v>35</v>
      </c>
      <c r="AP12" s="4" t="s">
        <v>5905</v>
      </c>
      <c r="AQ12" s="4" t="s">
        <v>867</v>
      </c>
      <c r="AR12" s="4" t="s">
        <v>3109</v>
      </c>
      <c r="AS12" s="4"/>
    </row>
    <row r="13" spans="1:45" customFormat="1">
      <c r="A13" s="4" t="s">
        <v>4302</v>
      </c>
      <c r="B13" s="4" t="s">
        <v>878</v>
      </c>
      <c r="C13" s="4" t="s">
        <v>115</v>
      </c>
      <c r="D13" s="4" t="s">
        <v>481</v>
      </c>
      <c r="E13" s="4" t="s">
        <v>879</v>
      </c>
      <c r="F13" s="4" t="s">
        <v>880</v>
      </c>
      <c r="G13" s="14">
        <v>38.813623</v>
      </c>
      <c r="H13" s="14">
        <v>-4.7625929999999999</v>
      </c>
      <c r="I13" s="4" t="s">
        <v>120</v>
      </c>
      <c r="J13" s="4" t="s">
        <v>6834</v>
      </c>
      <c r="K13" s="4" t="s">
        <v>3122</v>
      </c>
      <c r="L13" s="4" t="s">
        <v>866</v>
      </c>
      <c r="M13" s="12">
        <v>18.111999999999998</v>
      </c>
      <c r="N13" s="12">
        <v>9.6000000000000002E-2</v>
      </c>
      <c r="O13" s="12">
        <v>15.663</v>
      </c>
      <c r="P13" s="12">
        <v>8.5999999999999993E-2</v>
      </c>
      <c r="Q13" s="12">
        <v>38.643000000000001</v>
      </c>
      <c r="R13" s="12">
        <v>9.6000000000000002E-2</v>
      </c>
      <c r="S13" s="7">
        <v>0.86478577738515916</v>
      </c>
      <c r="T13" s="7"/>
      <c r="U13" s="7">
        <v>2.1335578621908131</v>
      </c>
      <c r="V13" s="7"/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498.75235328954238</v>
      </c>
      <c r="AM13" s="6">
        <v>8.9672197899878263</v>
      </c>
      <c r="AN13" s="6">
        <v>0.86332984008963154</v>
      </c>
      <c r="AO13" s="4" t="s">
        <v>35</v>
      </c>
      <c r="AP13" s="4" t="s">
        <v>5905</v>
      </c>
      <c r="AQ13" s="4" t="s">
        <v>867</v>
      </c>
      <c r="AR13" s="4" t="s">
        <v>3109</v>
      </c>
      <c r="AS13" s="4"/>
    </row>
    <row r="14" spans="1:45" customFormat="1">
      <c r="A14" s="4" t="s">
        <v>4303</v>
      </c>
      <c r="B14" s="4" t="s">
        <v>881</v>
      </c>
      <c r="C14" s="4" t="s">
        <v>115</v>
      </c>
      <c r="D14" s="4" t="s">
        <v>481</v>
      </c>
      <c r="E14" s="4" t="s">
        <v>879</v>
      </c>
      <c r="F14" s="4" t="s">
        <v>879</v>
      </c>
      <c r="G14" s="14">
        <v>38.775270999999996</v>
      </c>
      <c r="H14" s="14">
        <v>-4.8491309999999999</v>
      </c>
      <c r="I14" s="4" t="s">
        <v>120</v>
      </c>
      <c r="J14" s="4" t="s">
        <v>6834</v>
      </c>
      <c r="K14" s="4" t="s">
        <v>3122</v>
      </c>
      <c r="L14" s="4" t="s">
        <v>866</v>
      </c>
      <c r="M14" s="12">
        <v>18.46</v>
      </c>
      <c r="N14" s="12">
        <v>1.6E-2</v>
      </c>
      <c r="O14" s="12">
        <v>15.680999999999999</v>
      </c>
      <c r="P14" s="12">
        <v>1.6E-2</v>
      </c>
      <c r="Q14" s="12">
        <v>38.826000000000001</v>
      </c>
      <c r="R14" s="12">
        <v>1.7000000000000001E-2</v>
      </c>
      <c r="S14" s="7">
        <v>0.84945828819068248</v>
      </c>
      <c r="T14" s="7"/>
      <c r="U14" s="7">
        <v>2.1032502708559044</v>
      </c>
      <c r="V14" s="7"/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276.52178048195918</v>
      </c>
      <c r="AM14" s="6">
        <v>9.355136971578311</v>
      </c>
      <c r="AN14" s="6">
        <v>0.83566204718671488</v>
      </c>
      <c r="AO14" s="4" t="s">
        <v>35</v>
      </c>
      <c r="AP14" s="4" t="s">
        <v>5905</v>
      </c>
      <c r="AQ14" s="4" t="s">
        <v>867</v>
      </c>
      <c r="AR14" s="4" t="s">
        <v>3109</v>
      </c>
      <c r="AS14" s="4"/>
    </row>
    <row r="15" spans="1:45" customFormat="1">
      <c r="A15" s="4" t="s">
        <v>4304</v>
      </c>
      <c r="B15" s="4" t="s">
        <v>882</v>
      </c>
      <c r="C15" s="4" t="s">
        <v>115</v>
      </c>
      <c r="D15" s="4" t="s">
        <v>481</v>
      </c>
      <c r="E15" s="4" t="s">
        <v>879</v>
      </c>
      <c r="F15" s="4" t="s">
        <v>879</v>
      </c>
      <c r="G15" s="14">
        <v>38.775270999999996</v>
      </c>
      <c r="H15" s="14">
        <v>-4.8491309999999999</v>
      </c>
      <c r="I15" s="4" t="s">
        <v>188</v>
      </c>
      <c r="J15" s="4" t="s">
        <v>5705</v>
      </c>
      <c r="K15" s="4" t="s">
        <v>5710</v>
      </c>
      <c r="L15" s="4"/>
      <c r="M15" s="12">
        <v>19.364000000000001</v>
      </c>
      <c r="N15" s="12">
        <v>0.01</v>
      </c>
      <c r="O15" s="12">
        <v>15.768000000000001</v>
      </c>
      <c r="P15" s="12">
        <v>1.0999999999999999E-2</v>
      </c>
      <c r="Q15" s="12">
        <v>39.488</v>
      </c>
      <c r="R15" s="12">
        <v>1.0999999999999999E-2</v>
      </c>
      <c r="S15" s="7">
        <v>0.81429456723817395</v>
      </c>
      <c r="T15" s="7"/>
      <c r="U15" s="7">
        <v>2.0392480892377609</v>
      </c>
      <c r="V15" s="7"/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-221.182192162744</v>
      </c>
      <c r="AM15" s="6">
        <v>10.379216741620327</v>
      </c>
      <c r="AN15" s="6">
        <v>0.7821835464652801</v>
      </c>
      <c r="AO15" s="4" t="s">
        <v>35</v>
      </c>
      <c r="AP15" s="4" t="s">
        <v>5905</v>
      </c>
      <c r="AQ15" s="4" t="s">
        <v>867</v>
      </c>
      <c r="AR15" s="4" t="s">
        <v>3109</v>
      </c>
      <c r="AS15" s="4"/>
    </row>
    <row r="16" spans="1:45" customFormat="1">
      <c r="A16" s="4" t="s">
        <v>4305</v>
      </c>
      <c r="B16" s="4" t="s">
        <v>883</v>
      </c>
      <c r="C16" s="4" t="s">
        <v>115</v>
      </c>
      <c r="D16" s="4" t="s">
        <v>481</v>
      </c>
      <c r="E16" s="4" t="s">
        <v>879</v>
      </c>
      <c r="F16" s="4" t="s">
        <v>879</v>
      </c>
      <c r="G16" s="14">
        <v>38.775270999999996</v>
      </c>
      <c r="H16" s="14">
        <v>-4.8491309999999999</v>
      </c>
      <c r="I16" s="4" t="s">
        <v>188</v>
      </c>
      <c r="J16" s="4" t="s">
        <v>5705</v>
      </c>
      <c r="K16" s="4" t="s">
        <v>5710</v>
      </c>
      <c r="L16" s="4"/>
      <c r="M16" s="12">
        <v>19.265999999999998</v>
      </c>
      <c r="N16" s="12">
        <v>1.2E-2</v>
      </c>
      <c r="O16" s="12">
        <v>15.72</v>
      </c>
      <c r="P16" s="12">
        <v>1.2E-2</v>
      </c>
      <c r="Q16" s="12">
        <v>39.418999999999997</v>
      </c>
      <c r="R16" s="12">
        <v>1.2E-2</v>
      </c>
      <c r="S16" s="7">
        <v>0.81594518841482411</v>
      </c>
      <c r="T16" s="7"/>
      <c r="U16" s="7">
        <v>2.0460396553513962</v>
      </c>
      <c r="V16" s="7"/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-248.2969434862523</v>
      </c>
      <c r="AM16" s="6">
        <v>10.252493639506303</v>
      </c>
      <c r="AN16" s="6">
        <v>0.7843598331519398</v>
      </c>
      <c r="AO16" s="4" t="s">
        <v>35</v>
      </c>
      <c r="AP16" s="4" t="s">
        <v>5905</v>
      </c>
      <c r="AQ16" s="4" t="s">
        <v>867</v>
      </c>
      <c r="AR16" s="4" t="s">
        <v>3109</v>
      </c>
      <c r="AS16" s="4"/>
    </row>
    <row r="17" spans="1:45" customFormat="1">
      <c r="A17" s="4" t="s">
        <v>4306</v>
      </c>
      <c r="B17" s="4" t="s">
        <v>884</v>
      </c>
      <c r="C17" s="4" t="s">
        <v>115</v>
      </c>
      <c r="D17" s="4" t="s">
        <v>481</v>
      </c>
      <c r="E17" s="4" t="s">
        <v>879</v>
      </c>
      <c r="F17" s="4" t="s">
        <v>879</v>
      </c>
      <c r="G17" s="14">
        <v>38.775270999999996</v>
      </c>
      <c r="H17" s="14">
        <v>-4.8491309999999999</v>
      </c>
      <c r="I17" s="4" t="s">
        <v>188</v>
      </c>
      <c r="J17" s="4" t="s">
        <v>5705</v>
      </c>
      <c r="K17" s="4" t="s">
        <v>5710</v>
      </c>
      <c r="L17" s="4"/>
      <c r="M17" s="12">
        <v>19.039000000000001</v>
      </c>
      <c r="N17" s="12">
        <v>5.0000000000000001E-3</v>
      </c>
      <c r="O17" s="12">
        <v>15.794</v>
      </c>
      <c r="P17" s="12">
        <v>5.0000000000000001E-3</v>
      </c>
      <c r="Q17" s="12">
        <v>39.369</v>
      </c>
      <c r="R17" s="12">
        <v>5.0000000000000001E-3</v>
      </c>
      <c r="S17" s="7">
        <v>0.82956037607017175</v>
      </c>
      <c r="T17" s="7"/>
      <c r="U17" s="7">
        <v>2.0678081832028989</v>
      </c>
      <c r="V17" s="7"/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69.134134693397215</v>
      </c>
      <c r="AM17" s="6">
        <v>10.034370640479947</v>
      </c>
      <c r="AN17" s="6">
        <v>0.80852318830494874</v>
      </c>
      <c r="AO17" s="4" t="s">
        <v>35</v>
      </c>
      <c r="AP17" s="4" t="s">
        <v>5905</v>
      </c>
      <c r="AQ17" s="4" t="s">
        <v>867</v>
      </c>
      <c r="AR17" s="4" t="s">
        <v>3109</v>
      </c>
      <c r="AS17" s="4"/>
    </row>
    <row r="18" spans="1:45" customFormat="1">
      <c r="A18" s="4" t="s">
        <v>4307</v>
      </c>
      <c r="B18" s="4" t="s">
        <v>885</v>
      </c>
      <c r="C18" s="4" t="s">
        <v>115</v>
      </c>
      <c r="D18" s="4" t="s">
        <v>481</v>
      </c>
      <c r="E18" s="4" t="s">
        <v>879</v>
      </c>
      <c r="F18" s="4" t="s">
        <v>879</v>
      </c>
      <c r="G18" s="14">
        <v>38.775270999999996</v>
      </c>
      <c r="H18" s="14">
        <v>-4.8491309999999999</v>
      </c>
      <c r="I18" s="4" t="s">
        <v>188</v>
      </c>
      <c r="J18" s="4" t="s">
        <v>5705</v>
      </c>
      <c r="K18" s="4" t="s">
        <v>5710</v>
      </c>
      <c r="L18" s="4"/>
      <c r="M18" s="12">
        <v>19.440000000000001</v>
      </c>
      <c r="N18" s="12">
        <v>1.3999999999999999E-2</v>
      </c>
      <c r="O18" s="12">
        <v>15.766999999999999</v>
      </c>
      <c r="P18" s="12">
        <v>1.3999999999999999E-2</v>
      </c>
      <c r="Q18" s="12">
        <v>39.686999999999998</v>
      </c>
      <c r="R18" s="12">
        <v>1.3999999999999999E-2</v>
      </c>
      <c r="S18" s="7">
        <v>0.81105967078189289</v>
      </c>
      <c r="T18" s="7"/>
      <c r="U18" s="7">
        <v>2.0415123456790121</v>
      </c>
      <c r="V18" s="7"/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-280.18756298569343</v>
      </c>
      <c r="AM18" s="6">
        <v>10.461926314932105</v>
      </c>
      <c r="AN18" s="6">
        <v>0.7816095619028508</v>
      </c>
      <c r="AO18" s="4" t="s">
        <v>35</v>
      </c>
      <c r="AP18" s="4" t="s">
        <v>5905</v>
      </c>
      <c r="AQ18" s="4" t="s">
        <v>867</v>
      </c>
      <c r="AR18" s="4" t="s">
        <v>3109</v>
      </c>
      <c r="AS18" s="4"/>
    </row>
    <row r="19" spans="1:45" customFormat="1">
      <c r="A19" s="4" t="s">
        <v>4308</v>
      </c>
      <c r="B19" s="4" t="s">
        <v>886</v>
      </c>
      <c r="C19" s="4" t="s">
        <v>115</v>
      </c>
      <c r="D19" s="4" t="s">
        <v>481</v>
      </c>
      <c r="E19" s="4" t="s">
        <v>879</v>
      </c>
      <c r="F19" s="4" t="s">
        <v>879</v>
      </c>
      <c r="G19" s="14">
        <v>38.775270999999996</v>
      </c>
      <c r="H19" s="14">
        <v>-4.8491309999999999</v>
      </c>
      <c r="I19" s="4" t="s">
        <v>188</v>
      </c>
      <c r="J19" s="4" t="s">
        <v>5705</v>
      </c>
      <c r="K19" s="4" t="s">
        <v>5710</v>
      </c>
      <c r="L19" s="4"/>
      <c r="M19" s="12">
        <v>19.977</v>
      </c>
      <c r="N19" s="12">
        <v>9.0000000000000011E-3</v>
      </c>
      <c r="O19" s="12">
        <v>15.763</v>
      </c>
      <c r="P19" s="12">
        <v>9.0000000000000011E-3</v>
      </c>
      <c r="Q19" s="12">
        <v>40.235999999999997</v>
      </c>
      <c r="R19" s="12">
        <v>9.0000000000000011E-3</v>
      </c>
      <c r="S19" s="7">
        <v>0.78905741602843271</v>
      </c>
      <c r="T19" s="7"/>
      <c r="U19" s="7">
        <v>2.0141162336687191</v>
      </c>
      <c r="V19" s="7"/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-701.32084058310045</v>
      </c>
      <c r="AM19" s="6">
        <v>11.047583174840041</v>
      </c>
      <c r="AN19" s="6">
        <v>0.75469929282724424</v>
      </c>
      <c r="AO19" s="4" t="s">
        <v>35</v>
      </c>
      <c r="AP19" s="4" t="s">
        <v>5905</v>
      </c>
      <c r="AQ19" s="4" t="s">
        <v>867</v>
      </c>
      <c r="AR19" s="4" t="s">
        <v>3109</v>
      </c>
      <c r="AS19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activeCell="A4" sqref="A4"/>
    </sheetView>
  </sheetViews>
  <sheetFormatPr baseColWidth="10" defaultColWidth="12.6640625" defaultRowHeight="15" x14ac:dyDescent="0"/>
  <cols>
    <col min="1" max="1" width="10.33203125" style="13" bestFit="1" customWidth="1"/>
    <col min="2" max="2" width="8.3320312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9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8.3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4309</v>
      </c>
      <c r="B2" s="4" t="s">
        <v>887</v>
      </c>
      <c r="C2" s="4" t="s">
        <v>115</v>
      </c>
      <c r="D2" s="4" t="s">
        <v>889</v>
      </c>
      <c r="E2" s="4" t="s">
        <v>888</v>
      </c>
      <c r="F2" s="4"/>
      <c r="G2" s="14">
        <v>39.739196</v>
      </c>
      <c r="H2" s="14">
        <v>-4.1145160000000001</v>
      </c>
      <c r="I2" s="4" t="s">
        <v>120</v>
      </c>
      <c r="J2" s="4" t="s">
        <v>3114</v>
      </c>
      <c r="K2" s="4" t="s">
        <v>121</v>
      </c>
      <c r="L2" s="4" t="s">
        <v>121</v>
      </c>
      <c r="M2" s="12">
        <v>18.3169</v>
      </c>
      <c r="N2" s="12"/>
      <c r="O2" s="12">
        <v>15.551600000000001</v>
      </c>
      <c r="P2" s="12"/>
      <c r="Q2" s="12">
        <v>38.247999999999998</v>
      </c>
      <c r="R2" s="12"/>
      <c r="S2" s="7">
        <v>0.8490301306443776</v>
      </c>
      <c r="T2" s="7"/>
      <c r="U2" s="7">
        <v>2.0881262659074404</v>
      </c>
      <c r="V2" s="7"/>
      <c r="W2" s="5"/>
      <c r="X2" s="6"/>
      <c r="Y2" s="11">
        <v>129</v>
      </c>
      <c r="Z2" s="10">
        <v>9.48</v>
      </c>
      <c r="AA2" s="10"/>
      <c r="AB2" s="4" t="s">
        <v>7722</v>
      </c>
      <c r="AC2" s="4"/>
      <c r="AD2" s="4"/>
      <c r="AE2" s="4" t="s">
        <v>890</v>
      </c>
      <c r="AF2" s="4"/>
      <c r="AG2" s="8"/>
      <c r="AH2" s="8"/>
      <c r="AI2" s="8"/>
      <c r="AJ2" s="8"/>
      <c r="AK2" s="8"/>
      <c r="AL2" s="5">
        <v>131.45116114492163</v>
      </c>
      <c r="AM2" s="6">
        <v>9.1462157804056634</v>
      </c>
      <c r="AN2" s="6">
        <v>0.81927131539447673</v>
      </c>
      <c r="AO2" s="4" t="s">
        <v>36</v>
      </c>
      <c r="AP2" s="4" t="s">
        <v>5906</v>
      </c>
      <c r="AQ2" s="4" t="s">
        <v>5711</v>
      </c>
      <c r="AR2" s="4" t="s">
        <v>3109</v>
      </c>
      <c r="AS2" s="4"/>
    </row>
    <row r="3" spans="1:45" customFormat="1">
      <c r="A3" s="4" t="s">
        <v>4310</v>
      </c>
      <c r="B3" s="4" t="s">
        <v>891</v>
      </c>
      <c r="C3" s="4" t="s">
        <v>115</v>
      </c>
      <c r="D3" s="4" t="s">
        <v>889</v>
      </c>
      <c r="E3" s="4" t="s">
        <v>888</v>
      </c>
      <c r="F3" s="4"/>
      <c r="G3" s="14">
        <v>39.739196</v>
      </c>
      <c r="H3" s="14">
        <v>-4.1145160000000001</v>
      </c>
      <c r="I3" s="4" t="s">
        <v>120</v>
      </c>
      <c r="J3" s="4" t="s">
        <v>3114</v>
      </c>
      <c r="K3" s="4" t="s">
        <v>121</v>
      </c>
      <c r="L3" s="4" t="s">
        <v>121</v>
      </c>
      <c r="M3" s="12">
        <v>18.364799999999999</v>
      </c>
      <c r="N3" s="12"/>
      <c r="O3" s="12">
        <v>15.561199999999999</v>
      </c>
      <c r="P3" s="12"/>
      <c r="Q3" s="12">
        <v>38.344799999999999</v>
      </c>
      <c r="R3" s="12"/>
      <c r="S3" s="7">
        <v>0.84733838647848059</v>
      </c>
      <c r="T3" s="7"/>
      <c r="U3" s="7">
        <v>2.0879508625196026</v>
      </c>
      <c r="V3" s="7"/>
      <c r="W3" s="5"/>
      <c r="X3" s="6"/>
      <c r="Y3" s="11">
        <v>113</v>
      </c>
      <c r="Z3" s="10">
        <v>9.52</v>
      </c>
      <c r="AA3" s="10"/>
      <c r="AB3" s="4" t="s">
        <v>7722</v>
      </c>
      <c r="AC3" s="4"/>
      <c r="AD3" s="4"/>
      <c r="AE3" s="4" t="s">
        <v>890</v>
      </c>
      <c r="AF3" s="4"/>
      <c r="AG3" s="8"/>
      <c r="AH3" s="8"/>
      <c r="AI3" s="8"/>
      <c r="AJ3" s="8"/>
      <c r="AK3" s="8"/>
      <c r="AL3" s="5">
        <v>112.48992381110168</v>
      </c>
      <c r="AM3" s="6">
        <v>9.202375503843145</v>
      </c>
      <c r="AN3" s="6">
        <v>0.81858415815731034</v>
      </c>
      <c r="AO3" s="4" t="s">
        <v>36</v>
      </c>
      <c r="AP3" s="4" t="s">
        <v>5906</v>
      </c>
      <c r="AQ3" s="4" t="s">
        <v>5711</v>
      </c>
      <c r="AR3" s="4" t="s">
        <v>3109</v>
      </c>
      <c r="AS3" s="4"/>
    </row>
    <row r="4" spans="1:45" customFormat="1">
      <c r="A4" s="4" t="s">
        <v>4311</v>
      </c>
      <c r="B4" s="4" t="s">
        <v>892</v>
      </c>
      <c r="C4" s="4" t="s">
        <v>115</v>
      </c>
      <c r="D4" s="4" t="s">
        <v>889</v>
      </c>
      <c r="E4" s="4" t="s">
        <v>888</v>
      </c>
      <c r="F4" s="4"/>
      <c r="G4" s="14">
        <v>39.739196</v>
      </c>
      <c r="H4" s="14">
        <v>-4.1145160000000001</v>
      </c>
      <c r="I4" s="4" t="s">
        <v>120</v>
      </c>
      <c r="J4" s="4" t="s">
        <v>3114</v>
      </c>
      <c r="K4" s="4" t="s">
        <v>121</v>
      </c>
      <c r="L4" s="4" t="s">
        <v>121</v>
      </c>
      <c r="M4" s="12">
        <v>18.3352</v>
      </c>
      <c r="N4" s="12"/>
      <c r="O4" s="12">
        <v>15.5565</v>
      </c>
      <c r="P4" s="12"/>
      <c r="Q4" s="12">
        <v>38.297899999999998</v>
      </c>
      <c r="R4" s="12"/>
      <c r="S4" s="7">
        <v>0.84844997600244332</v>
      </c>
      <c r="T4" s="7"/>
      <c r="U4" s="7">
        <v>2.088763689515249</v>
      </c>
      <c r="V4" s="7"/>
      <c r="W4" s="5"/>
      <c r="X4" s="6"/>
      <c r="Y4" s="11">
        <v>125</v>
      </c>
      <c r="Z4" s="10">
        <v>9.51</v>
      </c>
      <c r="AA4" s="10"/>
      <c r="AB4" s="4" t="s">
        <v>7722</v>
      </c>
      <c r="AC4" s="4"/>
      <c r="AD4" s="4"/>
      <c r="AE4" s="4" t="s">
        <v>890</v>
      </c>
      <c r="AF4" s="4"/>
      <c r="AG4" s="8"/>
      <c r="AH4" s="8"/>
      <c r="AI4" s="8"/>
      <c r="AJ4" s="8"/>
      <c r="AK4" s="8"/>
      <c r="AL4" s="5">
        <v>127.65727002470165</v>
      </c>
      <c r="AM4" s="6">
        <v>9.1679373968124942</v>
      </c>
      <c r="AN4" s="6">
        <v>0.81960753825773913</v>
      </c>
      <c r="AO4" s="4" t="s">
        <v>36</v>
      </c>
      <c r="AP4" s="4" t="s">
        <v>5906</v>
      </c>
      <c r="AQ4" s="4" t="s">
        <v>5711</v>
      </c>
      <c r="AR4" s="4" t="s">
        <v>3109</v>
      </c>
      <c r="AS4" s="4"/>
    </row>
    <row r="16" spans="1:45">
      <c r="AM16" s="2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AO2" sqref="AO2:AP4"/>
    </sheetView>
  </sheetViews>
  <sheetFormatPr baseColWidth="10" defaultRowHeight="15" x14ac:dyDescent="0"/>
  <cols>
    <col min="1" max="16384" width="10.83203125" style="45"/>
  </cols>
  <sheetData>
    <row r="1" spans="1:45" s="43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4" t="s">
        <v>6801</v>
      </c>
      <c r="B2" s="4"/>
      <c r="C2" s="4" t="s">
        <v>422</v>
      </c>
      <c r="D2" s="4"/>
      <c r="E2" s="4" t="s">
        <v>5742</v>
      </c>
      <c r="F2" s="4"/>
      <c r="G2" s="34">
        <v>40.098863999999999</v>
      </c>
      <c r="H2" s="34">
        <v>-8.4939180000000007</v>
      </c>
      <c r="I2" s="4" t="s">
        <v>1041</v>
      </c>
      <c r="J2" s="4" t="s">
        <v>6800</v>
      </c>
      <c r="K2" s="4" t="s">
        <v>5743</v>
      </c>
      <c r="L2" s="4"/>
      <c r="M2" s="12">
        <v>18.329999999999998</v>
      </c>
      <c r="N2" s="12"/>
      <c r="O2" s="12">
        <v>15.77</v>
      </c>
      <c r="P2" s="12"/>
      <c r="Q2" s="12">
        <v>38.9</v>
      </c>
      <c r="R2" s="12"/>
      <c r="S2" s="7">
        <v>0.86049999999999993</v>
      </c>
      <c r="T2" s="7"/>
      <c r="U2" s="7">
        <v>2.1219999999999999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5735</v>
      </c>
      <c r="AK2" s="8"/>
      <c r="AL2" s="5">
        <v>530.16250600753767</v>
      </c>
      <c r="AM2" s="6">
        <v>9.2492054242034083</v>
      </c>
      <c r="AN2" s="6">
        <v>0.85887644679180974</v>
      </c>
      <c r="AO2" s="4" t="s">
        <v>5744</v>
      </c>
      <c r="AP2" s="4" t="s">
        <v>5748</v>
      </c>
      <c r="AQ2" s="4"/>
      <c r="AR2" s="4" t="s">
        <v>3109</v>
      </c>
      <c r="AS2" s="4"/>
    </row>
    <row r="3" spans="1:45">
      <c r="A3" s="44" t="s">
        <v>6802</v>
      </c>
      <c r="B3" s="4"/>
      <c r="C3" s="4" t="s">
        <v>422</v>
      </c>
      <c r="D3" s="4"/>
      <c r="E3" s="4" t="s">
        <v>5746</v>
      </c>
      <c r="F3" s="4"/>
      <c r="G3" s="34">
        <v>37.285612</v>
      </c>
      <c r="H3" s="34">
        <v>-8.5499989999999997</v>
      </c>
      <c r="I3" s="4" t="s">
        <v>1041</v>
      </c>
      <c r="J3" s="4" t="s">
        <v>6800</v>
      </c>
      <c r="K3" s="4" t="s">
        <v>5743</v>
      </c>
      <c r="L3" s="4"/>
      <c r="M3" s="12">
        <v>18.420000000000002</v>
      </c>
      <c r="N3" s="12"/>
      <c r="O3" s="12">
        <v>15.74</v>
      </c>
      <c r="P3" s="12"/>
      <c r="Q3" s="12">
        <v>38.71</v>
      </c>
      <c r="R3" s="12"/>
      <c r="S3" s="7">
        <v>0.85450000000000004</v>
      </c>
      <c r="T3" s="7"/>
      <c r="U3" s="7">
        <v>2.1019999999999999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8"/>
      <c r="AL3" s="5">
        <v>413.82647737164751</v>
      </c>
      <c r="AM3" s="6">
        <v>9.3354168253282896</v>
      </c>
      <c r="AN3" s="6">
        <v>0.84107023078851995</v>
      </c>
      <c r="AO3" s="4" t="s">
        <v>5744</v>
      </c>
      <c r="AP3" s="4" t="s">
        <v>5748</v>
      </c>
      <c r="AQ3" s="4"/>
      <c r="AR3" s="4" t="s">
        <v>3109</v>
      </c>
      <c r="AS3" s="4"/>
    </row>
    <row r="4" spans="1:45">
      <c r="A4" s="44" t="s">
        <v>6803</v>
      </c>
      <c r="B4" s="4"/>
      <c r="C4" s="4" t="s">
        <v>422</v>
      </c>
      <c r="D4" s="4"/>
      <c r="E4" s="4" t="s">
        <v>5746</v>
      </c>
      <c r="F4" s="4"/>
      <c r="G4" s="34">
        <v>37.285612</v>
      </c>
      <c r="H4" s="34">
        <v>-8.5499989999999997</v>
      </c>
      <c r="I4" s="4" t="s">
        <v>1041</v>
      </c>
      <c r="J4" s="4" t="s">
        <v>6800</v>
      </c>
      <c r="K4" s="4" t="s">
        <v>5743</v>
      </c>
      <c r="L4" s="4"/>
      <c r="M4" s="12">
        <v>18.420000000000002</v>
      </c>
      <c r="N4" s="12"/>
      <c r="O4" s="12">
        <v>15.72</v>
      </c>
      <c r="P4" s="12"/>
      <c r="Q4" s="12">
        <v>38.69</v>
      </c>
      <c r="R4" s="12"/>
      <c r="S4" s="7">
        <v>0.85349999999999993</v>
      </c>
      <c r="T4" s="7"/>
      <c r="U4" s="7">
        <v>2.101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8"/>
      <c r="AL4" s="5">
        <v>377.84007040378316</v>
      </c>
      <c r="AM4" s="6">
        <v>9.3272725777249175</v>
      </c>
      <c r="AN4" s="6">
        <v>0.83865562243968794</v>
      </c>
      <c r="AO4" s="4" t="s">
        <v>5744</v>
      </c>
      <c r="AP4" s="4" t="s">
        <v>5748</v>
      </c>
      <c r="AQ4" s="4"/>
      <c r="AR4" s="4" t="s">
        <v>3109</v>
      </c>
      <c r="AS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/>
  </sheetViews>
  <sheetFormatPr baseColWidth="10" defaultRowHeight="15" x14ac:dyDescent="0"/>
  <cols>
    <col min="1" max="16384" width="10.83203125" style="8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88" t="s">
        <v>7593</v>
      </c>
      <c r="B2" s="89" t="s">
        <v>7594</v>
      </c>
      <c r="C2" s="89"/>
      <c r="D2" s="89"/>
      <c r="E2" s="89" t="s">
        <v>7595</v>
      </c>
      <c r="F2" s="89"/>
      <c r="G2" s="90">
        <v>38.841700000000003</v>
      </c>
      <c r="H2" s="91">
        <v>-8.2135169999999995</v>
      </c>
      <c r="I2" s="91" t="s">
        <v>120</v>
      </c>
      <c r="J2" s="89" t="s">
        <v>6838</v>
      </c>
      <c r="K2" s="89" t="s">
        <v>7596</v>
      </c>
      <c r="L2" s="89" t="s">
        <v>917</v>
      </c>
      <c r="M2" s="92">
        <v>18.22</v>
      </c>
      <c r="N2" s="92">
        <f>M2*0.004/100</f>
        <v>7.2880000000000004E-4</v>
      </c>
      <c r="O2" s="92">
        <v>15.56</v>
      </c>
      <c r="P2" s="92">
        <f>O2*0.008/100</f>
        <v>1.2448000000000001E-3</v>
      </c>
      <c r="Q2" s="92">
        <v>38.119999999999997</v>
      </c>
      <c r="R2" s="92">
        <f>Q2*0.8/100</f>
        <v>0.30496000000000001</v>
      </c>
      <c r="S2" s="92">
        <f>O2/M2</f>
        <v>0.85400658616904512</v>
      </c>
      <c r="T2" s="92"/>
      <c r="U2" s="92">
        <f>Q2/M2</f>
        <v>2.092206366630077</v>
      </c>
      <c r="V2" s="92"/>
      <c r="W2" s="93">
        <v>154</v>
      </c>
      <c r="X2" s="94"/>
      <c r="Y2" s="95">
        <v>222.89845486687008</v>
      </c>
      <c r="Z2" s="96">
        <v>9.0433902134980819</v>
      </c>
      <c r="AA2" s="96">
        <v>0.82536233637474155</v>
      </c>
      <c r="AB2" s="89" t="s">
        <v>6892</v>
      </c>
      <c r="AC2" s="89"/>
      <c r="AD2" s="89"/>
      <c r="AE2" s="89"/>
      <c r="AF2" s="89"/>
      <c r="AG2" s="89"/>
      <c r="AH2" s="89"/>
      <c r="AI2" s="89"/>
      <c r="AJ2" s="89"/>
      <c r="AK2" s="96"/>
      <c r="AL2" s="93"/>
      <c r="AM2" s="94"/>
      <c r="AN2" s="94"/>
      <c r="AO2" s="89" t="s">
        <v>7597</v>
      </c>
      <c r="AP2" s="89" t="s">
        <v>5907</v>
      </c>
      <c r="AQ2" s="89"/>
      <c r="AR2" s="89"/>
      <c r="AS2" s="89"/>
    </row>
    <row r="3" spans="1:45">
      <c r="A3" s="88" t="s">
        <v>7598</v>
      </c>
      <c r="B3" s="89" t="s">
        <v>7599</v>
      </c>
      <c r="C3" s="89"/>
      <c r="D3" s="89"/>
      <c r="E3" s="89" t="s">
        <v>3253</v>
      </c>
      <c r="F3" s="89"/>
      <c r="G3" s="90">
        <v>37.933920000000001</v>
      </c>
      <c r="H3" s="91">
        <v>-7.8164410000000002</v>
      </c>
      <c r="I3" s="91" t="s">
        <v>120</v>
      </c>
      <c r="J3" s="89" t="s">
        <v>6838</v>
      </c>
      <c r="K3" s="89" t="s">
        <v>7596</v>
      </c>
      <c r="L3" s="89" t="s">
        <v>917</v>
      </c>
      <c r="M3" s="92">
        <v>18.190000000000001</v>
      </c>
      <c r="N3" s="92">
        <f t="shared" ref="N3:N4" si="0">M3*0.004/100</f>
        <v>7.2760000000000001E-4</v>
      </c>
      <c r="O3" s="92">
        <v>15.59</v>
      </c>
      <c r="P3" s="92">
        <f t="shared" ref="P3:P4" si="1">O3*0.008/100</f>
        <v>1.2472E-3</v>
      </c>
      <c r="Q3" s="92">
        <v>38.24</v>
      </c>
      <c r="R3" s="92">
        <f t="shared" ref="R3:R4" si="2">Q3*0.8/100</f>
        <v>0.30592000000000003</v>
      </c>
      <c r="S3" s="92">
        <f t="shared" ref="S3:S4" si="3">O3/M3</f>
        <v>0.85706432105552499</v>
      </c>
      <c r="T3" s="92"/>
      <c r="U3" s="92">
        <f t="shared" ref="U3:U4" si="4">Q3/M3</f>
        <v>2.1022539857064322</v>
      </c>
      <c r="V3" s="92"/>
      <c r="W3" s="93">
        <v>119</v>
      </c>
      <c r="X3" s="94"/>
      <c r="Y3" s="95">
        <v>304.77871768954293</v>
      </c>
      <c r="Z3" s="96">
        <v>9.0227973273931639</v>
      </c>
      <c r="AA3" s="96">
        <v>0.83512925339505972</v>
      </c>
      <c r="AB3" s="89" t="s">
        <v>6892</v>
      </c>
      <c r="AC3" s="89"/>
      <c r="AD3" s="89"/>
      <c r="AE3" s="89"/>
      <c r="AF3" s="89"/>
      <c r="AG3" s="89"/>
      <c r="AH3" s="89"/>
      <c r="AI3" s="89"/>
      <c r="AJ3" s="89"/>
      <c r="AK3" s="96"/>
      <c r="AL3" s="93"/>
      <c r="AM3" s="94"/>
      <c r="AN3" s="94"/>
      <c r="AO3" s="89" t="s">
        <v>7597</v>
      </c>
      <c r="AP3" s="89" t="s">
        <v>5907</v>
      </c>
      <c r="AQ3" s="89"/>
      <c r="AR3" s="89"/>
      <c r="AS3" s="89"/>
    </row>
    <row r="4" spans="1:45">
      <c r="A4" s="88" t="s">
        <v>7600</v>
      </c>
      <c r="B4" s="89" t="s">
        <v>7601</v>
      </c>
      <c r="C4" s="89"/>
      <c r="D4" s="89"/>
      <c r="E4" s="89" t="s">
        <v>7602</v>
      </c>
      <c r="F4" s="89"/>
      <c r="G4" s="90">
        <v>37.467391999999997</v>
      </c>
      <c r="H4" s="91">
        <v>-7.475994</v>
      </c>
      <c r="I4" s="91" t="s">
        <v>120</v>
      </c>
      <c r="J4" s="89" t="s">
        <v>6838</v>
      </c>
      <c r="K4" s="89" t="s">
        <v>7596</v>
      </c>
      <c r="L4" s="89" t="s">
        <v>917</v>
      </c>
      <c r="M4" s="92">
        <v>18.21</v>
      </c>
      <c r="N4" s="92">
        <f t="shared" si="0"/>
        <v>7.2840000000000003E-4</v>
      </c>
      <c r="O4" s="92">
        <v>15.61</v>
      </c>
      <c r="P4" s="92">
        <f t="shared" si="1"/>
        <v>1.2488E-3</v>
      </c>
      <c r="Q4" s="92">
        <v>38.299999999999997</v>
      </c>
      <c r="R4" s="92">
        <f t="shared" si="2"/>
        <v>0.30640000000000001</v>
      </c>
      <c r="S4" s="92">
        <f t="shared" si="3"/>
        <v>0.85722130697418997</v>
      </c>
      <c r="T4" s="92"/>
      <c r="U4" s="92">
        <f t="shared" si="4"/>
        <v>2.1032399780340469</v>
      </c>
      <c r="V4" s="92"/>
      <c r="W4" s="93">
        <v>757</v>
      </c>
      <c r="X4" s="94"/>
      <c r="Y4" s="95">
        <v>328.0644964402112</v>
      </c>
      <c r="Z4" s="96">
        <v>9.0528144133365203</v>
      </c>
      <c r="AA4" s="96">
        <v>0.83693366275045833</v>
      </c>
      <c r="AB4" s="89" t="s">
        <v>6894</v>
      </c>
      <c r="AC4" s="89"/>
      <c r="AD4" s="89"/>
      <c r="AE4" s="89"/>
      <c r="AF4" s="89"/>
      <c r="AG4" s="89"/>
      <c r="AH4" s="89"/>
      <c r="AI4" s="89"/>
      <c r="AJ4" s="89"/>
      <c r="AK4" s="96"/>
      <c r="AL4" s="93"/>
      <c r="AM4" s="94"/>
      <c r="AN4" s="94"/>
      <c r="AO4" s="89" t="s">
        <v>7597</v>
      </c>
      <c r="AP4" s="89" t="s">
        <v>5907</v>
      </c>
      <c r="AQ4" s="89"/>
      <c r="AR4" s="89"/>
      <c r="AS4" s="89"/>
    </row>
    <row r="5" spans="1:45" ht="20">
      <c r="E5" s="97"/>
    </row>
    <row r="7" spans="1:45" ht="20">
      <c r="I7" s="9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55" zoomScaleNormal="55" zoomScalePageLayoutView="55" workbookViewId="0">
      <selection activeCell="V21" sqref="V21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4312</v>
      </c>
      <c r="B2" s="4" t="s">
        <v>5862</v>
      </c>
      <c r="C2" s="4"/>
      <c r="D2" s="4" t="s">
        <v>5863</v>
      </c>
      <c r="E2" s="4" t="s">
        <v>5862</v>
      </c>
      <c r="F2" s="4" t="s">
        <v>5864</v>
      </c>
      <c r="G2" s="34">
        <v>36.347093999999998</v>
      </c>
      <c r="H2" s="34">
        <v>-6.1563809999999997</v>
      </c>
      <c r="I2" s="4" t="s">
        <v>1041</v>
      </c>
      <c r="J2" s="4" t="s">
        <v>6835</v>
      </c>
      <c r="K2" s="4" t="s">
        <v>5865</v>
      </c>
      <c r="L2" s="4"/>
      <c r="M2" s="12">
        <v>18.20335</v>
      </c>
      <c r="N2" s="12">
        <v>6.0000000000000002E-5</v>
      </c>
      <c r="O2" s="12">
        <v>15.63273</v>
      </c>
      <c r="P2" s="12">
        <v>1.3999999999999999E-4</v>
      </c>
      <c r="Q2" s="12">
        <v>38.2547</v>
      </c>
      <c r="R2" s="12">
        <v>3.8000000000000002E-4</v>
      </c>
      <c r="S2" s="7">
        <v>2.1015199999999998</v>
      </c>
      <c r="T2" s="7">
        <v>1.0000000000000001E-5</v>
      </c>
      <c r="U2" s="7">
        <v>0.85877999999999999</v>
      </c>
      <c r="V2" s="7">
        <v>0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5863</v>
      </c>
      <c r="AJ2" s="8" t="s">
        <v>5735</v>
      </c>
      <c r="AK2" s="8"/>
      <c r="AL2" s="5">
        <v>375.97274220791223</v>
      </c>
      <c r="AM2" s="6">
        <v>9.0547976319897074</v>
      </c>
      <c r="AN2" s="6">
        <v>0.83817702264413596</v>
      </c>
      <c r="AO2" s="4" t="s">
        <v>5866</v>
      </c>
      <c r="AP2" s="4" t="s">
        <v>6018</v>
      </c>
      <c r="AQ2" s="4"/>
      <c r="AR2" s="4"/>
      <c r="AS2" s="4"/>
    </row>
    <row r="3" spans="1:45">
      <c r="A3" s="47" t="s">
        <v>4313</v>
      </c>
      <c r="B3" s="4" t="s">
        <v>5868</v>
      </c>
      <c r="C3" s="4"/>
      <c r="D3" s="4" t="s">
        <v>5863</v>
      </c>
      <c r="E3" s="4" t="s">
        <v>5868</v>
      </c>
      <c r="F3" s="4" t="s">
        <v>5864</v>
      </c>
      <c r="G3" s="34">
        <v>36.347093999999998</v>
      </c>
      <c r="H3" s="34">
        <v>-6.1563809999999997</v>
      </c>
      <c r="I3" s="4" t="s">
        <v>1041</v>
      </c>
      <c r="J3" s="4" t="s">
        <v>6835</v>
      </c>
      <c r="K3" s="4" t="s">
        <v>5865</v>
      </c>
      <c r="L3" s="4"/>
      <c r="M3" s="12">
        <v>18.193739999999998</v>
      </c>
      <c r="N3" s="12">
        <v>2.2000000000000001E-4</v>
      </c>
      <c r="O3" s="12">
        <v>15.63551</v>
      </c>
      <c r="P3" s="12">
        <v>1.9000000000000001E-4</v>
      </c>
      <c r="Q3" s="12">
        <v>38.24051</v>
      </c>
      <c r="R3" s="12">
        <v>5.8E-4</v>
      </c>
      <c r="S3" s="7">
        <v>2.1018599999999998</v>
      </c>
      <c r="T3" s="7">
        <v>1.0000000000000001E-5</v>
      </c>
      <c r="U3" s="7">
        <v>0.85938999999999999</v>
      </c>
      <c r="V3" s="7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5863</v>
      </c>
      <c r="AJ3" s="8" t="s">
        <v>5735</v>
      </c>
      <c r="AK3" s="8"/>
      <c r="AL3" s="5">
        <v>388.30608262461794</v>
      </c>
      <c r="AM3" s="6">
        <v>9.0454197835842116</v>
      </c>
      <c r="AN3" s="6">
        <v>0.83893304793645496</v>
      </c>
      <c r="AO3" s="4" t="s">
        <v>5866</v>
      </c>
      <c r="AP3" s="4" t="s">
        <v>6018</v>
      </c>
      <c r="AQ3" s="4"/>
      <c r="AR3" s="4"/>
      <c r="AS3" s="4"/>
    </row>
    <row r="4" spans="1:45">
      <c r="A4" s="47" t="s">
        <v>4314</v>
      </c>
      <c r="B4" s="4" t="s">
        <v>5870</v>
      </c>
      <c r="C4" s="4"/>
      <c r="D4" s="4" t="s">
        <v>5863</v>
      </c>
      <c r="E4" s="4" t="s">
        <v>5870</v>
      </c>
      <c r="F4" s="4" t="s">
        <v>5864</v>
      </c>
      <c r="G4" s="34">
        <v>36.347093999999998</v>
      </c>
      <c r="H4" s="34">
        <v>-6.1563809999999997</v>
      </c>
      <c r="I4" s="4" t="s">
        <v>1041</v>
      </c>
      <c r="J4" s="4" t="s">
        <v>6835</v>
      </c>
      <c r="K4" s="4" t="s">
        <v>5865</v>
      </c>
      <c r="L4" s="4"/>
      <c r="M4" s="12">
        <v>18.194759999999999</v>
      </c>
      <c r="N4" s="12">
        <v>2.5000000000000001E-4</v>
      </c>
      <c r="O4" s="12">
        <v>15.630800000000001</v>
      </c>
      <c r="P4" s="12">
        <v>2.4000000000000001E-4</v>
      </c>
      <c r="Q4" s="12">
        <v>38.236550000000001</v>
      </c>
      <c r="R4" s="12">
        <v>7.5000000000000002E-4</v>
      </c>
      <c r="S4" s="7">
        <v>2.1015299999999999</v>
      </c>
      <c r="T4" s="7">
        <v>1.0000000000000001E-5</v>
      </c>
      <c r="U4" s="7">
        <v>0.85909000000000002</v>
      </c>
      <c r="V4" s="7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5863</v>
      </c>
      <c r="AJ4" s="8" t="s">
        <v>5735</v>
      </c>
      <c r="AK4" s="8"/>
      <c r="AL4" s="5">
        <v>378.75913773056652</v>
      </c>
      <c r="AM4" s="6">
        <v>9.0446173280289575</v>
      </c>
      <c r="AN4" s="6">
        <v>0.83826765704527073</v>
      </c>
      <c r="AO4" s="4" t="s">
        <v>5866</v>
      </c>
      <c r="AP4" s="4" t="s">
        <v>6018</v>
      </c>
      <c r="AQ4" s="4"/>
      <c r="AR4" s="4"/>
      <c r="AS4" s="4"/>
    </row>
    <row r="5" spans="1:45">
      <c r="A5" s="47" t="s">
        <v>4315</v>
      </c>
      <c r="B5" s="4" t="s">
        <v>5872</v>
      </c>
      <c r="C5" s="4"/>
      <c r="D5" s="4" t="s">
        <v>5863</v>
      </c>
      <c r="E5" s="4" t="s">
        <v>5872</v>
      </c>
      <c r="F5" s="4" t="s">
        <v>5864</v>
      </c>
      <c r="G5" s="34">
        <v>36.347093999999998</v>
      </c>
      <c r="H5" s="34">
        <v>-6.1563809999999997</v>
      </c>
      <c r="I5" s="4" t="s">
        <v>1041</v>
      </c>
      <c r="J5" s="4" t="s">
        <v>6835</v>
      </c>
      <c r="K5" s="4" t="s">
        <v>5865</v>
      </c>
      <c r="L5" s="4"/>
      <c r="M5" s="12">
        <v>18.202059999999999</v>
      </c>
      <c r="N5" s="12">
        <v>3.8000000000000002E-4</v>
      </c>
      <c r="O5" s="12">
        <v>15.632849999999999</v>
      </c>
      <c r="P5" s="12">
        <v>1.2999999999999999E-4</v>
      </c>
      <c r="Q5" s="12">
        <v>38.250709999999998</v>
      </c>
      <c r="R5" s="12">
        <v>4.8000000000000001E-4</v>
      </c>
      <c r="S5" s="7">
        <v>2.1014499999999998</v>
      </c>
      <c r="T5" s="7">
        <v>1.0000000000000001E-5</v>
      </c>
      <c r="U5" s="7">
        <v>0.85885</v>
      </c>
      <c r="V5" s="7">
        <v>0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5863</v>
      </c>
      <c r="AJ5" s="8" t="s">
        <v>5735</v>
      </c>
      <c r="AK5" s="8"/>
      <c r="AL5" s="5">
        <v>377.15714690264031</v>
      </c>
      <c r="AM5" s="6">
        <v>9.0534356994023977</v>
      </c>
      <c r="AN5" s="6">
        <v>0.8381860274142594</v>
      </c>
      <c r="AO5" s="4" t="s">
        <v>5866</v>
      </c>
      <c r="AP5" s="4" t="s">
        <v>6018</v>
      </c>
      <c r="AQ5" s="4"/>
      <c r="AR5" s="4"/>
      <c r="AS5" s="4"/>
    </row>
    <row r="6" spans="1:45">
      <c r="A6" s="47" t="s">
        <v>4316</v>
      </c>
      <c r="B6" s="4" t="s">
        <v>5874</v>
      </c>
      <c r="C6" s="4"/>
      <c r="D6" s="4" t="s">
        <v>5863</v>
      </c>
      <c r="E6" s="4" t="s">
        <v>5874</v>
      </c>
      <c r="F6" s="4" t="s">
        <v>5864</v>
      </c>
      <c r="G6" s="34">
        <v>36.347093999999998</v>
      </c>
      <c r="H6" s="34">
        <v>-6.1563809999999997</v>
      </c>
      <c r="I6" s="4" t="s">
        <v>1041</v>
      </c>
      <c r="J6" s="4" t="s">
        <v>6835</v>
      </c>
      <c r="K6" s="4" t="s">
        <v>5865</v>
      </c>
      <c r="L6" s="4"/>
      <c r="M6" s="12">
        <v>18.201059999999998</v>
      </c>
      <c r="N6" s="12">
        <v>4.2999999999999999E-4</v>
      </c>
      <c r="O6" s="12">
        <v>15.629300000000001</v>
      </c>
      <c r="P6" s="12">
        <v>3.2000000000000003E-4</v>
      </c>
      <c r="Q6" s="12">
        <v>38.244509999999998</v>
      </c>
      <c r="R6" s="12">
        <v>6.4000000000000005E-4</v>
      </c>
      <c r="S6" s="7">
        <v>2.1012200000000001</v>
      </c>
      <c r="T6" s="7">
        <v>1.0000000000000001E-5</v>
      </c>
      <c r="U6" s="7">
        <v>0.85870000000000002</v>
      </c>
      <c r="V6" s="7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5863</v>
      </c>
      <c r="AJ6" s="8" t="s">
        <v>5735</v>
      </c>
      <c r="AK6" s="8"/>
      <c r="AL6" s="5">
        <v>371.2574709160906</v>
      </c>
      <c r="AM6" s="6">
        <v>9.050896453535799</v>
      </c>
      <c r="AN6" s="6">
        <v>0.83775709903046625</v>
      </c>
      <c r="AO6" s="4" t="s">
        <v>5866</v>
      </c>
      <c r="AP6" s="4" t="s">
        <v>6018</v>
      </c>
      <c r="AQ6" s="4"/>
      <c r="AR6" s="4"/>
      <c r="AS6" s="4"/>
    </row>
    <row r="7" spans="1:45">
      <c r="A7" s="47" t="s">
        <v>4317</v>
      </c>
      <c r="B7" s="4" t="s">
        <v>5876</v>
      </c>
      <c r="C7" s="4"/>
      <c r="D7" s="4" t="s">
        <v>5863</v>
      </c>
      <c r="E7" s="4" t="s">
        <v>5876</v>
      </c>
      <c r="F7" s="4" t="s">
        <v>5864</v>
      </c>
      <c r="G7" s="34">
        <v>36.347093999999998</v>
      </c>
      <c r="H7" s="34">
        <v>-6.1563809999999997</v>
      </c>
      <c r="I7" s="4" t="s">
        <v>1041</v>
      </c>
      <c r="J7" s="4" t="s">
        <v>6835</v>
      </c>
      <c r="K7" s="4" t="s">
        <v>5865</v>
      </c>
      <c r="L7" s="4"/>
      <c r="M7" s="12">
        <v>18.190750000000001</v>
      </c>
      <c r="N7" s="12">
        <v>8.0000000000000007E-5</v>
      </c>
      <c r="O7" s="12">
        <v>15.630990000000001</v>
      </c>
      <c r="P7" s="12">
        <v>1.7000000000000001E-4</v>
      </c>
      <c r="Q7" s="12">
        <v>38.222650000000002</v>
      </c>
      <c r="R7" s="12">
        <v>3.8999999999999999E-4</v>
      </c>
      <c r="S7" s="7">
        <v>2.1012300000000002</v>
      </c>
      <c r="T7" s="7">
        <v>1.0000000000000001E-5</v>
      </c>
      <c r="U7" s="7">
        <v>0.85929</v>
      </c>
      <c r="V7" s="7">
        <v>0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5863</v>
      </c>
      <c r="AJ7" s="8" t="s">
        <v>5735</v>
      </c>
      <c r="AK7" s="8"/>
      <c r="AL7" s="5">
        <v>382.09979815060984</v>
      </c>
      <c r="AM7" s="6">
        <v>9.040309194294025</v>
      </c>
      <c r="AN7" s="6">
        <v>0.83822919525896011</v>
      </c>
      <c r="AO7" s="4" t="s">
        <v>5866</v>
      </c>
      <c r="AP7" s="4" t="s">
        <v>6018</v>
      </c>
      <c r="AQ7" s="4"/>
      <c r="AR7" s="4"/>
      <c r="AS7" s="4"/>
    </row>
    <row r="8" spans="1:45">
      <c r="A8" s="47" t="s">
        <v>4318</v>
      </c>
      <c r="B8" s="4" t="s">
        <v>5878</v>
      </c>
      <c r="C8" s="4"/>
      <c r="D8" s="4" t="s">
        <v>5863</v>
      </c>
      <c r="E8" s="4" t="s">
        <v>5878</v>
      </c>
      <c r="F8" s="4" t="s">
        <v>5864</v>
      </c>
      <c r="G8" s="34">
        <v>36.347093999999998</v>
      </c>
      <c r="H8" s="34">
        <v>-6.1563809999999997</v>
      </c>
      <c r="I8" s="4" t="s">
        <v>1041</v>
      </c>
      <c r="J8" s="4" t="s">
        <v>6835</v>
      </c>
      <c r="K8" s="4" t="s">
        <v>5865</v>
      </c>
      <c r="L8" s="4"/>
      <c r="M8" s="12">
        <v>18.2224</v>
      </c>
      <c r="N8" s="12">
        <v>2.4000000000000001E-4</v>
      </c>
      <c r="O8" s="12">
        <v>15.621460000000001</v>
      </c>
      <c r="P8" s="12">
        <v>2.9E-4</v>
      </c>
      <c r="Q8" s="12">
        <v>38.336060000000003</v>
      </c>
      <c r="R8" s="12">
        <v>7.5000000000000002E-4</v>
      </c>
      <c r="S8" s="7">
        <v>2.10379</v>
      </c>
      <c r="T8" s="7">
        <v>2.0000000000000002E-5</v>
      </c>
      <c r="U8" s="7">
        <v>0.85726999999999998</v>
      </c>
      <c r="V8" s="7">
        <v>1.0000000000000001E-5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5863</v>
      </c>
      <c r="AJ8" s="8" t="s">
        <v>5735</v>
      </c>
      <c r="AK8" s="8"/>
      <c r="AL8" s="5">
        <v>340.53907477729467</v>
      </c>
      <c r="AM8" s="6">
        <v>9.0710422269840443</v>
      </c>
      <c r="AN8" s="6">
        <v>0.83792294670628331</v>
      </c>
      <c r="AO8" s="4" t="s">
        <v>5866</v>
      </c>
      <c r="AP8" s="4" t="s">
        <v>6018</v>
      </c>
      <c r="AQ8" s="4"/>
      <c r="AR8" s="4"/>
      <c r="AS8" s="4"/>
    </row>
    <row r="9" spans="1:45">
      <c r="A9" s="47" t="s">
        <v>4319</v>
      </c>
      <c r="B9" s="4" t="s">
        <v>5880</v>
      </c>
      <c r="C9" s="4"/>
      <c r="D9" s="4" t="s">
        <v>5863</v>
      </c>
      <c r="E9" s="4" t="s">
        <v>5880</v>
      </c>
      <c r="F9" s="4" t="s">
        <v>5864</v>
      </c>
      <c r="G9" s="34">
        <v>36.347093999999998</v>
      </c>
      <c r="H9" s="34">
        <v>-6.1563809999999997</v>
      </c>
      <c r="I9" s="4" t="s">
        <v>1041</v>
      </c>
      <c r="J9" s="4" t="s">
        <v>6835</v>
      </c>
      <c r="K9" s="4" t="s">
        <v>5865</v>
      </c>
      <c r="L9" s="4"/>
      <c r="M9" s="12">
        <v>18.201640000000001</v>
      </c>
      <c r="N9" s="12">
        <v>5.9000000000000003E-4</v>
      </c>
      <c r="O9" s="12">
        <v>15.631600000000001</v>
      </c>
      <c r="P9" s="12">
        <v>5.5000000000000003E-4</v>
      </c>
      <c r="Q9" s="12">
        <v>38.265120000000003</v>
      </c>
      <c r="R9" s="12">
        <v>1.47E-3</v>
      </c>
      <c r="S9" s="7">
        <v>2.10229</v>
      </c>
      <c r="T9" s="7">
        <v>2.0000000000000002E-5</v>
      </c>
      <c r="U9" s="7">
        <v>0.85880000000000001</v>
      </c>
      <c r="V9" s="7">
        <v>0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5863</v>
      </c>
      <c r="AJ9" s="8" t="s">
        <v>5735</v>
      </c>
      <c r="AK9" s="8"/>
      <c r="AL9" s="5">
        <v>375.13228728851999</v>
      </c>
      <c r="AM9" s="6">
        <v>9.0524673543220491</v>
      </c>
      <c r="AN9" s="6">
        <v>0.83859323928448393</v>
      </c>
      <c r="AO9" s="4" t="s">
        <v>5866</v>
      </c>
      <c r="AP9" s="4" t="s">
        <v>6018</v>
      </c>
      <c r="AQ9" s="4"/>
      <c r="AR9" s="4"/>
      <c r="AS9" s="4"/>
    </row>
    <row r="10" spans="1:45">
      <c r="A10" s="47" t="s">
        <v>4320</v>
      </c>
      <c r="B10" s="4" t="s">
        <v>5882</v>
      </c>
      <c r="C10" s="4"/>
      <c r="D10" s="4" t="s">
        <v>5863</v>
      </c>
      <c r="E10" s="4" t="s">
        <v>5882</v>
      </c>
      <c r="F10" s="4" t="s">
        <v>5864</v>
      </c>
      <c r="G10" s="34">
        <v>36.347093999999998</v>
      </c>
      <c r="H10" s="34">
        <v>-6.1563809999999997</v>
      </c>
      <c r="I10" s="4" t="s">
        <v>1041</v>
      </c>
      <c r="J10" s="4" t="s">
        <v>6835</v>
      </c>
      <c r="K10" s="4" t="s">
        <v>5865</v>
      </c>
      <c r="L10" s="4"/>
      <c r="M10" s="12">
        <v>18.191140000000001</v>
      </c>
      <c r="N10" s="12">
        <v>2.0000000000000001E-4</v>
      </c>
      <c r="O10" s="12">
        <v>15.631159999999999</v>
      </c>
      <c r="P10" s="12">
        <v>2.0000000000000001E-4</v>
      </c>
      <c r="Q10" s="12">
        <v>38.22533</v>
      </c>
      <c r="R10" s="12">
        <v>7.3999999999999999E-4</v>
      </c>
      <c r="S10" s="7">
        <v>2.1013099999999998</v>
      </c>
      <c r="T10" s="7">
        <v>1.0000000000000001E-5</v>
      </c>
      <c r="U10" s="7">
        <v>0.85926999999999998</v>
      </c>
      <c r="V10" s="7">
        <v>0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5863</v>
      </c>
      <c r="AJ10" s="8" t="s">
        <v>5735</v>
      </c>
      <c r="AK10" s="8"/>
      <c r="AL10" s="5">
        <v>382.12702591385624</v>
      </c>
      <c r="AM10" s="6">
        <v>9.0408049407462823</v>
      </c>
      <c r="AN10" s="6">
        <v>0.83829435325528856</v>
      </c>
      <c r="AO10" s="4" t="s">
        <v>5866</v>
      </c>
      <c r="AP10" s="4" t="s">
        <v>6018</v>
      </c>
      <c r="AQ10" s="4"/>
      <c r="AR10" s="4"/>
      <c r="AS10" s="4"/>
    </row>
    <row r="11" spans="1:45">
      <c r="A11" s="47" t="s">
        <v>4321</v>
      </c>
      <c r="B11" s="4" t="s">
        <v>5884</v>
      </c>
      <c r="C11" s="4"/>
      <c r="D11" s="4" t="s">
        <v>5863</v>
      </c>
      <c r="E11" s="4" t="s">
        <v>5884</v>
      </c>
      <c r="F11" s="4" t="s">
        <v>5864</v>
      </c>
      <c r="G11" s="34">
        <v>36.347093999999998</v>
      </c>
      <c r="H11" s="34">
        <v>-6.1563809999999997</v>
      </c>
      <c r="I11" s="4" t="s">
        <v>1041</v>
      </c>
      <c r="J11" s="4" t="s">
        <v>6835</v>
      </c>
      <c r="K11" s="4" t="s">
        <v>5865</v>
      </c>
      <c r="L11" s="4"/>
      <c r="M11" s="12">
        <v>18.192609999999998</v>
      </c>
      <c r="N11" s="12">
        <v>9.0000000000000006E-5</v>
      </c>
      <c r="O11" s="12">
        <v>15.633190000000001</v>
      </c>
      <c r="P11" s="12">
        <v>1.9000000000000001E-4</v>
      </c>
      <c r="Q11" s="12">
        <v>38.231879999999997</v>
      </c>
      <c r="R11" s="12">
        <v>4.6000000000000001E-4</v>
      </c>
      <c r="S11" s="7">
        <v>2.1015100000000002</v>
      </c>
      <c r="T11" s="7">
        <v>1.0000000000000001E-5</v>
      </c>
      <c r="U11" s="7">
        <v>0.85931999999999997</v>
      </c>
      <c r="V11" s="7">
        <v>1.0000000000000001E-5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5863</v>
      </c>
      <c r="AJ11" s="8" t="s">
        <v>5735</v>
      </c>
      <c r="AK11" s="8"/>
      <c r="AL11" s="5">
        <v>384.82235782185705</v>
      </c>
      <c r="AM11" s="6">
        <v>9.0432392354960118</v>
      </c>
      <c r="AN11" s="6">
        <v>0.83854870137618043</v>
      </c>
      <c r="AO11" s="4" t="s">
        <v>5866</v>
      </c>
      <c r="AP11" s="4" t="s">
        <v>6018</v>
      </c>
      <c r="AQ11" s="4"/>
      <c r="AR11" s="4"/>
      <c r="AS11" s="4"/>
    </row>
    <row r="12" spans="1:45">
      <c r="A12" s="47" t="s">
        <v>4322</v>
      </c>
      <c r="B12" s="4" t="s">
        <v>5886</v>
      </c>
      <c r="C12" s="4"/>
      <c r="D12" s="4" t="s">
        <v>5863</v>
      </c>
      <c r="E12" s="4" t="s">
        <v>5886</v>
      </c>
      <c r="F12" s="4" t="s">
        <v>5864</v>
      </c>
      <c r="G12" s="34">
        <v>36.347093999999998</v>
      </c>
      <c r="H12" s="34">
        <v>-6.1563809999999997</v>
      </c>
      <c r="I12" s="4" t="s">
        <v>1041</v>
      </c>
      <c r="J12" s="4" t="s">
        <v>6835</v>
      </c>
      <c r="K12" s="4" t="s">
        <v>5865</v>
      </c>
      <c r="L12" s="4"/>
      <c r="M12" s="12">
        <v>18.201239999999999</v>
      </c>
      <c r="N12" s="12">
        <v>3.2000000000000003E-4</v>
      </c>
      <c r="O12" s="12">
        <v>15.631819999999999</v>
      </c>
      <c r="P12" s="12">
        <v>4.4999999999999999E-4</v>
      </c>
      <c r="Q12" s="12">
        <v>38.241320000000002</v>
      </c>
      <c r="R12" s="12">
        <v>1.1199999999999999E-3</v>
      </c>
      <c r="S12" s="7">
        <v>2.1010300000000002</v>
      </c>
      <c r="T12" s="7">
        <v>3.0000000000000001E-5</v>
      </c>
      <c r="U12" s="7">
        <v>0.85882999999999998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5863</v>
      </c>
      <c r="AJ12" s="8" t="s">
        <v>5735</v>
      </c>
      <c r="AK12" s="8"/>
      <c r="AL12" s="5">
        <v>375.84166338755506</v>
      </c>
      <c r="AM12" s="6">
        <v>9.052119484278883</v>
      </c>
      <c r="AN12" s="6">
        <v>0.83786301060545931</v>
      </c>
      <c r="AO12" s="4" t="s">
        <v>5866</v>
      </c>
      <c r="AP12" s="4" t="s">
        <v>6018</v>
      </c>
      <c r="AQ12" s="4"/>
      <c r="AR12" s="4"/>
      <c r="AS12" s="4"/>
    </row>
    <row r="13" spans="1:45">
      <c r="A13" s="47" t="s">
        <v>4323</v>
      </c>
      <c r="B13" s="4" t="s">
        <v>5888</v>
      </c>
      <c r="C13" s="4"/>
      <c r="D13" s="4" t="s">
        <v>5863</v>
      </c>
      <c r="E13" s="4" t="s">
        <v>5888</v>
      </c>
      <c r="F13" s="4" t="s">
        <v>5864</v>
      </c>
      <c r="G13" s="34">
        <v>36.347093999999998</v>
      </c>
      <c r="H13" s="34">
        <v>-6.1563809999999997</v>
      </c>
      <c r="I13" s="4" t="s">
        <v>1041</v>
      </c>
      <c r="J13" s="4" t="s">
        <v>6835</v>
      </c>
      <c r="K13" s="4" t="s">
        <v>5865</v>
      </c>
      <c r="L13" s="4"/>
      <c r="M13" s="12">
        <v>18.211379999999998</v>
      </c>
      <c r="N13" s="12">
        <v>1.5100000000000001E-3</v>
      </c>
      <c r="O13" s="12">
        <v>15.63184</v>
      </c>
      <c r="P13" s="12">
        <v>1.2700000000000001E-3</v>
      </c>
      <c r="Q13" s="12">
        <v>38.267679999999999</v>
      </c>
      <c r="R13" s="12">
        <v>2.9399999999999999E-3</v>
      </c>
      <c r="S13" s="7">
        <v>2.1013099999999998</v>
      </c>
      <c r="T13" s="7">
        <v>2.0000000000000002E-5</v>
      </c>
      <c r="U13" s="7">
        <v>0.85836000000000001</v>
      </c>
      <c r="V13" s="7">
        <v>0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5863</v>
      </c>
      <c r="AJ13" s="8" t="s">
        <v>5735</v>
      </c>
      <c r="AK13" s="8"/>
      <c r="AL13" s="5">
        <v>368.32762461702873</v>
      </c>
      <c r="AM13" s="6">
        <v>9.0632171575648606</v>
      </c>
      <c r="AN13" s="6">
        <v>0.8377144764677823</v>
      </c>
      <c r="AO13" s="4" t="s">
        <v>5866</v>
      </c>
      <c r="AP13" s="4" t="s">
        <v>6018</v>
      </c>
      <c r="AQ13" s="4"/>
      <c r="AR13" s="4"/>
      <c r="AS13" s="4"/>
    </row>
    <row r="14" spans="1:45">
      <c r="A14" s="47" t="s">
        <v>4324</v>
      </c>
      <c r="B14" s="4" t="s">
        <v>5890</v>
      </c>
      <c r="C14" s="4"/>
      <c r="D14" s="4" t="s">
        <v>5863</v>
      </c>
      <c r="E14" s="4" t="s">
        <v>5890</v>
      </c>
      <c r="F14" s="4" t="s">
        <v>5864</v>
      </c>
      <c r="G14" s="34">
        <v>36.347093999999998</v>
      </c>
      <c r="H14" s="34">
        <v>-6.1563809999999997</v>
      </c>
      <c r="I14" s="4" t="s">
        <v>1041</v>
      </c>
      <c r="J14" s="4" t="s">
        <v>6835</v>
      </c>
      <c r="K14" s="4" t="s">
        <v>5865</v>
      </c>
      <c r="L14" s="4"/>
      <c r="M14" s="12">
        <v>18.220749999999999</v>
      </c>
      <c r="N14" s="12">
        <v>2.3000000000000001E-4</v>
      </c>
      <c r="O14" s="12">
        <v>15.63246</v>
      </c>
      <c r="P14" s="12">
        <v>1.7000000000000001E-4</v>
      </c>
      <c r="Q14" s="12">
        <v>38.289859999999997</v>
      </c>
      <c r="R14" s="12">
        <v>4.6000000000000001E-4</v>
      </c>
      <c r="S14" s="7">
        <v>2.1014699999999999</v>
      </c>
      <c r="T14" s="7">
        <v>2.0000000000000002E-5</v>
      </c>
      <c r="U14" s="7">
        <v>0.85794999999999999</v>
      </c>
      <c r="V14" s="7">
        <v>1.0000000000000001E-5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5863</v>
      </c>
      <c r="AJ14" s="8" t="s">
        <v>5735</v>
      </c>
      <c r="AK14" s="8"/>
      <c r="AL14" s="5">
        <v>362.50973659054495</v>
      </c>
      <c r="AM14" s="6">
        <v>9.0737170540028487</v>
      </c>
      <c r="AN14" s="6">
        <v>0.83756014035279092</v>
      </c>
      <c r="AO14" s="4" t="s">
        <v>5866</v>
      </c>
      <c r="AP14" s="4" t="s">
        <v>6018</v>
      </c>
      <c r="AQ14" s="4"/>
      <c r="AR14" s="4"/>
      <c r="AS14" s="4"/>
    </row>
    <row r="15" spans="1:45">
      <c r="A15" s="47" t="s">
        <v>4325</v>
      </c>
      <c r="B15" s="4" t="s">
        <v>5892</v>
      </c>
      <c r="C15" s="4"/>
      <c r="D15" s="4" t="s">
        <v>5863</v>
      </c>
      <c r="E15" s="4" t="s">
        <v>5892</v>
      </c>
      <c r="F15" s="4" t="s">
        <v>5864</v>
      </c>
      <c r="G15" s="34">
        <v>36.347093999999998</v>
      </c>
      <c r="H15" s="34">
        <v>-6.1563809999999997</v>
      </c>
      <c r="I15" s="4" t="s">
        <v>1041</v>
      </c>
      <c r="J15" s="4" t="s">
        <v>6835</v>
      </c>
      <c r="K15" s="4" t="s">
        <v>5865</v>
      </c>
      <c r="L15" s="4"/>
      <c r="M15" s="12">
        <v>18.204059999999998</v>
      </c>
      <c r="N15" s="12">
        <v>1.6000000000000001E-4</v>
      </c>
      <c r="O15" s="12">
        <v>15.63519</v>
      </c>
      <c r="P15" s="12">
        <v>1.3999999999999999E-4</v>
      </c>
      <c r="Q15" s="12">
        <v>38.269280000000002</v>
      </c>
      <c r="R15" s="12">
        <v>4.2999999999999999E-4</v>
      </c>
      <c r="S15" s="7">
        <v>2.10223</v>
      </c>
      <c r="T15" s="7">
        <v>1.0000000000000001E-5</v>
      </c>
      <c r="U15" s="7">
        <v>0.85887999999999998</v>
      </c>
      <c r="V15" s="7">
        <v>0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5863</v>
      </c>
      <c r="AJ15" s="8" t="s">
        <v>5735</v>
      </c>
      <c r="AK15" s="8"/>
      <c r="AL15" s="5">
        <v>380.03985525277096</v>
      </c>
      <c r="AM15" s="6">
        <v>9.0565758602059905</v>
      </c>
      <c r="AN15" s="6">
        <v>0.83881388395870737</v>
      </c>
      <c r="AO15" s="4" t="s">
        <v>5866</v>
      </c>
      <c r="AP15" s="4" t="s">
        <v>6018</v>
      </c>
      <c r="AQ15" s="4"/>
      <c r="AR15" s="4"/>
      <c r="AS15" s="4"/>
    </row>
    <row r="16" spans="1:45">
      <c r="A16" s="47" t="s">
        <v>4326</v>
      </c>
      <c r="B16" s="4" t="s">
        <v>5894</v>
      </c>
      <c r="C16" s="4"/>
      <c r="D16" s="4" t="s">
        <v>5863</v>
      </c>
      <c r="E16" s="4" t="s">
        <v>5894</v>
      </c>
      <c r="F16" s="4" t="s">
        <v>5864</v>
      </c>
      <c r="G16" s="34">
        <v>36.347093999999998</v>
      </c>
      <c r="H16" s="34">
        <v>-6.1563809999999997</v>
      </c>
      <c r="I16" s="4" t="s">
        <v>1041</v>
      </c>
      <c r="J16" s="4" t="s">
        <v>6835</v>
      </c>
      <c r="K16" s="4" t="s">
        <v>5865</v>
      </c>
      <c r="L16" s="4"/>
      <c r="M16" s="12">
        <v>18.192340000000002</v>
      </c>
      <c r="N16" s="12">
        <v>7.3999999999999999E-4</v>
      </c>
      <c r="O16" s="12">
        <v>15.633749999999999</v>
      </c>
      <c r="P16" s="12">
        <v>5.8E-4</v>
      </c>
      <c r="Q16" s="12">
        <v>38.234479999999998</v>
      </c>
      <c r="R16" s="12">
        <v>7.6999999999999996E-4</v>
      </c>
      <c r="S16" s="7">
        <v>2.10168</v>
      </c>
      <c r="T16" s="7">
        <v>6.0000000000000002E-5</v>
      </c>
      <c r="U16" s="7">
        <v>0.85936000000000001</v>
      </c>
      <c r="V16" s="7">
        <v>0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5863</v>
      </c>
      <c r="AJ16" s="8" t="s">
        <v>5735</v>
      </c>
      <c r="AK16" s="8"/>
      <c r="AL16" s="5">
        <v>386.06739823308726</v>
      </c>
      <c r="AM16" s="6">
        <v>9.0431719911113184</v>
      </c>
      <c r="AN16" s="6">
        <v>0.83871373199153598</v>
      </c>
      <c r="AO16" s="4" t="s">
        <v>5866</v>
      </c>
      <c r="AP16" s="4" t="s">
        <v>6018</v>
      </c>
      <c r="AQ16" s="4"/>
      <c r="AR16" s="4"/>
      <c r="AS16" s="4"/>
    </row>
    <row r="17" spans="1:45">
      <c r="A17" s="47" t="s">
        <v>4327</v>
      </c>
      <c r="B17" s="4" t="s">
        <v>5896</v>
      </c>
      <c r="C17" s="4"/>
      <c r="D17" s="4" t="s">
        <v>5863</v>
      </c>
      <c r="E17" s="4" t="s">
        <v>5896</v>
      </c>
      <c r="F17" s="4" t="s">
        <v>5864</v>
      </c>
      <c r="G17" s="34">
        <v>36.347093999999998</v>
      </c>
      <c r="H17" s="34">
        <v>-6.1563809999999997</v>
      </c>
      <c r="I17" s="4" t="s">
        <v>1041</v>
      </c>
      <c r="J17" s="4" t="s">
        <v>6835</v>
      </c>
      <c r="K17" s="4" t="s">
        <v>5865</v>
      </c>
      <c r="L17" s="4"/>
      <c r="M17" s="12">
        <v>18.204170000000001</v>
      </c>
      <c r="N17" s="12">
        <v>5.0000000000000001E-4</v>
      </c>
      <c r="O17" s="12">
        <v>15.633290000000001</v>
      </c>
      <c r="P17" s="12">
        <v>4.0999999999999999E-4</v>
      </c>
      <c r="Q17" s="12">
        <v>38.265549999999998</v>
      </c>
      <c r="R17" s="12">
        <v>1.4400000000000001E-3</v>
      </c>
      <c r="S17" s="7">
        <v>2.1020300000000001</v>
      </c>
      <c r="T17" s="7">
        <v>2.0000000000000002E-5</v>
      </c>
      <c r="U17" s="7">
        <v>0.85877999999999999</v>
      </c>
      <c r="V17" s="7">
        <v>1.0000000000000001E-5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5863</v>
      </c>
      <c r="AJ17" s="8" t="s">
        <v>5735</v>
      </c>
      <c r="AK17" s="8"/>
      <c r="AL17" s="5">
        <v>376.40940145346167</v>
      </c>
      <c r="AM17" s="6">
        <v>9.0559224572945425</v>
      </c>
      <c r="AN17" s="6">
        <v>0.83850550519170663</v>
      </c>
      <c r="AO17" s="4" t="s">
        <v>5866</v>
      </c>
      <c r="AP17" s="4" t="s">
        <v>6018</v>
      </c>
      <c r="AQ17" s="4"/>
      <c r="AR17" s="4"/>
      <c r="AS17" s="4"/>
    </row>
    <row r="18" spans="1:45">
      <c r="A18" s="47" t="s">
        <v>4328</v>
      </c>
      <c r="B18" s="4" t="s">
        <v>5898</v>
      </c>
      <c r="C18" s="4"/>
      <c r="D18" s="4" t="s">
        <v>5863</v>
      </c>
      <c r="E18" s="4" t="s">
        <v>5898</v>
      </c>
      <c r="F18" s="4" t="s">
        <v>5864</v>
      </c>
      <c r="G18" s="34">
        <v>36.347093999999998</v>
      </c>
      <c r="H18" s="34">
        <v>-6.1563809999999997</v>
      </c>
      <c r="I18" s="4" t="s">
        <v>1041</v>
      </c>
      <c r="J18" s="4" t="s">
        <v>6835</v>
      </c>
      <c r="K18" s="4" t="s">
        <v>5865</v>
      </c>
      <c r="L18" s="4"/>
      <c r="M18" s="12">
        <v>18.230799999999999</v>
      </c>
      <c r="N18" s="12">
        <v>4.2999999999999999E-4</v>
      </c>
      <c r="O18" s="12">
        <v>15.62576</v>
      </c>
      <c r="P18" s="12">
        <v>2.9E-4</v>
      </c>
      <c r="Q18" s="12">
        <v>38.32432</v>
      </c>
      <c r="R18" s="12">
        <v>1.2999999999999999E-3</v>
      </c>
      <c r="S18" s="7">
        <v>2.1021700000000001</v>
      </c>
      <c r="T18" s="7">
        <v>3.0000000000000001E-5</v>
      </c>
      <c r="U18" s="7">
        <v>0.85711000000000004</v>
      </c>
      <c r="V18" s="7">
        <v>1.0000000000000001E-5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5863</v>
      </c>
      <c r="AJ18" s="8" t="s">
        <v>5735</v>
      </c>
      <c r="AK18" s="8"/>
      <c r="AL18" s="5">
        <v>342.38900381878614</v>
      </c>
      <c r="AM18" s="6">
        <v>9.0819798323215615</v>
      </c>
      <c r="AN18" s="6">
        <v>0.83707790902074641</v>
      </c>
      <c r="AO18" s="4" t="s">
        <v>5866</v>
      </c>
      <c r="AP18" s="4" t="s">
        <v>6018</v>
      </c>
      <c r="AQ18" s="4"/>
      <c r="AR18" s="4"/>
      <c r="AS18" s="4"/>
    </row>
    <row r="19" spans="1:45">
      <c r="A19" s="47" t="s">
        <v>4329</v>
      </c>
      <c r="B19" s="4" t="s">
        <v>5900</v>
      </c>
      <c r="C19" s="4"/>
      <c r="D19" s="4" t="s">
        <v>5863</v>
      </c>
      <c r="E19" s="4" t="s">
        <v>5900</v>
      </c>
      <c r="F19" s="4" t="s">
        <v>5864</v>
      </c>
      <c r="G19" s="34">
        <v>36.347093999999998</v>
      </c>
      <c r="H19" s="34">
        <v>-6.1563809999999997</v>
      </c>
      <c r="I19" s="4" t="s">
        <v>1041</v>
      </c>
      <c r="J19" s="4" t="s">
        <v>6835</v>
      </c>
      <c r="K19" s="4" t="s">
        <v>5865</v>
      </c>
      <c r="L19" s="4"/>
      <c r="M19" s="12">
        <v>18.19359</v>
      </c>
      <c r="N19" s="12">
        <v>7.6000000000000004E-4</v>
      </c>
      <c r="O19" s="12">
        <v>15.631539999999999</v>
      </c>
      <c r="P19" s="12">
        <v>6.2E-4</v>
      </c>
      <c r="Q19" s="12">
        <v>38.233359999999998</v>
      </c>
      <c r="R19" s="12">
        <v>1.1299999999999999E-3</v>
      </c>
      <c r="S19" s="7">
        <v>2.1014900000000001</v>
      </c>
      <c r="T19" s="7">
        <v>4.0000000000000003E-5</v>
      </c>
      <c r="U19" s="7">
        <v>0.85916999999999999</v>
      </c>
      <c r="V19" s="7">
        <v>0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5863</v>
      </c>
      <c r="AJ19" s="8" t="s">
        <v>5735</v>
      </c>
      <c r="AK19" s="8"/>
      <c r="AL19" s="5">
        <v>381.01318481529268</v>
      </c>
      <c r="AM19" s="6">
        <v>9.0436391041473936</v>
      </c>
      <c r="AN19" s="6">
        <v>0.83834778682066435</v>
      </c>
      <c r="AO19" s="4" t="s">
        <v>5866</v>
      </c>
      <c r="AP19" s="4" t="s">
        <v>6018</v>
      </c>
      <c r="AQ19" s="4"/>
      <c r="AR19" s="4"/>
      <c r="AS19" s="4"/>
    </row>
    <row r="20" spans="1:45">
      <c r="A20" s="47" t="s">
        <v>4330</v>
      </c>
      <c r="B20" s="4" t="s">
        <v>5902</v>
      </c>
      <c r="C20" s="4"/>
      <c r="D20" s="4" t="s">
        <v>5863</v>
      </c>
      <c r="E20" s="4" t="s">
        <v>5902</v>
      </c>
      <c r="F20" s="4" t="s">
        <v>5864</v>
      </c>
      <c r="G20" s="34">
        <v>36.347093999999998</v>
      </c>
      <c r="H20" s="34">
        <v>-6.1563809999999997</v>
      </c>
      <c r="I20" s="4" t="s">
        <v>1041</v>
      </c>
      <c r="J20" s="4" t="s">
        <v>6835</v>
      </c>
      <c r="K20" s="4" t="s">
        <v>5865</v>
      </c>
      <c r="L20" s="4"/>
      <c r="M20" s="12">
        <v>18.197289999999999</v>
      </c>
      <c r="N20" s="12">
        <v>5.8E-4</v>
      </c>
      <c r="O20" s="12">
        <v>15.63128</v>
      </c>
      <c r="P20" s="12">
        <v>6.9999999999999999E-4</v>
      </c>
      <c r="Q20" s="12">
        <v>38.245269999999998</v>
      </c>
      <c r="R20" s="12">
        <v>1.7799999999999999E-3</v>
      </c>
      <c r="S20" s="7">
        <v>2.1017000000000001</v>
      </c>
      <c r="T20" s="7">
        <v>3.0000000000000001E-5</v>
      </c>
      <c r="U20" s="7">
        <v>0.85899999999999999</v>
      </c>
      <c r="V20" s="7">
        <v>1.0000000000000001E-5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5863</v>
      </c>
      <c r="AJ20" s="8" t="s">
        <v>5735</v>
      </c>
      <c r="AK20" s="8"/>
      <c r="AL20" s="5">
        <v>377.77276779895806</v>
      </c>
      <c r="AM20" s="6">
        <v>9.0475797040214463</v>
      </c>
      <c r="AN20" s="6">
        <v>0.83834504153548284</v>
      </c>
      <c r="AO20" s="4" t="s">
        <v>5866</v>
      </c>
      <c r="AP20" s="4" t="s">
        <v>6018</v>
      </c>
      <c r="AQ20" s="4"/>
      <c r="AR20" s="4"/>
      <c r="AS20" s="4"/>
    </row>
    <row r="21" spans="1:45">
      <c r="A21" s="47" t="s">
        <v>4331</v>
      </c>
      <c r="B21" s="4" t="s">
        <v>5904</v>
      </c>
      <c r="C21" s="4"/>
      <c r="D21" s="4" t="s">
        <v>5863</v>
      </c>
      <c r="E21" s="4" t="s">
        <v>5904</v>
      </c>
      <c r="F21" s="4" t="s">
        <v>5864</v>
      </c>
      <c r="G21" s="34">
        <v>36.347093999999998</v>
      </c>
      <c r="H21" s="34">
        <v>-6.1563809999999997</v>
      </c>
      <c r="I21" s="4" t="s">
        <v>1041</v>
      </c>
      <c r="J21" s="4" t="s">
        <v>6835</v>
      </c>
      <c r="K21" s="4" t="s">
        <v>5865</v>
      </c>
      <c r="L21" s="4"/>
      <c r="M21" s="12">
        <v>18.20476</v>
      </c>
      <c r="N21" s="12">
        <v>9.0000000000000006E-5</v>
      </c>
      <c r="O21" s="12">
        <v>15.636430000000001</v>
      </c>
      <c r="P21" s="12">
        <v>1E-4</v>
      </c>
      <c r="Q21" s="12">
        <v>38.260379999999998</v>
      </c>
      <c r="R21" s="12">
        <v>1.4999999999999999E-4</v>
      </c>
      <c r="S21" s="7">
        <v>2.10168</v>
      </c>
      <c r="T21" s="7">
        <v>1.0000000000000001E-5</v>
      </c>
      <c r="U21" s="7">
        <v>0.85892000000000002</v>
      </c>
      <c r="V21" s="7">
        <v>0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5863</v>
      </c>
      <c r="AJ21" s="8" t="s">
        <v>5735</v>
      </c>
      <c r="AK21" s="8"/>
      <c r="AL21" s="5">
        <v>381.83267483445047</v>
      </c>
      <c r="AM21" s="6">
        <v>9.0578463528993005</v>
      </c>
      <c r="AN21" s="6">
        <v>0.8385605499432166</v>
      </c>
      <c r="AO21" s="4" t="s">
        <v>5866</v>
      </c>
      <c r="AP21" s="4" t="s">
        <v>6018</v>
      </c>
      <c r="AQ21" s="4"/>
      <c r="AR21" s="4"/>
      <c r="AS2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55" zoomScaleNormal="55" zoomScalePageLayoutView="55" workbookViewId="0">
      <pane xSplit="27240" topLeftCell="AN1"/>
      <selection activeCell="A19" sqref="A19"/>
      <selection pane="topRight" activeCell="AS1" sqref="AS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9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5.16406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4332</v>
      </c>
      <c r="B2" s="4" t="s">
        <v>893</v>
      </c>
      <c r="C2" s="4" t="s">
        <v>115</v>
      </c>
      <c r="D2" s="4" t="s">
        <v>142</v>
      </c>
      <c r="E2" s="4" t="s">
        <v>894</v>
      </c>
      <c r="F2" s="4"/>
      <c r="G2" s="14">
        <v>38.314999999999998</v>
      </c>
      <c r="H2" s="14">
        <v>-5.8339999999999996</v>
      </c>
      <c r="I2" s="4" t="s">
        <v>120</v>
      </c>
      <c r="J2" s="4" t="s">
        <v>3114</v>
      </c>
      <c r="K2" s="4" t="s">
        <v>895</v>
      </c>
      <c r="L2" s="4" t="s">
        <v>121</v>
      </c>
      <c r="M2" s="12">
        <v>18.18</v>
      </c>
      <c r="N2" s="12"/>
      <c r="O2" s="12">
        <v>15.59</v>
      </c>
      <c r="P2" s="12"/>
      <c r="Q2" s="12">
        <v>38.29</v>
      </c>
      <c r="R2" s="12"/>
      <c r="S2" s="7">
        <v>0.8575357535753575</v>
      </c>
      <c r="T2" s="7"/>
      <c r="U2" s="7">
        <v>2.1061606160616062</v>
      </c>
      <c r="V2" s="7"/>
      <c r="W2" s="5"/>
      <c r="X2" s="6"/>
      <c r="Y2" s="11">
        <v>315</v>
      </c>
      <c r="Z2" s="10">
        <v>9.6999999999999993</v>
      </c>
      <c r="AA2" s="10">
        <v>38.1</v>
      </c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312.3702451919039</v>
      </c>
      <c r="AM2" s="6">
        <v>9.01186090822317</v>
      </c>
      <c r="AN2" s="6">
        <v>0.83781157780477256</v>
      </c>
      <c r="AO2" s="4" t="s">
        <v>38</v>
      </c>
      <c r="AP2" s="4" t="s">
        <v>7663</v>
      </c>
      <c r="AQ2" s="4" t="s">
        <v>463</v>
      </c>
      <c r="AR2" s="4" t="s">
        <v>3109</v>
      </c>
      <c r="AS2" s="4"/>
    </row>
    <row r="3" spans="1:45" customFormat="1">
      <c r="A3" s="4" t="s">
        <v>4333</v>
      </c>
      <c r="B3" s="4" t="s">
        <v>896</v>
      </c>
      <c r="C3" s="4" t="s">
        <v>115</v>
      </c>
      <c r="D3" s="4" t="s">
        <v>142</v>
      </c>
      <c r="E3" s="4" t="s">
        <v>894</v>
      </c>
      <c r="F3" s="4"/>
      <c r="G3" s="14">
        <v>38.314999999999998</v>
      </c>
      <c r="H3" s="14">
        <v>-5.8339999999999996</v>
      </c>
      <c r="I3" s="4" t="s">
        <v>120</v>
      </c>
      <c r="J3" s="4" t="s">
        <v>3114</v>
      </c>
      <c r="K3" s="4" t="s">
        <v>895</v>
      </c>
      <c r="L3" s="4" t="s">
        <v>121</v>
      </c>
      <c r="M3" s="12">
        <v>18.163</v>
      </c>
      <c r="N3" s="12"/>
      <c r="O3" s="12">
        <v>15.587</v>
      </c>
      <c r="P3" s="12"/>
      <c r="Q3" s="12">
        <v>38.281999999999996</v>
      </c>
      <c r="R3" s="12"/>
      <c r="S3" s="7">
        <v>0.85817320927159613</v>
      </c>
      <c r="T3" s="7"/>
      <c r="U3" s="7">
        <v>2.1076914606617847</v>
      </c>
      <c r="V3" s="7"/>
      <c r="W3" s="5"/>
      <c r="X3" s="6"/>
      <c r="Y3" s="11">
        <v>322</v>
      </c>
      <c r="Z3" s="10">
        <v>9.6999999999999993</v>
      </c>
      <c r="AA3" s="10">
        <v>38.200000000000003</v>
      </c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319.49064539176334</v>
      </c>
      <c r="AM3" s="6">
        <v>8.9920473862097765</v>
      </c>
      <c r="AN3" s="6">
        <v>0.83900044141078711</v>
      </c>
      <c r="AO3" s="4" t="s">
        <v>38</v>
      </c>
      <c r="AP3" s="4" t="s">
        <v>7663</v>
      </c>
      <c r="AQ3" s="4" t="s">
        <v>463</v>
      </c>
      <c r="AR3" s="4" t="s">
        <v>3109</v>
      </c>
      <c r="AS3" s="4"/>
    </row>
    <row r="4" spans="1:45" customFormat="1">
      <c r="A4" s="4" t="s">
        <v>4334</v>
      </c>
      <c r="B4" s="4" t="s">
        <v>897</v>
      </c>
      <c r="C4" s="4" t="s">
        <v>115</v>
      </c>
      <c r="D4" s="4" t="s">
        <v>142</v>
      </c>
      <c r="E4" s="4" t="s">
        <v>894</v>
      </c>
      <c r="F4" s="4"/>
      <c r="G4" s="14">
        <v>38.314999999999998</v>
      </c>
      <c r="H4" s="14">
        <v>-5.8339999999999996</v>
      </c>
      <c r="I4" s="4" t="s">
        <v>120</v>
      </c>
      <c r="J4" s="4" t="s">
        <v>3114</v>
      </c>
      <c r="K4" s="4" t="s">
        <v>895</v>
      </c>
      <c r="L4" s="4" t="s">
        <v>121</v>
      </c>
      <c r="M4" s="12">
        <v>18.14</v>
      </c>
      <c r="N4" s="12"/>
      <c r="O4" s="12">
        <v>15.58</v>
      </c>
      <c r="P4" s="12"/>
      <c r="Q4" s="12">
        <v>38.26</v>
      </c>
      <c r="R4" s="12"/>
      <c r="S4" s="7">
        <v>0.8588754134509371</v>
      </c>
      <c r="T4" s="7"/>
      <c r="U4" s="7">
        <v>2.1091510474090405</v>
      </c>
      <c r="V4" s="7"/>
      <c r="W4" s="5"/>
      <c r="X4" s="6"/>
      <c r="Y4" s="11">
        <v>326</v>
      </c>
      <c r="Z4" s="10">
        <v>9.6999999999999993</v>
      </c>
      <c r="AA4" s="10">
        <v>38.1</v>
      </c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323.47158520113908</v>
      </c>
      <c r="AM4" s="6">
        <v>8.964043134169188</v>
      </c>
      <c r="AN4" s="6">
        <v>0.83997139819462163</v>
      </c>
      <c r="AO4" s="4" t="s">
        <v>38</v>
      </c>
      <c r="AP4" s="4" t="s">
        <v>7663</v>
      </c>
      <c r="AQ4" s="4" t="s">
        <v>463</v>
      </c>
      <c r="AR4" s="4" t="s">
        <v>3109</v>
      </c>
      <c r="AS4" s="4"/>
    </row>
    <row r="5" spans="1:45" customFormat="1">
      <c r="A5" s="4" t="s">
        <v>4335</v>
      </c>
      <c r="B5" s="4" t="s">
        <v>898</v>
      </c>
      <c r="C5" s="4" t="s">
        <v>115</v>
      </c>
      <c r="D5" s="4" t="s">
        <v>142</v>
      </c>
      <c r="E5" s="4" t="s">
        <v>894</v>
      </c>
      <c r="F5" s="4"/>
      <c r="G5" s="14">
        <v>38.314999999999998</v>
      </c>
      <c r="H5" s="14">
        <v>-5.8339999999999996</v>
      </c>
      <c r="I5" s="4" t="s">
        <v>120</v>
      </c>
      <c r="J5" s="4" t="s">
        <v>3114</v>
      </c>
      <c r="K5" s="4" t="s">
        <v>895</v>
      </c>
      <c r="L5" s="4" t="s">
        <v>121</v>
      </c>
      <c r="M5" s="12">
        <v>18.184000000000001</v>
      </c>
      <c r="N5" s="12"/>
      <c r="O5" s="12">
        <v>15.612</v>
      </c>
      <c r="P5" s="12"/>
      <c r="Q5" s="12">
        <v>38.365000000000002</v>
      </c>
      <c r="R5" s="12"/>
      <c r="S5" s="7">
        <v>0.85855697316322033</v>
      </c>
      <c r="T5" s="7"/>
      <c r="U5" s="7">
        <v>2.1098218213814341</v>
      </c>
      <c r="V5" s="7"/>
      <c r="W5" s="5"/>
      <c r="X5" s="6"/>
      <c r="Y5" s="11">
        <v>357</v>
      </c>
      <c r="Z5" s="10">
        <v>9.8000000000000007</v>
      </c>
      <c r="AA5" s="10">
        <v>39</v>
      </c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351.41634162004323</v>
      </c>
      <c r="AM5" s="6">
        <v>9.0251941482548776</v>
      </c>
      <c r="AN5" s="6">
        <v>0.84192005303385864</v>
      </c>
      <c r="AO5" s="4" t="s">
        <v>38</v>
      </c>
      <c r="AP5" s="4" t="s">
        <v>7663</v>
      </c>
      <c r="AQ5" s="4" t="s">
        <v>463</v>
      </c>
      <c r="AR5" s="4" t="s">
        <v>3109</v>
      </c>
      <c r="AS5" s="4"/>
    </row>
    <row r="6" spans="1:45" customFormat="1">
      <c r="A6" s="4" t="s">
        <v>4336</v>
      </c>
      <c r="B6" s="4" t="s">
        <v>899</v>
      </c>
      <c r="C6" s="4" t="s">
        <v>115</v>
      </c>
      <c r="D6" s="4" t="s">
        <v>142</v>
      </c>
      <c r="E6" s="4" t="s">
        <v>894</v>
      </c>
      <c r="F6" s="4"/>
      <c r="G6" s="14">
        <v>38.314999999999998</v>
      </c>
      <c r="H6" s="14">
        <v>-5.8339999999999996</v>
      </c>
      <c r="I6" s="4" t="s">
        <v>120</v>
      </c>
      <c r="J6" s="4" t="s">
        <v>3114</v>
      </c>
      <c r="K6" s="4" t="s">
        <v>895</v>
      </c>
      <c r="L6" s="4" t="s">
        <v>121</v>
      </c>
      <c r="M6" s="12">
        <v>18.21</v>
      </c>
      <c r="N6" s="12"/>
      <c r="O6" s="12">
        <v>15.625</v>
      </c>
      <c r="P6" s="12"/>
      <c r="Q6" s="12">
        <v>38.393999999999998</v>
      </c>
      <c r="R6" s="12"/>
      <c r="S6" s="7">
        <v>0.85804503020318501</v>
      </c>
      <c r="T6" s="7"/>
      <c r="U6" s="7">
        <v>2.1084019769357494</v>
      </c>
      <c r="V6" s="7"/>
      <c r="W6" s="5"/>
      <c r="X6" s="6"/>
      <c r="Y6" s="11">
        <v>363</v>
      </c>
      <c r="Z6" s="10">
        <v>9.8000000000000007</v>
      </c>
      <c r="AA6" s="10">
        <v>39.200000000000003</v>
      </c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356.50438806180415</v>
      </c>
      <c r="AM6" s="6">
        <v>9.0589225990390503</v>
      </c>
      <c r="AN6" s="6">
        <v>0.84142413189765153</v>
      </c>
      <c r="AO6" s="4" t="s">
        <v>38</v>
      </c>
      <c r="AP6" s="4" t="s">
        <v>7663</v>
      </c>
      <c r="AQ6" s="4" t="s">
        <v>463</v>
      </c>
      <c r="AR6" s="4" t="s">
        <v>3109</v>
      </c>
      <c r="AS6" s="4"/>
    </row>
    <row r="7" spans="1:45" customFormat="1">
      <c r="A7" s="4" t="s">
        <v>4337</v>
      </c>
      <c r="B7" s="4" t="s">
        <v>900</v>
      </c>
      <c r="C7" s="4" t="s">
        <v>115</v>
      </c>
      <c r="D7" s="4" t="s">
        <v>142</v>
      </c>
      <c r="E7" s="4" t="s">
        <v>894</v>
      </c>
      <c r="F7" s="4"/>
      <c r="G7" s="14">
        <v>38.314999999999998</v>
      </c>
      <c r="H7" s="14">
        <v>-5.8339999999999996</v>
      </c>
      <c r="I7" s="4" t="s">
        <v>120</v>
      </c>
      <c r="J7" s="4" t="s">
        <v>3114</v>
      </c>
      <c r="K7" s="4" t="s">
        <v>895</v>
      </c>
      <c r="L7" s="4" t="s">
        <v>121</v>
      </c>
      <c r="M7" s="12">
        <v>18.172000000000001</v>
      </c>
      <c r="N7" s="12"/>
      <c r="O7" s="12">
        <v>15.595000000000001</v>
      </c>
      <c r="P7" s="12"/>
      <c r="Q7" s="12">
        <v>38.331000000000003</v>
      </c>
      <c r="R7" s="12"/>
      <c r="S7" s="7">
        <v>0.85818842174774379</v>
      </c>
      <c r="T7" s="7"/>
      <c r="U7" s="7">
        <v>2.1093440457847237</v>
      </c>
      <c r="V7" s="7"/>
      <c r="W7" s="5"/>
      <c r="X7" s="6"/>
      <c r="Y7" s="11">
        <v>332</v>
      </c>
      <c r="Z7" s="10">
        <v>9.6999999999999993</v>
      </c>
      <c r="AA7" s="10">
        <v>38.5</v>
      </c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328.05082747986489</v>
      </c>
      <c r="AM7" s="6">
        <v>9.0051478347880192</v>
      </c>
      <c r="AN7" s="6">
        <v>0.84045401876184467</v>
      </c>
      <c r="AO7" s="4" t="s">
        <v>38</v>
      </c>
      <c r="AP7" s="4" t="s">
        <v>7663</v>
      </c>
      <c r="AQ7" s="4" t="s">
        <v>463</v>
      </c>
      <c r="AR7" s="4" t="s">
        <v>3109</v>
      </c>
      <c r="AS7" s="4"/>
    </row>
    <row r="8" spans="1:45" customFormat="1">
      <c r="A8" s="4" t="s">
        <v>4338</v>
      </c>
      <c r="B8" s="4" t="s">
        <v>901</v>
      </c>
      <c r="C8" s="4" t="s">
        <v>115</v>
      </c>
      <c r="D8" s="4" t="s">
        <v>142</v>
      </c>
      <c r="E8" s="4" t="s">
        <v>902</v>
      </c>
      <c r="F8" s="4"/>
      <c r="G8" s="14">
        <v>38.271000000000001</v>
      </c>
      <c r="H8" s="14">
        <v>-5.702</v>
      </c>
      <c r="I8" s="4" t="s">
        <v>120</v>
      </c>
      <c r="J8" s="4" t="s">
        <v>3114</v>
      </c>
      <c r="K8" s="4" t="s">
        <v>895</v>
      </c>
      <c r="L8" s="4" t="s">
        <v>121</v>
      </c>
      <c r="M8" s="12">
        <v>18.173999999999999</v>
      </c>
      <c r="N8" s="12"/>
      <c r="O8" s="12">
        <v>15.602</v>
      </c>
      <c r="P8" s="12"/>
      <c r="Q8" s="12">
        <v>38.345999999999997</v>
      </c>
      <c r="R8" s="12"/>
      <c r="S8" s="7">
        <v>0.85847914603279418</v>
      </c>
      <c r="T8" s="7"/>
      <c r="U8" s="7">
        <v>2.1099372730274015</v>
      </c>
      <c r="V8" s="7"/>
      <c r="W8" s="5"/>
      <c r="X8" s="6"/>
      <c r="Y8" s="11">
        <v>344</v>
      </c>
      <c r="Z8" s="10">
        <v>9.6999999999999993</v>
      </c>
      <c r="AA8" s="10">
        <v>38.700000000000003</v>
      </c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339.92905175100105</v>
      </c>
      <c r="AM8" s="6">
        <v>9.0101856052831959</v>
      </c>
      <c r="AN8" s="6">
        <v>0.8413921069693302</v>
      </c>
      <c r="AO8" s="4" t="s">
        <v>38</v>
      </c>
      <c r="AP8" s="4" t="s">
        <v>7663</v>
      </c>
      <c r="AQ8" s="4" t="s">
        <v>463</v>
      </c>
      <c r="AR8" s="4" t="s">
        <v>3109</v>
      </c>
      <c r="AS8" s="4"/>
    </row>
    <row r="9" spans="1:45" customFormat="1">
      <c r="A9" s="4" t="s">
        <v>4339</v>
      </c>
      <c r="B9" s="4" t="s">
        <v>903</v>
      </c>
      <c r="C9" s="4" t="s">
        <v>115</v>
      </c>
      <c r="D9" s="4" t="s">
        <v>142</v>
      </c>
      <c r="E9" s="4" t="s">
        <v>902</v>
      </c>
      <c r="F9" s="4"/>
      <c r="G9" s="14">
        <v>38.302</v>
      </c>
      <c r="H9" s="14">
        <v>-5.5579999999999998</v>
      </c>
      <c r="I9" s="4" t="s">
        <v>120</v>
      </c>
      <c r="J9" s="4" t="s">
        <v>3114</v>
      </c>
      <c r="K9" s="4" t="s">
        <v>895</v>
      </c>
      <c r="L9" s="4" t="s">
        <v>121</v>
      </c>
      <c r="M9" s="12">
        <v>18.152999999999999</v>
      </c>
      <c r="N9" s="12"/>
      <c r="O9" s="12">
        <v>15.597</v>
      </c>
      <c r="P9" s="12"/>
      <c r="Q9" s="12">
        <v>38.328000000000003</v>
      </c>
      <c r="R9" s="12"/>
      <c r="S9" s="7">
        <v>0.85919682697074862</v>
      </c>
      <c r="T9" s="7"/>
      <c r="U9" s="7">
        <v>2.11138654767807</v>
      </c>
      <c r="V9" s="7"/>
      <c r="W9" s="5"/>
      <c r="X9" s="6"/>
      <c r="Y9" s="11">
        <v>350</v>
      </c>
      <c r="Z9" s="10">
        <v>9.6999999999999993</v>
      </c>
      <c r="AA9" s="10">
        <v>38.700000000000003</v>
      </c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346.24048504503935</v>
      </c>
      <c r="AM9" s="6">
        <v>8.9851830907813977</v>
      </c>
      <c r="AN9" s="6">
        <v>0.8424809848412067</v>
      </c>
      <c r="AO9" s="4" t="s">
        <v>38</v>
      </c>
      <c r="AP9" s="4" t="s">
        <v>7663</v>
      </c>
      <c r="AQ9" s="4" t="s">
        <v>463</v>
      </c>
      <c r="AR9" s="4" t="s">
        <v>3109</v>
      </c>
      <c r="AS9" s="4"/>
    </row>
    <row r="10" spans="1:45" customFormat="1">
      <c r="A10" s="4" t="s">
        <v>4340</v>
      </c>
      <c r="B10" s="4" t="s">
        <v>904</v>
      </c>
      <c r="C10" s="4" t="s">
        <v>115</v>
      </c>
      <c r="D10" s="4" t="s">
        <v>142</v>
      </c>
      <c r="E10" s="4" t="s">
        <v>902</v>
      </c>
      <c r="F10" s="4"/>
      <c r="G10" s="14">
        <v>38.302</v>
      </c>
      <c r="H10" s="14">
        <v>-5.5579999999999998</v>
      </c>
      <c r="I10" s="4" t="s">
        <v>120</v>
      </c>
      <c r="J10" s="4" t="s">
        <v>3114</v>
      </c>
      <c r="K10" s="4" t="s">
        <v>895</v>
      </c>
      <c r="L10" s="4" t="s">
        <v>121</v>
      </c>
      <c r="M10" s="12">
        <v>18.152000000000001</v>
      </c>
      <c r="N10" s="12"/>
      <c r="O10" s="12">
        <v>15.595000000000001</v>
      </c>
      <c r="P10" s="12"/>
      <c r="Q10" s="12">
        <v>38.322000000000003</v>
      </c>
      <c r="R10" s="12"/>
      <c r="S10" s="7">
        <v>0.85913397972675187</v>
      </c>
      <c r="T10" s="7"/>
      <c r="U10" s="7">
        <v>2.1111723226090788</v>
      </c>
      <c r="V10" s="7"/>
      <c r="W10" s="5"/>
      <c r="X10" s="6"/>
      <c r="Y10" s="11">
        <v>347</v>
      </c>
      <c r="Z10" s="10">
        <v>9.6999999999999993</v>
      </c>
      <c r="AA10" s="10">
        <v>38.6</v>
      </c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343.17768307012756</v>
      </c>
      <c r="AM10" s="6">
        <v>8.9832750239830315</v>
      </c>
      <c r="AN10" s="6">
        <v>0.8421990384112098</v>
      </c>
      <c r="AO10" s="4" t="s">
        <v>38</v>
      </c>
      <c r="AP10" s="4" t="s">
        <v>7663</v>
      </c>
      <c r="AQ10" s="4" t="s">
        <v>463</v>
      </c>
      <c r="AR10" s="4" t="s">
        <v>3109</v>
      </c>
      <c r="AS10" s="4"/>
    </row>
    <row r="11" spans="1:45" customFormat="1">
      <c r="A11" s="4" t="s">
        <v>4341</v>
      </c>
      <c r="B11" s="4" t="s">
        <v>905</v>
      </c>
      <c r="C11" s="4" t="s">
        <v>115</v>
      </c>
      <c r="D11" s="4" t="s">
        <v>142</v>
      </c>
      <c r="E11" s="4" t="s">
        <v>902</v>
      </c>
      <c r="F11" s="4"/>
      <c r="G11" s="14">
        <v>38.302</v>
      </c>
      <c r="H11" s="14">
        <v>-5.5579999999999998</v>
      </c>
      <c r="I11" s="4" t="s">
        <v>120</v>
      </c>
      <c r="J11" s="4" t="s">
        <v>3114</v>
      </c>
      <c r="K11" s="4" t="s">
        <v>895</v>
      </c>
      <c r="L11" s="4" t="s">
        <v>121</v>
      </c>
      <c r="M11" s="12">
        <v>18.164999999999999</v>
      </c>
      <c r="N11" s="12"/>
      <c r="O11" s="12">
        <v>15.606999999999999</v>
      </c>
      <c r="P11" s="12"/>
      <c r="Q11" s="12">
        <v>38.383000000000003</v>
      </c>
      <c r="R11" s="12"/>
      <c r="S11" s="7">
        <v>0.8591797412606661</v>
      </c>
      <c r="T11" s="7"/>
      <c r="U11" s="7">
        <v>2.1130195430773466</v>
      </c>
      <c r="V11" s="7"/>
      <c r="W11" s="5"/>
      <c r="X11" s="6"/>
      <c r="Y11" s="11">
        <v>361</v>
      </c>
      <c r="Z11" s="10">
        <v>9.8000000000000007</v>
      </c>
      <c r="AA11" s="10">
        <v>39.1</v>
      </c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356.21664002002262</v>
      </c>
      <c r="AM11" s="6">
        <v>9.0023788899310464</v>
      </c>
      <c r="AN11" s="6">
        <v>0.84400659695721969</v>
      </c>
      <c r="AO11" s="4" t="s">
        <v>38</v>
      </c>
      <c r="AP11" s="4" t="s">
        <v>7663</v>
      </c>
      <c r="AQ11" s="4" t="s">
        <v>463</v>
      </c>
      <c r="AR11" s="4" t="s">
        <v>3109</v>
      </c>
      <c r="AS11" s="4"/>
    </row>
    <row r="12" spans="1:45" customFormat="1">
      <c r="A12" s="4" t="s">
        <v>4342</v>
      </c>
      <c r="B12" s="4" t="s">
        <v>906</v>
      </c>
      <c r="C12" s="4" t="s">
        <v>115</v>
      </c>
      <c r="D12" s="4" t="s">
        <v>142</v>
      </c>
      <c r="E12" s="4" t="s">
        <v>902</v>
      </c>
      <c r="F12" s="4"/>
      <c r="G12" s="14">
        <v>38.302</v>
      </c>
      <c r="H12" s="14">
        <v>-5.5579999999999998</v>
      </c>
      <c r="I12" s="4" t="s">
        <v>120</v>
      </c>
      <c r="J12" s="4" t="s">
        <v>3114</v>
      </c>
      <c r="K12" s="4" t="s">
        <v>895</v>
      </c>
      <c r="L12" s="4" t="s">
        <v>121</v>
      </c>
      <c r="M12" s="12">
        <v>18.181000000000001</v>
      </c>
      <c r="N12" s="12"/>
      <c r="O12" s="12">
        <v>15.611000000000001</v>
      </c>
      <c r="P12" s="12"/>
      <c r="Q12" s="12">
        <v>38.405999999999999</v>
      </c>
      <c r="R12" s="12"/>
      <c r="S12" s="7">
        <v>0.8586436389637534</v>
      </c>
      <c r="T12" s="7"/>
      <c r="U12" s="7">
        <v>2.1124250591276605</v>
      </c>
      <c r="V12" s="7"/>
      <c r="W12" s="5"/>
      <c r="X12" s="6"/>
      <c r="Y12" s="11">
        <v>358</v>
      </c>
      <c r="Z12" s="10">
        <v>9.8000000000000007</v>
      </c>
      <c r="AA12" s="10">
        <v>39.200000000000003</v>
      </c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351.77420808534447</v>
      </c>
      <c r="AM12" s="6">
        <v>9.0215060101237103</v>
      </c>
      <c r="AN12" s="6">
        <v>0.84350178976569434</v>
      </c>
      <c r="AO12" s="4" t="s">
        <v>38</v>
      </c>
      <c r="AP12" s="4" t="s">
        <v>7663</v>
      </c>
      <c r="AQ12" s="4" t="s">
        <v>463</v>
      </c>
      <c r="AR12" s="4" t="s">
        <v>3109</v>
      </c>
      <c r="AS12" s="4"/>
    </row>
    <row r="13" spans="1:45" customFormat="1">
      <c r="A13" s="4" t="s">
        <v>4343</v>
      </c>
      <c r="B13" s="4" t="s">
        <v>907</v>
      </c>
      <c r="C13" s="4" t="s">
        <v>115</v>
      </c>
      <c r="D13" s="4" t="s">
        <v>142</v>
      </c>
      <c r="E13" s="4" t="s">
        <v>902</v>
      </c>
      <c r="F13" s="4"/>
      <c r="G13" s="14">
        <v>38.302</v>
      </c>
      <c r="H13" s="14">
        <v>-5.5579999999999998</v>
      </c>
      <c r="I13" s="4" t="s">
        <v>120</v>
      </c>
      <c r="J13" s="4" t="s">
        <v>3114</v>
      </c>
      <c r="K13" s="4" t="s">
        <v>895</v>
      </c>
      <c r="L13" s="4" t="s">
        <v>121</v>
      </c>
      <c r="M13" s="12">
        <v>18.149999999999999</v>
      </c>
      <c r="N13" s="12"/>
      <c r="O13" s="12">
        <v>15.593999999999999</v>
      </c>
      <c r="P13" s="12"/>
      <c r="Q13" s="12">
        <v>38.347000000000001</v>
      </c>
      <c r="R13" s="12"/>
      <c r="S13" s="7">
        <v>0.85917355371900828</v>
      </c>
      <c r="T13" s="7"/>
      <c r="U13" s="7">
        <v>2.1127823691460059</v>
      </c>
      <c r="V13" s="7"/>
      <c r="W13" s="5"/>
      <c r="X13" s="6"/>
      <c r="Y13" s="11">
        <v>347</v>
      </c>
      <c r="Z13" s="10">
        <v>9.6999999999999993</v>
      </c>
      <c r="AA13" s="10">
        <v>38.799999999999997</v>
      </c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342.77879281616555</v>
      </c>
      <c r="AM13" s="6">
        <v>8.9806805276418213</v>
      </c>
      <c r="AN13" s="6">
        <v>0.84314963410946309</v>
      </c>
      <c r="AO13" s="4" t="s">
        <v>38</v>
      </c>
      <c r="AP13" s="4" t="s">
        <v>7663</v>
      </c>
      <c r="AQ13" s="4" t="s">
        <v>463</v>
      </c>
      <c r="AR13" s="4" t="s">
        <v>3109</v>
      </c>
      <c r="AS13" s="4"/>
    </row>
    <row r="14" spans="1:45" customFormat="1">
      <c r="A14" s="4" t="s">
        <v>4344</v>
      </c>
      <c r="B14" s="4" t="s">
        <v>908</v>
      </c>
      <c r="C14" s="4" t="s">
        <v>115</v>
      </c>
      <c r="D14" s="4" t="s">
        <v>142</v>
      </c>
      <c r="E14" s="4" t="s">
        <v>902</v>
      </c>
      <c r="F14" s="4"/>
      <c r="G14" s="14">
        <v>38.302</v>
      </c>
      <c r="H14" s="14">
        <v>-5.5579999999999998</v>
      </c>
      <c r="I14" s="4" t="s">
        <v>120</v>
      </c>
      <c r="J14" s="4" t="s">
        <v>3114</v>
      </c>
      <c r="K14" s="4" t="s">
        <v>895</v>
      </c>
      <c r="L14" s="4" t="s">
        <v>121</v>
      </c>
      <c r="M14" s="12">
        <v>18.146000000000001</v>
      </c>
      <c r="N14" s="12"/>
      <c r="O14" s="12">
        <v>15.589</v>
      </c>
      <c r="P14" s="12"/>
      <c r="Q14" s="12">
        <v>38.338999999999999</v>
      </c>
      <c r="R14" s="12"/>
      <c r="S14" s="7">
        <v>0.85908740218229906</v>
      </c>
      <c r="T14" s="7"/>
      <c r="U14" s="7">
        <v>2.1128072302435799</v>
      </c>
      <c r="V14" s="7"/>
      <c r="W14" s="5"/>
      <c r="X14" s="6"/>
      <c r="Y14" s="11">
        <v>339</v>
      </c>
      <c r="Z14" s="10">
        <v>9.6999999999999993</v>
      </c>
      <c r="AA14" s="10">
        <v>38.6</v>
      </c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336.23318560449894</v>
      </c>
      <c r="AM14" s="6">
        <v>8.9742698977038753</v>
      </c>
      <c r="AN14" s="6">
        <v>0.84283315860588515</v>
      </c>
      <c r="AO14" s="4" t="s">
        <v>38</v>
      </c>
      <c r="AP14" s="4" t="s">
        <v>7663</v>
      </c>
      <c r="AQ14" s="4" t="s">
        <v>463</v>
      </c>
      <c r="AR14" s="4" t="s">
        <v>3109</v>
      </c>
      <c r="AS14" s="4"/>
    </row>
    <row r="15" spans="1:45" customFormat="1">
      <c r="A15" s="4" t="s">
        <v>4345</v>
      </c>
      <c r="B15" s="4" t="s">
        <v>909</v>
      </c>
      <c r="C15" s="4" t="s">
        <v>115</v>
      </c>
      <c r="D15" s="4" t="s">
        <v>142</v>
      </c>
      <c r="E15" s="4" t="s">
        <v>902</v>
      </c>
      <c r="F15" s="4"/>
      <c r="G15" s="14">
        <v>38.302</v>
      </c>
      <c r="H15" s="14">
        <v>-5.5579999999999998</v>
      </c>
      <c r="I15" s="4" t="s">
        <v>120</v>
      </c>
      <c r="J15" s="4" t="s">
        <v>3114</v>
      </c>
      <c r="K15" s="4" t="s">
        <v>895</v>
      </c>
      <c r="L15" s="4" t="s">
        <v>121</v>
      </c>
      <c r="M15" s="12">
        <v>18.152000000000001</v>
      </c>
      <c r="N15" s="12"/>
      <c r="O15" s="12">
        <v>15.602</v>
      </c>
      <c r="P15" s="12"/>
      <c r="Q15" s="12">
        <v>38.356000000000002</v>
      </c>
      <c r="R15" s="12"/>
      <c r="S15" s="7">
        <v>0.8595196121639489</v>
      </c>
      <c r="T15" s="7"/>
      <c r="U15" s="7">
        <v>2.113045394446893</v>
      </c>
      <c r="V15" s="7"/>
      <c r="W15" s="5"/>
      <c r="X15" s="6"/>
      <c r="Y15" s="11">
        <v>361</v>
      </c>
      <c r="Z15" s="10">
        <v>9.8000000000000007</v>
      </c>
      <c r="AA15" s="10">
        <v>39</v>
      </c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356.51274862671221</v>
      </c>
      <c r="AM15" s="6">
        <v>8.9861255109126077</v>
      </c>
      <c r="AN15" s="6">
        <v>0.84397963542940535</v>
      </c>
      <c r="AO15" s="4" t="s">
        <v>38</v>
      </c>
      <c r="AP15" s="4" t="s">
        <v>7663</v>
      </c>
      <c r="AQ15" s="4" t="s">
        <v>463</v>
      </c>
      <c r="AR15" s="4" t="s">
        <v>3109</v>
      </c>
      <c r="AS15" s="4"/>
    </row>
    <row r="16" spans="1:45" customFormat="1">
      <c r="A16" s="4" t="s">
        <v>4346</v>
      </c>
      <c r="B16" s="4" t="s">
        <v>910</v>
      </c>
      <c r="C16" s="4" t="s">
        <v>115</v>
      </c>
      <c r="D16" s="4" t="s">
        <v>142</v>
      </c>
      <c r="E16" s="4" t="s">
        <v>902</v>
      </c>
      <c r="F16" s="4"/>
      <c r="G16" s="14">
        <v>38.302</v>
      </c>
      <c r="H16" s="14">
        <v>-5.5579999999999998</v>
      </c>
      <c r="I16" s="4" t="s">
        <v>120</v>
      </c>
      <c r="J16" s="4" t="s">
        <v>3114</v>
      </c>
      <c r="K16" s="4" t="s">
        <v>895</v>
      </c>
      <c r="L16" s="4" t="s">
        <v>121</v>
      </c>
      <c r="M16" s="12">
        <v>18.13</v>
      </c>
      <c r="N16" s="12"/>
      <c r="O16" s="12">
        <v>15.587999999999999</v>
      </c>
      <c r="P16" s="12"/>
      <c r="Q16" s="12">
        <v>38.301000000000002</v>
      </c>
      <c r="R16" s="12"/>
      <c r="S16" s="7">
        <v>0.85979040264754547</v>
      </c>
      <c r="T16" s="7"/>
      <c r="U16" s="7">
        <v>2.1125758411472702</v>
      </c>
      <c r="V16" s="7"/>
      <c r="W16" s="5"/>
      <c r="X16" s="6"/>
      <c r="Y16" s="11">
        <v>350</v>
      </c>
      <c r="Z16" s="10">
        <v>9.6999999999999993</v>
      </c>
      <c r="AA16" s="10">
        <v>38.5</v>
      </c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346.44165741217739</v>
      </c>
      <c r="AM16" s="6">
        <v>8.9563644139037883</v>
      </c>
      <c r="AN16" s="6">
        <v>0.8431115735025333</v>
      </c>
      <c r="AO16" s="4" t="s">
        <v>38</v>
      </c>
      <c r="AP16" s="4" t="s">
        <v>7663</v>
      </c>
      <c r="AQ16" s="4" t="s">
        <v>463</v>
      </c>
      <c r="AR16" s="4" t="s">
        <v>3109</v>
      </c>
      <c r="AS16" s="4"/>
    </row>
    <row r="17" spans="1:45" customFormat="1">
      <c r="A17" s="4" t="s">
        <v>4347</v>
      </c>
      <c r="B17" s="4" t="s">
        <v>911</v>
      </c>
      <c r="C17" s="4" t="s">
        <v>115</v>
      </c>
      <c r="D17" s="4" t="s">
        <v>142</v>
      </c>
      <c r="E17" s="4" t="s">
        <v>902</v>
      </c>
      <c r="F17" s="4"/>
      <c r="G17" s="14">
        <v>38.302</v>
      </c>
      <c r="H17" s="14">
        <v>-5.5579999999999998</v>
      </c>
      <c r="I17" s="4" t="s">
        <v>120</v>
      </c>
      <c r="J17" s="4" t="s">
        <v>3114</v>
      </c>
      <c r="K17" s="4" t="s">
        <v>895</v>
      </c>
      <c r="L17" s="4" t="s">
        <v>121</v>
      </c>
      <c r="M17" s="12">
        <v>18.138999999999999</v>
      </c>
      <c r="N17" s="12"/>
      <c r="O17" s="12">
        <v>15.596</v>
      </c>
      <c r="P17" s="12"/>
      <c r="Q17" s="12">
        <v>38.32</v>
      </c>
      <c r="R17" s="12"/>
      <c r="S17" s="7">
        <v>0.85980484039913996</v>
      </c>
      <c r="T17" s="7"/>
      <c r="U17" s="7">
        <v>2.1125751143943989</v>
      </c>
      <c r="V17" s="7"/>
      <c r="W17" s="5"/>
      <c r="X17" s="6"/>
      <c r="Y17" s="11">
        <v>359</v>
      </c>
      <c r="Z17" s="10">
        <v>9.6999999999999993</v>
      </c>
      <c r="AA17" s="10">
        <v>38.700000000000003</v>
      </c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354.90646969543906</v>
      </c>
      <c r="AM17" s="6">
        <v>8.9694648909040104</v>
      </c>
      <c r="AN17" s="6">
        <v>0.84355888495895992</v>
      </c>
      <c r="AO17" s="4" t="s">
        <v>38</v>
      </c>
      <c r="AP17" s="4" t="s">
        <v>7663</v>
      </c>
      <c r="AQ17" s="4" t="s">
        <v>463</v>
      </c>
      <c r="AR17" s="4" t="s">
        <v>3109</v>
      </c>
      <c r="AS17" s="4"/>
    </row>
    <row r="18" spans="1:45" customFormat="1">
      <c r="A18" s="4" t="s">
        <v>4348</v>
      </c>
      <c r="B18" s="4" t="s">
        <v>912</v>
      </c>
      <c r="C18" s="4" t="s">
        <v>115</v>
      </c>
      <c r="D18" s="4" t="s">
        <v>142</v>
      </c>
      <c r="E18" s="4" t="s">
        <v>902</v>
      </c>
      <c r="F18" s="4"/>
      <c r="G18" s="14">
        <v>38.302</v>
      </c>
      <c r="H18" s="14">
        <v>-5.5579999999999998</v>
      </c>
      <c r="I18" s="4" t="s">
        <v>120</v>
      </c>
      <c r="J18" s="4" t="s">
        <v>3114</v>
      </c>
      <c r="K18" s="4" t="s">
        <v>895</v>
      </c>
      <c r="L18" s="4" t="s">
        <v>121</v>
      </c>
      <c r="M18" s="12">
        <v>18.164999999999999</v>
      </c>
      <c r="N18" s="12"/>
      <c r="O18" s="12">
        <v>15.616</v>
      </c>
      <c r="P18" s="12"/>
      <c r="Q18" s="12">
        <v>38.438000000000002</v>
      </c>
      <c r="R18" s="12"/>
      <c r="S18" s="7">
        <v>0.8596751995595926</v>
      </c>
      <c r="T18" s="7"/>
      <c r="U18" s="7">
        <v>2.1160473437930087</v>
      </c>
      <c r="V18" s="7"/>
      <c r="W18" s="5"/>
      <c r="X18" s="6"/>
      <c r="Y18" s="11">
        <v>380</v>
      </c>
      <c r="Z18" s="10">
        <v>9.8000000000000007</v>
      </c>
      <c r="AA18" s="10">
        <v>39.6</v>
      </c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373.21873843406706</v>
      </c>
      <c r="AM18" s="6">
        <v>9.006043801352563</v>
      </c>
      <c r="AN18" s="6">
        <v>0.84666706201983299</v>
      </c>
      <c r="AO18" s="4" t="s">
        <v>38</v>
      </c>
      <c r="AP18" s="4" t="s">
        <v>7663</v>
      </c>
      <c r="AQ18" s="4" t="s">
        <v>463</v>
      </c>
      <c r="AR18" s="4" t="s">
        <v>3109</v>
      </c>
      <c r="AS18" s="4"/>
    </row>
    <row r="19" spans="1:45" customFormat="1">
      <c r="A19" s="4" t="s">
        <v>4349</v>
      </c>
      <c r="B19" s="4" t="s">
        <v>913</v>
      </c>
      <c r="C19" s="4" t="s">
        <v>115</v>
      </c>
      <c r="D19" s="4" t="s">
        <v>142</v>
      </c>
      <c r="E19" s="4" t="s">
        <v>902</v>
      </c>
      <c r="F19" s="4"/>
      <c r="G19" s="14">
        <v>38.302</v>
      </c>
      <c r="H19" s="14">
        <v>-5.5579999999999998</v>
      </c>
      <c r="I19" s="4" t="s">
        <v>120</v>
      </c>
      <c r="J19" s="4" t="s">
        <v>3114</v>
      </c>
      <c r="K19" s="4" t="s">
        <v>895</v>
      </c>
      <c r="L19" s="4" t="s">
        <v>121</v>
      </c>
      <c r="M19" s="12">
        <v>18.149000000000001</v>
      </c>
      <c r="N19" s="12"/>
      <c r="O19" s="12">
        <v>15.598000000000001</v>
      </c>
      <c r="P19" s="12"/>
      <c r="Q19" s="12">
        <v>38.334000000000003</v>
      </c>
      <c r="R19" s="12"/>
      <c r="S19" s="7">
        <v>0.85944129153121385</v>
      </c>
      <c r="T19" s="7"/>
      <c r="U19" s="7">
        <v>2.112182489393355</v>
      </c>
      <c r="V19" s="7"/>
      <c r="W19" s="5"/>
      <c r="X19" s="6"/>
      <c r="Y19" s="11">
        <v>354</v>
      </c>
      <c r="Z19" s="10">
        <v>9.6999999999999993</v>
      </c>
      <c r="AA19" s="10">
        <v>38.799999999999997</v>
      </c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351.16662175478592</v>
      </c>
      <c r="AM19" s="6">
        <v>8.9812157353545192</v>
      </c>
      <c r="AN19" s="6">
        <v>0.84318411262560511</v>
      </c>
      <c r="AO19" s="4" t="s">
        <v>38</v>
      </c>
      <c r="AP19" s="4" t="s">
        <v>7663</v>
      </c>
      <c r="AQ19" s="4" t="s">
        <v>463</v>
      </c>
      <c r="AR19" s="4" t="s">
        <v>3109</v>
      </c>
      <c r="AS19" s="4"/>
    </row>
    <row r="20" spans="1:45" customFormat="1">
      <c r="A20" s="4" t="s">
        <v>4350</v>
      </c>
      <c r="B20" s="4" t="s">
        <v>914</v>
      </c>
      <c r="C20" s="4" t="s">
        <v>115</v>
      </c>
      <c r="D20" s="4" t="s">
        <v>142</v>
      </c>
      <c r="E20" s="4" t="s">
        <v>902</v>
      </c>
      <c r="F20" s="4"/>
      <c r="G20" s="14">
        <v>38.302</v>
      </c>
      <c r="H20" s="14">
        <v>-5.5579999999999998</v>
      </c>
      <c r="I20" s="4" t="s">
        <v>120</v>
      </c>
      <c r="J20" s="4" t="s">
        <v>3114</v>
      </c>
      <c r="K20" s="4" t="s">
        <v>895</v>
      </c>
      <c r="L20" s="4" t="s">
        <v>121</v>
      </c>
      <c r="M20" s="12">
        <v>18.167000000000002</v>
      </c>
      <c r="N20" s="12"/>
      <c r="O20" s="12">
        <v>15.608000000000001</v>
      </c>
      <c r="P20" s="12"/>
      <c r="Q20" s="12">
        <v>38.384999999999998</v>
      </c>
      <c r="R20" s="12"/>
      <c r="S20" s="7">
        <v>0.85914019926239882</v>
      </c>
      <c r="T20" s="7"/>
      <c r="U20" s="7">
        <v>2.1128970110640171</v>
      </c>
      <c r="V20" s="7"/>
      <c r="W20" s="5"/>
      <c r="X20" s="6"/>
      <c r="Y20" s="11">
        <v>361</v>
      </c>
      <c r="Z20" s="10">
        <v>9.8000000000000007</v>
      </c>
      <c r="AA20" s="10">
        <v>39.1</v>
      </c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356.60861194349269</v>
      </c>
      <c r="AM20" s="6">
        <v>9.004973386145215</v>
      </c>
      <c r="AN20" s="6">
        <v>0.84395991119502023</v>
      </c>
      <c r="AO20" s="4" t="s">
        <v>38</v>
      </c>
      <c r="AP20" s="4" t="s">
        <v>7663</v>
      </c>
      <c r="AQ20" s="4" t="s">
        <v>463</v>
      </c>
      <c r="AR20" s="4" t="s">
        <v>3109</v>
      </c>
      <c r="AS20" s="4"/>
    </row>
    <row r="21" spans="1:45" customFormat="1">
      <c r="A21" s="4" t="s">
        <v>4351</v>
      </c>
      <c r="B21" s="4" t="s">
        <v>915</v>
      </c>
      <c r="C21" s="4" t="s">
        <v>115</v>
      </c>
      <c r="D21" s="4" t="s">
        <v>142</v>
      </c>
      <c r="E21" s="4" t="s">
        <v>902</v>
      </c>
      <c r="F21" s="4"/>
      <c r="G21" s="14">
        <v>38.302</v>
      </c>
      <c r="H21" s="14">
        <v>-5.5579999999999998</v>
      </c>
      <c r="I21" s="4" t="s">
        <v>120</v>
      </c>
      <c r="J21" s="4" t="s">
        <v>3114</v>
      </c>
      <c r="K21" s="4" t="s">
        <v>895</v>
      </c>
      <c r="L21" s="4" t="s">
        <v>121</v>
      </c>
      <c r="M21" s="12">
        <v>18.167000000000002</v>
      </c>
      <c r="N21" s="12"/>
      <c r="O21" s="12">
        <v>15.602</v>
      </c>
      <c r="P21" s="12"/>
      <c r="Q21" s="12">
        <v>38.56</v>
      </c>
      <c r="R21" s="12"/>
      <c r="S21" s="7">
        <v>0.85880993009302575</v>
      </c>
      <c r="T21" s="7"/>
      <c r="U21" s="7">
        <v>2.1225298618373976</v>
      </c>
      <c r="V21" s="7"/>
      <c r="W21" s="5"/>
      <c r="X21" s="6"/>
      <c r="Y21" s="11">
        <v>350</v>
      </c>
      <c r="Z21" s="10">
        <v>9.6999999999999993</v>
      </c>
      <c r="AA21" s="10">
        <v>40</v>
      </c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345.20779018722845</v>
      </c>
      <c r="AM21" s="6">
        <v>9.0025301118642034</v>
      </c>
      <c r="AN21" s="6">
        <v>0.84925766739617969</v>
      </c>
      <c r="AO21" s="4" t="s">
        <v>38</v>
      </c>
      <c r="AP21" s="4" t="s">
        <v>7663</v>
      </c>
      <c r="AQ21" s="4" t="s">
        <v>463</v>
      </c>
      <c r="AR21" s="4" t="s">
        <v>3109</v>
      </c>
      <c r="AS21" s="4"/>
    </row>
    <row r="22" spans="1:45" customFormat="1">
      <c r="A22" s="4" t="s">
        <v>4352</v>
      </c>
      <c r="B22" s="4" t="s">
        <v>916</v>
      </c>
      <c r="C22" s="4" t="s">
        <v>115</v>
      </c>
      <c r="D22" s="4" t="s">
        <v>142</v>
      </c>
      <c r="E22" s="4" t="s">
        <v>902</v>
      </c>
      <c r="F22" s="4"/>
      <c r="G22" s="14">
        <v>38.302</v>
      </c>
      <c r="H22" s="14">
        <v>-5.5579999999999998</v>
      </c>
      <c r="I22" s="4" t="s">
        <v>120</v>
      </c>
      <c r="J22" s="4" t="s">
        <v>3114</v>
      </c>
      <c r="K22" s="4" t="s">
        <v>895</v>
      </c>
      <c r="L22" s="4" t="s">
        <v>121</v>
      </c>
      <c r="M22" s="12">
        <v>18.204000000000001</v>
      </c>
      <c r="N22" s="12"/>
      <c r="O22" s="12">
        <v>15.608000000000001</v>
      </c>
      <c r="P22" s="12"/>
      <c r="Q22" s="12">
        <v>38.409999999999997</v>
      </c>
      <c r="R22" s="12"/>
      <c r="S22" s="7">
        <v>0.8573939793451989</v>
      </c>
      <c r="T22" s="7"/>
      <c r="U22" s="7">
        <v>2.1099758294880244</v>
      </c>
      <c r="V22" s="7"/>
      <c r="W22" s="5"/>
      <c r="X22" s="6"/>
      <c r="Y22" s="11">
        <v>333</v>
      </c>
      <c r="Z22" s="10">
        <v>9.8000000000000007</v>
      </c>
      <c r="AA22" s="10">
        <v>39</v>
      </c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328.76573804463169</v>
      </c>
      <c r="AM22" s="6">
        <v>9.0454381370741874</v>
      </c>
      <c r="AN22" s="6">
        <v>0.84101578325612347</v>
      </c>
      <c r="AO22" s="4" t="s">
        <v>38</v>
      </c>
      <c r="AP22" s="4" t="s">
        <v>7663</v>
      </c>
      <c r="AQ22" s="4" t="s">
        <v>463</v>
      </c>
      <c r="AR22" s="4" t="s">
        <v>3109</v>
      </c>
      <c r="AS2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activeCell="P13" sqref="P13"/>
    </sheetView>
  </sheetViews>
  <sheetFormatPr baseColWidth="10" defaultRowHeight="15" x14ac:dyDescent="0"/>
  <cols>
    <col min="1" max="4" width="10.83203125" style="99"/>
    <col min="5" max="5" width="15.6640625" style="99" bestFit="1" customWidth="1"/>
    <col min="6" max="40" width="10.83203125" style="99"/>
    <col min="41" max="41" width="13" style="99" bestFit="1" customWidth="1"/>
    <col min="42" max="16384" width="10.83203125" style="99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100" t="s">
        <v>7666</v>
      </c>
      <c r="B2" s="101" t="s">
        <v>7667</v>
      </c>
      <c r="C2" s="101" t="s">
        <v>422</v>
      </c>
      <c r="D2" s="101"/>
      <c r="E2" s="101"/>
      <c r="F2" s="101" t="s">
        <v>7668</v>
      </c>
      <c r="G2" s="102">
        <v>38.619402000000001</v>
      </c>
      <c r="H2" s="103">
        <v>-7.2679530000000003</v>
      </c>
      <c r="I2" s="103" t="s">
        <v>1041</v>
      </c>
      <c r="J2" s="101" t="s">
        <v>6835</v>
      </c>
      <c r="K2" s="101" t="s">
        <v>7669</v>
      </c>
      <c r="L2" s="101" t="s">
        <v>137</v>
      </c>
      <c r="M2" s="104">
        <v>18.07</v>
      </c>
      <c r="N2" s="104">
        <v>0</v>
      </c>
      <c r="O2" s="104">
        <v>15.58</v>
      </c>
      <c r="P2" s="104">
        <v>0.01</v>
      </c>
      <c r="Q2" s="104">
        <v>38.06</v>
      </c>
      <c r="R2" s="104">
        <v>0.02</v>
      </c>
      <c r="S2" s="104">
        <v>0.86</v>
      </c>
      <c r="T2" s="104"/>
      <c r="U2" s="104">
        <v>2.11</v>
      </c>
      <c r="V2" s="104"/>
      <c r="W2" s="105"/>
      <c r="X2" s="106"/>
      <c r="Y2" s="107"/>
      <c r="Z2" s="108"/>
      <c r="AA2" s="108"/>
      <c r="AB2" s="101" t="s">
        <v>6892</v>
      </c>
      <c r="AC2" s="101"/>
      <c r="AD2" s="101"/>
      <c r="AE2" s="101"/>
      <c r="AF2" s="101"/>
      <c r="AG2" s="101"/>
      <c r="AH2" s="101"/>
      <c r="AI2" s="101"/>
      <c r="AJ2" s="101"/>
      <c r="AK2" s="108"/>
      <c r="AL2" s="105">
        <v>376.64324308393856</v>
      </c>
      <c r="AM2" s="106">
        <v>8.8874881968747967</v>
      </c>
      <c r="AN2" s="106">
        <v>0.84043793333945338</v>
      </c>
      <c r="AO2" s="101" t="s">
        <v>7670</v>
      </c>
      <c r="AP2" s="101" t="s">
        <v>6019</v>
      </c>
      <c r="AQ2" s="101" t="s">
        <v>7671</v>
      </c>
      <c r="AR2" s="101"/>
      <c r="AS2" s="101" t="s">
        <v>7672</v>
      </c>
    </row>
    <row r="3" spans="1:45">
      <c r="A3" s="100" t="s">
        <v>7673</v>
      </c>
      <c r="B3" s="101" t="s">
        <v>7674</v>
      </c>
      <c r="C3" s="101" t="s">
        <v>422</v>
      </c>
      <c r="D3" s="101"/>
      <c r="E3" s="101"/>
      <c r="F3" s="101" t="s">
        <v>7668</v>
      </c>
      <c r="G3" s="102">
        <v>38.619402000000001</v>
      </c>
      <c r="H3" s="103">
        <v>-7.2679530000000003</v>
      </c>
      <c r="I3" s="103" t="s">
        <v>1041</v>
      </c>
      <c r="J3" s="101" t="s">
        <v>6835</v>
      </c>
      <c r="K3" s="101" t="s">
        <v>7675</v>
      </c>
      <c r="L3" s="101" t="s">
        <v>137</v>
      </c>
      <c r="M3" s="104">
        <v>21.11</v>
      </c>
      <c r="N3" s="104">
        <v>0.02</v>
      </c>
      <c r="O3" s="104">
        <v>15.76</v>
      </c>
      <c r="P3" s="104">
        <v>0.01</v>
      </c>
      <c r="Q3" s="104">
        <v>39.53</v>
      </c>
      <c r="R3" s="104">
        <v>0.04</v>
      </c>
      <c r="S3" s="104">
        <v>0.75</v>
      </c>
      <c r="T3" s="104"/>
      <c r="U3" s="104">
        <v>1.87</v>
      </c>
      <c r="V3" s="104"/>
      <c r="W3" s="105"/>
      <c r="X3" s="106"/>
      <c r="Y3" s="107"/>
      <c r="Z3" s="108"/>
      <c r="AA3" s="108"/>
      <c r="AB3" s="101" t="s">
        <v>6892</v>
      </c>
      <c r="AC3" s="101"/>
      <c r="AD3" s="101"/>
      <c r="AE3" s="101"/>
      <c r="AF3" s="101"/>
      <c r="AG3" s="101"/>
      <c r="AH3" s="101"/>
      <c r="AI3" s="101"/>
      <c r="AJ3" s="101"/>
      <c r="AK3" s="108"/>
      <c r="AL3" s="105">
        <v>-1650.0345344829777</v>
      </c>
      <c r="AM3" s="106">
        <v>12.285457905842534</v>
      </c>
      <c r="AN3" s="106">
        <v>0.66108592899983432</v>
      </c>
      <c r="AO3" s="101" t="s">
        <v>7670</v>
      </c>
      <c r="AP3" s="101" t="s">
        <v>6019</v>
      </c>
      <c r="AQ3" s="101" t="s">
        <v>7671</v>
      </c>
      <c r="AR3" s="101"/>
      <c r="AS3" s="101"/>
    </row>
    <row r="4" spans="1:45">
      <c r="A4" s="100" t="s">
        <v>7676</v>
      </c>
      <c r="B4" s="101" t="s">
        <v>7677</v>
      </c>
      <c r="C4" s="101" t="s">
        <v>422</v>
      </c>
      <c r="D4" s="101"/>
      <c r="E4" s="101"/>
      <c r="F4" s="101" t="s">
        <v>7678</v>
      </c>
      <c r="G4" s="102">
        <v>38.894345000000001</v>
      </c>
      <c r="H4" s="103">
        <v>-7.5449809999999999</v>
      </c>
      <c r="I4" s="103" t="s">
        <v>1041</v>
      </c>
      <c r="J4" s="101" t="s">
        <v>6835</v>
      </c>
      <c r="K4" s="101" t="s">
        <v>7679</v>
      </c>
      <c r="L4" s="101" t="s">
        <v>137</v>
      </c>
      <c r="M4" s="104">
        <v>18.079999999999998</v>
      </c>
      <c r="N4" s="104">
        <v>0.02</v>
      </c>
      <c r="O4" s="104">
        <v>15.59</v>
      </c>
      <c r="P4" s="104">
        <v>0.01</v>
      </c>
      <c r="Q4" s="104">
        <v>38.1</v>
      </c>
      <c r="R4" s="104">
        <v>0.04</v>
      </c>
      <c r="S4" s="104">
        <v>0.86</v>
      </c>
      <c r="T4" s="104"/>
      <c r="U4" s="104">
        <v>2.11</v>
      </c>
      <c r="V4" s="104"/>
      <c r="W4" s="105"/>
      <c r="X4" s="106"/>
      <c r="Y4" s="107"/>
      <c r="Z4" s="108"/>
      <c r="AA4" s="108"/>
      <c r="AB4" s="101" t="s">
        <v>6892</v>
      </c>
      <c r="AC4" s="101"/>
      <c r="AD4" s="101"/>
      <c r="AE4" s="101"/>
      <c r="AF4" s="101"/>
      <c r="AG4" s="101"/>
      <c r="AH4" s="101"/>
      <c r="AI4" s="101"/>
      <c r="AJ4" s="101"/>
      <c r="AK4" s="108"/>
      <c r="AL4" s="105">
        <v>388.0606647283654</v>
      </c>
      <c r="AM4" s="106">
        <v>8.9024967406733868</v>
      </c>
      <c r="AN4" s="106">
        <v>0.84168428961789632</v>
      </c>
      <c r="AO4" s="101" t="s">
        <v>7670</v>
      </c>
      <c r="AP4" s="101" t="s">
        <v>6019</v>
      </c>
      <c r="AQ4" s="101" t="s">
        <v>7671</v>
      </c>
      <c r="AR4" s="101"/>
      <c r="AS4" s="101"/>
    </row>
    <row r="5" spans="1:45">
      <c r="A5" s="100" t="s">
        <v>7680</v>
      </c>
      <c r="B5" s="101" t="s">
        <v>7681</v>
      </c>
      <c r="C5" s="101" t="s">
        <v>422</v>
      </c>
      <c r="D5" s="101"/>
      <c r="E5" s="101"/>
      <c r="F5" s="101" t="s">
        <v>7682</v>
      </c>
      <c r="G5" s="102">
        <v>38.146008000000002</v>
      </c>
      <c r="H5" s="103">
        <v>-7.0264819999999997</v>
      </c>
      <c r="I5" s="103" t="s">
        <v>1041</v>
      </c>
      <c r="J5" s="101" t="s">
        <v>6835</v>
      </c>
      <c r="K5" s="101" t="s">
        <v>7683</v>
      </c>
      <c r="L5" s="101" t="s">
        <v>137</v>
      </c>
      <c r="M5" s="104">
        <v>21.08</v>
      </c>
      <c r="N5" s="104">
        <v>0.04</v>
      </c>
      <c r="O5" s="104">
        <v>15.8</v>
      </c>
      <c r="P5" s="104">
        <v>0.02</v>
      </c>
      <c r="Q5" s="104">
        <v>40.65</v>
      </c>
      <c r="R5" s="104">
        <v>7.0000000000000007E-2</v>
      </c>
      <c r="S5" s="104">
        <v>0.75</v>
      </c>
      <c r="T5" s="104"/>
      <c r="U5" s="104">
        <v>1.93</v>
      </c>
      <c r="V5" s="104"/>
      <c r="W5" s="105"/>
      <c r="X5" s="106"/>
      <c r="Y5" s="107"/>
      <c r="Z5" s="108"/>
      <c r="AA5" s="108"/>
      <c r="AB5" s="101" t="s">
        <v>6892</v>
      </c>
      <c r="AC5" s="101"/>
      <c r="AD5" s="101"/>
      <c r="AE5" s="101"/>
      <c r="AF5" s="101"/>
      <c r="AG5" s="101"/>
      <c r="AH5" s="101"/>
      <c r="AI5" s="101"/>
      <c r="AJ5" s="101"/>
      <c r="AK5" s="108"/>
      <c r="AL5" s="105">
        <v>-1507.7887165912684</v>
      </c>
      <c r="AM5" s="106">
        <v>12.268937143323146</v>
      </c>
      <c r="AN5" s="106">
        <v>0.69324161646387117</v>
      </c>
      <c r="AO5" s="101" t="s">
        <v>7670</v>
      </c>
      <c r="AP5" s="101" t="s">
        <v>6019</v>
      </c>
      <c r="AQ5" s="101" t="s">
        <v>7671</v>
      </c>
      <c r="AR5" s="101"/>
      <c r="AS5" s="101"/>
    </row>
    <row r="6" spans="1:45">
      <c r="A6" s="100" t="s">
        <v>7684</v>
      </c>
      <c r="B6" s="101" t="s">
        <v>7685</v>
      </c>
      <c r="C6" s="101" t="s">
        <v>422</v>
      </c>
      <c r="D6" s="101"/>
      <c r="E6" s="101"/>
      <c r="F6" s="101" t="s">
        <v>7682</v>
      </c>
      <c r="G6" s="102">
        <v>38.146008000000002</v>
      </c>
      <c r="H6" s="103">
        <v>-7.0264819999999997</v>
      </c>
      <c r="I6" s="103" t="s">
        <v>1041</v>
      </c>
      <c r="J6" s="101" t="s">
        <v>6835</v>
      </c>
      <c r="K6" s="101" t="s">
        <v>7686</v>
      </c>
      <c r="L6" s="101" t="s">
        <v>137</v>
      </c>
      <c r="M6" s="104">
        <v>21.42</v>
      </c>
      <c r="N6" s="104">
        <v>0</v>
      </c>
      <c r="O6" s="104">
        <v>15.82</v>
      </c>
      <c r="P6" s="104">
        <v>0</v>
      </c>
      <c r="Q6" s="104">
        <v>40.97</v>
      </c>
      <c r="R6" s="104">
        <v>0</v>
      </c>
      <c r="S6" s="104">
        <v>0.74</v>
      </c>
      <c r="T6" s="104"/>
      <c r="U6" s="104">
        <v>1.91</v>
      </c>
      <c r="V6" s="104"/>
      <c r="W6" s="105"/>
      <c r="X6" s="106"/>
      <c r="Y6" s="107"/>
      <c r="Z6" s="108"/>
      <c r="AA6" s="108"/>
      <c r="AB6" s="101" t="s">
        <v>6892</v>
      </c>
      <c r="AC6" s="101"/>
      <c r="AD6" s="101"/>
      <c r="AE6" s="101"/>
      <c r="AF6" s="101"/>
      <c r="AG6" s="101"/>
      <c r="AH6" s="101"/>
      <c r="AI6" s="101"/>
      <c r="AJ6" s="101"/>
      <c r="AK6" s="108"/>
      <c r="AL6" s="105">
        <v>-1743.5139933738017</v>
      </c>
      <c r="AM6" s="106">
        <v>12.648919654768115</v>
      </c>
      <c r="AN6" s="106">
        <v>0.68187213344687125</v>
      </c>
      <c r="AO6" s="101" t="s">
        <v>7670</v>
      </c>
      <c r="AP6" s="101" t="s">
        <v>6019</v>
      </c>
      <c r="AQ6" s="101" t="s">
        <v>7671</v>
      </c>
      <c r="AR6" s="101"/>
      <c r="AS6" s="101"/>
    </row>
    <row r="7" spans="1:45">
      <c r="A7" s="100" t="s">
        <v>7687</v>
      </c>
      <c r="B7" s="101" t="s">
        <v>7688</v>
      </c>
      <c r="C7" s="101" t="s">
        <v>422</v>
      </c>
      <c r="D7" s="101"/>
      <c r="E7" s="101"/>
      <c r="F7" s="101" t="s">
        <v>7689</v>
      </c>
      <c r="G7" s="102">
        <v>38.520038</v>
      </c>
      <c r="H7" s="103">
        <v>-7.9541529999999998</v>
      </c>
      <c r="I7" s="103" t="s">
        <v>1041</v>
      </c>
      <c r="J7" s="101" t="s">
        <v>6835</v>
      </c>
      <c r="K7" s="101" t="s">
        <v>7690</v>
      </c>
      <c r="L7" s="101" t="s">
        <v>137</v>
      </c>
      <c r="M7" s="104">
        <v>18.62</v>
      </c>
      <c r="N7" s="104">
        <v>0.01</v>
      </c>
      <c r="O7" s="104">
        <v>15.65</v>
      </c>
      <c r="P7" s="104">
        <v>0.01</v>
      </c>
      <c r="Q7" s="104">
        <v>38.43</v>
      </c>
      <c r="R7" s="104">
        <v>0.03</v>
      </c>
      <c r="S7" s="104">
        <v>0.84</v>
      </c>
      <c r="T7" s="104"/>
      <c r="U7" s="104">
        <v>2.06</v>
      </c>
      <c r="V7" s="104"/>
      <c r="W7" s="105"/>
      <c r="X7" s="106"/>
      <c r="Y7" s="107"/>
      <c r="Z7" s="108"/>
      <c r="AA7" s="108"/>
      <c r="AB7" s="101" t="s">
        <v>6892</v>
      </c>
      <c r="AC7" s="101"/>
      <c r="AD7" s="101"/>
      <c r="AE7" s="101"/>
      <c r="AF7" s="101"/>
      <c r="AG7" s="101"/>
      <c r="AH7" s="101"/>
      <c r="AI7" s="101"/>
      <c r="AJ7" s="101"/>
      <c r="AK7" s="108"/>
      <c r="AL7" s="105">
        <v>96.973643896784921</v>
      </c>
      <c r="AM7" s="106">
        <v>9.5174960945129694</v>
      </c>
      <c r="AN7" s="106">
        <v>0.80508772172808851</v>
      </c>
      <c r="AO7" s="101" t="s">
        <v>7670</v>
      </c>
      <c r="AP7" s="101" t="s">
        <v>6019</v>
      </c>
      <c r="AQ7" s="101" t="s">
        <v>7671</v>
      </c>
      <c r="AR7" s="101"/>
      <c r="AS7" s="101"/>
    </row>
    <row r="8" spans="1:45">
      <c r="A8" s="100" t="s">
        <v>7691</v>
      </c>
      <c r="B8" s="101" t="s">
        <v>7692</v>
      </c>
      <c r="C8" s="101" t="s">
        <v>422</v>
      </c>
      <c r="D8" s="101"/>
      <c r="E8" s="101"/>
      <c r="F8" s="101" t="s">
        <v>7689</v>
      </c>
      <c r="G8" s="102">
        <v>38.520038</v>
      </c>
      <c r="H8" s="103">
        <v>-7.9541529999999998</v>
      </c>
      <c r="I8" s="103" t="s">
        <v>1041</v>
      </c>
      <c r="J8" s="101" t="s">
        <v>6835</v>
      </c>
      <c r="K8" s="101" t="s">
        <v>7693</v>
      </c>
      <c r="L8" s="101" t="s">
        <v>137</v>
      </c>
      <c r="M8" s="104">
        <v>18.68</v>
      </c>
      <c r="N8" s="104">
        <v>0.02</v>
      </c>
      <c r="O8" s="104">
        <v>15.65</v>
      </c>
      <c r="P8" s="104">
        <v>0.02</v>
      </c>
      <c r="Q8" s="104">
        <v>38.51</v>
      </c>
      <c r="R8" s="104">
        <v>0.04</v>
      </c>
      <c r="S8" s="104">
        <v>0.84</v>
      </c>
      <c r="T8" s="104"/>
      <c r="U8" s="104">
        <v>2.06</v>
      </c>
      <c r="V8" s="104"/>
      <c r="W8" s="105"/>
      <c r="X8" s="106"/>
      <c r="Y8" s="107"/>
      <c r="Z8" s="108"/>
      <c r="AA8" s="108"/>
      <c r="AB8" s="101" t="s">
        <v>6892</v>
      </c>
      <c r="AC8" s="101"/>
      <c r="AD8" s="101"/>
      <c r="AE8" s="101"/>
      <c r="AF8" s="101"/>
      <c r="AG8" s="101"/>
      <c r="AH8" s="101"/>
      <c r="AI8" s="101"/>
      <c r="AJ8" s="101"/>
      <c r="AK8" s="108"/>
      <c r="AL8" s="105">
        <v>51.551522434882557</v>
      </c>
      <c r="AM8" s="106">
        <v>9.5831146095329256</v>
      </c>
      <c r="AN8" s="106">
        <v>0.80208602504919424</v>
      </c>
      <c r="AO8" s="101" t="s">
        <v>7670</v>
      </c>
      <c r="AP8" s="101" t="s">
        <v>6019</v>
      </c>
      <c r="AQ8" s="101" t="s">
        <v>7671</v>
      </c>
      <c r="AR8" s="101"/>
      <c r="AS8" s="101"/>
    </row>
    <row r="9" spans="1:45">
      <c r="A9" s="100" t="s">
        <v>7694</v>
      </c>
      <c r="B9" s="101" t="s">
        <v>7695</v>
      </c>
      <c r="C9" s="101" t="s">
        <v>422</v>
      </c>
      <c r="D9" s="101"/>
      <c r="E9" s="101"/>
      <c r="F9" s="101" t="s">
        <v>7668</v>
      </c>
      <c r="G9" s="102">
        <v>38.619402000000001</v>
      </c>
      <c r="H9" s="103">
        <v>-7.2679530000000003</v>
      </c>
      <c r="I9" s="103" t="s">
        <v>120</v>
      </c>
      <c r="J9" s="101" t="s">
        <v>6806</v>
      </c>
      <c r="K9" s="101" t="s">
        <v>7696</v>
      </c>
      <c r="L9" s="101" t="s">
        <v>137</v>
      </c>
      <c r="M9" s="104">
        <v>24.67</v>
      </c>
      <c r="N9" s="104">
        <v>0.04</v>
      </c>
      <c r="O9" s="104">
        <v>16.05</v>
      </c>
      <c r="P9" s="104">
        <v>0.03</v>
      </c>
      <c r="Q9" s="104">
        <v>41.08</v>
      </c>
      <c r="R9" s="104">
        <v>0.08</v>
      </c>
      <c r="S9" s="104">
        <v>0.65</v>
      </c>
      <c r="T9" s="104"/>
      <c r="U9" s="104">
        <v>1.67</v>
      </c>
      <c r="V9" s="104"/>
      <c r="W9" s="105"/>
      <c r="X9" s="106"/>
      <c r="Y9" s="107"/>
      <c r="Z9" s="108"/>
      <c r="AA9" s="108"/>
      <c r="AB9" s="101" t="s">
        <v>6892</v>
      </c>
      <c r="AC9" s="101"/>
      <c r="AD9" s="101"/>
      <c r="AE9" s="101"/>
      <c r="AF9" s="101"/>
      <c r="AG9" s="101"/>
      <c r="AH9" s="101"/>
      <c r="AI9" s="101"/>
      <c r="AJ9" s="101"/>
      <c r="AK9" s="108"/>
      <c r="AL9" s="105">
        <v>-4099.7222945759149</v>
      </c>
      <c r="AM9" s="106">
        <v>16.29691484853992</v>
      </c>
      <c r="AN9" s="106">
        <v>0.54774935688157123</v>
      </c>
      <c r="AO9" s="101" t="s">
        <v>7670</v>
      </c>
      <c r="AP9" s="101" t="s">
        <v>6019</v>
      </c>
      <c r="AQ9" s="101" t="s">
        <v>7671</v>
      </c>
      <c r="AR9" s="101"/>
      <c r="AS9" s="101"/>
    </row>
    <row r="10" spans="1:45">
      <c r="A10" s="100" t="s">
        <v>7697</v>
      </c>
      <c r="B10" s="101" t="s">
        <v>7698</v>
      </c>
      <c r="C10" s="101" t="s">
        <v>422</v>
      </c>
      <c r="D10" s="101"/>
      <c r="E10" s="101"/>
      <c r="F10" s="101" t="s">
        <v>7678</v>
      </c>
      <c r="G10" s="102">
        <v>38.894345000000001</v>
      </c>
      <c r="H10" s="103">
        <v>-7.5449809999999999</v>
      </c>
      <c r="I10" s="103" t="s">
        <v>120</v>
      </c>
      <c r="J10" s="101" t="s">
        <v>6806</v>
      </c>
      <c r="K10" s="101" t="s">
        <v>7696</v>
      </c>
      <c r="L10" s="101" t="s">
        <v>137</v>
      </c>
      <c r="M10" s="104">
        <v>18.07</v>
      </c>
      <c r="N10" s="104">
        <v>7.0000000000000007E-2</v>
      </c>
      <c r="O10" s="104">
        <v>15.6</v>
      </c>
      <c r="P10" s="104">
        <v>0.06</v>
      </c>
      <c r="Q10" s="104">
        <v>38.1</v>
      </c>
      <c r="R10" s="104">
        <v>0.14000000000000001</v>
      </c>
      <c r="S10" s="104">
        <v>0.86</v>
      </c>
      <c r="T10" s="104"/>
      <c r="U10" s="104">
        <v>2.11</v>
      </c>
      <c r="V10" s="104"/>
      <c r="W10" s="105"/>
      <c r="X10" s="106"/>
      <c r="Y10" s="107"/>
      <c r="Z10" s="108"/>
      <c r="AA10" s="108"/>
      <c r="AB10" s="101" t="s">
        <v>6892</v>
      </c>
      <c r="AC10" s="101"/>
      <c r="AD10" s="101"/>
      <c r="AE10" s="101"/>
      <c r="AF10" s="101"/>
      <c r="AG10" s="101"/>
      <c r="AH10" s="101"/>
      <c r="AI10" s="101"/>
      <c r="AJ10" s="101"/>
      <c r="AK10" s="108"/>
      <c r="AL10" s="105">
        <v>414.41433648720482</v>
      </c>
      <c r="AM10" s="106">
        <v>8.8956324452450133</v>
      </c>
      <c r="AN10" s="106">
        <v>0.84364654297880404</v>
      </c>
      <c r="AO10" s="101" t="s">
        <v>7670</v>
      </c>
      <c r="AP10" s="101" t="s">
        <v>6019</v>
      </c>
      <c r="AQ10" s="101" t="s">
        <v>7671</v>
      </c>
      <c r="AR10" s="101"/>
      <c r="AS10" s="101"/>
    </row>
    <row r="11" spans="1:45">
      <c r="A11" s="100" t="s">
        <v>7699</v>
      </c>
      <c r="B11" s="101" t="s">
        <v>7700</v>
      </c>
      <c r="C11" s="101" t="s">
        <v>422</v>
      </c>
      <c r="D11" s="101"/>
      <c r="E11" s="101"/>
      <c r="F11" s="101" t="s">
        <v>7678</v>
      </c>
      <c r="G11" s="102">
        <v>38.894345000000001</v>
      </c>
      <c r="H11" s="103">
        <v>-7.5449809999999999</v>
      </c>
      <c r="I11" s="103" t="s">
        <v>120</v>
      </c>
      <c r="J11" s="101" t="s">
        <v>6806</v>
      </c>
      <c r="K11" s="101" t="s">
        <v>7696</v>
      </c>
      <c r="L11" s="101" t="s">
        <v>137</v>
      </c>
      <c r="M11" s="104">
        <v>18.16</v>
      </c>
      <c r="N11" s="104">
        <v>0.04</v>
      </c>
      <c r="O11" s="104">
        <v>15.6</v>
      </c>
      <c r="P11" s="104">
        <v>0.03</v>
      </c>
      <c r="Q11" s="104">
        <v>38.119999999999997</v>
      </c>
      <c r="R11" s="104">
        <v>0.08</v>
      </c>
      <c r="S11" s="104">
        <v>0.86</v>
      </c>
      <c r="T11" s="104"/>
      <c r="U11" s="104">
        <v>2.1</v>
      </c>
      <c r="V11" s="104"/>
      <c r="W11" s="105"/>
      <c r="X11" s="106"/>
      <c r="Y11" s="107"/>
      <c r="Z11" s="108"/>
      <c r="AA11" s="108"/>
      <c r="AB11" s="101" t="s">
        <v>6892</v>
      </c>
      <c r="AC11" s="101"/>
      <c r="AD11" s="101"/>
      <c r="AE11" s="101"/>
      <c r="AF11" s="101"/>
      <c r="AG11" s="101"/>
      <c r="AH11" s="101"/>
      <c r="AI11" s="101"/>
      <c r="AJ11" s="101"/>
      <c r="AK11" s="108"/>
      <c r="AL11" s="105">
        <v>346.6766645450146</v>
      </c>
      <c r="AM11" s="106">
        <v>8.9940602217663717</v>
      </c>
      <c r="AN11" s="106">
        <v>0.83508283790337923</v>
      </c>
      <c r="AO11" s="101" t="s">
        <v>7670</v>
      </c>
      <c r="AP11" s="101" t="s">
        <v>6019</v>
      </c>
      <c r="AQ11" s="101" t="s">
        <v>7671</v>
      </c>
      <c r="AR11" s="101"/>
      <c r="AS11" s="101"/>
    </row>
    <row r="12" spans="1:45">
      <c r="A12" s="100" t="s">
        <v>7701</v>
      </c>
      <c r="B12" s="101" t="s">
        <v>7702</v>
      </c>
      <c r="C12" s="101" t="s">
        <v>422</v>
      </c>
      <c r="D12" s="101"/>
      <c r="E12" s="101"/>
      <c r="F12" s="101" t="s">
        <v>7678</v>
      </c>
      <c r="G12" s="102">
        <v>38.894345000000001</v>
      </c>
      <c r="H12" s="103">
        <v>-7.5449809999999999</v>
      </c>
      <c r="I12" s="103" t="s">
        <v>120</v>
      </c>
      <c r="J12" s="101" t="s">
        <v>6806</v>
      </c>
      <c r="K12" s="101" t="s">
        <v>7696</v>
      </c>
      <c r="L12" s="101" t="s">
        <v>137</v>
      </c>
      <c r="M12" s="104">
        <v>18.21</v>
      </c>
      <c r="N12" s="104">
        <v>0.02</v>
      </c>
      <c r="O12" s="104">
        <v>15.61</v>
      </c>
      <c r="P12" s="104">
        <v>0.02</v>
      </c>
      <c r="Q12" s="104">
        <v>38.21</v>
      </c>
      <c r="R12" s="104">
        <v>0.05</v>
      </c>
      <c r="S12" s="104">
        <v>0.86</v>
      </c>
      <c r="T12" s="104"/>
      <c r="U12" s="104">
        <v>2.1</v>
      </c>
      <c r="V12" s="104"/>
      <c r="W12" s="105"/>
      <c r="X12" s="106"/>
      <c r="Y12" s="107"/>
      <c r="Z12" s="108"/>
      <c r="AA12" s="108"/>
      <c r="AB12" s="101" t="s">
        <v>6892</v>
      </c>
      <c r="AC12" s="101"/>
      <c r="AD12" s="101"/>
      <c r="AE12" s="101"/>
      <c r="AF12" s="101"/>
      <c r="AG12" s="101"/>
      <c r="AH12" s="101"/>
      <c r="AI12" s="101"/>
      <c r="AJ12" s="101"/>
      <c r="AK12" s="108"/>
      <c r="AL12" s="105">
        <v>328.0644964402112</v>
      </c>
      <c r="AM12" s="106">
        <v>9.0528144133365203</v>
      </c>
      <c r="AN12" s="106">
        <v>0.83394332882285516</v>
      </c>
      <c r="AO12" s="101" t="s">
        <v>7670</v>
      </c>
      <c r="AP12" s="101" t="s">
        <v>6019</v>
      </c>
      <c r="AQ12" s="101" t="s">
        <v>7671</v>
      </c>
      <c r="AR12" s="101"/>
      <c r="AS12" s="101"/>
    </row>
    <row r="13" spans="1:45">
      <c r="A13" s="100" t="s">
        <v>7703</v>
      </c>
      <c r="B13" s="101" t="s">
        <v>7704</v>
      </c>
      <c r="C13" s="101" t="s">
        <v>422</v>
      </c>
      <c r="D13" s="101"/>
      <c r="E13" s="101"/>
      <c r="F13" s="101" t="s">
        <v>7682</v>
      </c>
      <c r="G13" s="102">
        <v>38.146008000000002</v>
      </c>
      <c r="H13" s="103">
        <v>-7.0264819999999997</v>
      </c>
      <c r="I13" s="103" t="s">
        <v>120</v>
      </c>
      <c r="J13" s="101" t="s">
        <v>6806</v>
      </c>
      <c r="K13" s="101" t="s">
        <v>7696</v>
      </c>
      <c r="L13" s="101" t="s">
        <v>137</v>
      </c>
      <c r="M13" s="104">
        <v>21.45</v>
      </c>
      <c r="N13" s="104">
        <v>0.05</v>
      </c>
      <c r="O13" s="104">
        <v>15.86</v>
      </c>
      <c r="P13" s="104">
        <v>0</v>
      </c>
      <c r="Q13" s="104">
        <v>41.08</v>
      </c>
      <c r="R13" s="104">
        <v>0.06</v>
      </c>
      <c r="S13" s="104">
        <v>0.74</v>
      </c>
      <c r="T13" s="104"/>
      <c r="U13" s="104">
        <v>1.92</v>
      </c>
      <c r="V13" s="104"/>
      <c r="W13" s="105"/>
      <c r="X13" s="106"/>
      <c r="Y13" s="107"/>
      <c r="Z13" s="108"/>
      <c r="AA13" s="108"/>
      <c r="AB13" s="101" t="s">
        <v>6892</v>
      </c>
      <c r="AC13" s="101"/>
      <c r="AD13" s="101"/>
      <c r="AE13" s="101"/>
      <c r="AF13" s="101"/>
      <c r="AG13" s="101"/>
      <c r="AH13" s="101"/>
      <c r="AI13" s="101"/>
      <c r="AJ13" s="101"/>
      <c r="AK13" s="108"/>
      <c r="AL13" s="105">
        <v>-1652.1553419907063</v>
      </c>
      <c r="AM13" s="106">
        <v>12.698017409325569</v>
      </c>
      <c r="AN13" s="106">
        <v>0.68551994859101695</v>
      </c>
      <c r="AO13" s="101" t="s">
        <v>7670</v>
      </c>
      <c r="AP13" s="101" t="s">
        <v>6019</v>
      </c>
      <c r="AQ13" s="101" t="s">
        <v>7671</v>
      </c>
      <c r="AR13" s="101"/>
      <c r="AS13" s="101"/>
    </row>
    <row r="14" spans="1:45">
      <c r="A14" s="100" t="s">
        <v>7705</v>
      </c>
      <c r="B14" s="101" t="s">
        <v>7706</v>
      </c>
      <c r="C14" s="101" t="s">
        <v>422</v>
      </c>
      <c r="D14" s="101"/>
      <c r="E14" s="101"/>
      <c r="F14" s="101" t="s">
        <v>7682</v>
      </c>
      <c r="G14" s="102">
        <v>38.146008000000002</v>
      </c>
      <c r="H14" s="103">
        <v>-7.0264819999999997</v>
      </c>
      <c r="I14" s="103" t="s">
        <v>120</v>
      </c>
      <c r="J14" s="101" t="s">
        <v>6806</v>
      </c>
      <c r="K14" s="101" t="s">
        <v>7696</v>
      </c>
      <c r="L14" s="101" t="s">
        <v>137</v>
      </c>
      <c r="M14" s="104">
        <v>21.97</v>
      </c>
      <c r="N14" s="104">
        <v>0.01</v>
      </c>
      <c r="O14" s="104">
        <v>15.83</v>
      </c>
      <c r="P14" s="104">
        <v>0.01</v>
      </c>
      <c r="Q14" s="104">
        <v>41.87</v>
      </c>
      <c r="R14" s="104">
        <v>0.02</v>
      </c>
      <c r="S14" s="104">
        <v>0.72</v>
      </c>
      <c r="T14" s="104"/>
      <c r="U14" s="104">
        <v>1.91</v>
      </c>
      <c r="V14" s="104"/>
      <c r="W14" s="105"/>
      <c r="X14" s="106"/>
      <c r="Y14" s="107"/>
      <c r="Z14" s="108"/>
      <c r="AA14" s="108"/>
      <c r="AB14" s="101" t="s">
        <v>6892</v>
      </c>
      <c r="AC14" s="101"/>
      <c r="AD14" s="101"/>
      <c r="AE14" s="101"/>
      <c r="AF14" s="101"/>
      <c r="AG14" s="101"/>
      <c r="AH14" s="101"/>
      <c r="AI14" s="101"/>
      <c r="AJ14" s="101"/>
      <c r="AK14" s="108"/>
      <c r="AL14" s="105">
        <v>-2207.5777628494652</v>
      </c>
      <c r="AM14" s="106">
        <v>13.254494851977269</v>
      </c>
      <c r="AN14" s="106">
        <v>0.67202358810745577</v>
      </c>
      <c r="AO14" s="101" t="s">
        <v>7670</v>
      </c>
      <c r="AP14" s="101" t="s">
        <v>6019</v>
      </c>
      <c r="AQ14" s="101" t="s">
        <v>7671</v>
      </c>
      <c r="AR14" s="101"/>
      <c r="AS14" s="101"/>
    </row>
    <row r="15" spans="1:45">
      <c r="A15" s="100" t="s">
        <v>7707</v>
      </c>
      <c r="B15" s="101" t="s">
        <v>7708</v>
      </c>
      <c r="C15" s="101" t="s">
        <v>422</v>
      </c>
      <c r="D15" s="101"/>
      <c r="E15" s="101"/>
      <c r="F15" s="101" t="s">
        <v>7689</v>
      </c>
      <c r="G15" s="102">
        <v>38.520038</v>
      </c>
      <c r="H15" s="103">
        <v>-7.9541529999999998</v>
      </c>
      <c r="I15" s="103" t="s">
        <v>120</v>
      </c>
      <c r="J15" s="101" t="s">
        <v>6806</v>
      </c>
      <c r="K15" s="101" t="s">
        <v>7696</v>
      </c>
      <c r="L15" s="101" t="s">
        <v>137</v>
      </c>
      <c r="M15" s="104">
        <v>18.55</v>
      </c>
      <c r="N15" s="104">
        <v>0.02</v>
      </c>
      <c r="O15" s="104">
        <v>15.63</v>
      </c>
      <c r="P15" s="104">
        <v>0.02</v>
      </c>
      <c r="Q15" s="104">
        <v>38.43</v>
      </c>
      <c r="R15" s="104">
        <v>0.05</v>
      </c>
      <c r="S15" s="104">
        <v>0.84</v>
      </c>
      <c r="T15" s="104"/>
      <c r="U15" s="104">
        <v>2.0699999999999998</v>
      </c>
      <c r="V15" s="104"/>
      <c r="W15" s="105"/>
      <c r="X15" s="106"/>
      <c r="Y15" s="107"/>
      <c r="Z15" s="108"/>
      <c r="AA15" s="108"/>
      <c r="AB15" s="101" t="s">
        <v>6892</v>
      </c>
      <c r="AC15" s="101"/>
      <c r="AD15" s="101"/>
      <c r="AE15" s="101"/>
      <c r="AF15" s="101"/>
      <c r="AG15" s="101"/>
      <c r="AH15" s="101"/>
      <c r="AI15" s="101"/>
      <c r="AJ15" s="101"/>
      <c r="AK15" s="108"/>
      <c r="AL15" s="105">
        <v>110.03252454007793</v>
      </c>
      <c r="AM15" s="106">
        <v>9.4327969127196472</v>
      </c>
      <c r="AN15" s="106">
        <v>0.8098407600000288</v>
      </c>
      <c r="AO15" s="101" t="s">
        <v>7670</v>
      </c>
      <c r="AP15" s="101" t="s">
        <v>6019</v>
      </c>
      <c r="AQ15" s="101" t="s">
        <v>7671</v>
      </c>
      <c r="AR15" s="101"/>
      <c r="AS15" s="101"/>
    </row>
    <row r="16" spans="1:45">
      <c r="A16" s="100" t="s">
        <v>7709</v>
      </c>
      <c r="B16" s="101" t="s">
        <v>7710</v>
      </c>
      <c r="C16" s="101" t="s">
        <v>422</v>
      </c>
      <c r="D16" s="101"/>
      <c r="E16" s="101"/>
      <c r="F16" s="101" t="s">
        <v>7689</v>
      </c>
      <c r="G16" s="102">
        <v>38.520038</v>
      </c>
      <c r="H16" s="103">
        <v>-7.9541529999999998</v>
      </c>
      <c r="I16" s="103" t="s">
        <v>120</v>
      </c>
      <c r="J16" s="101" t="s">
        <v>6806</v>
      </c>
      <c r="K16" s="101" t="s">
        <v>7696</v>
      </c>
      <c r="L16" s="101" t="s">
        <v>137</v>
      </c>
      <c r="M16" s="104">
        <v>18.87</v>
      </c>
      <c r="N16" s="104">
        <v>0.04</v>
      </c>
      <c r="O16" s="104">
        <v>15.67</v>
      </c>
      <c r="P16" s="104">
        <v>0.03</v>
      </c>
      <c r="Q16" s="104">
        <v>38.53</v>
      </c>
      <c r="R16" s="104">
        <v>0.08</v>
      </c>
      <c r="S16" s="104">
        <v>0.83</v>
      </c>
      <c r="T16" s="104"/>
      <c r="U16" s="104">
        <v>2.04</v>
      </c>
      <c r="V16" s="104"/>
      <c r="W16" s="105"/>
      <c r="X16" s="106"/>
      <c r="Y16" s="107"/>
      <c r="Z16" s="108"/>
      <c r="AA16" s="108"/>
      <c r="AB16" s="101" t="s">
        <v>6892</v>
      </c>
      <c r="AC16" s="101"/>
      <c r="AD16" s="101"/>
      <c r="AE16" s="101"/>
      <c r="AF16" s="101"/>
      <c r="AG16" s="101"/>
      <c r="AH16" s="101"/>
      <c r="AI16" s="101"/>
      <c r="AJ16" s="101"/>
      <c r="AK16" s="108"/>
      <c r="AL16" s="105">
        <v>-51.913729430374481</v>
      </c>
      <c r="AM16" s="106">
        <v>9.799050821366162</v>
      </c>
      <c r="AN16" s="106">
        <v>0.78740829493164854</v>
      </c>
      <c r="AO16" s="101" t="s">
        <v>7670</v>
      </c>
      <c r="AP16" s="101" t="s">
        <v>6019</v>
      </c>
      <c r="AQ16" s="101" t="s">
        <v>7671</v>
      </c>
      <c r="AR16" s="101"/>
      <c r="AS16" s="10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opLeftCell="L1" zoomScale="55" zoomScaleNormal="55" zoomScalePageLayoutView="55" workbookViewId="0">
      <selection activeCell="U32" sqref="U32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4353</v>
      </c>
      <c r="B2" s="4" t="s">
        <v>5909</v>
      </c>
      <c r="C2" s="4" t="s">
        <v>422</v>
      </c>
      <c r="D2" s="4"/>
      <c r="E2" s="4" t="s">
        <v>5910</v>
      </c>
      <c r="F2" s="4" t="s">
        <v>5911</v>
      </c>
      <c r="G2" s="34">
        <v>38.727963000000003</v>
      </c>
      <c r="H2" s="34">
        <v>-9.2817480000000003</v>
      </c>
      <c r="I2" s="4" t="s">
        <v>1041</v>
      </c>
      <c r="J2" s="4" t="s">
        <v>6835</v>
      </c>
      <c r="K2" s="4" t="s">
        <v>5912</v>
      </c>
      <c r="L2" s="4"/>
      <c r="M2" s="12">
        <v>18.474</v>
      </c>
      <c r="N2" s="12">
        <v>0.13855499999999998</v>
      </c>
      <c r="O2" s="12">
        <v>15.662257200000001</v>
      </c>
      <c r="P2" s="12"/>
      <c r="Q2" s="12">
        <v>38.575559399999996</v>
      </c>
      <c r="R2" s="12"/>
      <c r="S2" s="7">
        <v>0.8478</v>
      </c>
      <c r="T2" s="7">
        <v>8.4780000000000012E-4</v>
      </c>
      <c r="U2" s="7">
        <v>2.0880999999999998</v>
      </c>
      <c r="V2" s="7">
        <v>2.0880999999999999E-3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2682</v>
      </c>
      <c r="AK2" s="8"/>
      <c r="AL2" s="5">
        <v>230.47432417206034</v>
      </c>
      <c r="AM2" s="6">
        <v>9.3628156582172775</v>
      </c>
      <c r="AN2" s="6">
        <v>0.82459336333496303</v>
      </c>
      <c r="AO2" s="4" t="s">
        <v>5913</v>
      </c>
      <c r="AP2" s="4" t="s">
        <v>6020</v>
      </c>
      <c r="AQ2" s="4" t="s">
        <v>5914</v>
      </c>
      <c r="AR2" s="4" t="s">
        <v>1331</v>
      </c>
      <c r="AS2" s="4"/>
    </row>
    <row r="3" spans="1:45">
      <c r="A3" s="47" t="s">
        <v>4354</v>
      </c>
      <c r="B3" s="4" t="s">
        <v>5916</v>
      </c>
      <c r="C3" s="4" t="s">
        <v>422</v>
      </c>
      <c r="D3" s="4"/>
      <c r="E3" s="4" t="s">
        <v>5910</v>
      </c>
      <c r="F3" s="4" t="s">
        <v>5911</v>
      </c>
      <c r="G3" s="34">
        <v>38.727963000000003</v>
      </c>
      <c r="H3" s="34">
        <v>-9.2817480000000003</v>
      </c>
      <c r="I3" s="4" t="s">
        <v>1041</v>
      </c>
      <c r="J3" s="4" t="s">
        <v>6835</v>
      </c>
      <c r="K3" s="4" t="s">
        <v>5912</v>
      </c>
      <c r="L3" s="4"/>
      <c r="M3" s="12">
        <v>18.341000000000001</v>
      </c>
      <c r="N3" s="12">
        <v>8.8036799999999998E-2</v>
      </c>
      <c r="O3" s="12">
        <v>15.632034300000001</v>
      </c>
      <c r="P3" s="12"/>
      <c r="Q3" s="12">
        <v>38.296008</v>
      </c>
      <c r="R3" s="12"/>
      <c r="S3" s="7">
        <v>0.85229999999999995</v>
      </c>
      <c r="T3" s="7">
        <v>8.5229999999999995E-4</v>
      </c>
      <c r="U3" s="7">
        <v>2.0880000000000001</v>
      </c>
      <c r="V3" s="7">
        <v>2.088E-3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2682</v>
      </c>
      <c r="AK3" s="8"/>
      <c r="AL3" s="5">
        <v>271.81183300989699</v>
      </c>
      <c r="AM3" s="6">
        <v>9.2050541442117755</v>
      </c>
      <c r="AN3" s="6">
        <v>0.82575677681316317</v>
      </c>
      <c r="AO3" s="4" t="s">
        <v>5917</v>
      </c>
      <c r="AP3" s="4" t="s">
        <v>6020</v>
      </c>
      <c r="AQ3" s="4" t="s">
        <v>5914</v>
      </c>
      <c r="AR3" s="4" t="s">
        <v>1331</v>
      </c>
      <c r="AS3" s="4"/>
    </row>
    <row r="4" spans="1:45">
      <c r="A4" s="47" t="s">
        <v>4355</v>
      </c>
      <c r="B4" s="4" t="s">
        <v>5919</v>
      </c>
      <c r="C4" s="4" t="s">
        <v>422</v>
      </c>
      <c r="D4" s="4"/>
      <c r="E4" s="4" t="s">
        <v>5910</v>
      </c>
      <c r="F4" s="4" t="s">
        <v>5911</v>
      </c>
      <c r="G4" s="34">
        <v>38.727963000000003</v>
      </c>
      <c r="H4" s="34">
        <v>-9.2817480000000003</v>
      </c>
      <c r="I4" s="4" t="s">
        <v>1041</v>
      </c>
      <c r="J4" s="4" t="s">
        <v>6835</v>
      </c>
      <c r="K4" s="4" t="s">
        <v>5920</v>
      </c>
      <c r="L4" s="4"/>
      <c r="M4" s="12">
        <v>18.239999999999998</v>
      </c>
      <c r="N4" s="12">
        <v>1.8239999999999999E-2</v>
      </c>
      <c r="O4" s="12">
        <v>15.644447999999999</v>
      </c>
      <c r="P4" s="12"/>
      <c r="Q4" s="12">
        <v>38.300351999999997</v>
      </c>
      <c r="R4" s="12"/>
      <c r="S4" s="7">
        <v>0.85770000000000002</v>
      </c>
      <c r="T4" s="7">
        <v>8.5770000000000009E-4</v>
      </c>
      <c r="U4" s="7">
        <v>2.0998000000000001</v>
      </c>
      <c r="V4" s="7">
        <v>2.0998000000000002E-3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2682</v>
      </c>
      <c r="AK4" s="8"/>
      <c r="AL4" s="5">
        <v>370.6253066991311</v>
      </c>
      <c r="AM4" s="6">
        <v>9.0996513229185449</v>
      </c>
      <c r="AN4" s="6">
        <v>0.83705834516388855</v>
      </c>
      <c r="AO4" s="4" t="s">
        <v>5921</v>
      </c>
      <c r="AP4" s="4" t="s">
        <v>6020</v>
      </c>
      <c r="AQ4" s="4" t="s">
        <v>5914</v>
      </c>
      <c r="AR4" s="4" t="s">
        <v>1331</v>
      </c>
      <c r="AS4" s="4"/>
    </row>
    <row r="5" spans="1:45">
      <c r="A5" s="47" t="s">
        <v>4356</v>
      </c>
      <c r="B5" s="4" t="s">
        <v>5923</v>
      </c>
      <c r="C5" s="4" t="s">
        <v>422</v>
      </c>
      <c r="D5" s="4"/>
      <c r="E5" s="4" t="s">
        <v>5910</v>
      </c>
      <c r="F5" s="4" t="s">
        <v>5911</v>
      </c>
      <c r="G5" s="34">
        <v>38.727963000000003</v>
      </c>
      <c r="H5" s="34">
        <v>-9.2817480000000003</v>
      </c>
      <c r="I5" s="4" t="s">
        <v>1041</v>
      </c>
      <c r="J5" s="4" t="s">
        <v>6835</v>
      </c>
      <c r="K5" s="4" t="s">
        <v>5920</v>
      </c>
      <c r="L5" s="4"/>
      <c r="M5" s="12">
        <v>18.495999999999999</v>
      </c>
      <c r="N5" s="12">
        <v>1.8495999999999999E-2</v>
      </c>
      <c r="O5" s="12">
        <v>15.647615999999998</v>
      </c>
      <c r="P5" s="12"/>
      <c r="Q5" s="12">
        <v>38.466131199999992</v>
      </c>
      <c r="R5" s="12"/>
      <c r="S5" s="7">
        <v>0.84599999999999997</v>
      </c>
      <c r="T5" s="7">
        <v>8.4600000000000007E-4</v>
      </c>
      <c r="U5" s="7">
        <v>2.0796999999999999</v>
      </c>
      <c r="V5" s="7">
        <v>2.0796999999999999E-3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2682</v>
      </c>
      <c r="AK5" s="8"/>
      <c r="AL5" s="5">
        <v>185.66830265332462</v>
      </c>
      <c r="AM5" s="6">
        <v>9.3809137024907336</v>
      </c>
      <c r="AN5" s="6">
        <v>0.81767121169788115</v>
      </c>
      <c r="AO5" s="4" t="s">
        <v>5924</v>
      </c>
      <c r="AP5" s="4" t="s">
        <v>6020</v>
      </c>
      <c r="AQ5" s="4" t="s">
        <v>5914</v>
      </c>
      <c r="AR5" s="4" t="s">
        <v>1331</v>
      </c>
      <c r="AS5" s="4"/>
    </row>
    <row r="6" spans="1:45">
      <c r="A6" s="47" t="s">
        <v>4357</v>
      </c>
      <c r="B6" s="4" t="s">
        <v>5926</v>
      </c>
      <c r="C6" s="4" t="s">
        <v>422</v>
      </c>
      <c r="D6" s="4"/>
      <c r="E6" s="4" t="s">
        <v>5910</v>
      </c>
      <c r="F6" s="4" t="s">
        <v>5911</v>
      </c>
      <c r="G6" s="34">
        <v>38.727963000000003</v>
      </c>
      <c r="H6" s="34">
        <v>-9.2817480000000003</v>
      </c>
      <c r="I6" s="4" t="s">
        <v>1041</v>
      </c>
      <c r="J6" s="4" t="s">
        <v>6835</v>
      </c>
      <c r="K6" s="4" t="s">
        <v>5920</v>
      </c>
      <c r="L6" s="4"/>
      <c r="M6" s="12">
        <v>18.254000000000001</v>
      </c>
      <c r="N6" s="12">
        <v>1.8254000000000003E-2</v>
      </c>
      <c r="O6" s="12">
        <v>15.6400272</v>
      </c>
      <c r="P6" s="12"/>
      <c r="Q6" s="12">
        <v>38.278638000000001</v>
      </c>
      <c r="R6" s="12"/>
      <c r="S6" s="7">
        <v>0.85680000000000001</v>
      </c>
      <c r="T6" s="7">
        <v>8.5680000000000001E-4</v>
      </c>
      <c r="U6" s="7">
        <v>2.097</v>
      </c>
      <c r="V6" s="7">
        <v>2.0969999999999999E-3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2682</v>
      </c>
      <c r="AK6" s="8"/>
      <c r="AL6" s="5">
        <v>351.95952039082971</v>
      </c>
      <c r="AM6" s="6">
        <v>9.113162105266289</v>
      </c>
      <c r="AN6" s="6">
        <v>0.83453417242720962</v>
      </c>
      <c r="AO6" s="4" t="s">
        <v>5927</v>
      </c>
      <c r="AP6" s="4" t="s">
        <v>6020</v>
      </c>
      <c r="AQ6" s="4" t="s">
        <v>5914</v>
      </c>
      <c r="AR6" s="4" t="s">
        <v>1331</v>
      </c>
      <c r="AS6" s="4"/>
    </row>
    <row r="7" spans="1:45">
      <c r="A7" s="47" t="s">
        <v>4358</v>
      </c>
      <c r="B7" s="4" t="s">
        <v>5929</v>
      </c>
      <c r="C7" s="4" t="s">
        <v>422</v>
      </c>
      <c r="D7" s="4"/>
      <c r="E7" s="4" t="s">
        <v>5910</v>
      </c>
      <c r="F7" s="4" t="s">
        <v>5911</v>
      </c>
      <c r="G7" s="34">
        <v>38.727963000000003</v>
      </c>
      <c r="H7" s="34">
        <v>-9.2817480000000003</v>
      </c>
      <c r="I7" s="4" t="s">
        <v>1041</v>
      </c>
      <c r="J7" s="4" t="s">
        <v>6835</v>
      </c>
      <c r="K7" s="4" t="s">
        <v>5920</v>
      </c>
      <c r="L7" s="4"/>
      <c r="M7" s="12">
        <v>18.472999999999999</v>
      </c>
      <c r="N7" s="12">
        <v>1.8473E-2</v>
      </c>
      <c r="O7" s="12">
        <v>15.646630999999999</v>
      </c>
      <c r="P7" s="12"/>
      <c r="Q7" s="12">
        <v>38.468175199999997</v>
      </c>
      <c r="R7" s="12"/>
      <c r="S7" s="7">
        <v>0.84699999999999998</v>
      </c>
      <c r="T7" s="7">
        <v>8.4699999999999999E-4</v>
      </c>
      <c r="U7" s="7">
        <v>2.0823999999999998</v>
      </c>
      <c r="V7" s="7">
        <v>2.0823999999999999E-3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2682</v>
      </c>
      <c r="AK7" s="8"/>
      <c r="AL7" s="5">
        <v>201.0116707900884</v>
      </c>
      <c r="AM7" s="6">
        <v>9.3553588342052851</v>
      </c>
      <c r="AN7" s="6">
        <v>0.81984750626430525</v>
      </c>
      <c r="AO7" s="4" t="s">
        <v>5930</v>
      </c>
      <c r="AP7" s="4" t="s">
        <v>6020</v>
      </c>
      <c r="AQ7" s="4" t="s">
        <v>5914</v>
      </c>
      <c r="AR7" s="4" t="s">
        <v>1331</v>
      </c>
      <c r="AS7" s="4"/>
    </row>
    <row r="8" spans="1:45">
      <c r="A8" s="47" t="s">
        <v>4359</v>
      </c>
      <c r="B8" s="4" t="s">
        <v>5932</v>
      </c>
      <c r="C8" s="4" t="s">
        <v>422</v>
      </c>
      <c r="D8" s="4"/>
      <c r="E8" s="4" t="s">
        <v>5910</v>
      </c>
      <c r="F8" s="4" t="s">
        <v>5911</v>
      </c>
      <c r="G8" s="34">
        <v>38.727963000000003</v>
      </c>
      <c r="H8" s="34">
        <v>-9.2817480000000003</v>
      </c>
      <c r="I8" s="4" t="s">
        <v>1041</v>
      </c>
      <c r="J8" s="4" t="s">
        <v>6835</v>
      </c>
      <c r="K8" s="4" t="s">
        <v>5933</v>
      </c>
      <c r="L8" s="4"/>
      <c r="M8" s="12">
        <v>18.257000000000001</v>
      </c>
      <c r="N8" s="12">
        <v>1.8257000000000002E-2</v>
      </c>
      <c r="O8" s="12">
        <v>15.638946200000001</v>
      </c>
      <c r="P8" s="12"/>
      <c r="Q8" s="12">
        <v>38.303186000000004</v>
      </c>
      <c r="R8" s="12"/>
      <c r="S8" s="7">
        <v>0.85660000000000003</v>
      </c>
      <c r="T8" s="7">
        <v>8.5660000000000011E-4</v>
      </c>
      <c r="U8" s="7">
        <v>2.0979999999999999</v>
      </c>
      <c r="V8" s="7">
        <v>2.098E-3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2682</v>
      </c>
      <c r="AK8" s="8"/>
      <c r="AL8" s="5">
        <v>347.69783908289901</v>
      </c>
      <c r="AM8" s="6">
        <v>9.1160028344343242</v>
      </c>
      <c r="AN8" s="6">
        <v>0.83494561099660902</v>
      </c>
      <c r="AO8" s="4" t="s">
        <v>5934</v>
      </c>
      <c r="AP8" s="4" t="s">
        <v>6020</v>
      </c>
      <c r="AQ8" s="4" t="s">
        <v>5914</v>
      </c>
      <c r="AR8" s="4" t="s">
        <v>1331</v>
      </c>
      <c r="AS8" s="4"/>
    </row>
    <row r="9" spans="1:45">
      <c r="A9" s="47" t="s">
        <v>4360</v>
      </c>
      <c r="B9" s="4" t="s">
        <v>5936</v>
      </c>
      <c r="C9" s="4" t="s">
        <v>422</v>
      </c>
      <c r="D9" s="4"/>
      <c r="E9" s="4" t="s">
        <v>5910</v>
      </c>
      <c r="F9" s="4" t="s">
        <v>5911</v>
      </c>
      <c r="G9" s="34">
        <v>38.727963000000003</v>
      </c>
      <c r="H9" s="34">
        <v>-9.2817480000000003</v>
      </c>
      <c r="I9" s="4" t="s">
        <v>1041</v>
      </c>
      <c r="J9" s="4" t="s">
        <v>6835</v>
      </c>
      <c r="K9" s="4" t="s">
        <v>5920</v>
      </c>
      <c r="L9" s="4"/>
      <c r="M9" s="12">
        <v>18.303000000000001</v>
      </c>
      <c r="N9" s="12">
        <v>1.8303000000000003E-2</v>
      </c>
      <c r="O9" s="12">
        <v>15.612459000000001</v>
      </c>
      <c r="P9" s="12"/>
      <c r="Q9" s="12">
        <v>38.445451499999997</v>
      </c>
      <c r="R9" s="12"/>
      <c r="S9" s="7">
        <v>0.85299999999999998</v>
      </c>
      <c r="T9" s="7">
        <v>8.5300000000000003E-4</v>
      </c>
      <c r="U9" s="7">
        <v>2.1004999999999998</v>
      </c>
      <c r="V9" s="7">
        <v>2.1004999999999999E-3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2682</v>
      </c>
      <c r="AK9" s="8"/>
      <c r="AL9" s="5">
        <v>262.65038352369368</v>
      </c>
      <c r="AM9" s="6">
        <v>9.155524446860289</v>
      </c>
      <c r="AN9" s="6">
        <v>0.83263682597653188</v>
      </c>
      <c r="AO9" s="4" t="s">
        <v>5937</v>
      </c>
      <c r="AP9" s="4" t="s">
        <v>6020</v>
      </c>
      <c r="AQ9" s="4" t="s">
        <v>5914</v>
      </c>
      <c r="AR9" s="4" t="s">
        <v>1331</v>
      </c>
      <c r="AS9" s="4"/>
    </row>
    <row r="10" spans="1:45">
      <c r="A10" s="47" t="s">
        <v>4361</v>
      </c>
      <c r="B10" s="4" t="s">
        <v>5939</v>
      </c>
      <c r="C10" s="4" t="s">
        <v>422</v>
      </c>
      <c r="D10" s="4"/>
      <c r="E10" s="4" t="s">
        <v>5910</v>
      </c>
      <c r="F10" s="4" t="s">
        <v>5911</v>
      </c>
      <c r="G10" s="34">
        <v>38.727963000000003</v>
      </c>
      <c r="H10" s="34">
        <v>-9.2817480000000003</v>
      </c>
      <c r="I10" s="4" t="s">
        <v>1041</v>
      </c>
      <c r="J10" s="4" t="s">
        <v>6835</v>
      </c>
      <c r="K10" s="4" t="s">
        <v>5912</v>
      </c>
      <c r="L10" s="4"/>
      <c r="M10" s="12">
        <v>18.292999999999999</v>
      </c>
      <c r="N10" s="12">
        <v>1.8293E-2</v>
      </c>
      <c r="O10" s="12">
        <v>15.6295392</v>
      </c>
      <c r="P10" s="12"/>
      <c r="Q10" s="12">
        <v>38.257980199999999</v>
      </c>
      <c r="R10" s="12"/>
      <c r="S10" s="7">
        <v>0.85440000000000005</v>
      </c>
      <c r="T10" s="7">
        <v>8.5440000000000017E-4</v>
      </c>
      <c r="U10" s="7">
        <v>2.0914000000000001</v>
      </c>
      <c r="V10" s="7">
        <v>2.0914000000000002E-3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2682</v>
      </c>
      <c r="AK10" s="8"/>
      <c r="AL10" s="5">
        <v>303.01327791323314</v>
      </c>
      <c r="AM10" s="6">
        <v>9.1515432965860501</v>
      </c>
      <c r="AN10" s="6">
        <v>0.82901686965544075</v>
      </c>
      <c r="AO10" s="4" t="s">
        <v>5940</v>
      </c>
      <c r="AP10" s="4" t="s">
        <v>6020</v>
      </c>
      <c r="AQ10" s="4" t="s">
        <v>5914</v>
      </c>
      <c r="AR10" s="4" t="s">
        <v>1331</v>
      </c>
      <c r="AS10" s="4"/>
    </row>
    <row r="11" spans="1:45">
      <c r="A11" s="47" t="s">
        <v>4362</v>
      </c>
      <c r="B11" s="4" t="s">
        <v>5942</v>
      </c>
      <c r="C11" s="4" t="s">
        <v>422</v>
      </c>
      <c r="D11" s="4"/>
      <c r="E11" s="4" t="s">
        <v>5910</v>
      </c>
      <c r="F11" s="4" t="s">
        <v>5911</v>
      </c>
      <c r="G11" s="34">
        <v>38.727963000000003</v>
      </c>
      <c r="H11" s="34">
        <v>-9.2817480000000003</v>
      </c>
      <c r="I11" s="4" t="s">
        <v>1041</v>
      </c>
      <c r="J11" s="4" t="s">
        <v>6835</v>
      </c>
      <c r="K11" s="4" t="s">
        <v>5912</v>
      </c>
      <c r="L11" s="4"/>
      <c r="M11" s="12">
        <v>18.536999999999999</v>
      </c>
      <c r="N11" s="12">
        <v>4.4488800000000002E-2</v>
      </c>
      <c r="O11" s="12">
        <v>15.6415206</v>
      </c>
      <c r="P11" s="12"/>
      <c r="Q11" s="12">
        <v>38.7719892</v>
      </c>
      <c r="R11" s="12"/>
      <c r="S11" s="7">
        <v>0.84379999999999999</v>
      </c>
      <c r="T11" s="7">
        <v>8.4380000000000013E-4</v>
      </c>
      <c r="U11" s="7">
        <v>2.0916000000000001</v>
      </c>
      <c r="V11" s="7">
        <v>2.0916000000000003E-3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2682</v>
      </c>
      <c r="AK11" s="8"/>
      <c r="AL11" s="5">
        <v>142.81554095064081</v>
      </c>
      <c r="AM11" s="6">
        <v>9.423270898745626</v>
      </c>
      <c r="AN11" s="6">
        <v>0.82300333732142417</v>
      </c>
      <c r="AO11" s="4" t="s">
        <v>5943</v>
      </c>
      <c r="AP11" s="4" t="s">
        <v>6020</v>
      </c>
      <c r="AQ11" s="4" t="s">
        <v>5914</v>
      </c>
      <c r="AR11" s="4" t="s">
        <v>1331</v>
      </c>
      <c r="AS11" s="4"/>
    </row>
    <row r="12" spans="1:45">
      <c r="A12" s="47" t="s">
        <v>4363</v>
      </c>
      <c r="B12" s="4" t="s">
        <v>5945</v>
      </c>
      <c r="C12" s="4" t="s">
        <v>422</v>
      </c>
      <c r="D12" s="4"/>
      <c r="E12" s="4" t="s">
        <v>5910</v>
      </c>
      <c r="F12" s="4" t="s">
        <v>5911</v>
      </c>
      <c r="G12" s="34">
        <v>38.727963000000003</v>
      </c>
      <c r="H12" s="34">
        <v>-9.2817480000000003</v>
      </c>
      <c r="I12" s="4" t="s">
        <v>1041</v>
      </c>
      <c r="J12" s="4" t="s">
        <v>6835</v>
      </c>
      <c r="K12" s="4" t="s">
        <v>5946</v>
      </c>
      <c r="L12" s="4"/>
      <c r="M12" s="12">
        <v>17.641999999999999</v>
      </c>
      <c r="N12" s="12">
        <v>1.7642000000000001E-2</v>
      </c>
      <c r="O12" s="12">
        <v>15.560243999999999</v>
      </c>
      <c r="P12" s="12"/>
      <c r="Q12" s="12">
        <v>37.512184599999998</v>
      </c>
      <c r="R12" s="12"/>
      <c r="S12" s="7">
        <v>0.88200000000000001</v>
      </c>
      <c r="T12" s="7">
        <v>8.8199999999999997E-4</v>
      </c>
      <c r="U12" s="7">
        <v>2.1263000000000001</v>
      </c>
      <c r="V12" s="7">
        <v>2.1263000000000002E-3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2682</v>
      </c>
      <c r="AK12" s="8"/>
      <c r="AL12" s="5">
        <v>662.88653868345864</v>
      </c>
      <c r="AM12" s="6">
        <v>8.411364548877561</v>
      </c>
      <c r="AN12" s="6">
        <v>0.86567819924180212</v>
      </c>
      <c r="AO12" s="4" t="s">
        <v>5947</v>
      </c>
      <c r="AP12" s="4" t="s">
        <v>6020</v>
      </c>
      <c r="AQ12" s="4" t="s">
        <v>5914</v>
      </c>
      <c r="AR12" s="4" t="s">
        <v>1331</v>
      </c>
      <c r="AS12" s="4"/>
    </row>
    <row r="13" spans="1:45">
      <c r="A13" s="47" t="s">
        <v>4364</v>
      </c>
      <c r="B13" s="4" t="s">
        <v>5949</v>
      </c>
      <c r="C13" s="4" t="s">
        <v>422</v>
      </c>
      <c r="D13" s="4"/>
      <c r="E13" s="4" t="s">
        <v>5910</v>
      </c>
      <c r="F13" s="4" t="s">
        <v>5911</v>
      </c>
      <c r="G13" s="34">
        <v>38.727963000000003</v>
      </c>
      <c r="H13" s="34">
        <v>-9.2817480000000003</v>
      </c>
      <c r="I13" s="4" t="s">
        <v>1041</v>
      </c>
      <c r="J13" s="4" t="s">
        <v>6835</v>
      </c>
      <c r="K13" s="4" t="s">
        <v>5946</v>
      </c>
      <c r="L13" s="4"/>
      <c r="M13" s="12">
        <v>18.588999999999999</v>
      </c>
      <c r="N13" s="12">
        <v>0.11896959999999999</v>
      </c>
      <c r="O13" s="12">
        <v>15.694692699999999</v>
      </c>
      <c r="P13" s="12"/>
      <c r="Q13" s="12">
        <v>38.752488300000003</v>
      </c>
      <c r="R13" s="12"/>
      <c r="S13" s="7">
        <v>0.84430000000000005</v>
      </c>
      <c r="T13" s="7">
        <v>8.4430000000000009E-4</v>
      </c>
      <c r="U13" s="7">
        <v>2.0847000000000002</v>
      </c>
      <c r="V13" s="7">
        <v>2.0847000000000005E-3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2682</v>
      </c>
      <c r="AK13" s="8"/>
      <c r="AL13" s="5">
        <v>207.39324389048011</v>
      </c>
      <c r="AM13" s="6">
        <v>9.5017926158291512</v>
      </c>
      <c r="AN13" s="6">
        <v>0.82211978260580287</v>
      </c>
      <c r="AO13" s="4" t="s">
        <v>5950</v>
      </c>
      <c r="AP13" s="4" t="s">
        <v>6020</v>
      </c>
      <c r="AQ13" s="4" t="s">
        <v>5914</v>
      </c>
      <c r="AR13" s="4" t="s">
        <v>1331</v>
      </c>
      <c r="AS13" s="4"/>
    </row>
    <row r="14" spans="1:45">
      <c r="A14" s="47" t="s">
        <v>4365</v>
      </c>
      <c r="B14" s="4" t="s">
        <v>5952</v>
      </c>
      <c r="C14" s="4" t="s">
        <v>422</v>
      </c>
      <c r="D14" s="4"/>
      <c r="E14" s="4" t="s">
        <v>5910</v>
      </c>
      <c r="F14" s="4" t="s">
        <v>5911</v>
      </c>
      <c r="G14" s="34">
        <v>38.727963000000003</v>
      </c>
      <c r="H14" s="34">
        <v>-9.2817480000000003</v>
      </c>
      <c r="I14" s="4" t="s">
        <v>1041</v>
      </c>
      <c r="J14" s="4" t="s">
        <v>6835</v>
      </c>
      <c r="K14" s="4" t="s">
        <v>5912</v>
      </c>
      <c r="L14" s="4"/>
      <c r="M14" s="12">
        <v>18.420999999999999</v>
      </c>
      <c r="N14" s="12">
        <v>6.2631400000000004E-2</v>
      </c>
      <c r="O14" s="12">
        <v>15.6670605</v>
      </c>
      <c r="P14" s="12"/>
      <c r="Q14" s="12">
        <v>38.470416399999998</v>
      </c>
      <c r="R14" s="12"/>
      <c r="S14" s="7">
        <v>0.85050000000000003</v>
      </c>
      <c r="T14" s="7">
        <v>8.5050000000000013E-4</v>
      </c>
      <c r="U14" s="7">
        <v>2.0884</v>
      </c>
      <c r="V14" s="7">
        <v>2.0884000000000002E-3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2682</v>
      </c>
      <c r="AK14" s="8"/>
      <c r="AL14" s="5">
        <v>278.99214305787916</v>
      </c>
      <c r="AM14" s="6">
        <v>9.3068085998419772</v>
      </c>
      <c r="AN14" s="6">
        <v>0.82676022061106491</v>
      </c>
      <c r="AO14" s="4" t="s">
        <v>5953</v>
      </c>
      <c r="AP14" s="4" t="s">
        <v>6020</v>
      </c>
      <c r="AQ14" s="4" t="s">
        <v>5914</v>
      </c>
      <c r="AR14" s="4" t="s">
        <v>1331</v>
      </c>
      <c r="AS14" s="4"/>
    </row>
    <row r="15" spans="1:45">
      <c r="A15" s="47" t="s">
        <v>4366</v>
      </c>
      <c r="B15" s="4" t="s">
        <v>5955</v>
      </c>
      <c r="C15" s="4" t="s">
        <v>422</v>
      </c>
      <c r="D15" s="4"/>
      <c r="E15" s="4" t="s">
        <v>5910</v>
      </c>
      <c r="F15" s="4" t="s">
        <v>5911</v>
      </c>
      <c r="G15" s="34">
        <v>38.727963000000003</v>
      </c>
      <c r="H15" s="34">
        <v>-9.2817480000000003</v>
      </c>
      <c r="I15" s="4" t="s">
        <v>1041</v>
      </c>
      <c r="J15" s="4" t="s">
        <v>6835</v>
      </c>
      <c r="K15" s="4" t="s">
        <v>5956</v>
      </c>
      <c r="L15" s="4"/>
      <c r="M15" s="12">
        <v>18.344999999999999</v>
      </c>
      <c r="N15" s="12">
        <v>1.8345E-2</v>
      </c>
      <c r="O15" s="12">
        <v>15.635443499999997</v>
      </c>
      <c r="P15" s="12"/>
      <c r="Q15" s="12">
        <v>38.348387999999993</v>
      </c>
      <c r="R15" s="12"/>
      <c r="S15" s="7">
        <v>0.85229999999999995</v>
      </c>
      <c r="T15" s="7">
        <v>8.5229999999999995E-4</v>
      </c>
      <c r="U15" s="7">
        <v>2.0903999999999998</v>
      </c>
      <c r="V15" s="7">
        <v>2.0904000000000001E-3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2682</v>
      </c>
      <c r="AK15" s="8"/>
      <c r="AL15" s="5">
        <v>275.35492057812257</v>
      </c>
      <c r="AM15" s="6">
        <v>9.210816980326241</v>
      </c>
      <c r="AN15" s="6">
        <v>0.82738288940388383</v>
      </c>
      <c r="AO15" s="4" t="s">
        <v>5957</v>
      </c>
      <c r="AP15" s="4" t="s">
        <v>6020</v>
      </c>
      <c r="AQ15" s="4" t="s">
        <v>5914</v>
      </c>
      <c r="AR15" s="4" t="s">
        <v>1331</v>
      </c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I1" zoomScale="115" zoomScaleNormal="115" zoomScalePageLayoutView="115" workbookViewId="0">
      <selection activeCell="AA30" sqref="AA30"/>
    </sheetView>
  </sheetViews>
  <sheetFormatPr baseColWidth="10" defaultRowHeight="15" x14ac:dyDescent="0"/>
  <cols>
    <col min="1" max="10" width="10.83203125" style="48"/>
    <col min="11" max="11" width="43.6640625" style="48" customWidth="1"/>
    <col min="12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4367</v>
      </c>
      <c r="B2" s="4" t="s">
        <v>5959</v>
      </c>
      <c r="C2" s="4"/>
      <c r="D2" s="4"/>
      <c r="E2" s="4"/>
      <c r="F2" s="4" t="s">
        <v>5960</v>
      </c>
      <c r="G2" s="34">
        <v>39.210538999999997</v>
      </c>
      <c r="H2" s="34">
        <v>-8.8454969999999999</v>
      </c>
      <c r="I2" s="4" t="s">
        <v>1041</v>
      </c>
      <c r="J2" s="4" t="s">
        <v>6835</v>
      </c>
      <c r="K2" s="4" t="s">
        <v>5961</v>
      </c>
      <c r="L2" s="4"/>
      <c r="M2" s="12"/>
      <c r="N2" s="12"/>
      <c r="O2" s="12"/>
      <c r="P2" s="12"/>
      <c r="Q2" s="12"/>
      <c r="R2" s="12"/>
      <c r="S2" s="7">
        <v>0.81699999999999995</v>
      </c>
      <c r="T2" s="7"/>
      <c r="U2" s="7">
        <v>2.0226999999999999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40" t="s">
        <v>2682</v>
      </c>
      <c r="AK2" s="8"/>
      <c r="AL2" s="5"/>
      <c r="AM2" s="6"/>
      <c r="AN2" s="6"/>
      <c r="AO2" s="4" t="s">
        <v>5962</v>
      </c>
      <c r="AP2" s="4" t="s">
        <v>6021</v>
      </c>
      <c r="AQ2" s="49" t="s">
        <v>5963</v>
      </c>
      <c r="AR2" s="4" t="s">
        <v>3109</v>
      </c>
      <c r="AS2" s="4"/>
    </row>
    <row r="3" spans="1:45">
      <c r="A3" s="47" t="s">
        <v>4368</v>
      </c>
      <c r="B3" s="4" t="s">
        <v>5965</v>
      </c>
      <c r="C3" s="4"/>
      <c r="D3" s="4"/>
      <c r="E3" s="4"/>
      <c r="F3" s="4" t="s">
        <v>5960</v>
      </c>
      <c r="G3" s="34">
        <v>39.210538999999997</v>
      </c>
      <c r="H3" s="34">
        <v>-8.8454969999999999</v>
      </c>
      <c r="I3" s="4" t="s">
        <v>1041</v>
      </c>
      <c r="J3" s="4" t="s">
        <v>6835</v>
      </c>
      <c r="K3" s="4" t="s">
        <v>5961</v>
      </c>
      <c r="L3" s="4"/>
      <c r="M3" s="12"/>
      <c r="N3" s="12"/>
      <c r="O3" s="12"/>
      <c r="P3" s="12"/>
      <c r="Q3" s="12"/>
      <c r="R3" s="12"/>
      <c r="S3" s="7">
        <v>0.85360000000000003</v>
      </c>
      <c r="T3" s="7"/>
      <c r="U3" s="7">
        <v>2.0911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40" t="s">
        <v>2682</v>
      </c>
      <c r="AK3" s="8"/>
      <c r="AL3" s="5"/>
      <c r="AM3" s="6"/>
      <c r="AN3" s="6"/>
      <c r="AO3" s="4" t="s">
        <v>5962</v>
      </c>
      <c r="AP3" s="4" t="s">
        <v>6021</v>
      </c>
      <c r="AQ3" s="49" t="s">
        <v>5963</v>
      </c>
      <c r="AR3" s="4" t="s">
        <v>3109</v>
      </c>
      <c r="AS3" s="4"/>
    </row>
    <row r="4" spans="1:45">
      <c r="A4" s="47" t="s">
        <v>4369</v>
      </c>
      <c r="B4" s="4" t="s">
        <v>5967</v>
      </c>
      <c r="C4" s="4"/>
      <c r="D4" s="4"/>
      <c r="E4" s="4"/>
      <c r="F4" s="4" t="s">
        <v>5960</v>
      </c>
      <c r="G4" s="34">
        <v>39.210538999999997</v>
      </c>
      <c r="H4" s="34">
        <v>-8.8454969999999999</v>
      </c>
      <c r="I4" s="4" t="s">
        <v>1041</v>
      </c>
      <c r="J4" s="4" t="s">
        <v>6835</v>
      </c>
      <c r="K4" s="4" t="s">
        <v>5961</v>
      </c>
      <c r="L4" s="4"/>
      <c r="M4" s="12"/>
      <c r="N4" s="12"/>
      <c r="O4" s="12"/>
      <c r="P4" s="12"/>
      <c r="Q4" s="12"/>
      <c r="R4" s="12"/>
      <c r="S4" s="7">
        <v>0.84250000000000003</v>
      </c>
      <c r="T4" s="7"/>
      <c r="U4" s="7">
        <v>2.0470000000000002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40" t="s">
        <v>2682</v>
      </c>
      <c r="AK4" s="8"/>
      <c r="AL4" s="5"/>
      <c r="AM4" s="6"/>
      <c r="AN4" s="6"/>
      <c r="AO4" s="4" t="s">
        <v>5962</v>
      </c>
      <c r="AP4" s="4" t="s">
        <v>6021</v>
      </c>
      <c r="AQ4" s="49" t="s">
        <v>5963</v>
      </c>
      <c r="AR4" s="4" t="s">
        <v>3109</v>
      </c>
      <c r="AS4" s="4"/>
    </row>
    <row r="5" spans="1:45">
      <c r="A5" s="47" t="s">
        <v>4370</v>
      </c>
      <c r="B5" s="4" t="s">
        <v>5969</v>
      </c>
      <c r="C5" s="4"/>
      <c r="D5" s="4"/>
      <c r="E5" s="4"/>
      <c r="F5" s="4" t="s">
        <v>5960</v>
      </c>
      <c r="G5" s="34">
        <v>39.210538999999997</v>
      </c>
      <c r="H5" s="34">
        <v>-8.8454969999999999</v>
      </c>
      <c r="I5" s="4" t="s">
        <v>1041</v>
      </c>
      <c r="J5" s="4" t="s">
        <v>6835</v>
      </c>
      <c r="K5" s="4" t="s">
        <v>5961</v>
      </c>
      <c r="L5" s="4"/>
      <c r="M5" s="12"/>
      <c r="N5" s="12"/>
      <c r="O5" s="12"/>
      <c r="P5" s="12"/>
      <c r="Q5" s="12"/>
      <c r="R5" s="12"/>
      <c r="S5" s="7">
        <v>0.85070000000000001</v>
      </c>
      <c r="T5" s="7"/>
      <c r="U5" s="7">
        <v>2.0865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40" t="s">
        <v>2682</v>
      </c>
      <c r="AK5" s="8"/>
      <c r="AL5" s="5"/>
      <c r="AM5" s="6"/>
      <c r="AN5" s="6"/>
      <c r="AO5" s="4" t="s">
        <v>5962</v>
      </c>
      <c r="AP5" s="4" t="s">
        <v>6021</v>
      </c>
      <c r="AQ5" s="49" t="s">
        <v>5963</v>
      </c>
      <c r="AR5" s="4" t="s">
        <v>3109</v>
      </c>
      <c r="AS5" s="4"/>
    </row>
    <row r="6" spans="1:45">
      <c r="A6" s="47" t="s">
        <v>4371</v>
      </c>
      <c r="B6" s="4" t="s">
        <v>5971</v>
      </c>
      <c r="C6" s="4"/>
      <c r="D6" s="4"/>
      <c r="E6" s="4"/>
      <c r="F6" s="4" t="s">
        <v>5960</v>
      </c>
      <c r="G6" s="34">
        <v>39.210538999999997</v>
      </c>
      <c r="H6" s="34">
        <v>-8.8454969999999999</v>
      </c>
      <c r="I6" s="4" t="s">
        <v>1041</v>
      </c>
      <c r="J6" s="4" t="s">
        <v>6835</v>
      </c>
      <c r="K6" s="4" t="s">
        <v>5972</v>
      </c>
      <c r="L6" s="4"/>
      <c r="M6" s="12">
        <v>18.122</v>
      </c>
      <c r="N6" s="12"/>
      <c r="O6" s="12">
        <v>15.6084786</v>
      </c>
      <c r="P6" s="12"/>
      <c r="Q6" s="12">
        <v>38.331654400000005</v>
      </c>
      <c r="R6" s="12"/>
      <c r="S6" s="7">
        <v>0.86129999999999995</v>
      </c>
      <c r="T6" s="7"/>
      <c r="U6" s="7">
        <v>2.1152000000000002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40" t="s">
        <v>2682</v>
      </c>
      <c r="AK6" s="8"/>
      <c r="AL6" s="5">
        <v>391.29763426259785</v>
      </c>
      <c r="AM6" s="6">
        <v>8.9559544184467175</v>
      </c>
      <c r="AN6" s="6">
        <v>0.84684996850946515</v>
      </c>
      <c r="AO6" s="4" t="s">
        <v>5962</v>
      </c>
      <c r="AP6" s="4" t="s">
        <v>6021</v>
      </c>
      <c r="AQ6" s="49" t="s">
        <v>5963</v>
      </c>
      <c r="AR6" s="4" t="s">
        <v>3109</v>
      </c>
      <c r="AS6" s="4"/>
    </row>
    <row r="7" spans="1:45">
      <c r="A7" s="47" t="s">
        <v>4372</v>
      </c>
      <c r="B7" s="4" t="s">
        <v>5974</v>
      </c>
      <c r="C7" s="4"/>
      <c r="D7" s="4"/>
      <c r="E7" s="4"/>
      <c r="F7" s="4" t="s">
        <v>5960</v>
      </c>
      <c r="G7" s="34">
        <v>39.210538999999997</v>
      </c>
      <c r="H7" s="34">
        <v>-8.8454969999999999</v>
      </c>
      <c r="I7" s="4" t="s">
        <v>1041</v>
      </c>
      <c r="J7" s="4" t="s">
        <v>6835</v>
      </c>
      <c r="K7" s="4" t="s">
        <v>5972</v>
      </c>
      <c r="L7" s="4"/>
      <c r="M7" s="12">
        <v>18.353999999999999</v>
      </c>
      <c r="N7" s="12"/>
      <c r="O7" s="12">
        <v>15.6339372</v>
      </c>
      <c r="P7" s="12"/>
      <c r="Q7" s="12">
        <v>38.558083199999999</v>
      </c>
      <c r="R7" s="12"/>
      <c r="S7" s="7">
        <v>0.8518</v>
      </c>
      <c r="T7" s="7"/>
      <c r="U7" s="7">
        <v>2.1008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40" t="s">
        <v>2682</v>
      </c>
      <c r="AK7" s="8"/>
      <c r="AL7" s="5">
        <v>265.7186861441665</v>
      </c>
      <c r="AM7" s="6">
        <v>9.2200463735709874</v>
      </c>
      <c r="AN7" s="6">
        <v>0.83320482914887162</v>
      </c>
      <c r="AO7" s="4" t="s">
        <v>5962</v>
      </c>
      <c r="AP7" s="4" t="s">
        <v>6021</v>
      </c>
      <c r="AQ7" s="49" t="s">
        <v>5963</v>
      </c>
      <c r="AR7" s="4" t="s">
        <v>3109</v>
      </c>
      <c r="AS7" s="4"/>
    </row>
    <row r="8" spans="1:45">
      <c r="A8" s="47" t="s">
        <v>4373</v>
      </c>
      <c r="B8" s="4" t="s">
        <v>5976</v>
      </c>
      <c r="C8" s="4"/>
      <c r="D8" s="4"/>
      <c r="E8" s="4"/>
      <c r="F8" s="4" t="s">
        <v>5960</v>
      </c>
      <c r="G8" s="34">
        <v>39.210538999999997</v>
      </c>
      <c r="H8" s="34">
        <v>-8.8454969999999999</v>
      </c>
      <c r="I8" s="4" t="s">
        <v>1041</v>
      </c>
      <c r="J8" s="4" t="s">
        <v>6835</v>
      </c>
      <c r="K8" s="4" t="s">
        <v>5972</v>
      </c>
      <c r="L8" s="4"/>
      <c r="M8" s="12">
        <v>18.2</v>
      </c>
      <c r="N8" s="12"/>
      <c r="O8" s="12">
        <v>15.64472</v>
      </c>
      <c r="P8" s="12"/>
      <c r="Q8" s="12">
        <v>38.463879999999996</v>
      </c>
      <c r="R8" s="12"/>
      <c r="S8" s="7">
        <v>0.85960000000000003</v>
      </c>
      <c r="T8" s="7"/>
      <c r="U8" s="7">
        <v>2.1133999999999999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40" t="s">
        <v>2682</v>
      </c>
      <c r="AK8" s="8"/>
      <c r="AL8" s="5">
        <v>400.75975935881644</v>
      </c>
      <c r="AM8" s="6">
        <v>9.0560164080059806</v>
      </c>
      <c r="AN8" s="6">
        <v>0.84655809685467587</v>
      </c>
      <c r="AO8" s="4" t="s">
        <v>5962</v>
      </c>
      <c r="AP8" s="4" t="s">
        <v>6021</v>
      </c>
      <c r="AQ8" s="49" t="s">
        <v>5963</v>
      </c>
      <c r="AR8" s="4" t="s">
        <v>3109</v>
      </c>
      <c r="AS8" s="4"/>
    </row>
    <row r="9" spans="1:45">
      <c r="A9" s="47" t="s">
        <v>4374</v>
      </c>
      <c r="B9" s="4" t="s">
        <v>5978</v>
      </c>
      <c r="C9" s="4"/>
      <c r="D9" s="4"/>
      <c r="E9" s="4"/>
      <c r="F9" s="4" t="s">
        <v>5960</v>
      </c>
      <c r="G9" s="34">
        <v>39.210538999999997</v>
      </c>
      <c r="H9" s="34">
        <v>-8.8454969999999999</v>
      </c>
      <c r="I9" s="4" t="s">
        <v>1041</v>
      </c>
      <c r="J9" s="4" t="s">
        <v>6835</v>
      </c>
      <c r="K9" s="4" t="s">
        <v>5979</v>
      </c>
      <c r="L9" s="4"/>
      <c r="M9" s="12">
        <v>18.736000000000001</v>
      </c>
      <c r="N9" s="12"/>
      <c r="O9" s="12">
        <v>15.689526400000002</v>
      </c>
      <c r="P9" s="12"/>
      <c r="Q9" s="12">
        <v>38.717944000000003</v>
      </c>
      <c r="R9" s="12"/>
      <c r="S9" s="7">
        <v>0.83740000000000003</v>
      </c>
      <c r="T9" s="7"/>
      <c r="U9" s="7">
        <v>2.0665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40" t="s">
        <v>2682</v>
      </c>
      <c r="AK9" s="8"/>
      <c r="AL9" s="5">
        <v>88.327944858386417</v>
      </c>
      <c r="AM9" s="6">
        <v>9.6604541963083825</v>
      </c>
      <c r="AN9" s="6">
        <v>0.80691734008799265</v>
      </c>
      <c r="AO9" s="4" t="s">
        <v>5962</v>
      </c>
      <c r="AP9" s="4" t="s">
        <v>6021</v>
      </c>
      <c r="AQ9" s="49" t="s">
        <v>5963</v>
      </c>
      <c r="AR9" s="4" t="s">
        <v>3109</v>
      </c>
      <c r="AS9" s="4"/>
    </row>
    <row r="10" spans="1:45">
      <c r="A10" s="47" t="s">
        <v>4375</v>
      </c>
      <c r="B10" s="4" t="s">
        <v>5981</v>
      </c>
      <c r="C10" s="4"/>
      <c r="D10" s="4"/>
      <c r="E10" s="4"/>
      <c r="F10" s="4" t="s">
        <v>5960</v>
      </c>
      <c r="G10" s="34">
        <v>39.210538999999997</v>
      </c>
      <c r="H10" s="34">
        <v>-8.8454969999999999</v>
      </c>
      <c r="I10" s="4" t="s">
        <v>1041</v>
      </c>
      <c r="J10" s="4" t="s">
        <v>6835</v>
      </c>
      <c r="K10" s="4" t="s">
        <v>5982</v>
      </c>
      <c r="L10" s="4"/>
      <c r="M10" s="12">
        <v>18.382000000000001</v>
      </c>
      <c r="N10" s="12"/>
      <c r="O10" s="12">
        <v>15.598965200000002</v>
      </c>
      <c r="P10" s="12"/>
      <c r="Q10" s="12">
        <v>38.177575800000007</v>
      </c>
      <c r="R10" s="12"/>
      <c r="S10" s="7">
        <v>0.84860000000000002</v>
      </c>
      <c r="T10" s="7"/>
      <c r="U10" s="7">
        <v>2.0769000000000002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40" t="s">
        <v>2682</v>
      </c>
      <c r="AK10" s="8"/>
      <c r="AL10" s="5">
        <v>176.10047257911776</v>
      </c>
      <c r="AM10" s="6">
        <v>9.2364273158877133</v>
      </c>
      <c r="AN10" s="6">
        <v>0.8149141185792278</v>
      </c>
      <c r="AO10" s="4" t="s">
        <v>5962</v>
      </c>
      <c r="AP10" s="4" t="s">
        <v>6021</v>
      </c>
      <c r="AQ10" s="49" t="s">
        <v>5963</v>
      </c>
      <c r="AR10" s="4" t="s">
        <v>3109</v>
      </c>
      <c r="AS10" s="4"/>
    </row>
    <row r="11" spans="1:45">
      <c r="A11" s="47" t="s">
        <v>4376</v>
      </c>
      <c r="B11" s="4" t="s">
        <v>5984</v>
      </c>
      <c r="C11" s="4"/>
      <c r="D11" s="4"/>
      <c r="E11" s="4"/>
      <c r="F11" s="4" t="s">
        <v>5960</v>
      </c>
      <c r="G11" s="34">
        <v>39.210538999999997</v>
      </c>
      <c r="H11" s="34">
        <v>-8.8454969999999999</v>
      </c>
      <c r="I11" s="4" t="s">
        <v>1041</v>
      </c>
      <c r="J11" s="4" t="s">
        <v>6835</v>
      </c>
      <c r="K11" s="4" t="s">
        <v>5961</v>
      </c>
      <c r="L11" s="4"/>
      <c r="M11" s="12">
        <v>18.68</v>
      </c>
      <c r="N11" s="12"/>
      <c r="O11" s="12">
        <v>15.640764000000001</v>
      </c>
      <c r="P11" s="12"/>
      <c r="Q11" s="12">
        <v>38.486403999999993</v>
      </c>
      <c r="R11" s="12"/>
      <c r="S11" s="7">
        <v>0.83730000000000004</v>
      </c>
      <c r="T11" s="7"/>
      <c r="U11" s="7">
        <v>2.0602999999999998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40" t="s">
        <v>2682</v>
      </c>
      <c r="AK11" s="8"/>
      <c r="AL11" s="5">
        <v>32.827835943557922</v>
      </c>
      <c r="AM11" s="6">
        <v>9.5793535959896872</v>
      </c>
      <c r="AN11" s="6">
        <v>0.80053409752280791</v>
      </c>
      <c r="AO11" s="4" t="s">
        <v>5962</v>
      </c>
      <c r="AP11" s="4" t="s">
        <v>6021</v>
      </c>
      <c r="AQ11" s="4" t="s">
        <v>5914</v>
      </c>
      <c r="AR11" s="4" t="s">
        <v>1331</v>
      </c>
      <c r="AS11" s="4"/>
    </row>
    <row r="12" spans="1:45">
      <c r="A12" s="47" t="s">
        <v>4377</v>
      </c>
      <c r="B12" s="4" t="s">
        <v>5986</v>
      </c>
      <c r="C12" s="4"/>
      <c r="D12" s="4"/>
      <c r="E12" s="4"/>
      <c r="F12" s="4" t="s">
        <v>5960</v>
      </c>
      <c r="G12" s="34">
        <v>39.210538999999997</v>
      </c>
      <c r="H12" s="34">
        <v>-8.8454969999999999</v>
      </c>
      <c r="I12" s="4" t="s">
        <v>1041</v>
      </c>
      <c r="J12" s="4" t="s">
        <v>6835</v>
      </c>
      <c r="K12" s="4" t="s">
        <v>5961</v>
      </c>
      <c r="L12" s="4"/>
      <c r="M12" s="12">
        <v>18.273</v>
      </c>
      <c r="N12" s="12"/>
      <c r="O12" s="12">
        <v>15.6563064</v>
      </c>
      <c r="P12" s="12"/>
      <c r="Q12" s="12">
        <v>38.323962900000005</v>
      </c>
      <c r="R12" s="12"/>
      <c r="S12" s="7">
        <v>0.85680000000000001</v>
      </c>
      <c r="T12" s="7"/>
      <c r="U12" s="7">
        <v>2.0973000000000002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40" t="s">
        <v>2682</v>
      </c>
      <c r="AK12" s="8"/>
      <c r="AL12" s="5">
        <v>368.27650999805684</v>
      </c>
      <c r="AM12" s="6">
        <v>9.1405703934685132</v>
      </c>
      <c r="AN12" s="6">
        <v>0.83560311539253296</v>
      </c>
      <c r="AO12" s="4" t="s">
        <v>5962</v>
      </c>
      <c r="AP12" s="4" t="s">
        <v>6021</v>
      </c>
      <c r="AQ12" s="4" t="s">
        <v>5914</v>
      </c>
      <c r="AR12" s="4" t="s">
        <v>1331</v>
      </c>
      <c r="AS12" s="4"/>
    </row>
    <row r="13" spans="1:45">
      <c r="A13" s="47" t="s">
        <v>4378</v>
      </c>
      <c r="B13" s="4" t="s">
        <v>5988</v>
      </c>
      <c r="C13" s="4"/>
      <c r="D13" s="4"/>
      <c r="E13" s="4"/>
      <c r="F13" s="4" t="s">
        <v>5960</v>
      </c>
      <c r="G13" s="34">
        <v>39.210538999999997</v>
      </c>
      <c r="H13" s="34">
        <v>-8.8454969999999999</v>
      </c>
      <c r="I13" s="4" t="s">
        <v>1041</v>
      </c>
      <c r="J13" s="4" t="s">
        <v>6835</v>
      </c>
      <c r="K13" s="4" t="s">
        <v>5989</v>
      </c>
      <c r="L13" s="4"/>
      <c r="M13" s="12">
        <v>18.408999999999999</v>
      </c>
      <c r="N13" s="12"/>
      <c r="O13" s="12">
        <v>15.658695399999999</v>
      </c>
      <c r="P13" s="12"/>
      <c r="Q13" s="12">
        <v>38.4729691</v>
      </c>
      <c r="R13" s="12"/>
      <c r="S13" s="7">
        <v>0.85060000000000002</v>
      </c>
      <c r="T13" s="7"/>
      <c r="U13" s="7">
        <v>2.0899000000000001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40" t="s">
        <v>2682</v>
      </c>
      <c r="AK13" s="8"/>
      <c r="AL13" s="5">
        <v>272.0138083786735</v>
      </c>
      <c r="AM13" s="6">
        <v>9.2902785245566371</v>
      </c>
      <c r="AN13" s="6">
        <v>0.82726241632571262</v>
      </c>
      <c r="AO13" s="4" t="s">
        <v>5962</v>
      </c>
      <c r="AP13" s="4" t="s">
        <v>6021</v>
      </c>
      <c r="AQ13" s="4" t="s">
        <v>5914</v>
      </c>
      <c r="AR13" s="4" t="s">
        <v>1331</v>
      </c>
      <c r="AS13" s="4"/>
    </row>
    <row r="14" spans="1:45">
      <c r="A14" s="47" t="s">
        <v>4379</v>
      </c>
      <c r="B14" s="4" t="s">
        <v>5991</v>
      </c>
      <c r="C14" s="4"/>
      <c r="D14" s="4"/>
      <c r="E14" s="4"/>
      <c r="F14" s="4" t="s">
        <v>5960</v>
      </c>
      <c r="G14" s="34">
        <v>39.210538999999997</v>
      </c>
      <c r="H14" s="34">
        <v>-8.8454969999999999</v>
      </c>
      <c r="I14" s="4" t="s">
        <v>1041</v>
      </c>
      <c r="J14" s="4" t="s">
        <v>6835</v>
      </c>
      <c r="K14" s="4" t="s">
        <v>5989</v>
      </c>
      <c r="L14" s="4"/>
      <c r="M14" s="12">
        <v>18.846</v>
      </c>
      <c r="N14" s="12"/>
      <c r="O14" s="12">
        <v>15.638410799999999</v>
      </c>
      <c r="P14" s="12"/>
      <c r="Q14" s="12">
        <v>38.296956599999994</v>
      </c>
      <c r="R14" s="12"/>
      <c r="S14" s="7">
        <v>0.82979999999999998</v>
      </c>
      <c r="T14" s="7"/>
      <c r="U14" s="7">
        <v>2.0320999999999998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40" t="s">
        <v>2682</v>
      </c>
      <c r="AK14" s="8"/>
      <c r="AL14" s="5">
        <v>-99.327172059261983</v>
      </c>
      <c r="AM14" s="6">
        <v>9.7599399020385551</v>
      </c>
      <c r="AN14" s="6">
        <v>0.77960188967515387</v>
      </c>
      <c r="AO14" s="4" t="s">
        <v>5962</v>
      </c>
      <c r="AP14" s="4" t="s">
        <v>6021</v>
      </c>
      <c r="AQ14" s="4" t="s">
        <v>5914</v>
      </c>
      <c r="AR14" s="4" t="s">
        <v>1331</v>
      </c>
      <c r="AS14" s="4"/>
    </row>
    <row r="15" spans="1:45">
      <c r="A15" s="47" t="s">
        <v>4380</v>
      </c>
      <c r="B15" s="4" t="s">
        <v>5993</v>
      </c>
      <c r="C15" s="4"/>
      <c r="D15" s="4"/>
      <c r="E15" s="4"/>
      <c r="F15" s="4" t="s">
        <v>5960</v>
      </c>
      <c r="G15" s="34">
        <v>39.210538999999997</v>
      </c>
      <c r="H15" s="34">
        <v>-8.8454969999999999</v>
      </c>
      <c r="I15" s="4" t="s">
        <v>1041</v>
      </c>
      <c r="J15" s="4" t="s">
        <v>6835</v>
      </c>
      <c r="K15" s="4" t="s">
        <v>5989</v>
      </c>
      <c r="L15" s="4"/>
      <c r="M15" s="12">
        <v>18.291</v>
      </c>
      <c r="N15" s="12"/>
      <c r="O15" s="12">
        <v>15.653437800000001</v>
      </c>
      <c r="P15" s="12"/>
      <c r="Q15" s="12">
        <v>38.343423299999998</v>
      </c>
      <c r="R15" s="12"/>
      <c r="S15" s="7">
        <v>0.85580000000000001</v>
      </c>
      <c r="T15" s="7"/>
      <c r="U15" s="7">
        <v>2.0962999999999998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40" t="s">
        <v>2682</v>
      </c>
      <c r="AK15" s="8"/>
      <c r="AL15" s="5">
        <v>349.62034190548883</v>
      </c>
      <c r="AM15" s="6">
        <v>9.1590878185407512</v>
      </c>
      <c r="AN15" s="6">
        <v>0.83418707028894812</v>
      </c>
      <c r="AO15" s="4" t="s">
        <v>5962</v>
      </c>
      <c r="AP15" s="4" t="s">
        <v>6021</v>
      </c>
      <c r="AQ15" s="4" t="s">
        <v>5914</v>
      </c>
      <c r="AR15" s="4" t="s">
        <v>1331</v>
      </c>
      <c r="AS15" s="4"/>
    </row>
    <row r="16" spans="1:45">
      <c r="A16" s="47" t="s">
        <v>4381</v>
      </c>
      <c r="B16" s="4" t="s">
        <v>5995</v>
      </c>
      <c r="C16" s="4"/>
      <c r="D16" s="4"/>
      <c r="E16" s="4"/>
      <c r="F16" s="4" t="s">
        <v>5960</v>
      </c>
      <c r="G16" s="34">
        <v>39.210538999999997</v>
      </c>
      <c r="H16" s="34">
        <v>-8.8454969999999999</v>
      </c>
      <c r="I16" s="4" t="s">
        <v>1041</v>
      </c>
      <c r="J16" s="4" t="s">
        <v>6835</v>
      </c>
      <c r="K16" s="4" t="s">
        <v>5989</v>
      </c>
      <c r="L16" s="4"/>
      <c r="M16" s="12">
        <v>18.318000000000001</v>
      </c>
      <c r="N16" s="12"/>
      <c r="O16" s="12">
        <v>15.616095000000001</v>
      </c>
      <c r="P16" s="12"/>
      <c r="Q16" s="12">
        <v>38.302938000000005</v>
      </c>
      <c r="R16" s="12"/>
      <c r="S16" s="7">
        <v>0.85250000000000004</v>
      </c>
      <c r="T16" s="7"/>
      <c r="U16" s="7">
        <v>2.0910000000000002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40" t="s">
        <v>2682</v>
      </c>
      <c r="AK16" s="8"/>
      <c r="AL16" s="5">
        <v>258.36743006155547</v>
      </c>
      <c r="AM16" s="6">
        <v>9.1734096998295716</v>
      </c>
      <c r="AN16" s="6">
        <v>0.82680342118440597</v>
      </c>
      <c r="AO16" s="4" t="s">
        <v>5962</v>
      </c>
      <c r="AP16" s="4" t="s">
        <v>6021</v>
      </c>
      <c r="AQ16" s="4" t="s">
        <v>5914</v>
      </c>
      <c r="AR16" s="4" t="s">
        <v>1331</v>
      </c>
      <c r="AS16" s="4"/>
    </row>
    <row r="17" spans="1:45">
      <c r="A17" s="47" t="s">
        <v>4382</v>
      </c>
      <c r="B17" s="4" t="s">
        <v>5997</v>
      </c>
      <c r="C17" s="4"/>
      <c r="D17" s="4"/>
      <c r="E17" s="4"/>
      <c r="F17" s="4" t="s">
        <v>5960</v>
      </c>
      <c r="G17" s="34">
        <v>39.210538999999997</v>
      </c>
      <c r="H17" s="34">
        <v>-8.8454969999999999</v>
      </c>
      <c r="I17" s="4" t="s">
        <v>1041</v>
      </c>
      <c r="J17" s="4" t="s">
        <v>6835</v>
      </c>
      <c r="K17" s="4" t="s">
        <v>5989</v>
      </c>
      <c r="L17" s="4"/>
      <c r="M17" s="12">
        <v>18.251999999999999</v>
      </c>
      <c r="N17" s="12"/>
      <c r="O17" s="12">
        <v>15.643789199999999</v>
      </c>
      <c r="P17" s="12"/>
      <c r="Q17" s="12">
        <v>38.289045599999994</v>
      </c>
      <c r="R17" s="12"/>
      <c r="S17" s="7">
        <v>0.85709999999999997</v>
      </c>
      <c r="T17" s="7"/>
      <c r="U17" s="7">
        <v>2.0977999999999999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40" t="s">
        <v>2682</v>
      </c>
      <c r="AK17" s="8"/>
      <c r="AL17" s="5">
        <v>360.4925031139656</v>
      </c>
      <c r="AM17" s="6">
        <v>9.1125067544064819</v>
      </c>
      <c r="AN17" s="6">
        <v>0.8354198373385916</v>
      </c>
      <c r="AO17" s="4" t="s">
        <v>5962</v>
      </c>
      <c r="AP17" s="4" t="s">
        <v>6021</v>
      </c>
      <c r="AQ17" s="4" t="s">
        <v>5914</v>
      </c>
      <c r="AR17" s="4" t="s">
        <v>1331</v>
      </c>
      <c r="AS17" s="4"/>
    </row>
    <row r="18" spans="1:45">
      <c r="A18" s="47" t="s">
        <v>4383</v>
      </c>
      <c r="B18" s="4" t="s">
        <v>5999</v>
      </c>
      <c r="C18" s="4"/>
      <c r="D18" s="4"/>
      <c r="E18" s="4"/>
      <c r="F18" s="4" t="s">
        <v>5960</v>
      </c>
      <c r="G18" s="34">
        <v>39.210538999999997</v>
      </c>
      <c r="H18" s="34">
        <v>-8.8454969999999999</v>
      </c>
      <c r="I18" s="4" t="s">
        <v>1041</v>
      </c>
      <c r="J18" s="4" t="s">
        <v>6835</v>
      </c>
      <c r="K18" s="4" t="s">
        <v>5989</v>
      </c>
      <c r="L18" s="4"/>
      <c r="M18" s="12">
        <v>18.495999999999999</v>
      </c>
      <c r="N18" s="12"/>
      <c r="O18" s="12">
        <v>15.651315199999997</v>
      </c>
      <c r="P18" s="12"/>
      <c r="Q18" s="12">
        <v>38.427289599999995</v>
      </c>
      <c r="R18" s="12"/>
      <c r="S18" s="7">
        <v>0.84619999999999995</v>
      </c>
      <c r="T18" s="7"/>
      <c r="U18" s="7">
        <v>2.0775999999999999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40" t="s">
        <v>2682</v>
      </c>
      <c r="AK18" s="8"/>
      <c r="AL18" s="5">
        <v>192.88088801029303</v>
      </c>
      <c r="AM18" s="6">
        <v>9.3824200625274532</v>
      </c>
      <c r="AN18" s="6">
        <v>0.81675514655184256</v>
      </c>
      <c r="AO18" s="4" t="s">
        <v>5962</v>
      </c>
      <c r="AP18" s="4" t="s">
        <v>6021</v>
      </c>
      <c r="AQ18" s="4" t="s">
        <v>5914</v>
      </c>
      <c r="AR18" s="4" t="s">
        <v>1331</v>
      </c>
      <c r="AS18" s="4"/>
    </row>
    <row r="19" spans="1:45">
      <c r="A19" s="47" t="s">
        <v>4384</v>
      </c>
      <c r="B19" s="4" t="s">
        <v>6001</v>
      </c>
      <c r="C19" s="4"/>
      <c r="D19" s="4"/>
      <c r="E19" s="4"/>
      <c r="F19" s="4" t="s">
        <v>5960</v>
      </c>
      <c r="G19" s="34">
        <v>39.210538999999997</v>
      </c>
      <c r="H19" s="34">
        <v>-8.8454969999999999</v>
      </c>
      <c r="I19" s="4" t="s">
        <v>1041</v>
      </c>
      <c r="J19" s="4" t="s">
        <v>6835</v>
      </c>
      <c r="K19" s="4" t="s">
        <v>5989</v>
      </c>
      <c r="L19" s="4"/>
      <c r="M19" s="12">
        <v>18.329000000000001</v>
      </c>
      <c r="N19" s="12"/>
      <c r="O19" s="12">
        <v>15.6456344</v>
      </c>
      <c r="P19" s="12"/>
      <c r="Q19" s="12">
        <v>38.371761500000005</v>
      </c>
      <c r="R19" s="12"/>
      <c r="S19" s="7">
        <v>0.85360000000000003</v>
      </c>
      <c r="T19" s="7"/>
      <c r="U19" s="7">
        <v>2.0935000000000001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40" t="s">
        <v>2682</v>
      </c>
      <c r="AK19" s="8"/>
      <c r="AL19" s="5">
        <v>306.72325946544004</v>
      </c>
      <c r="AM19" s="6">
        <v>9.197468570299316</v>
      </c>
      <c r="AN19" s="6">
        <v>0.83064199933405625</v>
      </c>
      <c r="AO19" s="4" t="s">
        <v>5962</v>
      </c>
      <c r="AP19" s="4" t="s">
        <v>6021</v>
      </c>
      <c r="AQ19" s="4" t="s">
        <v>5914</v>
      </c>
      <c r="AR19" s="4" t="s">
        <v>1331</v>
      </c>
      <c r="AS19" s="4"/>
    </row>
    <row r="20" spans="1:45">
      <c r="A20" s="47" t="s">
        <v>4385</v>
      </c>
      <c r="B20" s="4" t="s">
        <v>6003</v>
      </c>
      <c r="C20" s="4"/>
      <c r="D20" s="4"/>
      <c r="E20" s="4"/>
      <c r="F20" s="4" t="s">
        <v>5960</v>
      </c>
      <c r="G20" s="34">
        <v>39.210538999999997</v>
      </c>
      <c r="H20" s="34">
        <v>-8.8454969999999999</v>
      </c>
      <c r="I20" s="4" t="s">
        <v>1041</v>
      </c>
      <c r="J20" s="4" t="s">
        <v>6835</v>
      </c>
      <c r="K20" s="4" t="s">
        <v>5989</v>
      </c>
      <c r="L20" s="4"/>
      <c r="M20" s="12">
        <v>19.798999999999999</v>
      </c>
      <c r="N20" s="12"/>
      <c r="O20" s="12">
        <v>15.698627100000001</v>
      </c>
      <c r="P20" s="12"/>
      <c r="Q20" s="12">
        <v>39.158462200000002</v>
      </c>
      <c r="R20" s="12"/>
      <c r="S20" s="7">
        <v>0.79290000000000005</v>
      </c>
      <c r="T20" s="7"/>
      <c r="U20" s="7">
        <v>1.9778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40" t="s">
        <v>2682</v>
      </c>
      <c r="AK20" s="8"/>
      <c r="AL20" s="5">
        <v>-713.16298092371926</v>
      </c>
      <c r="AM20" s="6">
        <v>10.826701471786814</v>
      </c>
      <c r="AN20" s="6">
        <v>0.73321670773508607</v>
      </c>
      <c r="AO20" s="4" t="s">
        <v>5962</v>
      </c>
      <c r="AP20" s="4" t="s">
        <v>6021</v>
      </c>
      <c r="AQ20" s="4" t="s">
        <v>5914</v>
      </c>
      <c r="AR20" s="4" t="s">
        <v>1331</v>
      </c>
      <c r="AS20" s="4"/>
    </row>
    <row r="21" spans="1:45">
      <c r="A21" s="47" t="s">
        <v>4386</v>
      </c>
      <c r="B21" s="4" t="s">
        <v>6005</v>
      </c>
      <c r="C21" s="4"/>
      <c r="D21" s="4"/>
      <c r="E21" s="4"/>
      <c r="F21" s="4" t="s">
        <v>5960</v>
      </c>
      <c r="G21" s="34">
        <v>39.210538999999997</v>
      </c>
      <c r="H21" s="34">
        <v>-8.8454969999999999</v>
      </c>
      <c r="I21" s="4" t="s">
        <v>1041</v>
      </c>
      <c r="J21" s="4" t="s">
        <v>6835</v>
      </c>
      <c r="K21" s="4" t="s">
        <v>6006</v>
      </c>
      <c r="L21" s="4"/>
      <c r="M21" s="12">
        <v>18.347999999999999</v>
      </c>
      <c r="N21" s="12"/>
      <c r="O21" s="12">
        <v>15.64167</v>
      </c>
      <c r="P21" s="12"/>
      <c r="Q21" s="12">
        <v>38.411538</v>
      </c>
      <c r="R21" s="12"/>
      <c r="S21" s="7">
        <v>0.85250000000000004</v>
      </c>
      <c r="T21" s="7"/>
      <c r="U21" s="7">
        <v>2.0935000000000001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40" t="s">
        <v>2682</v>
      </c>
      <c r="AK21" s="8"/>
      <c r="AL21" s="5">
        <v>285.0177138311451</v>
      </c>
      <c r="AM21" s="6">
        <v>9.2166334139623594</v>
      </c>
      <c r="AN21" s="6">
        <v>0.82971059517879919</v>
      </c>
      <c r="AO21" s="4" t="s">
        <v>5962</v>
      </c>
      <c r="AP21" s="4" t="s">
        <v>6021</v>
      </c>
      <c r="AQ21" s="4" t="s">
        <v>5914</v>
      </c>
      <c r="AR21" s="4" t="s">
        <v>1331</v>
      </c>
      <c r="AS21" s="4"/>
    </row>
    <row r="22" spans="1:45">
      <c r="A22" s="47" t="s">
        <v>4387</v>
      </c>
      <c r="B22" s="4" t="s">
        <v>6008</v>
      </c>
      <c r="C22" s="4"/>
      <c r="D22" s="4"/>
      <c r="E22" s="4"/>
      <c r="F22" s="4" t="s">
        <v>6009</v>
      </c>
      <c r="G22" s="34">
        <v>39.091971000000001</v>
      </c>
      <c r="H22" s="34">
        <v>-9.2091809999999992</v>
      </c>
      <c r="I22" s="4" t="s">
        <v>188</v>
      </c>
      <c r="J22" s="4" t="s">
        <v>6806</v>
      </c>
      <c r="K22" s="4" t="s">
        <v>6010</v>
      </c>
      <c r="L22" s="4"/>
      <c r="M22" s="12">
        <v>18.844999999999999</v>
      </c>
      <c r="N22" s="12"/>
      <c r="O22" s="12">
        <v>15.662079499999997</v>
      </c>
      <c r="P22" s="12"/>
      <c r="Q22" s="12">
        <v>38.7848945</v>
      </c>
      <c r="R22" s="12"/>
      <c r="S22" s="7">
        <v>0.83109999999999995</v>
      </c>
      <c r="T22" s="7"/>
      <c r="U22" s="7">
        <v>2.0581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40" t="s">
        <v>2682</v>
      </c>
      <c r="AK22" s="8"/>
      <c r="AL22" s="5">
        <v>-49.215240333941473</v>
      </c>
      <c r="AM22" s="6">
        <v>9.7684844477840507</v>
      </c>
      <c r="AN22" s="6">
        <v>0.79677392199739339</v>
      </c>
      <c r="AO22" s="4" t="s">
        <v>5962</v>
      </c>
      <c r="AP22" s="4" t="s">
        <v>6021</v>
      </c>
      <c r="AQ22" s="4" t="s">
        <v>5914</v>
      </c>
      <c r="AR22" s="4" t="s">
        <v>1331</v>
      </c>
      <c r="AS22" s="4"/>
    </row>
    <row r="23" spans="1:45">
      <c r="A23" s="47" t="s">
        <v>4388</v>
      </c>
      <c r="B23" s="4" t="s">
        <v>6012</v>
      </c>
      <c r="C23" s="4"/>
      <c r="D23" s="4"/>
      <c r="E23" s="4"/>
      <c r="F23" s="4" t="s">
        <v>6009</v>
      </c>
      <c r="G23" s="34">
        <v>39.091971000000001</v>
      </c>
      <c r="H23" s="34">
        <v>-9.2091809999999992</v>
      </c>
      <c r="I23" s="4" t="s">
        <v>188</v>
      </c>
      <c r="J23" s="4" t="s">
        <v>6806</v>
      </c>
      <c r="K23" s="4" t="s">
        <v>6010</v>
      </c>
      <c r="L23" s="4"/>
      <c r="M23" s="12">
        <v>18.864000000000001</v>
      </c>
      <c r="N23" s="12"/>
      <c r="O23" s="12">
        <v>15.668438400000001</v>
      </c>
      <c r="P23" s="12"/>
      <c r="Q23" s="12">
        <v>38.835316800000001</v>
      </c>
      <c r="R23" s="12"/>
      <c r="S23" s="7">
        <v>0.8306</v>
      </c>
      <c r="T23" s="7"/>
      <c r="U23" s="7">
        <v>2.0587</v>
      </c>
      <c r="V23" s="7"/>
      <c r="W23" s="5"/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40" t="s">
        <v>2682</v>
      </c>
      <c r="AK23" s="8"/>
      <c r="AL23" s="5">
        <v>-50.568508436535751</v>
      </c>
      <c r="AM23" s="6">
        <v>9.791853067011294</v>
      </c>
      <c r="AN23" s="6">
        <v>-0.36175698834258452</v>
      </c>
      <c r="AO23" s="4" t="s">
        <v>5962</v>
      </c>
      <c r="AP23" s="4" t="s">
        <v>6021</v>
      </c>
      <c r="AQ23" s="4" t="s">
        <v>5914</v>
      </c>
      <c r="AR23" s="4" t="s">
        <v>1331</v>
      </c>
      <c r="AS23" s="4"/>
    </row>
    <row r="24" spans="1:45">
      <c r="A24" s="47" t="s">
        <v>4389</v>
      </c>
      <c r="B24" s="4" t="s">
        <v>6014</v>
      </c>
      <c r="C24" s="4"/>
      <c r="D24" s="4"/>
      <c r="E24" s="4"/>
      <c r="F24" s="4" t="s">
        <v>6009</v>
      </c>
      <c r="G24" s="34">
        <v>39.091971000000001</v>
      </c>
      <c r="H24" s="34">
        <v>-9.2091809999999992</v>
      </c>
      <c r="I24" s="4" t="s">
        <v>120</v>
      </c>
      <c r="J24" s="4" t="s">
        <v>6806</v>
      </c>
      <c r="K24" s="4" t="s">
        <v>6015</v>
      </c>
      <c r="L24" s="4"/>
      <c r="M24" s="12">
        <v>18.844999999999999</v>
      </c>
      <c r="N24" s="12"/>
      <c r="O24" s="12">
        <v>15.667733</v>
      </c>
      <c r="P24" s="12"/>
      <c r="Q24" s="12">
        <v>38.758511500000004</v>
      </c>
      <c r="R24" s="12"/>
      <c r="S24" s="7">
        <v>0.83140000000000003</v>
      </c>
      <c r="T24" s="7"/>
      <c r="U24" s="7">
        <v>2.0567000000000002</v>
      </c>
      <c r="V24" s="7"/>
      <c r="W24" s="5"/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40" t="s">
        <v>2682</v>
      </c>
      <c r="AK24" s="8"/>
      <c r="AL24" s="5">
        <v>-37.580066178289691</v>
      </c>
      <c r="AM24" s="6">
        <v>9.7707866229753346</v>
      </c>
      <c r="AN24" s="6">
        <v>0.79644970048973118</v>
      </c>
      <c r="AO24" s="4" t="s">
        <v>5962</v>
      </c>
      <c r="AP24" s="4" t="s">
        <v>6021</v>
      </c>
      <c r="AQ24" s="4" t="s">
        <v>5914</v>
      </c>
      <c r="AR24" s="4" t="s">
        <v>1331</v>
      </c>
      <c r="AS24" s="4"/>
    </row>
    <row r="25" spans="1:45">
      <c r="A25" s="47" t="s">
        <v>4390</v>
      </c>
      <c r="B25" s="4" t="s">
        <v>6017</v>
      </c>
      <c r="C25" s="4"/>
      <c r="D25" s="4"/>
      <c r="E25" s="4"/>
      <c r="F25" s="4" t="s">
        <v>6009</v>
      </c>
      <c r="G25" s="34">
        <v>39.091971000000001</v>
      </c>
      <c r="H25" s="34">
        <v>-9.2091809999999992</v>
      </c>
      <c r="I25" s="4" t="s">
        <v>120</v>
      </c>
      <c r="J25" s="4" t="s">
        <v>6806</v>
      </c>
      <c r="K25" s="4" t="s">
        <v>6015</v>
      </c>
      <c r="L25" s="4"/>
      <c r="M25" s="12">
        <v>18.806000000000001</v>
      </c>
      <c r="N25" s="12"/>
      <c r="O25" s="12">
        <v>15.665398</v>
      </c>
      <c r="P25" s="12"/>
      <c r="Q25" s="12">
        <v>38.712150999999999</v>
      </c>
      <c r="R25" s="12"/>
      <c r="S25" s="7">
        <v>0.83299999999999996</v>
      </c>
      <c r="T25" s="7"/>
      <c r="U25" s="7">
        <v>2.0585</v>
      </c>
      <c r="V25" s="7"/>
      <c r="W25" s="5"/>
      <c r="X25" s="6"/>
      <c r="Y25" s="11"/>
      <c r="Z25" s="10"/>
      <c r="AA25" s="10"/>
      <c r="AB25" s="4" t="s">
        <v>6892</v>
      </c>
      <c r="AC25" s="4"/>
      <c r="AD25" s="4"/>
      <c r="AE25" s="4"/>
      <c r="AF25" s="4"/>
      <c r="AG25" s="8"/>
      <c r="AH25" s="8"/>
      <c r="AI25" s="8"/>
      <c r="AJ25" s="40" t="s">
        <v>2682</v>
      </c>
      <c r="AK25" s="8"/>
      <c r="AL25" s="5">
        <v>-12.756232090907469</v>
      </c>
      <c r="AM25" s="6">
        <v>9.7271837473046716</v>
      </c>
      <c r="AN25" s="6">
        <v>0.79830594334160443</v>
      </c>
      <c r="AO25" s="4" t="s">
        <v>5962</v>
      </c>
      <c r="AP25" s="4" t="s">
        <v>6021</v>
      </c>
      <c r="AQ25" s="4" t="s">
        <v>5914</v>
      </c>
      <c r="AR25" s="4" t="s">
        <v>1331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40" zoomScaleNormal="40" zoomScalePageLayoutView="40" workbookViewId="0">
      <selection activeCell="J2" sqref="J2:J1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4391</v>
      </c>
      <c r="B2" s="4" t="s">
        <v>917</v>
      </c>
      <c r="C2" s="4" t="s">
        <v>422</v>
      </c>
      <c r="D2" s="4" t="s">
        <v>919</v>
      </c>
      <c r="E2" s="4" t="s">
        <v>918</v>
      </c>
      <c r="F2" s="4"/>
      <c r="G2" s="14">
        <v>41.582999999999998</v>
      </c>
      <c r="H2" s="14">
        <v>-8.6080000000000005</v>
      </c>
      <c r="I2" s="4" t="s">
        <v>120</v>
      </c>
      <c r="J2" s="4" t="s">
        <v>6838</v>
      </c>
      <c r="K2" s="4" t="s">
        <v>6836</v>
      </c>
      <c r="L2" s="4" t="s">
        <v>920</v>
      </c>
      <c r="M2" s="12">
        <v>18.187999999999999</v>
      </c>
      <c r="N2" s="12"/>
      <c r="O2" s="12">
        <v>15.608000000000001</v>
      </c>
      <c r="P2" s="12"/>
      <c r="Q2" s="12">
        <v>38.424999999999997</v>
      </c>
      <c r="R2" s="12"/>
      <c r="S2" s="7">
        <v>0.85814822960193538</v>
      </c>
      <c r="T2" s="7"/>
      <c r="U2" s="7">
        <v>2.1126566967231142</v>
      </c>
      <c r="V2" s="7"/>
      <c r="W2" s="5"/>
      <c r="X2" s="6"/>
      <c r="Y2" s="11">
        <v>346</v>
      </c>
      <c r="Z2" s="10">
        <v>9.77</v>
      </c>
      <c r="AA2" s="10">
        <v>39.19</v>
      </c>
      <c r="AB2" s="4" t="s">
        <v>7722</v>
      </c>
      <c r="AC2" s="4"/>
      <c r="AD2" s="4"/>
      <c r="AE2" s="4" t="s">
        <v>790</v>
      </c>
      <c r="AF2" s="4"/>
      <c r="AG2" s="8"/>
      <c r="AH2" s="8"/>
      <c r="AI2" s="8"/>
      <c r="AJ2" s="8"/>
      <c r="AK2" s="8"/>
      <c r="AL2" s="5">
        <v>340.81264364510452</v>
      </c>
      <c r="AM2" s="6">
        <v>9.0279398664021979</v>
      </c>
      <c r="AN2" s="6">
        <v>0.84314563185655911</v>
      </c>
      <c r="AO2" s="4" t="s">
        <v>39</v>
      </c>
      <c r="AP2" s="4" t="s">
        <v>6022</v>
      </c>
      <c r="AQ2" s="4" t="s">
        <v>5712</v>
      </c>
      <c r="AR2" s="4" t="s">
        <v>3109</v>
      </c>
      <c r="AS2" s="4"/>
    </row>
    <row r="3" spans="1:45" customFormat="1">
      <c r="A3" s="4" t="s">
        <v>4392</v>
      </c>
      <c r="B3" s="4" t="s">
        <v>921</v>
      </c>
      <c r="C3" s="4" t="s">
        <v>422</v>
      </c>
      <c r="D3" s="4" t="s">
        <v>919</v>
      </c>
      <c r="E3" s="4" t="s">
        <v>922</v>
      </c>
      <c r="F3" s="4"/>
      <c r="G3" s="14">
        <v>41.582999999999998</v>
      </c>
      <c r="H3" s="14">
        <v>-8.6080000000000005</v>
      </c>
      <c r="I3" s="4" t="s">
        <v>120</v>
      </c>
      <c r="J3" s="4" t="s">
        <v>6838</v>
      </c>
      <c r="K3" s="4" t="s">
        <v>6837</v>
      </c>
      <c r="L3" s="4" t="s">
        <v>923</v>
      </c>
      <c r="M3" s="12">
        <v>18.216000000000001</v>
      </c>
      <c r="N3" s="12"/>
      <c r="O3" s="12">
        <v>15.622999999999999</v>
      </c>
      <c r="P3" s="12"/>
      <c r="Q3" s="12">
        <v>38.270000000000003</v>
      </c>
      <c r="R3" s="12"/>
      <c r="S3" s="7">
        <v>0.8576526130873956</v>
      </c>
      <c r="T3" s="7"/>
      <c r="U3" s="7">
        <v>2.1009003074220467</v>
      </c>
      <c r="V3" s="7"/>
      <c r="W3" s="5"/>
      <c r="X3" s="6"/>
      <c r="Y3" s="11">
        <v>355</v>
      </c>
      <c r="Z3" s="10">
        <v>9.83</v>
      </c>
      <c r="AA3" s="10">
        <v>38.44</v>
      </c>
      <c r="AB3" s="4" t="s">
        <v>7722</v>
      </c>
      <c r="AC3" s="4"/>
      <c r="AD3" s="4"/>
      <c r="AE3" s="4" t="s">
        <v>790</v>
      </c>
      <c r="AF3" s="4"/>
      <c r="AG3" s="8"/>
      <c r="AH3" s="8"/>
      <c r="AI3" s="8"/>
      <c r="AJ3" s="8"/>
      <c r="AK3" s="8"/>
      <c r="AL3" s="5">
        <v>348.24402122729191</v>
      </c>
      <c r="AM3" s="6">
        <v>9.0646700257807087</v>
      </c>
      <c r="AN3" s="6">
        <v>0.83651834503685574</v>
      </c>
      <c r="AO3" s="4" t="s">
        <v>39</v>
      </c>
      <c r="AP3" s="4" t="s">
        <v>6022</v>
      </c>
      <c r="AQ3" s="4" t="s">
        <v>5712</v>
      </c>
      <c r="AR3" s="4" t="s">
        <v>3109</v>
      </c>
      <c r="AS3" s="4"/>
    </row>
    <row r="4" spans="1:45" customFormat="1">
      <c r="A4" s="4" t="s">
        <v>4393</v>
      </c>
      <c r="B4" s="4" t="s">
        <v>921</v>
      </c>
      <c r="C4" s="4" t="s">
        <v>422</v>
      </c>
      <c r="D4" s="4" t="s">
        <v>919</v>
      </c>
      <c r="E4" s="4" t="s">
        <v>922</v>
      </c>
      <c r="F4" s="4"/>
      <c r="G4" s="14">
        <v>41.582999999999998</v>
      </c>
      <c r="H4" s="14">
        <v>-8.6080000000000005</v>
      </c>
      <c r="I4" s="4" t="s">
        <v>120</v>
      </c>
      <c r="J4" s="4" t="s">
        <v>6838</v>
      </c>
      <c r="K4" s="4" t="s">
        <v>6837</v>
      </c>
      <c r="L4" s="4" t="s">
        <v>923</v>
      </c>
      <c r="M4" s="12">
        <v>18.254000000000001</v>
      </c>
      <c r="N4" s="12"/>
      <c r="O4" s="12">
        <v>15.667</v>
      </c>
      <c r="P4" s="12"/>
      <c r="Q4" s="12">
        <v>38.417000000000002</v>
      </c>
      <c r="R4" s="12"/>
      <c r="S4" s="7">
        <v>0.85827763777802113</v>
      </c>
      <c r="T4" s="7"/>
      <c r="U4" s="7">
        <v>2.1045798181220552</v>
      </c>
      <c r="V4" s="7"/>
      <c r="W4" s="5"/>
      <c r="X4" s="6"/>
      <c r="Y4" s="11">
        <v>414</v>
      </c>
      <c r="Z4" s="10">
        <v>10.02</v>
      </c>
      <c r="AA4" s="10">
        <v>39.89</v>
      </c>
      <c r="AB4" s="4" t="s">
        <v>7722</v>
      </c>
      <c r="AC4" s="4"/>
      <c r="AD4" s="4"/>
      <c r="AE4" s="4" t="s">
        <v>790</v>
      </c>
      <c r="AF4" s="4"/>
      <c r="AG4" s="8"/>
      <c r="AH4" s="8"/>
      <c r="AI4" s="8"/>
      <c r="AJ4" s="8"/>
      <c r="AK4" s="8"/>
      <c r="AL4" s="5">
        <v>402.01673438285894</v>
      </c>
      <c r="AM4" s="6">
        <v>9.1241457633541003</v>
      </c>
      <c r="AN4" s="6">
        <v>0.84154305018444675</v>
      </c>
      <c r="AO4" s="4" t="s">
        <v>39</v>
      </c>
      <c r="AP4" s="4" t="s">
        <v>6022</v>
      </c>
      <c r="AQ4" s="4" t="s">
        <v>5712</v>
      </c>
      <c r="AR4" s="4" t="s">
        <v>3109</v>
      </c>
      <c r="AS4" s="4"/>
    </row>
    <row r="5" spans="1:45" customFormat="1">
      <c r="A5" s="4" t="s">
        <v>4394</v>
      </c>
      <c r="B5" s="4" t="s">
        <v>924</v>
      </c>
      <c r="C5" s="4" t="s">
        <v>422</v>
      </c>
      <c r="D5" s="4" t="s">
        <v>926</v>
      </c>
      <c r="E5" s="4" t="s">
        <v>925</v>
      </c>
      <c r="F5" s="4"/>
      <c r="G5" s="14">
        <v>41.201999999999998</v>
      </c>
      <c r="H5" s="14">
        <v>-8.3740000000000006</v>
      </c>
      <c r="I5" s="4" t="s">
        <v>120</v>
      </c>
      <c r="J5" s="4" t="s">
        <v>6838</v>
      </c>
      <c r="K5" s="4" t="s">
        <v>6837</v>
      </c>
      <c r="L5" s="4" t="s">
        <v>923</v>
      </c>
      <c r="M5" s="12">
        <v>18.158000000000001</v>
      </c>
      <c r="N5" s="12"/>
      <c r="O5" s="12">
        <v>15.61</v>
      </c>
      <c r="P5" s="12"/>
      <c r="Q5" s="12">
        <v>38.249000000000002</v>
      </c>
      <c r="R5" s="12"/>
      <c r="S5" s="7">
        <v>0.85967617579028521</v>
      </c>
      <c r="T5" s="7"/>
      <c r="U5" s="7">
        <v>2.106454455336491</v>
      </c>
      <c r="V5" s="7"/>
      <c r="W5" s="5"/>
      <c r="X5" s="6"/>
      <c r="Y5" s="11">
        <v>372</v>
      </c>
      <c r="Z5" s="10">
        <v>9.7799999999999994</v>
      </c>
      <c r="AA5" s="10">
        <v>38.5</v>
      </c>
      <c r="AB5" s="4" t="s">
        <v>7722</v>
      </c>
      <c r="AC5" s="4"/>
      <c r="AD5" s="4"/>
      <c r="AE5" s="4" t="s">
        <v>790</v>
      </c>
      <c r="AF5" s="4"/>
      <c r="AG5" s="8"/>
      <c r="AH5" s="8"/>
      <c r="AI5" s="8"/>
      <c r="AJ5" s="8"/>
      <c r="AK5" s="8"/>
      <c r="AL5" s="5">
        <v>367.15397836747292</v>
      </c>
      <c r="AM5" s="6">
        <v>8.9959450620287846</v>
      </c>
      <c r="AN5" s="6">
        <v>0.84051924144406409</v>
      </c>
      <c r="AO5" s="4" t="s">
        <v>39</v>
      </c>
      <c r="AP5" s="4" t="s">
        <v>6022</v>
      </c>
      <c r="AQ5" s="4" t="s">
        <v>5712</v>
      </c>
      <c r="AR5" s="4" t="s">
        <v>3109</v>
      </c>
      <c r="AS5" s="4"/>
    </row>
    <row r="6" spans="1:45" customFormat="1">
      <c r="A6" s="4" t="s">
        <v>4395</v>
      </c>
      <c r="B6" s="4" t="s">
        <v>924</v>
      </c>
      <c r="C6" s="4" t="s">
        <v>422</v>
      </c>
      <c r="D6" s="4" t="s">
        <v>926</v>
      </c>
      <c r="E6" s="4" t="s">
        <v>927</v>
      </c>
      <c r="F6" s="4"/>
      <c r="G6" s="14">
        <v>41.201999999999998</v>
      </c>
      <c r="H6" s="14">
        <v>-8.3740000000000006</v>
      </c>
      <c r="I6" s="4" t="s">
        <v>120</v>
      </c>
      <c r="J6" s="4" t="s">
        <v>6838</v>
      </c>
      <c r="K6" s="4" t="s">
        <v>6837</v>
      </c>
      <c r="L6" s="4" t="s">
        <v>923</v>
      </c>
      <c r="M6" s="12">
        <v>18.399000000000001</v>
      </c>
      <c r="N6" s="12"/>
      <c r="O6" s="12">
        <v>15.680999999999999</v>
      </c>
      <c r="P6" s="12"/>
      <c r="Q6" s="12">
        <v>38.539000000000001</v>
      </c>
      <c r="R6" s="12"/>
      <c r="S6" s="7">
        <v>0.85227458014022495</v>
      </c>
      <c r="T6" s="7"/>
      <c r="U6" s="7">
        <v>2.0946247078645577</v>
      </c>
      <c r="V6" s="7"/>
      <c r="W6" s="5"/>
      <c r="X6" s="6"/>
      <c r="Y6" s="11">
        <v>335</v>
      </c>
      <c r="Z6" s="10">
        <v>10.039999999999999</v>
      </c>
      <c r="AA6" s="10">
        <v>38.630000000000003</v>
      </c>
      <c r="AB6" s="4" t="s">
        <v>7722</v>
      </c>
      <c r="AC6" s="4"/>
      <c r="AD6" s="4"/>
      <c r="AE6" s="4" t="s">
        <v>790</v>
      </c>
      <c r="AF6" s="4"/>
      <c r="AG6" s="8"/>
      <c r="AH6" s="8"/>
      <c r="AI6" s="8"/>
      <c r="AJ6" s="8"/>
      <c r="AK6" s="8"/>
      <c r="AL6" s="5">
        <v>321.41771579972237</v>
      </c>
      <c r="AM6" s="6">
        <v>9.2884248146413562</v>
      </c>
      <c r="AN6" s="6">
        <v>0.83237005778822004</v>
      </c>
      <c r="AO6" s="4" t="s">
        <v>39</v>
      </c>
      <c r="AP6" s="4" t="s">
        <v>6022</v>
      </c>
      <c r="AQ6" s="4" t="s">
        <v>5712</v>
      </c>
      <c r="AR6" s="4" t="s">
        <v>3109</v>
      </c>
      <c r="AS6" s="4"/>
    </row>
    <row r="7" spans="1:45" customFormat="1">
      <c r="A7" s="4" t="s">
        <v>4396</v>
      </c>
      <c r="B7" s="4" t="s">
        <v>924</v>
      </c>
      <c r="C7" s="4" t="s">
        <v>422</v>
      </c>
      <c r="D7" s="4" t="s">
        <v>926</v>
      </c>
      <c r="E7" s="4" t="s">
        <v>928</v>
      </c>
      <c r="F7" s="4"/>
      <c r="G7" s="14">
        <v>41.201999999999998</v>
      </c>
      <c r="H7" s="14">
        <v>-8.3740000000000006</v>
      </c>
      <c r="I7" s="4" t="s">
        <v>120</v>
      </c>
      <c r="J7" s="4" t="s">
        <v>6838</v>
      </c>
      <c r="K7" s="4" t="s">
        <v>6837</v>
      </c>
      <c r="L7" s="4" t="s">
        <v>923</v>
      </c>
      <c r="M7" s="12">
        <v>18.353000000000002</v>
      </c>
      <c r="N7" s="12"/>
      <c r="O7" s="12">
        <v>15.621</v>
      </c>
      <c r="P7" s="12"/>
      <c r="Q7" s="12">
        <v>38.350999999999999</v>
      </c>
      <c r="R7" s="12"/>
      <c r="S7" s="7">
        <v>0.85114150275159373</v>
      </c>
      <c r="T7" s="7"/>
      <c r="U7" s="7">
        <v>2.0896311229771696</v>
      </c>
      <c r="V7" s="7"/>
      <c r="W7" s="5"/>
      <c r="X7" s="6"/>
      <c r="Y7" s="11">
        <v>248</v>
      </c>
      <c r="Z7" s="10">
        <v>9.7799999999999994</v>
      </c>
      <c r="AA7" s="10">
        <v>37.770000000000003</v>
      </c>
      <c r="AB7" s="4" t="s">
        <v>7722</v>
      </c>
      <c r="AC7" s="4"/>
      <c r="AD7" s="4"/>
      <c r="AE7" s="4" t="s">
        <v>790</v>
      </c>
      <c r="AF7" s="4"/>
      <c r="AG7" s="8"/>
      <c r="AH7" s="8"/>
      <c r="AI7" s="8"/>
      <c r="AJ7" s="8"/>
      <c r="AK7" s="8"/>
      <c r="AL7" s="5">
        <v>241.46705013117486</v>
      </c>
      <c r="AM7" s="6">
        <v>9.2136845436492738</v>
      </c>
      <c r="AN7" s="6">
        <v>0.82538000878706186</v>
      </c>
      <c r="AO7" s="4" t="s">
        <v>39</v>
      </c>
      <c r="AP7" s="4" t="s">
        <v>6022</v>
      </c>
      <c r="AQ7" s="4" t="s">
        <v>5712</v>
      </c>
      <c r="AR7" s="4" t="s">
        <v>3109</v>
      </c>
      <c r="AS7" s="4"/>
    </row>
    <row r="8" spans="1:45" customFormat="1">
      <c r="A8" s="4" t="s">
        <v>4397</v>
      </c>
      <c r="B8" s="4" t="s">
        <v>924</v>
      </c>
      <c r="C8" s="4" t="s">
        <v>422</v>
      </c>
      <c r="D8" s="4" t="s">
        <v>926</v>
      </c>
      <c r="E8" s="4" t="s">
        <v>928</v>
      </c>
      <c r="F8" s="4"/>
      <c r="G8" s="14">
        <v>41.201999999999998</v>
      </c>
      <c r="H8" s="14">
        <v>-8.3740000000000006</v>
      </c>
      <c r="I8" s="4" t="s">
        <v>120</v>
      </c>
      <c r="J8" s="4" t="s">
        <v>6838</v>
      </c>
      <c r="K8" s="4" t="s">
        <v>6837</v>
      </c>
      <c r="L8" s="4" t="s">
        <v>923</v>
      </c>
      <c r="M8" s="12">
        <v>18.52</v>
      </c>
      <c r="N8" s="12"/>
      <c r="O8" s="12">
        <v>15.62</v>
      </c>
      <c r="P8" s="12"/>
      <c r="Q8" s="12">
        <v>38.133000000000003</v>
      </c>
      <c r="R8" s="12"/>
      <c r="S8" s="7">
        <v>0.8434125269978402</v>
      </c>
      <c r="T8" s="7"/>
      <c r="U8" s="7">
        <v>2.0590172786177106</v>
      </c>
      <c r="V8" s="7"/>
      <c r="W8" s="5"/>
      <c r="X8" s="6"/>
      <c r="Y8" s="11">
        <v>120</v>
      </c>
      <c r="Z8" s="10">
        <v>9.74</v>
      </c>
      <c r="AA8" s="10">
        <v>35.14</v>
      </c>
      <c r="AB8" s="4" t="s">
        <v>7722</v>
      </c>
      <c r="AC8" s="4"/>
      <c r="AD8" s="4"/>
      <c r="AE8" s="4" t="s">
        <v>790</v>
      </c>
      <c r="AF8" s="4"/>
      <c r="AG8" s="8"/>
      <c r="AH8" s="8"/>
      <c r="AI8" s="8"/>
      <c r="AJ8" s="8"/>
      <c r="AK8" s="8"/>
      <c r="AL8" s="5">
        <v>112.81298018179558</v>
      </c>
      <c r="AM8" s="6">
        <v>9.3959155314079812</v>
      </c>
      <c r="AN8" s="6">
        <v>0.80226896209641496</v>
      </c>
      <c r="AO8" s="4" t="s">
        <v>39</v>
      </c>
      <c r="AP8" s="4" t="s">
        <v>6022</v>
      </c>
      <c r="AQ8" s="4" t="s">
        <v>5712</v>
      </c>
      <c r="AR8" s="4" t="s">
        <v>3109</v>
      </c>
      <c r="AS8" s="4"/>
    </row>
    <row r="9" spans="1:45" customFormat="1">
      <c r="A9" s="4" t="s">
        <v>4398</v>
      </c>
      <c r="B9" s="4" t="s">
        <v>924</v>
      </c>
      <c r="C9" s="4" t="s">
        <v>422</v>
      </c>
      <c r="D9" s="4" t="s">
        <v>926</v>
      </c>
      <c r="E9" s="4" t="s">
        <v>929</v>
      </c>
      <c r="F9" s="4"/>
      <c r="G9" s="14">
        <v>41.201999999999998</v>
      </c>
      <c r="H9" s="14">
        <v>-8.3740000000000006</v>
      </c>
      <c r="I9" s="4" t="s">
        <v>120</v>
      </c>
      <c r="J9" s="4" t="s">
        <v>6838</v>
      </c>
      <c r="K9" s="4" t="s">
        <v>6837</v>
      </c>
      <c r="L9" s="4" t="s">
        <v>923</v>
      </c>
      <c r="M9" s="12">
        <v>18.277999999999999</v>
      </c>
      <c r="N9" s="12"/>
      <c r="O9" s="12">
        <v>15.589</v>
      </c>
      <c r="P9" s="12"/>
      <c r="Q9" s="12">
        <v>38.210999999999999</v>
      </c>
      <c r="R9" s="12"/>
      <c r="S9" s="7">
        <v>0.85288324762008982</v>
      </c>
      <c r="T9" s="7"/>
      <c r="U9" s="7">
        <v>2.0905460115986432</v>
      </c>
      <c r="V9" s="7"/>
      <c r="W9" s="5"/>
      <c r="X9" s="6"/>
      <c r="Y9" s="11">
        <v>239</v>
      </c>
      <c r="Z9" s="10">
        <v>9.66</v>
      </c>
      <c r="AA9" s="10">
        <v>36.94</v>
      </c>
      <c r="AB9" s="4" t="s">
        <v>7722</v>
      </c>
      <c r="AC9" s="4"/>
      <c r="AD9" s="4"/>
      <c r="AE9" s="4" t="s">
        <v>790</v>
      </c>
      <c r="AF9" s="4"/>
      <c r="AG9" s="8"/>
      <c r="AH9" s="8"/>
      <c r="AI9" s="8"/>
      <c r="AJ9" s="8"/>
      <c r="AK9" s="8"/>
      <c r="AL9" s="5">
        <v>235.82282785479924</v>
      </c>
      <c r="AM9" s="6">
        <v>9.1186306037089295</v>
      </c>
      <c r="AN9" s="6">
        <v>0.8252677044144292</v>
      </c>
      <c r="AO9" s="4" t="s">
        <v>39</v>
      </c>
      <c r="AP9" s="4" t="s">
        <v>6022</v>
      </c>
      <c r="AQ9" s="4" t="s">
        <v>5712</v>
      </c>
      <c r="AR9" s="4" t="s">
        <v>3109</v>
      </c>
      <c r="AS9" s="4"/>
    </row>
    <row r="10" spans="1:45" customFormat="1">
      <c r="A10" s="4" t="s">
        <v>4399</v>
      </c>
      <c r="B10" s="4" t="s">
        <v>924</v>
      </c>
      <c r="C10" s="4" t="s">
        <v>422</v>
      </c>
      <c r="D10" s="4" t="s">
        <v>926</v>
      </c>
      <c r="E10" s="4" t="s">
        <v>930</v>
      </c>
      <c r="F10" s="4"/>
      <c r="G10" s="14">
        <v>41.201999999999998</v>
      </c>
      <c r="H10" s="14">
        <v>-8.3740000000000006</v>
      </c>
      <c r="I10" s="4" t="s">
        <v>120</v>
      </c>
      <c r="J10" s="4" t="s">
        <v>6838</v>
      </c>
      <c r="K10" s="4" t="s">
        <v>6837</v>
      </c>
      <c r="L10" s="4" t="s">
        <v>923</v>
      </c>
      <c r="M10" s="12">
        <v>18.173999999999999</v>
      </c>
      <c r="N10" s="12"/>
      <c r="O10" s="12">
        <v>15.632999999999999</v>
      </c>
      <c r="P10" s="12"/>
      <c r="Q10" s="12">
        <v>38.256</v>
      </c>
      <c r="R10" s="12"/>
      <c r="S10" s="7">
        <v>0.86018487949818423</v>
      </c>
      <c r="T10" s="7"/>
      <c r="U10" s="7">
        <v>2.1049851436117533</v>
      </c>
      <c r="V10" s="7"/>
      <c r="W10" s="5"/>
      <c r="X10" s="6"/>
      <c r="Y10" s="11">
        <v>406</v>
      </c>
      <c r="Z10" s="10">
        <v>9.89</v>
      </c>
      <c r="AA10" s="10">
        <v>38.909999999999997</v>
      </c>
      <c r="AB10" s="4" t="s">
        <v>7722</v>
      </c>
      <c r="AC10" s="4"/>
      <c r="AD10" s="4"/>
      <c r="AE10" s="4" t="s">
        <v>790</v>
      </c>
      <c r="AF10" s="4"/>
      <c r="AG10" s="8"/>
      <c r="AH10" s="8"/>
      <c r="AI10" s="8"/>
      <c r="AJ10" s="8"/>
      <c r="AK10" s="8"/>
      <c r="AL10" s="5">
        <v>398.3031313768451</v>
      </c>
      <c r="AM10" s="6">
        <v>9.0228091890684237</v>
      </c>
      <c r="AN10" s="6">
        <v>0.84122688279621527</v>
      </c>
      <c r="AO10" s="4" t="s">
        <v>39</v>
      </c>
      <c r="AP10" s="4" t="s">
        <v>6022</v>
      </c>
      <c r="AQ10" s="4" t="s">
        <v>5712</v>
      </c>
      <c r="AR10" s="4" t="s">
        <v>3109</v>
      </c>
      <c r="AS10" s="4"/>
    </row>
    <row r="11" spans="1:45" customFormat="1">
      <c r="A11" s="4" t="s">
        <v>4400</v>
      </c>
      <c r="B11" s="4" t="s">
        <v>924</v>
      </c>
      <c r="C11" s="4" t="s">
        <v>422</v>
      </c>
      <c r="D11" s="4" t="s">
        <v>926</v>
      </c>
      <c r="E11" s="4" t="s">
        <v>930</v>
      </c>
      <c r="F11" s="4"/>
      <c r="G11" s="14">
        <v>41.201999999999998</v>
      </c>
      <c r="H11" s="14">
        <v>-8.3740000000000006</v>
      </c>
      <c r="I11" s="4" t="s">
        <v>120</v>
      </c>
      <c r="J11" s="4" t="s">
        <v>6838</v>
      </c>
      <c r="K11" s="4" t="s">
        <v>6837</v>
      </c>
      <c r="L11" s="4" t="s">
        <v>923</v>
      </c>
      <c r="M11" s="12">
        <v>18.206</v>
      </c>
      <c r="N11" s="12"/>
      <c r="O11" s="12">
        <v>15.606</v>
      </c>
      <c r="P11" s="12"/>
      <c r="Q11" s="12">
        <v>38.378</v>
      </c>
      <c r="R11" s="12"/>
      <c r="S11" s="7">
        <v>0.8571899373832802</v>
      </c>
      <c r="T11" s="7"/>
      <c r="U11" s="7">
        <v>2.1079863781171042</v>
      </c>
      <c r="V11" s="7"/>
      <c r="W11" s="5"/>
      <c r="X11" s="6"/>
      <c r="Y11" s="11">
        <v>328</v>
      </c>
      <c r="Z11" s="10">
        <v>9.76</v>
      </c>
      <c r="AA11" s="10">
        <v>38.74</v>
      </c>
      <c r="AB11" s="4" t="s">
        <v>7722</v>
      </c>
      <c r="AC11" s="4"/>
      <c r="AD11" s="4"/>
      <c r="AE11" s="4" t="s">
        <v>790</v>
      </c>
      <c r="AF11" s="4"/>
      <c r="AG11" s="8"/>
      <c r="AH11" s="8"/>
      <c r="AI11" s="8"/>
      <c r="AJ11" s="8"/>
      <c r="AK11" s="8"/>
      <c r="AL11" s="5">
        <v>323.43665263305331</v>
      </c>
      <c r="AM11" s="6">
        <v>9.0468109961478476</v>
      </c>
      <c r="AN11" s="6">
        <v>0.83956605670070583</v>
      </c>
      <c r="AO11" s="4" t="s">
        <v>39</v>
      </c>
      <c r="AP11" s="4" t="s">
        <v>6022</v>
      </c>
      <c r="AQ11" s="4" t="s">
        <v>5712</v>
      </c>
      <c r="AR11" s="4" t="s">
        <v>3109</v>
      </c>
      <c r="AS11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40" zoomScaleNormal="40" zoomScalePageLayoutView="40" workbookViewId="0">
      <selection activeCell="T52" sqref="T52"/>
    </sheetView>
  </sheetViews>
  <sheetFormatPr baseColWidth="10" defaultColWidth="12.6640625" defaultRowHeight="15" x14ac:dyDescent="0"/>
  <cols>
    <col min="1" max="1" width="13" style="13" customWidth="1"/>
    <col min="2" max="2" width="9" style="1" customWidth="1"/>
    <col min="3" max="3" width="5" style="1" customWidth="1"/>
    <col min="4" max="4" width="10" style="1" customWidth="1"/>
    <col min="5" max="5" width="13.33203125" style="1" customWidth="1"/>
    <col min="6" max="6" width="18.1640625" style="1" customWidth="1"/>
    <col min="7" max="9" width="12.1640625" style="1" customWidth="1"/>
    <col min="10" max="10" width="13" style="13" customWidth="1"/>
    <col min="11" max="11" width="19.1640625" style="1" customWidth="1"/>
    <col min="12" max="12" width="18.6640625" style="1" customWidth="1"/>
    <col min="13" max="13" width="18.1640625" style="1" customWidth="1"/>
    <col min="14" max="14" width="21.1640625" style="1" customWidth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28.6640625" style="1" customWidth="1"/>
    <col min="34" max="34" width="10.6640625" style="1" customWidth="1"/>
    <col min="35" max="35" width="12.83203125" style="1" customWidth="1"/>
    <col min="36" max="36" width="6.1640625" style="1" customWidth="1"/>
    <col min="37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4401</v>
      </c>
      <c r="B2" s="4" t="s">
        <v>931</v>
      </c>
      <c r="C2" s="4" t="s">
        <v>422</v>
      </c>
      <c r="D2" s="4" t="s">
        <v>423</v>
      </c>
      <c r="E2" s="4"/>
      <c r="F2" s="4" t="s">
        <v>932</v>
      </c>
      <c r="G2" s="14">
        <v>37.869894000000002</v>
      </c>
      <c r="H2" s="14">
        <v>-8.1868239999999997</v>
      </c>
      <c r="I2" s="4" t="s">
        <v>120</v>
      </c>
      <c r="J2" s="4" t="s">
        <v>5713</v>
      </c>
      <c r="K2" s="4" t="s">
        <v>934</v>
      </c>
      <c r="L2" s="4" t="s">
        <v>137</v>
      </c>
      <c r="M2" s="12">
        <v>18.27637</v>
      </c>
      <c r="N2" s="12">
        <v>6.8999999999999997E-4</v>
      </c>
      <c r="O2" s="12">
        <v>15.62711</v>
      </c>
      <c r="P2" s="12">
        <v>4.8999999999999998E-4</v>
      </c>
      <c r="Q2" s="12">
        <v>38.307110000000002</v>
      </c>
      <c r="R2" s="12">
        <v>6.7000000000000002E-4</v>
      </c>
      <c r="S2" s="7">
        <v>0.85506000000000004</v>
      </c>
      <c r="T2" s="7">
        <v>2.0000000000000002E-5</v>
      </c>
      <c r="U2" s="7">
        <v>2.09605</v>
      </c>
      <c r="V2" s="7">
        <v>2.0000000000000002E-5</v>
      </c>
      <c r="W2" s="5"/>
      <c r="X2" s="6"/>
      <c r="Y2" s="11"/>
      <c r="Z2" s="10"/>
      <c r="AA2" s="10"/>
      <c r="AB2" s="4" t="s">
        <v>6894</v>
      </c>
      <c r="AC2" s="4"/>
      <c r="AD2" s="4"/>
      <c r="AE2" s="4"/>
      <c r="AF2" s="4"/>
      <c r="AG2" s="8"/>
      <c r="AH2" s="8"/>
      <c r="AI2" s="8"/>
      <c r="AJ2" s="8"/>
      <c r="AK2" s="8"/>
      <c r="AL2" s="5">
        <v>310.84064885543114</v>
      </c>
      <c r="AM2" s="6">
        <v>9.1323668311924475</v>
      </c>
      <c r="AN2" s="6">
        <v>0.8320652001906389</v>
      </c>
      <c r="AO2" s="4" t="s">
        <v>42</v>
      </c>
      <c r="AP2" s="4" t="s">
        <v>6023</v>
      </c>
      <c r="AQ2" s="4" t="s">
        <v>5714</v>
      </c>
      <c r="AR2" s="4" t="s">
        <v>1331</v>
      </c>
      <c r="AS2" s="4"/>
    </row>
    <row r="3" spans="1:45" customFormat="1">
      <c r="A3" s="4" t="s">
        <v>4402</v>
      </c>
      <c r="B3" s="4" t="s">
        <v>935</v>
      </c>
      <c r="C3" s="4" t="s">
        <v>115</v>
      </c>
      <c r="D3" s="4" t="s">
        <v>147</v>
      </c>
      <c r="E3" s="4"/>
      <c r="F3" s="4" t="s">
        <v>936</v>
      </c>
      <c r="G3" s="14">
        <v>38.012000999999998</v>
      </c>
      <c r="H3" s="14">
        <v>-4.8173909999999998</v>
      </c>
      <c r="I3" s="4" t="s">
        <v>120</v>
      </c>
      <c r="J3" s="4" t="s">
        <v>5713</v>
      </c>
      <c r="K3" s="4" t="s">
        <v>934</v>
      </c>
      <c r="L3" s="4" t="s">
        <v>137</v>
      </c>
      <c r="M3" s="12">
        <v>18.750730000000001</v>
      </c>
      <c r="N3" s="12">
        <v>9.7999999999999997E-4</v>
      </c>
      <c r="O3" s="12">
        <v>15.620189999999999</v>
      </c>
      <c r="P3" s="12">
        <v>7.6000000000000004E-4</v>
      </c>
      <c r="Q3" s="12">
        <v>38.873579999999997</v>
      </c>
      <c r="R3" s="12">
        <v>2.2000000000000001E-3</v>
      </c>
      <c r="S3" s="7">
        <v>0.83304999999999985</v>
      </c>
      <c r="T3" s="7">
        <v>1.0000000000000001E-5</v>
      </c>
      <c r="U3" s="7">
        <v>2.0731700000000002</v>
      </c>
      <c r="V3" s="7">
        <v>2.0000000000000002E-5</v>
      </c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-64.041426529398493</v>
      </c>
      <c r="AM3" s="6">
        <v>9.6483289012694584</v>
      </c>
      <c r="AN3" s="6">
        <v>0.80439121632749833</v>
      </c>
      <c r="AO3" s="4" t="s">
        <v>42</v>
      </c>
      <c r="AP3" s="4" t="s">
        <v>6023</v>
      </c>
      <c r="AQ3" s="4" t="s">
        <v>5714</v>
      </c>
      <c r="AR3" s="4" t="s">
        <v>1331</v>
      </c>
      <c r="AS3" s="4"/>
    </row>
    <row r="4" spans="1:45" customFormat="1">
      <c r="A4" s="4" t="s">
        <v>4403</v>
      </c>
      <c r="B4" s="4" t="s">
        <v>937</v>
      </c>
      <c r="C4" s="4" t="s">
        <v>115</v>
      </c>
      <c r="D4" s="4" t="s">
        <v>147</v>
      </c>
      <c r="E4" s="4"/>
      <c r="F4" s="4" t="s">
        <v>938</v>
      </c>
      <c r="G4" s="14">
        <v>38.012</v>
      </c>
      <c r="H4" s="14">
        <v>-4.8170000000000002</v>
      </c>
      <c r="I4" s="4" t="s">
        <v>120</v>
      </c>
      <c r="J4" s="4" t="s">
        <v>5713</v>
      </c>
      <c r="K4" s="4" t="s">
        <v>934</v>
      </c>
      <c r="L4" s="4" t="s">
        <v>137</v>
      </c>
      <c r="M4" s="12">
        <v>18.272659999999998</v>
      </c>
      <c r="N4" s="12">
        <v>7.1000000000000013E-4</v>
      </c>
      <c r="O4" s="12">
        <v>15.61073</v>
      </c>
      <c r="P4" s="12">
        <v>5.5000000000000003E-4</v>
      </c>
      <c r="Q4" s="12">
        <v>38.262390000000003</v>
      </c>
      <c r="R4" s="12">
        <v>1.1800000000000003E-3</v>
      </c>
      <c r="S4" s="7">
        <v>0.85429999999999995</v>
      </c>
      <c r="T4" s="7">
        <v>2.0000000000000002E-5</v>
      </c>
      <c r="U4" s="7">
        <v>2.09389</v>
      </c>
      <c r="V4" s="7">
        <v>5.0000000000000002E-5</v>
      </c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282.22499548393586</v>
      </c>
      <c r="AM4" s="6">
        <v>9.1216392808932163</v>
      </c>
      <c r="AN4" s="6">
        <v>0.8294720640289388</v>
      </c>
      <c r="AO4" s="4" t="s">
        <v>42</v>
      </c>
      <c r="AP4" s="4" t="s">
        <v>6023</v>
      </c>
      <c r="AQ4" s="4" t="s">
        <v>5714</v>
      </c>
      <c r="AR4" s="4" t="s">
        <v>1331</v>
      </c>
      <c r="AS4" s="4"/>
    </row>
    <row r="5" spans="1:45" customFormat="1">
      <c r="A5" s="4" t="s">
        <v>4404</v>
      </c>
      <c r="B5" s="4" t="s">
        <v>939</v>
      </c>
      <c r="C5" s="4" t="s">
        <v>115</v>
      </c>
      <c r="D5" s="4" t="s">
        <v>147</v>
      </c>
      <c r="E5" s="4"/>
      <c r="F5" s="4" t="s">
        <v>940</v>
      </c>
      <c r="G5" s="14">
        <v>38.012</v>
      </c>
      <c r="H5" s="14">
        <v>-4.8170000000000002</v>
      </c>
      <c r="I5" s="4" t="s">
        <v>120</v>
      </c>
      <c r="J5" s="4" t="s">
        <v>5713</v>
      </c>
      <c r="K5" s="4" t="s">
        <v>934</v>
      </c>
      <c r="L5" s="4" t="s">
        <v>137</v>
      </c>
      <c r="M5" s="12">
        <v>18.167539999999999</v>
      </c>
      <c r="N5" s="12">
        <v>7.9000000000000012E-4</v>
      </c>
      <c r="O5" s="12">
        <v>15.58193</v>
      </c>
      <c r="P5" s="12">
        <v>8.8999999999999995E-4</v>
      </c>
      <c r="Q5" s="12">
        <v>38.227989999999998</v>
      </c>
      <c r="R5" s="12">
        <v>2.9099999999999998E-3</v>
      </c>
      <c r="S5" s="7">
        <v>0.85768000000000011</v>
      </c>
      <c r="T5" s="7">
        <v>2.0000000000000002E-5</v>
      </c>
      <c r="U5" s="7">
        <v>2.1041599999999998</v>
      </c>
      <c r="V5" s="7">
        <v>6.0000000000000008E-5</v>
      </c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306.23979076395995</v>
      </c>
      <c r="AM5" s="6">
        <v>8.9949479537524475</v>
      </c>
      <c r="AN5" s="6">
        <v>0.8362655893392178</v>
      </c>
      <c r="AO5" s="4" t="s">
        <v>42</v>
      </c>
      <c r="AP5" s="4" t="s">
        <v>6023</v>
      </c>
      <c r="AQ5" s="4" t="s">
        <v>5714</v>
      </c>
      <c r="AR5" s="4" t="s">
        <v>1331</v>
      </c>
      <c r="AS5" s="4"/>
    </row>
    <row r="6" spans="1:45" customFormat="1">
      <c r="A6" s="4" t="s">
        <v>4405</v>
      </c>
      <c r="B6" s="4" t="s">
        <v>941</v>
      </c>
      <c r="C6" s="4" t="s">
        <v>115</v>
      </c>
      <c r="D6" s="4" t="s">
        <v>147</v>
      </c>
      <c r="E6" s="4"/>
      <c r="F6" s="4" t="s">
        <v>942</v>
      </c>
      <c r="G6" s="14">
        <v>38.260306</v>
      </c>
      <c r="H6" s="14">
        <v>-5.557607</v>
      </c>
      <c r="I6" s="4" t="s">
        <v>120</v>
      </c>
      <c r="J6" s="4" t="s">
        <v>5713</v>
      </c>
      <c r="K6" s="4" t="s">
        <v>934</v>
      </c>
      <c r="L6" s="4" t="s">
        <v>137</v>
      </c>
      <c r="M6" s="12">
        <v>18.717009999999998</v>
      </c>
      <c r="N6" s="12">
        <v>1.9000000000000001E-4</v>
      </c>
      <c r="O6" s="12">
        <v>15.656420000000001</v>
      </c>
      <c r="P6" s="12">
        <v>2.1000000000000001E-4</v>
      </c>
      <c r="Q6" s="12">
        <v>38.63111</v>
      </c>
      <c r="R6" s="12">
        <v>6.0000000000000006E-4</v>
      </c>
      <c r="S6" s="7">
        <v>0.83647000000000005</v>
      </c>
      <c r="T6" s="7">
        <v>1.0000000000000001E-5</v>
      </c>
      <c r="U6" s="7">
        <v>2.0639400000000001</v>
      </c>
      <c r="V6" s="7">
        <v>1.0000000000000001E-5</v>
      </c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36.467846942343463</v>
      </c>
      <c r="AM6" s="6">
        <v>9.6262046003617492</v>
      </c>
      <c r="AN6" s="6">
        <v>0.80305876596839287</v>
      </c>
      <c r="AO6" s="4" t="s">
        <v>42</v>
      </c>
      <c r="AP6" s="4" t="s">
        <v>6023</v>
      </c>
      <c r="AQ6" s="4" t="s">
        <v>5714</v>
      </c>
      <c r="AR6" s="4" t="s">
        <v>1331</v>
      </c>
      <c r="AS6" s="4"/>
    </row>
    <row r="7" spans="1:45" customFormat="1">
      <c r="A7" s="4" t="s">
        <v>4406</v>
      </c>
      <c r="B7" s="4" t="s">
        <v>943</v>
      </c>
      <c r="C7" s="4" t="s">
        <v>115</v>
      </c>
      <c r="D7" s="4" t="s">
        <v>147</v>
      </c>
      <c r="E7" s="4"/>
      <c r="F7" s="4" t="s">
        <v>944</v>
      </c>
      <c r="G7" s="14">
        <v>38.260306</v>
      </c>
      <c r="H7" s="14">
        <v>-5.557607</v>
      </c>
      <c r="I7" s="4" t="s">
        <v>120</v>
      </c>
      <c r="J7" s="4" t="s">
        <v>5713</v>
      </c>
      <c r="K7" s="4" t="s">
        <v>945</v>
      </c>
      <c r="L7" s="4" t="s">
        <v>137</v>
      </c>
      <c r="M7" s="12">
        <v>18.17192</v>
      </c>
      <c r="N7" s="12">
        <v>6.0000000000000008E-5</v>
      </c>
      <c r="O7" s="12">
        <v>15.604850000000001</v>
      </c>
      <c r="P7" s="12">
        <v>1.5000000000000001E-4</v>
      </c>
      <c r="Q7" s="12">
        <v>38.310830000000003</v>
      </c>
      <c r="R7" s="12">
        <v>9.7999999999999997E-4</v>
      </c>
      <c r="S7" s="7">
        <v>0.8587300000000001</v>
      </c>
      <c r="T7" s="7">
        <v>1.0000000000000001E-5</v>
      </c>
      <c r="U7" s="7">
        <v>2.10826</v>
      </c>
      <c r="V7" s="7">
        <v>4.0000000000000003E-5</v>
      </c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346.92547229704473</v>
      </c>
      <c r="AM7" s="6">
        <v>9.0090713853793201</v>
      </c>
      <c r="AN7" s="6">
        <v>0.8406913659482329</v>
      </c>
      <c r="AO7" s="4" t="s">
        <v>42</v>
      </c>
      <c r="AP7" s="4" t="s">
        <v>6023</v>
      </c>
      <c r="AQ7" s="4" t="s">
        <v>5714</v>
      </c>
      <c r="AR7" s="4" t="s">
        <v>1331</v>
      </c>
      <c r="AS7" s="4"/>
    </row>
    <row r="8" spans="1:45" customFormat="1">
      <c r="A8" s="4" t="s">
        <v>4407</v>
      </c>
      <c r="B8" s="4" t="s">
        <v>946</v>
      </c>
      <c r="C8" s="4" t="s">
        <v>115</v>
      </c>
      <c r="D8" s="4" t="s">
        <v>440</v>
      </c>
      <c r="E8" s="4"/>
      <c r="F8" s="4" t="s">
        <v>947</v>
      </c>
      <c r="G8" s="14">
        <v>37.536313999999997</v>
      </c>
      <c r="H8" s="14">
        <v>-6.2629159999999997</v>
      </c>
      <c r="I8" s="4" t="s">
        <v>120</v>
      </c>
      <c r="J8" s="4" t="s">
        <v>5713</v>
      </c>
      <c r="K8" s="4" t="s">
        <v>934</v>
      </c>
      <c r="L8" s="4" t="s">
        <v>137</v>
      </c>
      <c r="M8" s="12">
        <v>18.284320000000001</v>
      </c>
      <c r="N8" s="12">
        <v>1.2E-4</v>
      </c>
      <c r="O8" s="12">
        <v>15.616440000000001</v>
      </c>
      <c r="P8" s="12">
        <v>2.2000000000000003E-4</v>
      </c>
      <c r="Q8" s="12">
        <v>38.339080000000003</v>
      </c>
      <c r="R8" s="12">
        <v>2.7999999999999998E-4</v>
      </c>
      <c r="S8" s="7">
        <v>0.85407999999999995</v>
      </c>
      <c r="T8" s="7">
        <v>0</v>
      </c>
      <c r="U8" s="7">
        <v>2.0968</v>
      </c>
      <c r="V8" s="7">
        <v>2.0000000000000002E-5</v>
      </c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284.43587222108522</v>
      </c>
      <c r="AM8" s="6">
        <v>9.1367163283361936</v>
      </c>
      <c r="AN8" s="6">
        <v>0.83135781243885065</v>
      </c>
      <c r="AO8" s="4" t="s">
        <v>42</v>
      </c>
      <c r="AP8" s="4" t="s">
        <v>6023</v>
      </c>
      <c r="AQ8" s="4" t="s">
        <v>5714</v>
      </c>
      <c r="AR8" s="4" t="s">
        <v>1331</v>
      </c>
      <c r="AS8" s="4"/>
    </row>
    <row r="9" spans="1:45" customFormat="1">
      <c r="A9" s="4" t="s">
        <v>4408</v>
      </c>
      <c r="B9" s="4" t="s">
        <v>948</v>
      </c>
      <c r="C9" s="4" t="s">
        <v>115</v>
      </c>
      <c r="D9" s="4" t="s">
        <v>481</v>
      </c>
      <c r="E9" s="4"/>
      <c r="F9" s="4" t="s">
        <v>949</v>
      </c>
      <c r="G9" s="14">
        <v>38.656999999999996</v>
      </c>
      <c r="H9" s="14">
        <v>-4.6289999999999996</v>
      </c>
      <c r="I9" s="4" t="s">
        <v>120</v>
      </c>
      <c r="J9" s="4" t="s">
        <v>5713</v>
      </c>
      <c r="K9" s="4" t="s">
        <v>934</v>
      </c>
      <c r="L9" s="4" t="s">
        <v>137</v>
      </c>
      <c r="M9" s="12">
        <v>18.186769999999999</v>
      </c>
      <c r="N9" s="12">
        <v>5.5999999999999995E-4</v>
      </c>
      <c r="O9" s="12">
        <v>15.62346</v>
      </c>
      <c r="P9" s="12">
        <v>6.0000000000000006E-4</v>
      </c>
      <c r="Q9" s="12">
        <v>38.305709999999998</v>
      </c>
      <c r="R9" s="12">
        <v>1.4400000000000001E-3</v>
      </c>
      <c r="S9" s="7">
        <v>0.85905000000000009</v>
      </c>
      <c r="T9" s="7">
        <v>1.0000000000000001E-5</v>
      </c>
      <c r="U9" s="7">
        <v>2.1062799999999999</v>
      </c>
      <c r="V9" s="7">
        <v>2.0000000000000002E-5</v>
      </c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370.96328911728295</v>
      </c>
      <c r="AM9" s="6">
        <v>9.0328901902416945</v>
      </c>
      <c r="AN9" s="6">
        <v>0.84070999792719192</v>
      </c>
      <c r="AO9" s="4" t="s">
        <v>42</v>
      </c>
      <c r="AP9" s="4" t="s">
        <v>6023</v>
      </c>
      <c r="AQ9" s="4" t="s">
        <v>5714</v>
      </c>
      <c r="AR9" s="4" t="s">
        <v>1331</v>
      </c>
      <c r="AS9" s="4"/>
    </row>
    <row r="10" spans="1:45" customFormat="1">
      <c r="A10" s="4" t="s">
        <v>4409</v>
      </c>
      <c r="B10" s="4" t="s">
        <v>950</v>
      </c>
      <c r="C10" s="4" t="s">
        <v>115</v>
      </c>
      <c r="D10" s="4" t="s">
        <v>481</v>
      </c>
      <c r="E10" s="4"/>
      <c r="F10" s="4" t="s">
        <v>949</v>
      </c>
      <c r="G10" s="14">
        <v>38.656999999999996</v>
      </c>
      <c r="H10" s="14">
        <v>-4.6289999999999996</v>
      </c>
      <c r="I10" s="4" t="s">
        <v>120</v>
      </c>
      <c r="J10" s="4" t="s">
        <v>5713</v>
      </c>
      <c r="K10" s="4" t="s">
        <v>951</v>
      </c>
      <c r="L10" s="4" t="s">
        <v>137</v>
      </c>
      <c r="M10" s="12">
        <v>18.184190000000001</v>
      </c>
      <c r="N10" s="12">
        <v>1.8000000000000001E-4</v>
      </c>
      <c r="O10" s="12">
        <v>15.624140000000001</v>
      </c>
      <c r="P10" s="12">
        <v>6.0000000000000008E-5</v>
      </c>
      <c r="Q10" s="12">
        <v>38.304720000000003</v>
      </c>
      <c r="R10" s="12">
        <v>2.7000000000000006E-4</v>
      </c>
      <c r="S10" s="7">
        <v>0.85921000000000003</v>
      </c>
      <c r="T10" s="7">
        <v>3.0000000000000004E-5</v>
      </c>
      <c r="U10" s="7">
        <v>2.1064799999999999</v>
      </c>
      <c r="V10" s="7">
        <v>1.0000000000000001E-5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374.1665178966262</v>
      </c>
      <c r="AM10" s="6">
        <v>9.0303454985143539</v>
      </c>
      <c r="AN10" s="6">
        <v>0.84100186557101331</v>
      </c>
      <c r="AO10" s="4" t="s">
        <v>42</v>
      </c>
      <c r="AP10" s="4" t="s">
        <v>6023</v>
      </c>
      <c r="AQ10" s="4" t="s">
        <v>5714</v>
      </c>
      <c r="AR10" s="4" t="s">
        <v>1331</v>
      </c>
      <c r="AS10" s="4"/>
    </row>
    <row r="11" spans="1:45" customFormat="1">
      <c r="A11" s="4" t="s">
        <v>4410</v>
      </c>
      <c r="B11" s="4" t="s">
        <v>952</v>
      </c>
      <c r="C11" s="4" t="s">
        <v>115</v>
      </c>
      <c r="D11" s="4" t="s">
        <v>147</v>
      </c>
      <c r="E11" s="4"/>
      <c r="F11" s="4" t="s">
        <v>953</v>
      </c>
      <c r="G11" s="14">
        <v>38.338000000000001</v>
      </c>
      <c r="H11" s="14">
        <v>-4.5030000000000001</v>
      </c>
      <c r="I11" s="4" t="s">
        <v>120</v>
      </c>
      <c r="J11" s="4" t="s">
        <v>5713</v>
      </c>
      <c r="K11" s="4" t="s">
        <v>934</v>
      </c>
      <c r="L11" s="4" t="s">
        <v>137</v>
      </c>
      <c r="M11" s="12">
        <v>18.89518</v>
      </c>
      <c r="N11" s="12">
        <v>1.17E-3</v>
      </c>
      <c r="O11" s="12">
        <v>15.64594</v>
      </c>
      <c r="P11" s="12">
        <v>1.1800000000000003E-3</v>
      </c>
      <c r="Q11" s="12">
        <v>38.364040000000003</v>
      </c>
      <c r="R11" s="12">
        <v>2.4299999999999999E-3</v>
      </c>
      <c r="S11" s="7">
        <v>0.82804000000000011</v>
      </c>
      <c r="T11" s="7">
        <v>1.0000000000000001E-5</v>
      </c>
      <c r="U11" s="7">
        <v>2.0303599999999999</v>
      </c>
      <c r="V11" s="7">
        <v>0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-121.37340951180379</v>
      </c>
      <c r="AM11" s="6">
        <v>9.816791194969344</v>
      </c>
      <c r="AN11" s="6">
        <v>0.77803814661756454</v>
      </c>
      <c r="AO11" s="4" t="s">
        <v>42</v>
      </c>
      <c r="AP11" s="4" t="s">
        <v>6023</v>
      </c>
      <c r="AQ11" s="4" t="s">
        <v>5714</v>
      </c>
      <c r="AR11" s="4" t="s">
        <v>1331</v>
      </c>
      <c r="AS11" s="4"/>
    </row>
    <row r="12" spans="1:45" customFormat="1">
      <c r="A12" s="4" t="s">
        <v>4411</v>
      </c>
      <c r="B12" s="4" t="s">
        <v>954</v>
      </c>
      <c r="C12" s="4" t="s">
        <v>115</v>
      </c>
      <c r="D12" s="4" t="s">
        <v>147</v>
      </c>
      <c r="E12" s="4"/>
      <c r="F12" s="4" t="s">
        <v>955</v>
      </c>
      <c r="G12" s="14">
        <v>38.338000000000001</v>
      </c>
      <c r="H12" s="14">
        <v>-4.5030000000000001</v>
      </c>
      <c r="I12" s="4" t="s">
        <v>120</v>
      </c>
      <c r="J12" s="4" t="s">
        <v>5713</v>
      </c>
      <c r="K12" s="4" t="s">
        <v>934</v>
      </c>
      <c r="L12" s="4" t="s">
        <v>137</v>
      </c>
      <c r="M12" s="12">
        <v>18.670310000000001</v>
      </c>
      <c r="N12" s="12">
        <v>3.8000000000000002E-4</v>
      </c>
      <c r="O12" s="12">
        <v>15.653029999999999</v>
      </c>
      <c r="P12" s="12">
        <v>5.5999999999999995E-4</v>
      </c>
      <c r="Q12" s="12">
        <v>38.704599999999999</v>
      </c>
      <c r="R12" s="12">
        <v>9.8999999999999999E-4</v>
      </c>
      <c r="S12" s="7">
        <v>0.83838000000000001</v>
      </c>
      <c r="T12" s="7">
        <v>2.0000000000000002E-5</v>
      </c>
      <c r="U12" s="7">
        <v>2.0730499999999998</v>
      </c>
      <c r="V12" s="7">
        <v>1.0000000000000001E-5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64.997495117634813</v>
      </c>
      <c r="AM12" s="6">
        <v>9.5737510728691131</v>
      </c>
      <c r="AN12" s="6">
        <v>0.80935403911301906</v>
      </c>
      <c r="AO12" s="4" t="s">
        <v>42</v>
      </c>
      <c r="AP12" s="4" t="s">
        <v>6023</v>
      </c>
      <c r="AQ12" s="4" t="s">
        <v>5714</v>
      </c>
      <c r="AR12" s="4" t="s">
        <v>1331</v>
      </c>
      <c r="AS12" s="4"/>
    </row>
    <row r="13" spans="1:45" customFormat="1">
      <c r="A13" s="4" t="s">
        <v>4412</v>
      </c>
      <c r="B13" s="4" t="s">
        <v>956</v>
      </c>
      <c r="C13" s="4" t="s">
        <v>115</v>
      </c>
      <c r="D13" s="4" t="s">
        <v>147</v>
      </c>
      <c r="E13" s="4"/>
      <c r="F13" s="4" t="s">
        <v>957</v>
      </c>
      <c r="G13" s="14">
        <v>38.338000000000001</v>
      </c>
      <c r="H13" s="14">
        <v>-4.5030000000000001</v>
      </c>
      <c r="I13" s="4" t="s">
        <v>120</v>
      </c>
      <c r="J13" s="4" t="s">
        <v>5713</v>
      </c>
      <c r="K13" s="4" t="s">
        <v>934</v>
      </c>
      <c r="L13" s="4" t="s">
        <v>137</v>
      </c>
      <c r="M13" s="12">
        <v>18.260940000000002</v>
      </c>
      <c r="N13" s="12">
        <v>7.9000000000000012E-4</v>
      </c>
      <c r="O13" s="12">
        <v>15.615629999999999</v>
      </c>
      <c r="P13" s="12">
        <v>6.8000000000000016E-4</v>
      </c>
      <c r="Q13" s="12">
        <v>38.372450000000001</v>
      </c>
      <c r="R13" s="12">
        <v>2.0699999999999998E-3</v>
      </c>
      <c r="S13" s="7">
        <v>0.85514000000000001</v>
      </c>
      <c r="T13" s="7">
        <v>0</v>
      </c>
      <c r="U13" s="7">
        <v>2.1013099999999998</v>
      </c>
      <c r="V13" s="7">
        <v>1.0000000000000001E-5</v>
      </c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300.4873505099049</v>
      </c>
      <c r="AM13" s="6">
        <v>9.1108171382888141</v>
      </c>
      <c r="AN13" s="6">
        <v>0.83471896931897249</v>
      </c>
      <c r="AO13" s="4" t="s">
        <v>42</v>
      </c>
      <c r="AP13" s="4" t="s">
        <v>6023</v>
      </c>
      <c r="AQ13" s="4" t="s">
        <v>5714</v>
      </c>
      <c r="AR13" s="4" t="s">
        <v>1331</v>
      </c>
      <c r="AS13" s="4"/>
    </row>
    <row r="14" spans="1:45" customFormat="1">
      <c r="A14" s="4" t="s">
        <v>4413</v>
      </c>
      <c r="B14" s="4" t="s">
        <v>958</v>
      </c>
      <c r="C14" s="4" t="s">
        <v>115</v>
      </c>
      <c r="D14" s="4" t="s">
        <v>147</v>
      </c>
      <c r="E14" s="4"/>
      <c r="F14" s="4" t="s">
        <v>959</v>
      </c>
      <c r="G14" s="14">
        <v>38.338000000000001</v>
      </c>
      <c r="H14" s="14">
        <v>-4.5030000000000001</v>
      </c>
      <c r="I14" s="4" t="s">
        <v>120</v>
      </c>
      <c r="J14" s="4" t="s">
        <v>5713</v>
      </c>
      <c r="K14" s="4" t="s">
        <v>934</v>
      </c>
      <c r="L14" s="4" t="s">
        <v>137</v>
      </c>
      <c r="M14" s="12">
        <v>18.7059</v>
      </c>
      <c r="N14" s="12">
        <v>4.5000000000000004E-4</v>
      </c>
      <c r="O14" s="12">
        <v>15.65246</v>
      </c>
      <c r="P14" s="12">
        <v>5.6999999999999998E-4</v>
      </c>
      <c r="Q14" s="12">
        <v>38.61712</v>
      </c>
      <c r="R14" s="12">
        <v>1.24E-3</v>
      </c>
      <c r="S14" s="7">
        <v>0.8367500000000001</v>
      </c>
      <c r="T14" s="7">
        <v>2.0000000000000002E-5</v>
      </c>
      <c r="U14" s="7">
        <v>2.0644300000000002</v>
      </c>
      <c r="V14" s="7">
        <v>2.0000000000000002E-5</v>
      </c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36.877931377572281</v>
      </c>
      <c r="AM14" s="6">
        <v>9.6124416776384205</v>
      </c>
      <c r="AN14" s="6">
        <v>0.8032897118442156</v>
      </c>
      <c r="AO14" s="4" t="s">
        <v>42</v>
      </c>
      <c r="AP14" s="4" t="s">
        <v>6023</v>
      </c>
      <c r="AQ14" s="4" t="s">
        <v>5714</v>
      </c>
      <c r="AR14" s="4" t="s">
        <v>1331</v>
      </c>
      <c r="AS14" s="4"/>
    </row>
    <row r="15" spans="1:45" customFormat="1">
      <c r="A15" s="4" t="s">
        <v>4414</v>
      </c>
      <c r="B15" s="4" t="s">
        <v>960</v>
      </c>
      <c r="C15" s="4" t="s">
        <v>115</v>
      </c>
      <c r="D15" s="4" t="s">
        <v>147</v>
      </c>
      <c r="E15" s="4"/>
      <c r="F15" s="4" t="s">
        <v>961</v>
      </c>
      <c r="G15" s="14">
        <v>38.338000000000001</v>
      </c>
      <c r="H15" s="14">
        <v>-4.5030000000000001</v>
      </c>
      <c r="I15" s="4" t="s">
        <v>120</v>
      </c>
      <c r="J15" s="4" t="s">
        <v>5713</v>
      </c>
      <c r="K15" s="4" t="s">
        <v>934</v>
      </c>
      <c r="L15" s="4" t="s">
        <v>137</v>
      </c>
      <c r="M15" s="12">
        <v>19.71266</v>
      </c>
      <c r="N15" s="12">
        <v>1.8000000000000001E-4</v>
      </c>
      <c r="O15" s="12">
        <v>15.71542</v>
      </c>
      <c r="P15" s="12">
        <v>2.1000000000000001E-4</v>
      </c>
      <c r="Q15" s="12">
        <v>38.539830000000002</v>
      </c>
      <c r="R15" s="12">
        <v>8.3000000000000012E-4</v>
      </c>
      <c r="S15" s="7">
        <v>0.79722000000000004</v>
      </c>
      <c r="T15" s="7">
        <v>1.0000000000000001E-5</v>
      </c>
      <c r="U15" s="7">
        <v>1.9550900000000002</v>
      </c>
      <c r="V15" s="7">
        <v>4.0000000000000003E-5</v>
      </c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-604.56234683335526</v>
      </c>
      <c r="AM15" s="6">
        <v>10.73911470545203</v>
      </c>
      <c r="AN15" s="6">
        <v>0.72369575618372484</v>
      </c>
      <c r="AO15" s="4" t="s">
        <v>42</v>
      </c>
      <c r="AP15" s="4" t="s">
        <v>6023</v>
      </c>
      <c r="AQ15" s="4" t="s">
        <v>5714</v>
      </c>
      <c r="AR15" s="4" t="s">
        <v>1331</v>
      </c>
      <c r="AS15" s="4"/>
    </row>
    <row r="16" spans="1:45" customFormat="1">
      <c r="A16" s="4" t="s">
        <v>4415</v>
      </c>
      <c r="B16" s="4" t="s">
        <v>962</v>
      </c>
      <c r="C16" s="4" t="s">
        <v>115</v>
      </c>
      <c r="D16" s="4" t="s">
        <v>147</v>
      </c>
      <c r="E16" s="4"/>
      <c r="F16" s="4" t="s">
        <v>963</v>
      </c>
      <c r="G16" s="14">
        <v>38.338000000000001</v>
      </c>
      <c r="H16" s="14">
        <v>-4.5030000000000001</v>
      </c>
      <c r="I16" s="4" t="s">
        <v>120</v>
      </c>
      <c r="J16" s="4" t="s">
        <v>5713</v>
      </c>
      <c r="K16" s="4" t="s">
        <v>934</v>
      </c>
      <c r="L16" s="4" t="s">
        <v>137</v>
      </c>
      <c r="M16" s="12">
        <v>19.106639999999999</v>
      </c>
      <c r="N16" s="12">
        <v>3.6999999999999999E-4</v>
      </c>
      <c r="O16" s="12">
        <v>15.6717</v>
      </c>
      <c r="P16" s="12">
        <v>2.4000000000000001E-4</v>
      </c>
      <c r="Q16" s="12">
        <v>38.579970000000003</v>
      </c>
      <c r="R16" s="12">
        <v>6.0999999999999997E-4</v>
      </c>
      <c r="S16" s="7">
        <v>0.82021999999999995</v>
      </c>
      <c r="T16" s="7">
        <v>0</v>
      </c>
      <c r="U16" s="7">
        <v>2.01919</v>
      </c>
      <c r="V16" s="7">
        <v>1.0000000000000001E-5</v>
      </c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-229.56157263608668</v>
      </c>
      <c r="AM16" s="6">
        <v>10.058542505651154</v>
      </c>
      <c r="AN16" s="6">
        <v>0.76878628565533513</v>
      </c>
      <c r="AO16" s="4" t="s">
        <v>42</v>
      </c>
      <c r="AP16" s="4" t="s">
        <v>6023</v>
      </c>
      <c r="AQ16" s="4" t="s">
        <v>5714</v>
      </c>
      <c r="AR16" s="4" t="s">
        <v>1331</v>
      </c>
      <c r="AS16" s="4"/>
    </row>
    <row r="17" spans="1:45" customFormat="1">
      <c r="A17" s="4" t="s">
        <v>4416</v>
      </c>
      <c r="B17" s="4" t="s">
        <v>964</v>
      </c>
      <c r="C17" s="4" t="s">
        <v>115</v>
      </c>
      <c r="D17" s="4" t="s">
        <v>147</v>
      </c>
      <c r="E17" s="4"/>
      <c r="F17" s="4" t="s">
        <v>965</v>
      </c>
      <c r="G17" s="14">
        <v>38.338000000000001</v>
      </c>
      <c r="H17" s="14">
        <v>-4.5030000000000001</v>
      </c>
      <c r="I17" s="4" t="s">
        <v>120</v>
      </c>
      <c r="J17" s="4" t="s">
        <v>5713</v>
      </c>
      <c r="K17" s="4" t="s">
        <v>934</v>
      </c>
      <c r="L17" s="4" t="s">
        <v>137</v>
      </c>
      <c r="M17" s="12">
        <v>18.876059999999999</v>
      </c>
      <c r="N17" s="12">
        <v>7.5000000000000002E-4</v>
      </c>
      <c r="O17" s="12">
        <v>15.65761</v>
      </c>
      <c r="P17" s="12">
        <v>8.0999999999999996E-4</v>
      </c>
      <c r="Q17" s="12">
        <v>38.651420000000002</v>
      </c>
      <c r="R17" s="12">
        <v>2.2500000000000003E-3</v>
      </c>
      <c r="S17" s="7">
        <v>0.82950000000000002</v>
      </c>
      <c r="T17" s="7">
        <v>1.0000000000000001E-5</v>
      </c>
      <c r="U17" s="7">
        <v>2.0476299999999998</v>
      </c>
      <c r="V17" s="7">
        <v>3.0000000000000004E-5</v>
      </c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-82.198239099251666</v>
      </c>
      <c r="AM17" s="6">
        <v>9.8006329299928847</v>
      </c>
      <c r="AN17" s="6">
        <v>0.78953132141588667</v>
      </c>
      <c r="AO17" s="4" t="s">
        <v>42</v>
      </c>
      <c r="AP17" s="4" t="s">
        <v>6023</v>
      </c>
      <c r="AQ17" s="4" t="s">
        <v>5714</v>
      </c>
      <c r="AR17" s="4" t="s">
        <v>1331</v>
      </c>
      <c r="AS17" s="4"/>
    </row>
    <row r="18" spans="1:45" customFormat="1">
      <c r="A18" s="4" t="s">
        <v>4417</v>
      </c>
      <c r="B18" s="4" t="s">
        <v>966</v>
      </c>
      <c r="C18" s="4" t="s">
        <v>115</v>
      </c>
      <c r="D18" s="4" t="s">
        <v>147</v>
      </c>
      <c r="E18" s="4"/>
      <c r="F18" s="4" t="s">
        <v>967</v>
      </c>
      <c r="G18" s="14">
        <v>38.338000000000001</v>
      </c>
      <c r="H18" s="14">
        <v>-4.5030000000000001</v>
      </c>
      <c r="I18" s="4" t="s">
        <v>120</v>
      </c>
      <c r="J18" s="4" t="s">
        <v>5713</v>
      </c>
      <c r="K18" s="4" t="s">
        <v>934</v>
      </c>
      <c r="L18" s="4" t="s">
        <v>137</v>
      </c>
      <c r="M18" s="12">
        <v>18.4497</v>
      </c>
      <c r="N18" s="12">
        <v>6.9999999999999994E-5</v>
      </c>
      <c r="O18" s="12">
        <v>15.63289</v>
      </c>
      <c r="P18" s="12">
        <v>9.0000000000000006E-5</v>
      </c>
      <c r="Q18" s="12">
        <v>38.511940000000003</v>
      </c>
      <c r="R18" s="12">
        <v>1.07E-3</v>
      </c>
      <c r="S18" s="7">
        <v>0.84731999999999985</v>
      </c>
      <c r="T18" s="7">
        <v>0</v>
      </c>
      <c r="U18" s="7">
        <v>2.0874199999999998</v>
      </c>
      <c r="V18" s="7">
        <v>3.0000000000000004E-5</v>
      </c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191.70741407005696</v>
      </c>
      <c r="AM18" s="6">
        <v>9.3242814722233067</v>
      </c>
      <c r="AN18" s="6">
        <v>0.82227085766339925</v>
      </c>
      <c r="AO18" s="4" t="s">
        <v>42</v>
      </c>
      <c r="AP18" s="4" t="s">
        <v>6023</v>
      </c>
      <c r="AQ18" s="4" t="s">
        <v>5714</v>
      </c>
      <c r="AR18" s="4" t="s">
        <v>1331</v>
      </c>
      <c r="AS18" s="4"/>
    </row>
    <row r="19" spans="1:45" customFormat="1">
      <c r="A19" s="4" t="s">
        <v>4418</v>
      </c>
      <c r="B19" s="4" t="s">
        <v>968</v>
      </c>
      <c r="C19" s="4" t="s">
        <v>115</v>
      </c>
      <c r="D19" s="4" t="s">
        <v>147</v>
      </c>
      <c r="E19" s="4"/>
      <c r="F19" s="4" t="s">
        <v>969</v>
      </c>
      <c r="G19" s="14">
        <v>38.338000000000001</v>
      </c>
      <c r="H19" s="14">
        <v>-4.5030000000000001</v>
      </c>
      <c r="I19" s="4" t="s">
        <v>120</v>
      </c>
      <c r="J19" s="4" t="s">
        <v>5713</v>
      </c>
      <c r="K19" s="4" t="s">
        <v>934</v>
      </c>
      <c r="L19" s="4" t="s">
        <v>137</v>
      </c>
      <c r="M19" s="12">
        <v>18.44192</v>
      </c>
      <c r="N19" s="12">
        <v>2.5000000000000001E-4</v>
      </c>
      <c r="O19" s="12">
        <v>15.64109</v>
      </c>
      <c r="P19" s="12">
        <v>2.4000000000000001E-4</v>
      </c>
      <c r="Q19" s="12">
        <v>38.598849999999999</v>
      </c>
      <c r="R19" s="12">
        <v>6.6E-4</v>
      </c>
      <c r="S19" s="7">
        <v>0.84813000000000005</v>
      </c>
      <c r="T19" s="7">
        <v>1.0000000000000001E-5</v>
      </c>
      <c r="U19" s="7">
        <v>2.093</v>
      </c>
      <c r="V19" s="7">
        <v>2.0000000000000002E-5</v>
      </c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213.5661050761712</v>
      </c>
      <c r="AM19" s="6">
        <v>9.319112079626434</v>
      </c>
      <c r="AN19" s="6">
        <v>0.82655968184828887</v>
      </c>
      <c r="AO19" s="4" t="s">
        <v>42</v>
      </c>
      <c r="AP19" s="4" t="s">
        <v>6023</v>
      </c>
      <c r="AQ19" s="4" t="s">
        <v>5714</v>
      </c>
      <c r="AR19" s="4" t="s">
        <v>1331</v>
      </c>
      <c r="AS19" s="4"/>
    </row>
    <row r="20" spans="1:45" customFormat="1">
      <c r="A20" s="4" t="s">
        <v>4419</v>
      </c>
      <c r="B20" s="4" t="s">
        <v>970</v>
      </c>
      <c r="C20" s="4" t="s">
        <v>115</v>
      </c>
      <c r="D20" s="4" t="s">
        <v>147</v>
      </c>
      <c r="E20" s="4"/>
      <c r="F20" s="4" t="s">
        <v>971</v>
      </c>
      <c r="G20" s="14">
        <v>38.338000000000001</v>
      </c>
      <c r="H20" s="14">
        <v>-4.5030000000000001</v>
      </c>
      <c r="I20" s="4" t="s">
        <v>120</v>
      </c>
      <c r="J20" s="4" t="s">
        <v>5713</v>
      </c>
      <c r="K20" s="4" t="s">
        <v>934</v>
      </c>
      <c r="L20" s="4" t="s">
        <v>137</v>
      </c>
      <c r="M20" s="12">
        <v>18.447959999999998</v>
      </c>
      <c r="N20" s="12">
        <v>3.1E-4</v>
      </c>
      <c r="O20" s="12">
        <v>15.64329</v>
      </c>
      <c r="P20" s="12">
        <v>4.5999999999999996E-4</v>
      </c>
      <c r="Q20" s="12">
        <v>38.616280000000003</v>
      </c>
      <c r="R20" s="12">
        <v>9.2000000000000014E-4</v>
      </c>
      <c r="S20" s="7">
        <v>0.84797000000000011</v>
      </c>
      <c r="T20" s="7">
        <v>1.0000000000000001E-5</v>
      </c>
      <c r="U20" s="7">
        <v>2.0932599999999999</v>
      </c>
      <c r="V20" s="7">
        <v>1.0000000000000001E-5</v>
      </c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213.30571202749726</v>
      </c>
      <c r="AM20" s="6">
        <v>9.3266135440414804</v>
      </c>
      <c r="AN20" s="6">
        <v>0.82673246395255184</v>
      </c>
      <c r="AO20" s="4" t="s">
        <v>42</v>
      </c>
      <c r="AP20" s="4" t="s">
        <v>6023</v>
      </c>
      <c r="AQ20" s="4" t="s">
        <v>5714</v>
      </c>
      <c r="AR20" s="4" t="s">
        <v>1331</v>
      </c>
      <c r="AS20" s="4"/>
    </row>
    <row r="21" spans="1:45" customFormat="1">
      <c r="A21" s="4" t="s">
        <v>4420</v>
      </c>
      <c r="B21" s="4" t="s">
        <v>972</v>
      </c>
      <c r="C21" s="4" t="s">
        <v>115</v>
      </c>
      <c r="D21" s="4" t="s">
        <v>147</v>
      </c>
      <c r="E21" s="4"/>
      <c r="F21" s="4" t="s">
        <v>973</v>
      </c>
      <c r="G21" s="14">
        <v>38.338000000000001</v>
      </c>
      <c r="H21" s="14">
        <v>-4.5030000000000001</v>
      </c>
      <c r="I21" s="4" t="s">
        <v>120</v>
      </c>
      <c r="J21" s="4" t="s">
        <v>5713</v>
      </c>
      <c r="K21" s="4" t="s">
        <v>934</v>
      </c>
      <c r="L21" s="4" t="s">
        <v>137</v>
      </c>
      <c r="M21" s="12">
        <v>18.56372</v>
      </c>
      <c r="N21" s="12">
        <v>7.6000000000000004E-4</v>
      </c>
      <c r="O21" s="12">
        <v>15.64757</v>
      </c>
      <c r="P21" s="12">
        <v>7.6000000000000004E-4</v>
      </c>
      <c r="Q21" s="12">
        <v>38.670780000000001</v>
      </c>
      <c r="R21" s="12">
        <v>2.16E-3</v>
      </c>
      <c r="S21" s="7">
        <v>0.84291000000000005</v>
      </c>
      <c r="T21" s="7">
        <v>1.0000000000000001E-5</v>
      </c>
      <c r="U21" s="7">
        <v>2.0831300000000001</v>
      </c>
      <c r="V21" s="7">
        <v>5.0000000000000002E-5</v>
      </c>
      <c r="W21" s="5"/>
      <c r="X21" s="6"/>
      <c r="Y21" s="11"/>
      <c r="Z21" s="10"/>
      <c r="AA21" s="10"/>
      <c r="AB21" s="4" t="s">
        <v>7722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134.62398115100251</v>
      </c>
      <c r="AM21" s="6">
        <v>9.4549564013404392</v>
      </c>
      <c r="AN21" s="6">
        <v>0.81777270795369739</v>
      </c>
      <c r="AO21" s="4" t="s">
        <v>42</v>
      </c>
      <c r="AP21" s="4" t="s">
        <v>6023</v>
      </c>
      <c r="AQ21" s="4" t="s">
        <v>5714</v>
      </c>
      <c r="AR21" s="4" t="s">
        <v>1331</v>
      </c>
      <c r="AS21" s="4"/>
    </row>
    <row r="22" spans="1:45" customFormat="1">
      <c r="A22" s="4" t="s">
        <v>4421</v>
      </c>
      <c r="B22" s="4" t="s">
        <v>972</v>
      </c>
      <c r="C22" s="4" t="s">
        <v>115</v>
      </c>
      <c r="D22" s="4" t="s">
        <v>147</v>
      </c>
      <c r="E22" s="4"/>
      <c r="F22" s="4" t="s">
        <v>973</v>
      </c>
      <c r="G22" s="14">
        <v>38.338000000000001</v>
      </c>
      <c r="H22" s="14">
        <v>-4.5030000000000001</v>
      </c>
      <c r="I22" s="4" t="s">
        <v>120</v>
      </c>
      <c r="J22" s="4" t="s">
        <v>5713</v>
      </c>
      <c r="K22" s="4" t="s">
        <v>951</v>
      </c>
      <c r="L22" s="4" t="s">
        <v>137</v>
      </c>
      <c r="M22" s="12">
        <v>18.58379</v>
      </c>
      <c r="N22" s="12">
        <v>9.2000000000000014E-4</v>
      </c>
      <c r="O22" s="12">
        <v>15.65056</v>
      </c>
      <c r="P22" s="12">
        <v>4.8999999999999998E-4</v>
      </c>
      <c r="Q22" s="12">
        <v>38.682679999999998</v>
      </c>
      <c r="R22" s="12">
        <v>1.8900000000000002E-3</v>
      </c>
      <c r="S22" s="7">
        <v>0.84219000000000011</v>
      </c>
      <c r="T22" s="7">
        <v>1.0000000000000001E-5</v>
      </c>
      <c r="U22" s="7">
        <v>2.0815199999999998</v>
      </c>
      <c r="V22" s="7">
        <v>1.0000000000000001E-5</v>
      </c>
      <c r="W22" s="5"/>
      <c r="X22" s="6"/>
      <c r="Y22" s="11"/>
      <c r="Z22" s="10"/>
      <c r="AA22" s="10"/>
      <c r="AB22" s="4" t="s">
        <v>7722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125.4138981202274</v>
      </c>
      <c r="AM22" s="6">
        <v>9.4781233596313204</v>
      </c>
      <c r="AN22" s="6">
        <v>0.81651990403120955</v>
      </c>
      <c r="AO22" s="4" t="s">
        <v>42</v>
      </c>
      <c r="AP22" s="4" t="s">
        <v>6023</v>
      </c>
      <c r="AQ22" s="4" t="s">
        <v>5714</v>
      </c>
      <c r="AR22" s="4" t="s">
        <v>1331</v>
      </c>
      <c r="AS22" s="4"/>
    </row>
    <row r="23" spans="1:45" customFormat="1">
      <c r="A23" s="4" t="s">
        <v>4422</v>
      </c>
      <c r="B23" s="4" t="s">
        <v>974</v>
      </c>
      <c r="C23" s="4" t="s">
        <v>115</v>
      </c>
      <c r="D23" s="4" t="s">
        <v>147</v>
      </c>
      <c r="E23" s="4"/>
      <c r="F23" s="4" t="s">
        <v>975</v>
      </c>
      <c r="G23" s="14">
        <v>38.338000000000001</v>
      </c>
      <c r="H23" s="14">
        <v>-4.5030000000000001</v>
      </c>
      <c r="I23" s="4" t="s">
        <v>120</v>
      </c>
      <c r="J23" s="4" t="s">
        <v>5713</v>
      </c>
      <c r="K23" s="4" t="s">
        <v>934</v>
      </c>
      <c r="L23" s="4" t="s">
        <v>137</v>
      </c>
      <c r="M23" s="12">
        <v>18.533729999999998</v>
      </c>
      <c r="N23" s="12">
        <v>2.7000000000000006E-4</v>
      </c>
      <c r="O23" s="12">
        <v>15.643459999999999</v>
      </c>
      <c r="P23" s="12">
        <v>4.7000000000000004E-4</v>
      </c>
      <c r="Q23" s="12">
        <v>38.567740000000001</v>
      </c>
      <c r="R23" s="12">
        <v>1.0399999999999999E-3</v>
      </c>
      <c r="S23" s="7">
        <v>0.84404000000000001</v>
      </c>
      <c r="T23" s="7">
        <v>1.0000000000000001E-5</v>
      </c>
      <c r="U23" s="7">
        <v>2.08094</v>
      </c>
      <c r="V23" s="7">
        <v>3.0000000000000004E-5</v>
      </c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149.115786853945</v>
      </c>
      <c r="AM23" s="6">
        <v>9.4204844373671364</v>
      </c>
      <c r="AN23" s="6">
        <v>0.81696567855979541</v>
      </c>
      <c r="AO23" s="4" t="s">
        <v>42</v>
      </c>
      <c r="AP23" s="4" t="s">
        <v>6023</v>
      </c>
      <c r="AQ23" s="4" t="s">
        <v>5714</v>
      </c>
      <c r="AR23" s="4" t="s">
        <v>1331</v>
      </c>
      <c r="AS23" s="4"/>
    </row>
    <row r="24" spans="1:45" customFormat="1">
      <c r="A24" s="4" t="s">
        <v>4423</v>
      </c>
      <c r="B24" s="4" t="s">
        <v>976</v>
      </c>
      <c r="C24" s="4" t="s">
        <v>115</v>
      </c>
      <c r="D24" s="4" t="s">
        <v>147</v>
      </c>
      <c r="E24" s="4"/>
      <c r="F24" s="4" t="s">
        <v>977</v>
      </c>
      <c r="G24" s="14">
        <v>38.338000000000001</v>
      </c>
      <c r="H24" s="14">
        <v>-4.5030000000000001</v>
      </c>
      <c r="I24" s="4" t="s">
        <v>120</v>
      </c>
      <c r="J24" s="4" t="s">
        <v>5713</v>
      </c>
      <c r="K24" s="4" t="s">
        <v>934</v>
      </c>
      <c r="L24" s="4" t="s">
        <v>137</v>
      </c>
      <c r="M24" s="12">
        <v>18.465240000000001</v>
      </c>
      <c r="N24" s="12">
        <v>2.5999999999999998E-4</v>
      </c>
      <c r="O24" s="12">
        <v>15.634589999999999</v>
      </c>
      <c r="P24" s="12">
        <v>6.0000000000000008E-5</v>
      </c>
      <c r="Q24" s="12">
        <v>38.469709999999999</v>
      </c>
      <c r="R24" s="12">
        <v>3.8000000000000002E-4</v>
      </c>
      <c r="S24" s="7">
        <v>0.84670999999999985</v>
      </c>
      <c r="T24" s="7">
        <v>1.0000000000000001E-5</v>
      </c>
      <c r="U24" s="7">
        <v>2.0833699999999999</v>
      </c>
      <c r="V24" s="7">
        <v>2.0000000000000002E-5</v>
      </c>
      <c r="W24" s="5"/>
      <c r="X24" s="6"/>
      <c r="Y24" s="11"/>
      <c r="Z24" s="10"/>
      <c r="AA24" s="10"/>
      <c r="AB24" s="4" t="s">
        <v>7722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183.31790865879032</v>
      </c>
      <c r="AM24" s="6">
        <v>9.3419689286597638</v>
      </c>
      <c r="AN24" s="6">
        <v>0.81956683237846273</v>
      </c>
      <c r="AO24" s="4" t="s">
        <v>42</v>
      </c>
      <c r="AP24" s="4" t="s">
        <v>6023</v>
      </c>
      <c r="AQ24" s="4" t="s">
        <v>5714</v>
      </c>
      <c r="AR24" s="4" t="s">
        <v>1331</v>
      </c>
      <c r="AS24" s="4"/>
    </row>
    <row r="25" spans="1:45" customFormat="1">
      <c r="A25" s="4" t="s">
        <v>4424</v>
      </c>
      <c r="B25" s="4" t="s">
        <v>978</v>
      </c>
      <c r="C25" s="4" t="s">
        <v>115</v>
      </c>
      <c r="D25" s="4" t="s">
        <v>147</v>
      </c>
      <c r="E25" s="4"/>
      <c r="F25" s="4" t="s">
        <v>979</v>
      </c>
      <c r="G25" s="14">
        <v>38.338000000000001</v>
      </c>
      <c r="H25" s="14">
        <v>-4.5030000000000001</v>
      </c>
      <c r="I25" s="4" t="s">
        <v>120</v>
      </c>
      <c r="J25" s="4" t="s">
        <v>5713</v>
      </c>
      <c r="K25" s="4" t="s">
        <v>934</v>
      </c>
      <c r="L25" s="4" t="s">
        <v>137</v>
      </c>
      <c r="M25" s="12">
        <v>18.49089</v>
      </c>
      <c r="N25" s="12">
        <v>3.6000000000000002E-4</v>
      </c>
      <c r="O25" s="12">
        <v>15.63458</v>
      </c>
      <c r="P25" s="12">
        <v>2.7000000000000006E-4</v>
      </c>
      <c r="Q25" s="12">
        <v>38.558059999999998</v>
      </c>
      <c r="R25" s="12">
        <v>4.4000000000000007E-4</v>
      </c>
      <c r="S25" s="7">
        <v>0.84553000000000011</v>
      </c>
      <c r="T25" s="7">
        <v>0</v>
      </c>
      <c r="U25" s="7">
        <v>2.0852499999999998</v>
      </c>
      <c r="V25" s="7">
        <v>2.0000000000000002E-5</v>
      </c>
      <c r="W25" s="5"/>
      <c r="X25" s="6"/>
      <c r="Y25" s="11"/>
      <c r="Z25" s="10"/>
      <c r="AA25" s="10"/>
      <c r="AB25" s="4" t="s">
        <v>7722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163.93188990910906</v>
      </c>
      <c r="AM25" s="6">
        <v>9.3700167717069913</v>
      </c>
      <c r="AN25" s="6">
        <v>0.81994846206966387</v>
      </c>
      <c r="AO25" s="4" t="s">
        <v>42</v>
      </c>
      <c r="AP25" s="4" t="s">
        <v>6023</v>
      </c>
      <c r="AQ25" s="4" t="s">
        <v>5714</v>
      </c>
      <c r="AR25" s="4" t="s">
        <v>1331</v>
      </c>
      <c r="AS25" s="4"/>
    </row>
    <row r="26" spans="1:45" customFormat="1">
      <c r="A26" s="4" t="s">
        <v>4425</v>
      </c>
      <c r="B26" s="4" t="s">
        <v>980</v>
      </c>
      <c r="C26" s="4" t="s">
        <v>115</v>
      </c>
      <c r="D26" s="4" t="s">
        <v>147</v>
      </c>
      <c r="E26" s="4"/>
      <c r="F26" s="4" t="s">
        <v>981</v>
      </c>
      <c r="G26" s="14">
        <v>38.338000000000001</v>
      </c>
      <c r="H26" s="14">
        <v>-4.5030000000000001</v>
      </c>
      <c r="I26" s="4" t="s">
        <v>120</v>
      </c>
      <c r="J26" s="4" t="s">
        <v>5713</v>
      </c>
      <c r="K26" s="4" t="s">
        <v>934</v>
      </c>
      <c r="L26" s="4" t="s">
        <v>137</v>
      </c>
      <c r="M26" s="12">
        <v>18.572340000000001</v>
      </c>
      <c r="N26" s="12">
        <v>5.1000000000000004E-4</v>
      </c>
      <c r="O26" s="12">
        <v>15.64395</v>
      </c>
      <c r="P26" s="12">
        <v>6.3000000000000013E-4</v>
      </c>
      <c r="Q26" s="12">
        <v>38.591909999999999</v>
      </c>
      <c r="R26" s="12">
        <v>1.6600000000000002E-3</v>
      </c>
      <c r="S26" s="7">
        <v>0.84231999999999985</v>
      </c>
      <c r="T26" s="7">
        <v>1.0000000000000001E-5</v>
      </c>
      <c r="U26" s="7">
        <v>2.0778799999999999</v>
      </c>
      <c r="V26" s="7">
        <v>3.0000000000000004E-5</v>
      </c>
      <c r="W26" s="5"/>
      <c r="X26" s="6"/>
      <c r="Y26" s="11"/>
      <c r="Z26" s="10"/>
      <c r="AA26" s="10"/>
      <c r="AB26" s="4" t="s">
        <v>7722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120.93812765673174</v>
      </c>
      <c r="AM26" s="6">
        <v>9.4629094858487637</v>
      </c>
      <c r="AN26" s="6">
        <v>0.81413171505365223</v>
      </c>
      <c r="AO26" s="4" t="s">
        <v>42</v>
      </c>
      <c r="AP26" s="4" t="s">
        <v>6023</v>
      </c>
      <c r="AQ26" s="4" t="s">
        <v>5714</v>
      </c>
      <c r="AR26" s="4" t="s">
        <v>1331</v>
      </c>
      <c r="AS26" s="4"/>
    </row>
    <row r="27" spans="1:45" customFormat="1">
      <c r="A27" s="4" t="s">
        <v>4426</v>
      </c>
      <c r="B27" s="4" t="s">
        <v>982</v>
      </c>
      <c r="C27" s="4" t="s">
        <v>115</v>
      </c>
      <c r="D27" s="4" t="s">
        <v>147</v>
      </c>
      <c r="E27" s="4"/>
      <c r="F27" s="4" t="s">
        <v>983</v>
      </c>
      <c r="G27" s="14">
        <v>38.338000000000001</v>
      </c>
      <c r="H27" s="14">
        <v>-4.5030000000000001</v>
      </c>
      <c r="I27" s="4" t="s">
        <v>120</v>
      </c>
      <c r="J27" s="4" t="s">
        <v>5713</v>
      </c>
      <c r="K27" s="4" t="s">
        <v>934</v>
      </c>
      <c r="L27" s="4" t="s">
        <v>137</v>
      </c>
      <c r="M27" s="12">
        <v>18.456160000000001</v>
      </c>
      <c r="N27" s="12">
        <v>4.2000000000000002E-4</v>
      </c>
      <c r="O27" s="12">
        <v>15.63541</v>
      </c>
      <c r="P27" s="12">
        <v>4.2000000000000002E-4</v>
      </c>
      <c r="Q27" s="12">
        <v>38.566870000000002</v>
      </c>
      <c r="R27" s="12">
        <v>1.25E-3</v>
      </c>
      <c r="S27" s="7">
        <v>0.84716000000000002</v>
      </c>
      <c r="T27" s="7">
        <v>1.0000000000000001E-5</v>
      </c>
      <c r="U27" s="7">
        <v>2.0896400000000002</v>
      </c>
      <c r="V27" s="7">
        <v>3.0000000000000004E-5</v>
      </c>
      <c r="W27" s="5"/>
      <c r="X27" s="6"/>
      <c r="Y27" s="11"/>
      <c r="Z27" s="10"/>
      <c r="AA27" s="10"/>
      <c r="AB27" s="4" t="s">
        <v>7722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191.77263836823221</v>
      </c>
      <c r="AM27" s="6">
        <v>9.3323725742051469</v>
      </c>
      <c r="AN27" s="6">
        <v>0.8236437188465372</v>
      </c>
      <c r="AO27" s="4" t="s">
        <v>42</v>
      </c>
      <c r="AP27" s="4" t="s">
        <v>6023</v>
      </c>
      <c r="AQ27" s="4" t="s">
        <v>5714</v>
      </c>
      <c r="AR27" s="4" t="s">
        <v>1331</v>
      </c>
      <c r="AS27" s="4"/>
    </row>
    <row r="28" spans="1:45" customFormat="1">
      <c r="A28" s="4" t="s">
        <v>4427</v>
      </c>
      <c r="B28" s="4" t="s">
        <v>984</v>
      </c>
      <c r="C28" s="4" t="s">
        <v>115</v>
      </c>
      <c r="D28" s="4" t="s">
        <v>147</v>
      </c>
      <c r="E28" s="4"/>
      <c r="F28" s="4" t="s">
        <v>985</v>
      </c>
      <c r="G28" s="14">
        <v>38.338000000000001</v>
      </c>
      <c r="H28" s="14">
        <v>-4.5030000000000001</v>
      </c>
      <c r="I28" s="4" t="s">
        <v>120</v>
      </c>
      <c r="J28" s="4" t="s">
        <v>5713</v>
      </c>
      <c r="K28" s="4" t="s">
        <v>934</v>
      </c>
      <c r="L28" s="4" t="s">
        <v>137</v>
      </c>
      <c r="M28" s="12">
        <v>18.7241</v>
      </c>
      <c r="N28" s="12">
        <v>4.5000000000000004E-4</v>
      </c>
      <c r="O28" s="12">
        <v>15.61927</v>
      </c>
      <c r="P28" s="12">
        <v>4.2999999999999999E-4</v>
      </c>
      <c r="Q28" s="12">
        <v>38.844819999999999</v>
      </c>
      <c r="R28" s="12">
        <v>1.5900000000000001E-3</v>
      </c>
      <c r="S28" s="7">
        <v>0.83418000000000003</v>
      </c>
      <c r="T28" s="7">
        <v>0</v>
      </c>
      <c r="U28" s="7">
        <v>2.0745800000000001</v>
      </c>
      <c r="V28" s="7">
        <v>2.0000000000000002E-5</v>
      </c>
      <c r="W28" s="5"/>
      <c r="X28" s="6"/>
      <c r="Y28" s="11"/>
      <c r="Z28" s="10"/>
      <c r="AA28" s="10"/>
      <c r="AB28" s="4" t="s">
        <v>7722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-45.371441523575228</v>
      </c>
      <c r="AM28" s="6">
        <v>9.6188305816300108</v>
      </c>
      <c r="AN28" s="6">
        <v>0.80584702204027492</v>
      </c>
      <c r="AO28" s="4" t="s">
        <v>42</v>
      </c>
      <c r="AP28" s="4" t="s">
        <v>6023</v>
      </c>
      <c r="AQ28" s="4" t="s">
        <v>5714</v>
      </c>
      <c r="AR28" s="4" t="s">
        <v>1331</v>
      </c>
      <c r="AS28" s="4"/>
    </row>
    <row r="29" spans="1:45" customFormat="1">
      <c r="A29" s="4" t="s">
        <v>4428</v>
      </c>
      <c r="B29" s="4" t="s">
        <v>986</v>
      </c>
      <c r="C29" s="4" t="s">
        <v>115</v>
      </c>
      <c r="D29" s="4" t="s">
        <v>147</v>
      </c>
      <c r="E29" s="4"/>
      <c r="F29" s="4" t="s">
        <v>987</v>
      </c>
      <c r="G29" s="14">
        <v>38.338000000000001</v>
      </c>
      <c r="H29" s="14">
        <v>-4.5030000000000001</v>
      </c>
      <c r="I29" s="4" t="s">
        <v>120</v>
      </c>
      <c r="J29" s="4" t="s">
        <v>5713</v>
      </c>
      <c r="K29" s="4" t="s">
        <v>934</v>
      </c>
      <c r="L29" s="4" t="s">
        <v>137</v>
      </c>
      <c r="M29" s="12">
        <v>18.554839999999999</v>
      </c>
      <c r="N29" s="12">
        <v>2.0000000000000001E-4</v>
      </c>
      <c r="O29" s="12">
        <v>15.6408</v>
      </c>
      <c r="P29" s="12">
        <v>3.2000000000000003E-4</v>
      </c>
      <c r="Q29" s="12">
        <v>38.588349999999998</v>
      </c>
      <c r="R29" s="12">
        <v>6.6E-4</v>
      </c>
      <c r="S29" s="7">
        <v>0.84295000000000009</v>
      </c>
      <c r="T29" s="7">
        <v>1.0000000000000001E-5</v>
      </c>
      <c r="U29" s="7">
        <v>2.0796800000000002</v>
      </c>
      <c r="V29" s="7">
        <v>2.0000000000000002E-5</v>
      </c>
      <c r="W29" s="5"/>
      <c r="X29" s="6"/>
      <c r="Y29" s="11"/>
      <c r="Z29" s="10"/>
      <c r="AA29" s="10"/>
      <c r="AB29" s="4" t="s">
        <v>7722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127.90724789270139</v>
      </c>
      <c r="AM29" s="6">
        <v>9.4424880333037429</v>
      </c>
      <c r="AN29" s="6">
        <v>0.81538947712545096</v>
      </c>
      <c r="AO29" s="4" t="s">
        <v>42</v>
      </c>
      <c r="AP29" s="4" t="s">
        <v>6023</v>
      </c>
      <c r="AQ29" s="4" t="s">
        <v>5714</v>
      </c>
      <c r="AR29" s="4" t="s">
        <v>1331</v>
      </c>
      <c r="AS29" s="4"/>
    </row>
    <row r="30" spans="1:45" customFormat="1">
      <c r="A30" s="4" t="s">
        <v>4429</v>
      </c>
      <c r="B30" s="4" t="s">
        <v>986</v>
      </c>
      <c r="C30" s="4" t="s">
        <v>115</v>
      </c>
      <c r="D30" s="4" t="s">
        <v>147</v>
      </c>
      <c r="E30" s="4"/>
      <c r="F30" s="4" t="s">
        <v>987</v>
      </c>
      <c r="G30" s="14">
        <v>38.338000000000001</v>
      </c>
      <c r="H30" s="14">
        <v>-4.5030000000000001</v>
      </c>
      <c r="I30" s="4" t="s">
        <v>120</v>
      </c>
      <c r="J30" s="4" t="s">
        <v>5713</v>
      </c>
      <c r="K30" s="4" t="s">
        <v>951</v>
      </c>
      <c r="L30" s="4" t="s">
        <v>137</v>
      </c>
      <c r="M30" s="12">
        <v>18.362069999999999</v>
      </c>
      <c r="N30" s="12">
        <v>4.8000000000000001E-4</v>
      </c>
      <c r="O30" s="12">
        <v>15.61173</v>
      </c>
      <c r="P30" s="12">
        <v>4.4000000000000007E-4</v>
      </c>
      <c r="Q30" s="12">
        <v>38.34769</v>
      </c>
      <c r="R30" s="12">
        <v>1.1800000000000003E-3</v>
      </c>
      <c r="S30" s="7">
        <v>0.85021000000000002</v>
      </c>
      <c r="T30" s="7">
        <v>1.0000000000000001E-5</v>
      </c>
      <c r="U30" s="7">
        <v>2.0884100000000001</v>
      </c>
      <c r="V30" s="7">
        <v>1.0000000000000001E-5</v>
      </c>
      <c r="W30" s="5"/>
      <c r="X30" s="6"/>
      <c r="Y30" s="11"/>
      <c r="Z30" s="10"/>
      <c r="AA30" s="10"/>
      <c r="AB30" s="4" t="s">
        <v>7722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216.50528468911443</v>
      </c>
      <c r="AM30" s="6">
        <v>9.219829017072291</v>
      </c>
      <c r="AN30" s="6">
        <v>0.82354780919634563</v>
      </c>
      <c r="AO30" s="4" t="s">
        <v>42</v>
      </c>
      <c r="AP30" s="4" t="s">
        <v>6023</v>
      </c>
      <c r="AQ30" s="4" t="s">
        <v>5714</v>
      </c>
      <c r="AR30" s="4" t="s">
        <v>1331</v>
      </c>
      <c r="AS30" s="4"/>
    </row>
    <row r="31" spans="1:45" customFormat="1">
      <c r="A31" s="4" t="s">
        <v>4430</v>
      </c>
      <c r="B31" s="4" t="s">
        <v>988</v>
      </c>
      <c r="C31" s="4" t="s">
        <v>115</v>
      </c>
      <c r="D31" s="4" t="s">
        <v>147</v>
      </c>
      <c r="E31" s="4"/>
      <c r="F31" s="4" t="s">
        <v>989</v>
      </c>
      <c r="G31" s="14">
        <v>38.338000000000001</v>
      </c>
      <c r="H31" s="14">
        <v>-4.5030000000000001</v>
      </c>
      <c r="I31" s="4" t="s">
        <v>120</v>
      </c>
      <c r="J31" s="4" t="s">
        <v>5713</v>
      </c>
      <c r="K31" s="4" t="s">
        <v>934</v>
      </c>
      <c r="L31" s="4" t="s">
        <v>137</v>
      </c>
      <c r="M31" s="12">
        <v>18.45234</v>
      </c>
      <c r="N31" s="12">
        <v>1.2E-4</v>
      </c>
      <c r="O31" s="12">
        <v>15.633520000000001</v>
      </c>
      <c r="P31" s="12">
        <v>1.7000000000000004E-4</v>
      </c>
      <c r="Q31" s="12">
        <v>38.554850000000002</v>
      </c>
      <c r="R31" s="12">
        <v>4.5999999999999996E-4</v>
      </c>
      <c r="S31" s="7">
        <v>0.84723000000000004</v>
      </c>
      <c r="T31" s="7">
        <v>0</v>
      </c>
      <c r="U31" s="7">
        <v>2.0894200000000001</v>
      </c>
      <c r="V31" s="7">
        <v>1.0000000000000001E-5</v>
      </c>
      <c r="W31" s="5"/>
      <c r="X31" s="6"/>
      <c r="Y31" s="11"/>
      <c r="Z31" s="10"/>
      <c r="AA31" s="10"/>
      <c r="AB31" s="4" t="s">
        <v>7722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190.95061611237389</v>
      </c>
      <c r="AM31" s="6">
        <v>9.3274252306836907</v>
      </c>
      <c r="AN31" s="6">
        <v>0.82345634110110821</v>
      </c>
      <c r="AO31" s="4" t="s">
        <v>42</v>
      </c>
      <c r="AP31" s="4" t="s">
        <v>6023</v>
      </c>
      <c r="AQ31" s="4" t="s">
        <v>5714</v>
      </c>
      <c r="AR31" s="4" t="s">
        <v>1331</v>
      </c>
      <c r="AS31" s="4"/>
    </row>
    <row r="32" spans="1:45" customFormat="1">
      <c r="A32" s="4" t="s">
        <v>4431</v>
      </c>
      <c r="B32" s="4" t="s">
        <v>990</v>
      </c>
      <c r="C32" s="4" t="s">
        <v>115</v>
      </c>
      <c r="D32" s="4" t="s">
        <v>147</v>
      </c>
      <c r="E32" s="4"/>
      <c r="F32" s="4" t="s">
        <v>991</v>
      </c>
      <c r="G32" s="14">
        <v>38.338000000000001</v>
      </c>
      <c r="H32" s="14">
        <v>-4.5030000000000001</v>
      </c>
      <c r="I32" s="4" t="s">
        <v>120</v>
      </c>
      <c r="J32" s="4" t="s">
        <v>5713</v>
      </c>
      <c r="K32" s="4" t="s">
        <v>934</v>
      </c>
      <c r="L32" s="4" t="s">
        <v>137</v>
      </c>
      <c r="M32" s="12">
        <v>18.490680000000001</v>
      </c>
      <c r="N32" s="12">
        <v>3.1E-4</v>
      </c>
      <c r="O32" s="12">
        <v>15.63533</v>
      </c>
      <c r="P32" s="12">
        <v>3.3E-4</v>
      </c>
      <c r="Q32" s="12">
        <v>38.598089999999999</v>
      </c>
      <c r="R32" s="12">
        <v>9.7999999999999997E-4</v>
      </c>
      <c r="S32" s="7">
        <v>0.84558000000000011</v>
      </c>
      <c r="T32" s="7">
        <v>1.0000000000000001E-5</v>
      </c>
      <c r="U32" s="7">
        <v>2.08744</v>
      </c>
      <c r="V32" s="7">
        <v>1.0000000000000001E-5</v>
      </c>
      <c r="W32" s="5"/>
      <c r="X32" s="6"/>
      <c r="Y32" s="11"/>
      <c r="Z32" s="10"/>
      <c r="AA32" s="10"/>
      <c r="AB32" s="4" t="s">
        <v>7722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165.56948462125354</v>
      </c>
      <c r="AM32" s="6">
        <v>9.3700925161895494</v>
      </c>
      <c r="AN32" s="6">
        <v>0.82132030438737147</v>
      </c>
      <c r="AO32" s="4" t="s">
        <v>42</v>
      </c>
      <c r="AP32" s="4" t="s">
        <v>6023</v>
      </c>
      <c r="AQ32" s="4" t="s">
        <v>5714</v>
      </c>
      <c r="AR32" s="4" t="s">
        <v>1331</v>
      </c>
      <c r="AS32" s="4"/>
    </row>
    <row r="33" spans="1:45" customFormat="1">
      <c r="A33" s="4" t="s">
        <v>4432</v>
      </c>
      <c r="B33" s="4" t="s">
        <v>992</v>
      </c>
      <c r="C33" s="4" t="s">
        <v>115</v>
      </c>
      <c r="D33" s="4" t="s">
        <v>147</v>
      </c>
      <c r="E33" s="4"/>
      <c r="F33" s="4" t="s">
        <v>991</v>
      </c>
      <c r="G33" s="14">
        <v>38.338000000000001</v>
      </c>
      <c r="H33" s="14">
        <v>-4.5030000000000001</v>
      </c>
      <c r="I33" s="4" t="s">
        <v>120</v>
      </c>
      <c r="J33" s="4" t="s">
        <v>5713</v>
      </c>
      <c r="K33" s="4" t="s">
        <v>934</v>
      </c>
      <c r="L33" s="4" t="s">
        <v>137</v>
      </c>
      <c r="M33" s="12">
        <v>18.537769999999998</v>
      </c>
      <c r="N33" s="12">
        <v>4.5000000000000004E-4</v>
      </c>
      <c r="O33" s="12">
        <v>15.63958</v>
      </c>
      <c r="P33" s="12">
        <v>5.2999999999999998E-4</v>
      </c>
      <c r="Q33" s="12">
        <v>38.637410000000003</v>
      </c>
      <c r="R33" s="12">
        <v>1.5E-3</v>
      </c>
      <c r="S33" s="7">
        <v>0.84367000000000003</v>
      </c>
      <c r="T33" s="7">
        <v>1.0000000000000001E-5</v>
      </c>
      <c r="U33" s="7">
        <v>2.0842399999999999</v>
      </c>
      <c r="V33" s="7">
        <v>4.0000000000000003E-5</v>
      </c>
      <c r="W33" s="5"/>
      <c r="X33" s="6"/>
      <c r="Y33" s="11"/>
      <c r="Z33" s="10"/>
      <c r="AA33" s="10"/>
      <c r="AB33" s="4" t="s">
        <v>7722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138.39093748433748</v>
      </c>
      <c r="AM33" s="6">
        <v>9.4233227666767583</v>
      </c>
      <c r="AN33" s="6">
        <v>0.8184626097125699</v>
      </c>
      <c r="AO33" s="4" t="s">
        <v>42</v>
      </c>
      <c r="AP33" s="4" t="s">
        <v>6023</v>
      </c>
      <c r="AQ33" s="4" t="s">
        <v>5714</v>
      </c>
      <c r="AR33" s="4" t="s">
        <v>1331</v>
      </c>
      <c r="AS33" s="4"/>
    </row>
    <row r="34" spans="1:45" customFormat="1">
      <c r="A34" s="4" t="s">
        <v>4433</v>
      </c>
      <c r="B34" s="4" t="s">
        <v>993</v>
      </c>
      <c r="C34" s="4" t="s">
        <v>115</v>
      </c>
      <c r="D34" s="4" t="s">
        <v>147</v>
      </c>
      <c r="E34" s="4"/>
      <c r="F34" s="4" t="s">
        <v>994</v>
      </c>
      <c r="G34" s="14">
        <v>38.338000000000001</v>
      </c>
      <c r="H34" s="14">
        <v>-4.5030000000000001</v>
      </c>
      <c r="I34" s="4" t="s">
        <v>120</v>
      </c>
      <c r="J34" s="4" t="s">
        <v>5713</v>
      </c>
      <c r="K34" s="4" t="s">
        <v>934</v>
      </c>
      <c r="L34" s="4" t="s">
        <v>137</v>
      </c>
      <c r="M34" s="12">
        <v>18.165859999999999</v>
      </c>
      <c r="N34" s="12">
        <v>2.4000000000000001E-4</v>
      </c>
      <c r="O34" s="12">
        <v>15.5985</v>
      </c>
      <c r="P34" s="12">
        <v>2.2000000000000003E-4</v>
      </c>
      <c r="Q34" s="12">
        <v>38.290990000000001</v>
      </c>
      <c r="R34" s="12">
        <v>7.400000000000001E-4</v>
      </c>
      <c r="S34" s="7">
        <v>0.85867000000000004</v>
      </c>
      <c r="T34" s="7">
        <v>1.0000000000000001E-5</v>
      </c>
      <c r="U34" s="7">
        <v>2.1078600000000001</v>
      </c>
      <c r="V34" s="7">
        <v>1.0000000000000001E-5</v>
      </c>
      <c r="W34" s="5"/>
      <c r="X34" s="6"/>
      <c r="Y34" s="11"/>
      <c r="Z34" s="10"/>
      <c r="AA34" s="10"/>
      <c r="AB34" s="4" t="s">
        <v>7722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339.39173209650073</v>
      </c>
      <c r="AM34" s="6">
        <v>8.9998581450321069</v>
      </c>
      <c r="AN34" s="6">
        <v>0.84006495432396289</v>
      </c>
      <c r="AO34" s="4" t="s">
        <v>42</v>
      </c>
      <c r="AP34" s="4" t="s">
        <v>6023</v>
      </c>
      <c r="AQ34" s="4" t="s">
        <v>5714</v>
      </c>
      <c r="AR34" s="4" t="s">
        <v>1331</v>
      </c>
      <c r="AS34" s="4"/>
    </row>
    <row r="35" spans="1:45" customFormat="1">
      <c r="A35" s="4" t="s">
        <v>4434</v>
      </c>
      <c r="B35" s="4" t="s">
        <v>995</v>
      </c>
      <c r="C35" s="4" t="s">
        <v>115</v>
      </c>
      <c r="D35" s="4" t="s">
        <v>147</v>
      </c>
      <c r="E35" s="4"/>
      <c r="F35" s="4" t="s">
        <v>994</v>
      </c>
      <c r="G35" s="14">
        <v>38.338000000000001</v>
      </c>
      <c r="H35" s="14">
        <v>-4.5030000000000001</v>
      </c>
      <c r="I35" s="4" t="s">
        <v>120</v>
      </c>
      <c r="J35" s="4" t="s">
        <v>5713</v>
      </c>
      <c r="K35" s="4" t="s">
        <v>934</v>
      </c>
      <c r="L35" s="4" t="s">
        <v>137</v>
      </c>
      <c r="M35" s="12">
        <v>18.770769999999999</v>
      </c>
      <c r="N35" s="12">
        <v>1.08E-3</v>
      </c>
      <c r="O35" s="12">
        <v>15.64068</v>
      </c>
      <c r="P35" s="12">
        <v>1.0600000000000002E-3</v>
      </c>
      <c r="Q35" s="12">
        <v>38.519379999999998</v>
      </c>
      <c r="R35" s="12">
        <v>2.3700000000000001E-3</v>
      </c>
      <c r="S35" s="7">
        <v>0.83326000000000011</v>
      </c>
      <c r="T35" s="7">
        <v>1.0000000000000001E-5</v>
      </c>
      <c r="U35" s="7">
        <v>2.0520800000000001</v>
      </c>
      <c r="V35" s="7">
        <v>5.0000000000000002E-5</v>
      </c>
      <c r="W35" s="5"/>
      <c r="X35" s="6"/>
      <c r="Y35" s="11"/>
      <c r="Z35" s="10"/>
      <c r="AA35" s="10"/>
      <c r="AB35" s="4" t="s">
        <v>7722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-36.726797312730113</v>
      </c>
      <c r="AM35" s="6">
        <v>9.6785892669557771</v>
      </c>
      <c r="AN35" s="6">
        <v>0.79334081354829211</v>
      </c>
      <c r="AO35" s="4" t="s">
        <v>42</v>
      </c>
      <c r="AP35" s="4" t="s">
        <v>6023</v>
      </c>
      <c r="AQ35" s="4" t="s">
        <v>5714</v>
      </c>
      <c r="AR35" s="4" t="s">
        <v>1331</v>
      </c>
      <c r="AS35" s="4"/>
    </row>
    <row r="36" spans="1:45" customFormat="1">
      <c r="A36" s="4" t="s">
        <v>4435</v>
      </c>
      <c r="B36" s="4" t="s">
        <v>996</v>
      </c>
      <c r="C36" s="4" t="s">
        <v>115</v>
      </c>
      <c r="D36" s="4" t="s">
        <v>147</v>
      </c>
      <c r="E36" s="4"/>
      <c r="F36" s="4" t="s">
        <v>997</v>
      </c>
      <c r="G36" s="14">
        <v>38.338000000000001</v>
      </c>
      <c r="H36" s="14">
        <v>-4.5030000000000001</v>
      </c>
      <c r="I36" s="4" t="s">
        <v>120</v>
      </c>
      <c r="J36" s="4" t="s">
        <v>5713</v>
      </c>
      <c r="K36" s="4" t="s">
        <v>934</v>
      </c>
      <c r="L36" s="4" t="s">
        <v>137</v>
      </c>
      <c r="M36" s="12">
        <v>18.52617</v>
      </c>
      <c r="N36" s="12">
        <v>5.8E-4</v>
      </c>
      <c r="O36" s="12">
        <v>15.64326</v>
      </c>
      <c r="P36" s="12">
        <v>4.8999999999999998E-4</v>
      </c>
      <c r="Q36" s="12">
        <v>38.68497</v>
      </c>
      <c r="R36" s="12">
        <v>1.2600000000000003E-3</v>
      </c>
      <c r="S36" s="7">
        <v>0.84438999999999986</v>
      </c>
      <c r="T36" s="7">
        <v>0</v>
      </c>
      <c r="U36" s="7">
        <v>2.08812</v>
      </c>
      <c r="V36" s="7">
        <v>0</v>
      </c>
      <c r="W36" s="5"/>
      <c r="X36" s="6"/>
      <c r="Y36" s="11"/>
      <c r="Z36" s="10"/>
      <c r="AA36" s="10"/>
      <c r="AB36" s="4" t="s">
        <v>7722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154.42166181149128</v>
      </c>
      <c r="AM36" s="6">
        <v>9.4121350619985904</v>
      </c>
      <c r="AN36" s="6">
        <v>0.82141195938069067</v>
      </c>
      <c r="AO36" s="4" t="s">
        <v>42</v>
      </c>
      <c r="AP36" s="4" t="s">
        <v>6023</v>
      </c>
      <c r="AQ36" s="4" t="s">
        <v>5714</v>
      </c>
      <c r="AR36" s="4" t="s">
        <v>1331</v>
      </c>
      <c r="AS36" s="4"/>
    </row>
    <row r="37" spans="1:45" customFormat="1">
      <c r="A37" s="4" t="s">
        <v>4436</v>
      </c>
      <c r="B37" s="4" t="s">
        <v>998</v>
      </c>
      <c r="C37" s="4" t="s">
        <v>115</v>
      </c>
      <c r="D37" s="4" t="s">
        <v>147</v>
      </c>
      <c r="E37" s="4"/>
      <c r="F37" s="4" t="s">
        <v>999</v>
      </c>
      <c r="G37" s="14">
        <v>38.338000000000001</v>
      </c>
      <c r="H37" s="14">
        <v>-4.5030000000000001</v>
      </c>
      <c r="I37" s="4" t="s">
        <v>120</v>
      </c>
      <c r="J37" s="4" t="s">
        <v>5713</v>
      </c>
      <c r="K37" s="4" t="s">
        <v>934</v>
      </c>
      <c r="L37" s="4" t="s">
        <v>137</v>
      </c>
      <c r="M37" s="12">
        <v>18.421240000000001</v>
      </c>
      <c r="N37" s="12">
        <v>2.9E-4</v>
      </c>
      <c r="O37" s="12">
        <v>15.6335</v>
      </c>
      <c r="P37" s="12">
        <v>3.2000000000000003E-4</v>
      </c>
      <c r="Q37" s="12">
        <v>38.53152</v>
      </c>
      <c r="R37" s="12">
        <v>1.1199999999999999E-3</v>
      </c>
      <c r="S37" s="7">
        <v>0.84865999999999986</v>
      </c>
      <c r="T37" s="7">
        <v>1.0000000000000001E-5</v>
      </c>
      <c r="U37" s="7">
        <v>2.0916800000000002</v>
      </c>
      <c r="V37" s="7">
        <v>3.0000000000000004E-5</v>
      </c>
      <c r="W37" s="5"/>
      <c r="X37" s="6"/>
      <c r="Y37" s="11"/>
      <c r="Z37" s="10"/>
      <c r="AA37" s="10"/>
      <c r="AB37" s="4" t="s">
        <v>7722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214.34852262764258</v>
      </c>
      <c r="AM37" s="6">
        <v>9.2934048228174113</v>
      </c>
      <c r="AN37" s="6">
        <v>0.82571316473262613</v>
      </c>
      <c r="AO37" s="4" t="s">
        <v>42</v>
      </c>
      <c r="AP37" s="4" t="s">
        <v>6023</v>
      </c>
      <c r="AQ37" s="4" t="s">
        <v>5714</v>
      </c>
      <c r="AR37" s="4" t="s">
        <v>1331</v>
      </c>
      <c r="AS37" s="4"/>
    </row>
    <row r="38" spans="1:45" customFormat="1">
      <c r="A38" s="4" t="s">
        <v>4437</v>
      </c>
      <c r="B38" s="4" t="s">
        <v>1000</v>
      </c>
      <c r="C38" s="4" t="s">
        <v>115</v>
      </c>
      <c r="D38" s="4" t="s">
        <v>147</v>
      </c>
      <c r="E38" s="4"/>
      <c r="F38" s="4" t="s">
        <v>1001</v>
      </c>
      <c r="G38" s="14">
        <v>38.152999999999999</v>
      </c>
      <c r="H38" s="14">
        <v>-4.2190000000000003</v>
      </c>
      <c r="I38" s="4" t="s">
        <v>120</v>
      </c>
      <c r="J38" s="4" t="s">
        <v>5713</v>
      </c>
      <c r="K38" s="4" t="s">
        <v>951</v>
      </c>
      <c r="L38" s="4" t="s">
        <v>137</v>
      </c>
      <c r="M38" s="12">
        <v>18.48508</v>
      </c>
      <c r="N38" s="12">
        <v>3.1099999999999999E-3</v>
      </c>
      <c r="O38" s="12">
        <v>15.6442</v>
      </c>
      <c r="P38" s="12">
        <v>3.1099999999999999E-3</v>
      </c>
      <c r="Q38" s="12">
        <v>38.643819999999998</v>
      </c>
      <c r="R38" s="12">
        <v>6.8399999999999997E-3</v>
      </c>
      <c r="S38" s="7">
        <v>0.84633000000000003</v>
      </c>
      <c r="T38" s="7">
        <v>1.0000000000000001E-5</v>
      </c>
      <c r="U38" s="7">
        <v>2.0905399999999998</v>
      </c>
      <c r="V38" s="7">
        <v>2.0000000000000002E-5</v>
      </c>
      <c r="W38" s="5"/>
      <c r="X38" s="6"/>
      <c r="Y38" s="11"/>
      <c r="Z38" s="10"/>
      <c r="AA38" s="10"/>
      <c r="AB38" s="4" t="s">
        <v>7722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187.19907957957804</v>
      </c>
      <c r="AM38" s="6">
        <v>9.3675800952664474</v>
      </c>
      <c r="AN38" s="6">
        <v>0.82411471424731353</v>
      </c>
      <c r="AO38" s="4" t="s">
        <v>42</v>
      </c>
      <c r="AP38" s="4" t="s">
        <v>6023</v>
      </c>
      <c r="AQ38" s="4" t="s">
        <v>5714</v>
      </c>
      <c r="AR38" s="4" t="s">
        <v>1331</v>
      </c>
      <c r="AS38" s="4"/>
    </row>
    <row r="39" spans="1:45" customFormat="1">
      <c r="A39" s="4" t="s">
        <v>4438</v>
      </c>
      <c r="B39" s="4" t="s">
        <v>1002</v>
      </c>
      <c r="C39" s="4" t="s">
        <v>115</v>
      </c>
      <c r="D39" s="4" t="s">
        <v>147</v>
      </c>
      <c r="E39" s="4"/>
      <c r="F39" s="4" t="s">
        <v>1003</v>
      </c>
      <c r="G39" s="14">
        <v>38.152999999999999</v>
      </c>
      <c r="H39" s="14">
        <v>-4.2190000000000003</v>
      </c>
      <c r="I39" s="4" t="s">
        <v>120</v>
      </c>
      <c r="J39" s="4" t="s">
        <v>5713</v>
      </c>
      <c r="K39" s="4" t="s">
        <v>934</v>
      </c>
      <c r="L39" s="4" t="s">
        <v>137</v>
      </c>
      <c r="M39" s="12">
        <v>19.224740000000001</v>
      </c>
      <c r="N39" s="12">
        <v>4.0000000000000002E-4</v>
      </c>
      <c r="O39" s="12">
        <v>15.684089999999999</v>
      </c>
      <c r="P39" s="12">
        <v>2.9E-4</v>
      </c>
      <c r="Q39" s="12">
        <v>39.009500000000003</v>
      </c>
      <c r="R39" s="12">
        <v>6.8999999999999997E-4</v>
      </c>
      <c r="S39" s="7">
        <v>0.8158200000000001</v>
      </c>
      <c r="T39" s="7">
        <v>1.0000000000000001E-5</v>
      </c>
      <c r="U39" s="7">
        <v>2.0291000000000001</v>
      </c>
      <c r="V39" s="7">
        <v>0</v>
      </c>
      <c r="W39" s="5"/>
      <c r="X39" s="6"/>
      <c r="Y39" s="11"/>
      <c r="Z39" s="10"/>
      <c r="AA39" s="10"/>
      <c r="AB39" s="4" t="s">
        <v>7722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-293.97502906559316</v>
      </c>
      <c r="AM39" s="6">
        <v>10.192746977439061</v>
      </c>
      <c r="AN39" s="6">
        <v>0.77275890882031206</v>
      </c>
      <c r="AO39" s="4" t="s">
        <v>42</v>
      </c>
      <c r="AP39" s="4" t="s">
        <v>6023</v>
      </c>
      <c r="AQ39" s="4" t="s">
        <v>5714</v>
      </c>
      <c r="AR39" s="4" t="s">
        <v>1331</v>
      </c>
      <c r="AS39" s="4"/>
    </row>
    <row r="40" spans="1:45" customFormat="1">
      <c r="A40" s="4" t="s">
        <v>4439</v>
      </c>
      <c r="B40" s="4" t="s">
        <v>1004</v>
      </c>
      <c r="C40" s="4" t="s">
        <v>115</v>
      </c>
      <c r="D40" s="4" t="s">
        <v>147</v>
      </c>
      <c r="E40" s="4"/>
      <c r="F40" s="4" t="s">
        <v>1005</v>
      </c>
      <c r="G40" s="14">
        <v>38.152999999999999</v>
      </c>
      <c r="H40" s="14">
        <v>-4.2190000000000003</v>
      </c>
      <c r="I40" s="4" t="s">
        <v>120</v>
      </c>
      <c r="J40" s="4" t="s">
        <v>5713</v>
      </c>
      <c r="K40" s="4" t="s">
        <v>934</v>
      </c>
      <c r="L40" s="4" t="s">
        <v>137</v>
      </c>
      <c r="M40" s="12">
        <v>19.251100000000001</v>
      </c>
      <c r="N40" s="12">
        <v>2.0000000000000001E-4</v>
      </c>
      <c r="O40" s="12">
        <v>15.67989</v>
      </c>
      <c r="P40" s="12">
        <v>1E-4</v>
      </c>
      <c r="Q40" s="12">
        <v>39.008360000000003</v>
      </c>
      <c r="R40" s="12">
        <v>2.7000000000000006E-4</v>
      </c>
      <c r="S40" s="7">
        <v>0.81449000000000005</v>
      </c>
      <c r="T40" s="7">
        <v>1.0000000000000001E-5</v>
      </c>
      <c r="U40" s="7">
        <v>2.0262799999999999</v>
      </c>
      <c r="V40" s="7">
        <v>3.0000000000000004E-5</v>
      </c>
      <c r="W40" s="5"/>
      <c r="X40" s="6"/>
      <c r="Y40" s="11"/>
      <c r="Z40" s="10"/>
      <c r="AA40" s="10"/>
      <c r="AB40" s="4" t="s">
        <v>7722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-323.59906267614758</v>
      </c>
      <c r="AM40" s="6">
        <v>10.219865086374453</v>
      </c>
      <c r="AN40" s="6">
        <v>0.77019494315783976</v>
      </c>
      <c r="AO40" s="4" t="s">
        <v>42</v>
      </c>
      <c r="AP40" s="4" t="s">
        <v>6023</v>
      </c>
      <c r="AQ40" s="4" t="s">
        <v>5714</v>
      </c>
      <c r="AR40" s="4" t="s">
        <v>1331</v>
      </c>
      <c r="AS40" s="4"/>
    </row>
    <row r="41" spans="1:45" customFormat="1">
      <c r="A41" s="4" t="s">
        <v>4440</v>
      </c>
      <c r="B41" s="4" t="s">
        <v>1006</v>
      </c>
      <c r="C41" s="4" t="s">
        <v>115</v>
      </c>
      <c r="D41" s="4" t="s">
        <v>133</v>
      </c>
      <c r="E41" s="4"/>
      <c r="F41" s="4" t="s">
        <v>1007</v>
      </c>
      <c r="G41" s="14">
        <v>38.152999999999999</v>
      </c>
      <c r="H41" s="14">
        <v>-4.2190000000000003</v>
      </c>
      <c r="I41" s="4" t="s">
        <v>120</v>
      </c>
      <c r="J41" s="4" t="s">
        <v>5713</v>
      </c>
      <c r="K41" s="4" t="s">
        <v>934</v>
      </c>
      <c r="L41" s="4" t="s">
        <v>137</v>
      </c>
      <c r="M41" s="12">
        <v>18.386189999999999</v>
      </c>
      <c r="N41" s="12">
        <v>6.3000000000000013E-4</v>
      </c>
      <c r="O41" s="12">
        <v>15.63508</v>
      </c>
      <c r="P41" s="12">
        <v>5.9000000000000003E-4</v>
      </c>
      <c r="Q41" s="12">
        <v>38.53145</v>
      </c>
      <c r="R41" s="12">
        <v>1.6299999999999999E-3</v>
      </c>
      <c r="S41" s="7">
        <v>0.85038000000000002</v>
      </c>
      <c r="T41" s="7">
        <v>1.0000000000000001E-5</v>
      </c>
      <c r="U41" s="7">
        <v>2.0956999999999999</v>
      </c>
      <c r="V41" s="7">
        <v>5.0000000000000002E-5</v>
      </c>
      <c r="W41" s="5"/>
      <c r="X41" s="6"/>
      <c r="Y41" s="11"/>
      <c r="Z41" s="10"/>
      <c r="AA41" s="10"/>
      <c r="AB41" s="4" t="s">
        <v>7722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243.76726850275094</v>
      </c>
      <c r="AM41" s="6">
        <v>9.2557160691872511</v>
      </c>
      <c r="AN41" s="6">
        <v>0.82927249554937121</v>
      </c>
      <c r="AO41" s="4" t="s">
        <v>42</v>
      </c>
      <c r="AP41" s="4" t="s">
        <v>6023</v>
      </c>
      <c r="AQ41" s="4" t="s">
        <v>5714</v>
      </c>
      <c r="AR41" s="4" t="s">
        <v>1331</v>
      </c>
      <c r="AS41" s="4"/>
    </row>
    <row r="42" spans="1:45" customFormat="1">
      <c r="A42" s="4" t="s">
        <v>4441</v>
      </c>
      <c r="B42" s="4" t="s">
        <v>1008</v>
      </c>
      <c r="C42" s="4" t="s">
        <v>115</v>
      </c>
      <c r="D42" s="4" t="s">
        <v>133</v>
      </c>
      <c r="E42" s="4"/>
      <c r="F42" s="4" t="s">
        <v>1009</v>
      </c>
      <c r="G42" s="14">
        <v>38.152999999999999</v>
      </c>
      <c r="H42" s="14">
        <v>-4.2190000000000003</v>
      </c>
      <c r="I42" s="4" t="s">
        <v>120</v>
      </c>
      <c r="J42" s="4" t="s">
        <v>5713</v>
      </c>
      <c r="K42" s="4" t="s">
        <v>934</v>
      </c>
      <c r="L42" s="4" t="s">
        <v>137</v>
      </c>
      <c r="M42" s="12">
        <v>18.47242</v>
      </c>
      <c r="N42" s="12">
        <v>3.6999999999999999E-4</v>
      </c>
      <c r="O42" s="12">
        <v>15.63851</v>
      </c>
      <c r="P42" s="12">
        <v>3.3E-4</v>
      </c>
      <c r="Q42" s="12">
        <v>38.525770000000001</v>
      </c>
      <c r="R42" s="12">
        <v>5.8E-4</v>
      </c>
      <c r="S42" s="7">
        <v>0.84658999999999995</v>
      </c>
      <c r="T42" s="7">
        <v>0</v>
      </c>
      <c r="U42" s="7">
        <v>2.0855399999999999</v>
      </c>
      <c r="V42" s="7">
        <v>0</v>
      </c>
      <c r="W42" s="5"/>
      <c r="X42" s="6"/>
      <c r="Y42" s="11"/>
      <c r="Z42" s="10"/>
      <c r="AA42" s="10"/>
      <c r="AB42" s="4" t="s">
        <v>7722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185.59204122525048</v>
      </c>
      <c r="AM42" s="6">
        <v>9.3514175501540766</v>
      </c>
      <c r="AN42" s="6">
        <v>0.82103143945572865</v>
      </c>
      <c r="AO42" s="4" t="s">
        <v>42</v>
      </c>
      <c r="AP42" s="4" t="s">
        <v>6023</v>
      </c>
      <c r="AQ42" s="4" t="s">
        <v>5714</v>
      </c>
      <c r="AR42" s="4" t="s">
        <v>1331</v>
      </c>
      <c r="AS42" s="4"/>
    </row>
    <row r="43" spans="1:45" customFormat="1">
      <c r="A43" s="4" t="s">
        <v>4442</v>
      </c>
      <c r="B43" s="4" t="s">
        <v>1010</v>
      </c>
      <c r="C43" s="4" t="s">
        <v>115</v>
      </c>
      <c r="D43" s="4" t="s">
        <v>142</v>
      </c>
      <c r="E43" s="4"/>
      <c r="F43" s="4" t="s">
        <v>1011</v>
      </c>
      <c r="G43" s="14">
        <v>38.588000000000001</v>
      </c>
      <c r="H43" s="14">
        <v>-5.3040000000000003</v>
      </c>
      <c r="I43" s="4" t="s">
        <v>120</v>
      </c>
      <c r="J43" s="4" t="s">
        <v>5713</v>
      </c>
      <c r="K43" s="4" t="s">
        <v>934</v>
      </c>
      <c r="L43" s="4" t="s">
        <v>137</v>
      </c>
      <c r="M43" s="12">
        <v>18.17681</v>
      </c>
      <c r="N43" s="12">
        <v>1.2999999999999999E-4</v>
      </c>
      <c r="O43" s="12">
        <v>15.603389999999999</v>
      </c>
      <c r="P43" s="12">
        <v>1.2999999999999999E-4</v>
      </c>
      <c r="Q43" s="12">
        <v>38.308039999999998</v>
      </c>
      <c r="R43" s="12">
        <v>2.2000000000000003E-4</v>
      </c>
      <c r="S43" s="7">
        <v>0.85841999999999985</v>
      </c>
      <c r="T43" s="7">
        <v>0</v>
      </c>
      <c r="U43" s="7">
        <v>2.1075300000000001</v>
      </c>
      <c r="V43" s="7">
        <v>0</v>
      </c>
      <c r="W43" s="5"/>
      <c r="X43" s="6"/>
      <c r="Y43" s="11"/>
      <c r="Z43" s="10"/>
      <c r="AA43" s="10"/>
      <c r="AB43" s="4" t="s">
        <v>7722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340.46075938181713</v>
      </c>
      <c r="AM43" s="6">
        <v>9.0138247642783984</v>
      </c>
      <c r="AN43" s="6">
        <v>0.83996578058400451</v>
      </c>
      <c r="AO43" s="4" t="s">
        <v>42</v>
      </c>
      <c r="AP43" s="4" t="s">
        <v>6023</v>
      </c>
      <c r="AQ43" s="4" t="s">
        <v>5714</v>
      </c>
      <c r="AR43" s="4" t="s">
        <v>1331</v>
      </c>
      <c r="AS43" s="4"/>
    </row>
    <row r="44" spans="1:45" customFormat="1">
      <c r="A44" s="4" t="s">
        <v>4443</v>
      </c>
      <c r="B44" s="4" t="s">
        <v>1012</v>
      </c>
      <c r="C44" s="4" t="s">
        <v>115</v>
      </c>
      <c r="D44" s="4" t="s">
        <v>147</v>
      </c>
      <c r="E44" s="4"/>
      <c r="F44" s="4" t="s">
        <v>1013</v>
      </c>
      <c r="G44" s="14">
        <v>38.588000000000001</v>
      </c>
      <c r="H44" s="14">
        <v>-5.3040000000000003</v>
      </c>
      <c r="I44" s="4" t="s">
        <v>120</v>
      </c>
      <c r="J44" s="4" t="s">
        <v>5713</v>
      </c>
      <c r="K44" s="4" t="s">
        <v>934</v>
      </c>
      <c r="L44" s="4" t="s">
        <v>137</v>
      </c>
      <c r="M44" s="12">
        <v>19.126429999999999</v>
      </c>
      <c r="N44" s="12">
        <v>3.6999999999999999E-4</v>
      </c>
      <c r="O44" s="12">
        <v>15.66968</v>
      </c>
      <c r="P44" s="12">
        <v>3.6000000000000002E-4</v>
      </c>
      <c r="Q44" s="12">
        <v>38.689860000000003</v>
      </c>
      <c r="R44" s="12">
        <v>1E-3</v>
      </c>
      <c r="S44" s="7">
        <v>0.81927000000000005</v>
      </c>
      <c r="T44" s="7">
        <v>1.0000000000000001E-5</v>
      </c>
      <c r="U44" s="7">
        <v>2.02285</v>
      </c>
      <c r="V44" s="7">
        <v>3.0000000000000004E-5</v>
      </c>
      <c r="W44" s="5"/>
      <c r="X44" s="6"/>
      <c r="Y44" s="11"/>
      <c r="Z44" s="10"/>
      <c r="AA44" s="10"/>
      <c r="AB44" s="4" t="s">
        <v>7722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-249.21862006075048</v>
      </c>
      <c r="AM44" s="6">
        <v>10.07936311018063</v>
      </c>
      <c r="AN44" s="6">
        <v>0.77024352884503611</v>
      </c>
      <c r="AO44" s="4" t="s">
        <v>42</v>
      </c>
      <c r="AP44" s="4" t="s">
        <v>6023</v>
      </c>
      <c r="AQ44" s="4" t="s">
        <v>5714</v>
      </c>
      <c r="AR44" s="4" t="s">
        <v>1331</v>
      </c>
      <c r="AS44" s="4"/>
    </row>
    <row r="45" spans="1:45" customFormat="1">
      <c r="A45" s="4" t="s">
        <v>4444</v>
      </c>
      <c r="B45" s="4" t="s">
        <v>1014</v>
      </c>
      <c r="C45" s="4" t="s">
        <v>115</v>
      </c>
      <c r="D45" s="4" t="s">
        <v>147</v>
      </c>
      <c r="E45" s="4"/>
      <c r="F45" s="4" t="s">
        <v>1015</v>
      </c>
      <c r="G45" s="14">
        <v>38.588000000000001</v>
      </c>
      <c r="H45" s="14">
        <v>-5.3040000000000003</v>
      </c>
      <c r="I45" s="4" t="s">
        <v>120</v>
      </c>
      <c r="J45" s="4" t="s">
        <v>5713</v>
      </c>
      <c r="K45" s="4" t="s">
        <v>934</v>
      </c>
      <c r="L45" s="4" t="s">
        <v>137</v>
      </c>
      <c r="M45" s="12">
        <v>18.321870000000001</v>
      </c>
      <c r="N45" s="12">
        <v>6.9999999999999994E-5</v>
      </c>
      <c r="O45" s="12">
        <v>15.63843</v>
      </c>
      <c r="P45" s="12">
        <v>2.7000000000000006E-4</v>
      </c>
      <c r="Q45" s="12">
        <v>38.390259999999998</v>
      </c>
      <c r="R45" s="12">
        <v>1.1299999999999999E-3</v>
      </c>
      <c r="S45" s="7">
        <v>0.85353000000000001</v>
      </c>
      <c r="T45" s="7">
        <v>1.0000000000000001E-5</v>
      </c>
      <c r="U45" s="7">
        <v>2.0953300000000001</v>
      </c>
      <c r="V45" s="7">
        <v>3.0000000000000004E-5</v>
      </c>
      <c r="W45" s="5"/>
      <c r="X45" s="6"/>
      <c r="Y45" s="11"/>
      <c r="Z45" s="10"/>
      <c r="AA45" s="10"/>
      <c r="AB45" s="4" t="s">
        <v>7722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298.3591465992148</v>
      </c>
      <c r="AM45" s="6">
        <v>9.1867371825594226</v>
      </c>
      <c r="AN45" s="6">
        <v>0.83130217225408887</v>
      </c>
      <c r="AO45" s="4" t="s">
        <v>42</v>
      </c>
      <c r="AP45" s="4" t="s">
        <v>6023</v>
      </c>
      <c r="AQ45" s="4" t="s">
        <v>5714</v>
      </c>
      <c r="AR45" s="4" t="s">
        <v>1331</v>
      </c>
      <c r="AS45" s="4"/>
    </row>
    <row r="46" spans="1:45" customFormat="1">
      <c r="A46" s="4" t="s">
        <v>4445</v>
      </c>
      <c r="B46" s="4" t="s">
        <v>1016</v>
      </c>
      <c r="C46" s="4" t="s">
        <v>115</v>
      </c>
      <c r="D46" s="4" t="s">
        <v>147</v>
      </c>
      <c r="E46" s="4"/>
      <c r="F46" s="4" t="s">
        <v>1017</v>
      </c>
      <c r="G46" s="14">
        <v>38.588000000000001</v>
      </c>
      <c r="H46" s="14">
        <v>-5.3040000000000003</v>
      </c>
      <c r="I46" s="4" t="s">
        <v>120</v>
      </c>
      <c r="J46" s="4" t="s">
        <v>5713</v>
      </c>
      <c r="K46" s="4" t="s">
        <v>934</v>
      </c>
      <c r="L46" s="4" t="s">
        <v>137</v>
      </c>
      <c r="M46" s="12">
        <v>18.24682</v>
      </c>
      <c r="N46" s="12">
        <v>2.9999999999999997E-4</v>
      </c>
      <c r="O46" s="12">
        <v>15.613479999999999</v>
      </c>
      <c r="P46" s="12">
        <v>3.3E-4</v>
      </c>
      <c r="Q46" s="12">
        <v>38.360939999999999</v>
      </c>
      <c r="R46" s="12">
        <v>9.6000000000000002E-4</v>
      </c>
      <c r="S46" s="7">
        <v>0.85568000000000011</v>
      </c>
      <c r="T46" s="7">
        <v>1.0000000000000001E-5</v>
      </c>
      <c r="U46" s="7">
        <v>2.1023200000000002</v>
      </c>
      <c r="V46" s="7">
        <v>3.0000000000000004E-5</v>
      </c>
      <c r="W46" s="5"/>
      <c r="X46" s="6"/>
      <c r="Y46" s="11"/>
      <c r="Z46" s="10"/>
      <c r="AA46" s="10"/>
      <c r="AB46" s="4" t="s">
        <v>7722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306.99703826910979</v>
      </c>
      <c r="AM46" s="6">
        <v>9.0944994078034203</v>
      </c>
      <c r="AN46" s="6">
        <v>0.83555990565893956</v>
      </c>
      <c r="AO46" s="4" t="s">
        <v>42</v>
      </c>
      <c r="AP46" s="4" t="s">
        <v>6023</v>
      </c>
      <c r="AQ46" s="4" t="s">
        <v>5714</v>
      </c>
      <c r="AR46" s="4" t="s">
        <v>1331</v>
      </c>
      <c r="AS46" s="4"/>
    </row>
    <row r="47" spans="1:45" customFormat="1">
      <c r="A47" s="4" t="s">
        <v>4446</v>
      </c>
      <c r="B47" s="4" t="s">
        <v>1018</v>
      </c>
      <c r="C47" s="4" t="s">
        <v>115</v>
      </c>
      <c r="D47" s="4" t="s">
        <v>147</v>
      </c>
      <c r="E47" s="4"/>
      <c r="F47" s="4" t="s">
        <v>1017</v>
      </c>
      <c r="G47" s="14">
        <v>38.588000000000001</v>
      </c>
      <c r="H47" s="14">
        <v>-5.3040000000000003</v>
      </c>
      <c r="I47" s="4" t="s">
        <v>120</v>
      </c>
      <c r="J47" s="4" t="s">
        <v>5713</v>
      </c>
      <c r="K47" s="4" t="s">
        <v>934</v>
      </c>
      <c r="L47" s="4" t="s">
        <v>137</v>
      </c>
      <c r="M47" s="12">
        <v>18.220389999999998</v>
      </c>
      <c r="N47" s="12">
        <v>1E-3</v>
      </c>
      <c r="O47" s="12">
        <v>15.606949999999999</v>
      </c>
      <c r="P47" s="12">
        <v>9.8999999999999999E-4</v>
      </c>
      <c r="Q47" s="12">
        <v>38.328159999999997</v>
      </c>
      <c r="R47" s="12">
        <v>2.5300000000000001E-3</v>
      </c>
      <c r="S47" s="7">
        <v>0.8565600000000001</v>
      </c>
      <c r="T47" s="7">
        <v>1.0000000000000001E-5</v>
      </c>
      <c r="U47" s="7">
        <v>2.1036100000000002</v>
      </c>
      <c r="V47" s="7">
        <v>4.0000000000000003E-5</v>
      </c>
      <c r="W47" s="5"/>
      <c r="X47" s="6"/>
      <c r="Y47" s="11"/>
      <c r="Z47" s="10"/>
      <c r="AA47" s="10"/>
      <c r="AB47" s="4" t="s">
        <v>7722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314.40284086787153</v>
      </c>
      <c r="AM47" s="6">
        <v>9.062935355094627</v>
      </c>
      <c r="AN47" s="6">
        <v>0.83654061955078074</v>
      </c>
      <c r="AO47" s="4" t="s">
        <v>42</v>
      </c>
      <c r="AP47" s="4" t="s">
        <v>6023</v>
      </c>
      <c r="AQ47" s="4" t="s">
        <v>5714</v>
      </c>
      <c r="AR47" s="4" t="s">
        <v>1331</v>
      </c>
      <c r="AS47" s="4"/>
    </row>
    <row r="48" spans="1:45" customFormat="1">
      <c r="A48" s="4" t="s">
        <v>4447</v>
      </c>
      <c r="B48" s="4" t="s">
        <v>1019</v>
      </c>
      <c r="C48" s="4" t="s">
        <v>115</v>
      </c>
      <c r="D48" s="4" t="s">
        <v>147</v>
      </c>
      <c r="E48" s="4"/>
      <c r="F48" s="4" t="s">
        <v>1017</v>
      </c>
      <c r="G48" s="14">
        <v>38.588000000000001</v>
      </c>
      <c r="H48" s="14">
        <v>-5.3040000000000003</v>
      </c>
      <c r="I48" s="4" t="s">
        <v>120</v>
      </c>
      <c r="J48" s="4" t="s">
        <v>5713</v>
      </c>
      <c r="K48" s="4" t="s">
        <v>934</v>
      </c>
      <c r="L48" s="4" t="s">
        <v>137</v>
      </c>
      <c r="M48" s="12">
        <v>18.19698</v>
      </c>
      <c r="N48" s="12">
        <v>2.9999999999999997E-4</v>
      </c>
      <c r="O48" s="12">
        <v>15.609400000000001</v>
      </c>
      <c r="P48" s="12">
        <v>3.6999999999999999E-4</v>
      </c>
      <c r="Q48" s="12">
        <v>38.316929999999999</v>
      </c>
      <c r="R48" s="12">
        <v>6.4000000000000005E-4</v>
      </c>
      <c r="S48" s="7">
        <v>0.85779000000000005</v>
      </c>
      <c r="T48" s="7">
        <v>1.0000000000000001E-5</v>
      </c>
      <c r="U48" s="7">
        <v>2.1056699999999999</v>
      </c>
      <c r="V48" s="7">
        <v>0</v>
      </c>
      <c r="W48" s="5"/>
      <c r="X48" s="6"/>
      <c r="Y48" s="11"/>
      <c r="Z48" s="10"/>
      <c r="AA48" s="10"/>
      <c r="AB48" s="4" t="s">
        <v>7722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336.71988591177382</v>
      </c>
      <c r="AM48" s="6">
        <v>9.0383308681490888</v>
      </c>
      <c r="AN48" s="6">
        <v>0.83876070760218935</v>
      </c>
      <c r="AO48" s="4" t="s">
        <v>42</v>
      </c>
      <c r="AP48" s="4" t="s">
        <v>6023</v>
      </c>
      <c r="AQ48" s="4" t="s">
        <v>5714</v>
      </c>
      <c r="AR48" s="4" t="s">
        <v>1331</v>
      </c>
      <c r="AS48" s="4"/>
    </row>
    <row r="49" spans="1:45" customFormat="1">
      <c r="A49" s="4" t="s">
        <v>4448</v>
      </c>
      <c r="B49" s="4" t="s">
        <v>1020</v>
      </c>
      <c r="C49" s="4" t="s">
        <v>115</v>
      </c>
      <c r="D49" s="4" t="s">
        <v>133</v>
      </c>
      <c r="E49" s="4"/>
      <c r="F49" s="4" t="s">
        <v>1021</v>
      </c>
      <c r="G49" s="14">
        <v>38.183</v>
      </c>
      <c r="H49" s="14">
        <v>-3.6030000000000002</v>
      </c>
      <c r="I49" s="4" t="s">
        <v>120</v>
      </c>
      <c r="J49" s="4" t="s">
        <v>5713</v>
      </c>
      <c r="K49" s="4" t="s">
        <v>934</v>
      </c>
      <c r="L49" s="4" t="s">
        <v>137</v>
      </c>
      <c r="M49" s="12">
        <v>18.24194</v>
      </c>
      <c r="N49" s="12">
        <v>3.5E-4</v>
      </c>
      <c r="O49" s="12">
        <v>15.61253</v>
      </c>
      <c r="P49" s="12">
        <v>3.4000000000000008E-4</v>
      </c>
      <c r="Q49" s="12">
        <v>38.340699999999998</v>
      </c>
      <c r="R49" s="12">
        <v>9.8999999999999999E-4</v>
      </c>
      <c r="S49" s="7">
        <v>0.85585999999999995</v>
      </c>
      <c r="T49" s="7">
        <v>1.0000000000000001E-5</v>
      </c>
      <c r="U49" s="7">
        <v>2.1017899999999998</v>
      </c>
      <c r="V49" s="7">
        <v>2.0000000000000002E-5</v>
      </c>
      <c r="W49" s="5"/>
      <c r="X49" s="6"/>
      <c r="Y49" s="11"/>
      <c r="Z49" s="10"/>
      <c r="AA49" s="10"/>
      <c r="AB49" s="4" t="s">
        <v>7722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308.8520325172139</v>
      </c>
      <c r="AM49" s="6">
        <v>9.088775583487303</v>
      </c>
      <c r="AN49" s="6">
        <v>0.83529422061526104</v>
      </c>
      <c r="AO49" s="4" t="s">
        <v>42</v>
      </c>
      <c r="AP49" s="4" t="s">
        <v>6023</v>
      </c>
      <c r="AQ49" s="4" t="s">
        <v>5714</v>
      </c>
      <c r="AR49" s="4" t="s">
        <v>1331</v>
      </c>
      <c r="AS49" s="4"/>
    </row>
    <row r="50" spans="1:45" customFormat="1">
      <c r="A50" s="4" t="s">
        <v>4449</v>
      </c>
      <c r="B50" s="4" t="s">
        <v>1022</v>
      </c>
      <c r="C50" s="4" t="s">
        <v>115</v>
      </c>
      <c r="D50" s="4" t="s">
        <v>116</v>
      </c>
      <c r="E50" s="4"/>
      <c r="F50" s="4" t="s">
        <v>1023</v>
      </c>
      <c r="G50" s="14">
        <v>37.619109999999999</v>
      </c>
      <c r="H50" s="14">
        <v>-0.71493200000000001</v>
      </c>
      <c r="I50" s="4" t="s">
        <v>120</v>
      </c>
      <c r="J50" s="4" t="s">
        <v>5713</v>
      </c>
      <c r="K50" s="4" t="s">
        <v>934</v>
      </c>
      <c r="L50" s="4" t="s">
        <v>137</v>
      </c>
      <c r="M50" s="12">
        <v>18.758620000000001</v>
      </c>
      <c r="N50" s="12">
        <v>4.5999999999999996E-4</v>
      </c>
      <c r="O50" s="12">
        <v>15.67154</v>
      </c>
      <c r="P50" s="12">
        <v>3.4000000000000008E-4</v>
      </c>
      <c r="Q50" s="12">
        <v>39.082039999999999</v>
      </c>
      <c r="R50" s="12">
        <v>5.9000000000000003E-4</v>
      </c>
      <c r="S50" s="7">
        <v>0.83543999999999985</v>
      </c>
      <c r="T50" s="7">
        <v>1.0000000000000001E-5</v>
      </c>
      <c r="U50" s="7">
        <v>2.08345</v>
      </c>
      <c r="V50" s="7">
        <v>0</v>
      </c>
      <c r="W50" s="5"/>
      <c r="X50" s="6"/>
      <c r="Y50" s="11"/>
      <c r="Z50" s="10"/>
      <c r="AA50" s="10"/>
      <c r="AB50" s="4" t="s">
        <v>6890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35.522855456792101</v>
      </c>
      <c r="AM50" s="6">
        <v>9.6778680917162418</v>
      </c>
      <c r="AN50" s="6">
        <v>0.81461116760758812</v>
      </c>
      <c r="AO50" s="4" t="s">
        <v>42</v>
      </c>
      <c r="AP50" s="4" t="s">
        <v>6023</v>
      </c>
      <c r="AQ50" s="4" t="s">
        <v>5714</v>
      </c>
      <c r="AR50" s="4" t="s">
        <v>1331</v>
      </c>
      <c r="AS50" s="4"/>
    </row>
    <row r="51" spans="1:45" customFormat="1">
      <c r="A51" s="4" t="s">
        <v>4450</v>
      </c>
      <c r="B51" s="4" t="s">
        <v>1024</v>
      </c>
      <c r="C51" s="4" t="s">
        <v>115</v>
      </c>
      <c r="D51" s="4" t="s">
        <v>144</v>
      </c>
      <c r="E51" s="4"/>
      <c r="F51" s="4" t="s">
        <v>1025</v>
      </c>
      <c r="G51" s="14">
        <v>37.336720999999997</v>
      </c>
      <c r="H51" s="14">
        <v>-2.447924</v>
      </c>
      <c r="I51" s="4" t="s">
        <v>120</v>
      </c>
      <c r="J51" s="4" t="s">
        <v>5713</v>
      </c>
      <c r="K51" s="4" t="s">
        <v>934</v>
      </c>
      <c r="L51" s="4" t="s">
        <v>137</v>
      </c>
      <c r="M51" s="12">
        <v>19.309100000000001</v>
      </c>
      <c r="N51" s="12">
        <v>3.3E-4</v>
      </c>
      <c r="O51" s="12">
        <v>15.702809999999999</v>
      </c>
      <c r="P51" s="12">
        <v>2.9999999999999997E-4</v>
      </c>
      <c r="Q51" s="12">
        <v>38.964950000000002</v>
      </c>
      <c r="R51" s="12">
        <v>6.7000000000000002E-4</v>
      </c>
      <c r="S51" s="7">
        <v>0.81323000000000001</v>
      </c>
      <c r="T51" s="7">
        <v>1.0000000000000001E-5</v>
      </c>
      <c r="U51" s="7">
        <v>2.0179499999999999</v>
      </c>
      <c r="V51" s="7">
        <v>1.0000000000000001E-5</v>
      </c>
      <c r="W51" s="5"/>
      <c r="X51" s="6"/>
      <c r="Y51" s="11"/>
      <c r="Z51" s="10"/>
      <c r="AA51" s="10"/>
      <c r="AB51" s="4" t="s">
        <v>6890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-318.29893465786057</v>
      </c>
      <c r="AM51" s="6">
        <v>10.292629625313875</v>
      </c>
      <c r="AN51" s="6">
        <v>0.76608187227565738</v>
      </c>
      <c r="AO51" s="4" t="s">
        <v>42</v>
      </c>
      <c r="AP51" s="4" t="s">
        <v>6023</v>
      </c>
      <c r="AQ51" s="4" t="s">
        <v>5714</v>
      </c>
      <c r="AR51" s="4" t="s">
        <v>1331</v>
      </c>
      <c r="AS51" s="4"/>
    </row>
    <row r="52" spans="1:45" customFormat="1">
      <c r="A52" s="4" t="s">
        <v>4451</v>
      </c>
      <c r="B52" s="4" t="s">
        <v>1026</v>
      </c>
      <c r="C52" s="4" t="s">
        <v>115</v>
      </c>
      <c r="D52" s="4" t="s">
        <v>1027</v>
      </c>
      <c r="E52" s="4"/>
      <c r="F52" s="4" t="s">
        <v>1028</v>
      </c>
      <c r="G52" s="14">
        <v>42.964193999999999</v>
      </c>
      <c r="H52" s="14">
        <v>-5.6092899999999997</v>
      </c>
      <c r="I52" s="4" t="s">
        <v>120</v>
      </c>
      <c r="J52" s="4" t="s">
        <v>5713</v>
      </c>
      <c r="K52" s="4" t="s">
        <v>934</v>
      </c>
      <c r="L52" s="4" t="s">
        <v>137</v>
      </c>
      <c r="M52" s="12">
        <v>18.835599999999999</v>
      </c>
      <c r="N52" s="12">
        <v>2.3000000000000003E-4</v>
      </c>
      <c r="O52" s="12">
        <v>15.70031</v>
      </c>
      <c r="P52" s="12">
        <v>2.5000000000000001E-4</v>
      </c>
      <c r="Q52" s="12">
        <v>38.53754</v>
      </c>
      <c r="R52" s="12">
        <v>8.5000000000000006E-4</v>
      </c>
      <c r="S52" s="7">
        <v>0.83353999999999995</v>
      </c>
      <c r="T52" s="7">
        <v>0</v>
      </c>
      <c r="U52" s="7">
        <v>2.0459999999999998</v>
      </c>
      <c r="V52" s="7">
        <v>2.0000000000000002E-5</v>
      </c>
      <c r="W52" s="5"/>
      <c r="X52" s="6"/>
      <c r="Y52" s="11"/>
      <c r="Z52" s="10"/>
      <c r="AA52" s="10"/>
      <c r="AB52" s="4" t="s">
        <v>7722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35.389752319940129</v>
      </c>
      <c r="AM52" s="6">
        <v>9.7737721466642942</v>
      </c>
      <c r="AN52" s="6">
        <v>0.79329837922445634</v>
      </c>
      <c r="AO52" s="4" t="s">
        <v>42</v>
      </c>
      <c r="AP52" s="4" t="s">
        <v>6023</v>
      </c>
      <c r="AQ52" s="4" t="s">
        <v>5714</v>
      </c>
      <c r="AR52" s="4" t="s">
        <v>1331</v>
      </c>
      <c r="AS5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55" zoomScaleNormal="55" zoomScalePageLayoutView="55" workbookViewId="0">
      <selection activeCell="K16" sqref="K1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4452</v>
      </c>
      <c r="B2" s="4">
        <v>12377</v>
      </c>
      <c r="C2" s="4" t="s">
        <v>115</v>
      </c>
      <c r="D2" s="4" t="s">
        <v>413</v>
      </c>
      <c r="E2" s="4" t="s">
        <v>1029</v>
      </c>
      <c r="F2" s="4" t="s">
        <v>1030</v>
      </c>
      <c r="G2" s="14">
        <v>41.951076999999998</v>
      </c>
      <c r="H2" s="14">
        <v>2.553871</v>
      </c>
      <c r="I2" s="4" t="s">
        <v>120</v>
      </c>
      <c r="J2" s="4" t="s">
        <v>3114</v>
      </c>
      <c r="K2" s="4"/>
      <c r="L2" s="4" t="s">
        <v>134</v>
      </c>
      <c r="M2" s="12">
        <v>18.538799999999998</v>
      </c>
      <c r="N2" s="12">
        <v>8.0000000000000002E-3</v>
      </c>
      <c r="O2" s="12">
        <v>15.6854</v>
      </c>
      <c r="P2" s="12">
        <v>9.0000000000000011E-3</v>
      </c>
      <c r="Q2" s="12">
        <v>38.894799999999996</v>
      </c>
      <c r="R2" s="12">
        <v>1.9E-2</v>
      </c>
      <c r="S2" s="7">
        <v>0.846086</v>
      </c>
      <c r="T2" s="7">
        <v>5.0000000000000001E-3</v>
      </c>
      <c r="U2" s="7">
        <v>2.097979</v>
      </c>
      <c r="V2" s="7">
        <v>6.0000000000000001E-3</v>
      </c>
      <c r="W2" s="5"/>
      <c r="X2" s="6"/>
      <c r="Y2" s="11"/>
      <c r="Z2" s="10"/>
      <c r="AA2" s="10"/>
      <c r="AB2" s="4" t="s">
        <v>6896</v>
      </c>
      <c r="AC2" s="4"/>
      <c r="AD2" s="4"/>
      <c r="AE2" s="4"/>
      <c r="AF2" s="4"/>
      <c r="AG2" s="8"/>
      <c r="AH2" s="8"/>
      <c r="AI2" s="8"/>
      <c r="AJ2" s="8"/>
      <c r="AK2" s="8"/>
      <c r="AL2" s="5">
        <v>225.80033134328988</v>
      </c>
      <c r="AM2" s="6">
        <v>9.4431635325419307</v>
      </c>
      <c r="AN2" s="6">
        <v>0.83056471958926059</v>
      </c>
      <c r="AO2" s="4" t="s">
        <v>1031</v>
      </c>
      <c r="AP2" s="4" t="s">
        <v>6120</v>
      </c>
      <c r="AQ2" s="4" t="s">
        <v>463</v>
      </c>
      <c r="AR2" s="4"/>
      <c r="AS2" s="4"/>
    </row>
    <row r="3" spans="1:45" customFormat="1">
      <c r="A3" s="4" t="s">
        <v>4453</v>
      </c>
      <c r="B3" s="4">
        <v>12379</v>
      </c>
      <c r="C3" s="4" t="s">
        <v>115</v>
      </c>
      <c r="D3" s="4" t="s">
        <v>413</v>
      </c>
      <c r="E3" s="4" t="s">
        <v>1032</v>
      </c>
      <c r="F3" s="4" t="s">
        <v>1033</v>
      </c>
      <c r="G3" s="14">
        <v>41.939712999999998</v>
      </c>
      <c r="H3" s="14">
        <v>2.6284529999999999</v>
      </c>
      <c r="I3" s="4" t="s">
        <v>120</v>
      </c>
      <c r="J3" s="4" t="s">
        <v>3114</v>
      </c>
      <c r="K3" s="4"/>
      <c r="L3" s="4" t="s">
        <v>134</v>
      </c>
      <c r="M3" s="12">
        <v>18.3293</v>
      </c>
      <c r="N3" s="12">
        <v>8.0000000000000002E-3</v>
      </c>
      <c r="O3" s="12">
        <v>15.671200000000001</v>
      </c>
      <c r="P3" s="12">
        <v>0.01</v>
      </c>
      <c r="Q3" s="12">
        <v>38.497700000000002</v>
      </c>
      <c r="R3" s="12">
        <v>0.02</v>
      </c>
      <c r="S3" s="7">
        <v>0.85499400000000003</v>
      </c>
      <c r="T3" s="7">
        <v>5.0000000000000001E-3</v>
      </c>
      <c r="U3" s="7">
        <v>2.1003150000000002</v>
      </c>
      <c r="V3" s="7">
        <v>6.0000000000000001E-3</v>
      </c>
      <c r="W3" s="5"/>
      <c r="X3" s="6"/>
      <c r="Y3" s="11"/>
      <c r="Z3" s="10"/>
      <c r="AA3" s="10"/>
      <c r="AB3" s="4" t="s">
        <v>6896</v>
      </c>
      <c r="AC3" s="4"/>
      <c r="AD3" s="4"/>
      <c r="AE3" s="4"/>
      <c r="AF3" s="4"/>
      <c r="AG3" s="8"/>
      <c r="AH3" s="8"/>
      <c r="AI3" s="8"/>
      <c r="AJ3" s="8"/>
      <c r="AK3" s="8"/>
      <c r="AL3" s="5">
        <v>354.28141177318986</v>
      </c>
      <c r="AM3" s="6">
        <v>9.20779775664972</v>
      </c>
      <c r="AN3" s="6">
        <v>0.83705101615588906</v>
      </c>
      <c r="AO3" s="4" t="s">
        <v>1031</v>
      </c>
      <c r="AP3" s="4" t="s">
        <v>6120</v>
      </c>
      <c r="AQ3" s="4" t="s">
        <v>463</v>
      </c>
      <c r="AR3" s="4"/>
      <c r="AS3" s="4"/>
    </row>
    <row r="4" spans="1:45" customFormat="1">
      <c r="A4" s="4" t="s">
        <v>4454</v>
      </c>
      <c r="B4" s="4">
        <v>12380</v>
      </c>
      <c r="C4" s="4" t="s">
        <v>115</v>
      </c>
      <c r="D4" s="4" t="s">
        <v>413</v>
      </c>
      <c r="E4" s="4" t="s">
        <v>1029</v>
      </c>
      <c r="F4" s="4" t="s">
        <v>1030</v>
      </c>
      <c r="G4" s="14">
        <v>41.951076999999998</v>
      </c>
      <c r="H4" s="14">
        <v>2.553871</v>
      </c>
      <c r="I4" s="4" t="s">
        <v>120</v>
      </c>
      <c r="J4" s="4" t="s">
        <v>3114</v>
      </c>
      <c r="K4" s="4"/>
      <c r="L4" s="4" t="s">
        <v>134</v>
      </c>
      <c r="M4" s="12">
        <v>18.4436</v>
      </c>
      <c r="N4" s="12">
        <v>8.0000000000000002E-3</v>
      </c>
      <c r="O4" s="12">
        <v>15.68</v>
      </c>
      <c r="P4" s="12">
        <v>9.0000000000000011E-3</v>
      </c>
      <c r="Q4" s="12">
        <v>38.693800000000003</v>
      </c>
      <c r="R4" s="12">
        <v>1.9E-2</v>
      </c>
      <c r="S4" s="7">
        <v>0.85016199999999986</v>
      </c>
      <c r="T4" s="7">
        <v>5.0000000000000001E-3</v>
      </c>
      <c r="U4" s="7">
        <v>2.0979179999999999</v>
      </c>
      <c r="V4" s="7">
        <v>6.0000000000000001E-3</v>
      </c>
      <c r="W4" s="5"/>
      <c r="X4" s="6"/>
      <c r="Y4" s="11"/>
      <c r="Z4" s="10"/>
      <c r="AA4" s="10"/>
      <c r="AB4" s="4" t="s">
        <v>6896</v>
      </c>
      <c r="AC4" s="4"/>
      <c r="AD4" s="4"/>
      <c r="AE4" s="4"/>
      <c r="AF4" s="4"/>
      <c r="AG4" s="8"/>
      <c r="AH4" s="8"/>
      <c r="AI4" s="8"/>
      <c r="AJ4" s="8"/>
      <c r="AK4" s="8"/>
      <c r="AL4" s="5">
        <v>286.43073709594455</v>
      </c>
      <c r="AM4" s="6">
        <v>9.337231488526152</v>
      </c>
      <c r="AN4" s="6">
        <v>0.8328872526721901</v>
      </c>
      <c r="AO4" s="4" t="s">
        <v>1031</v>
      </c>
      <c r="AP4" s="4" t="s">
        <v>6120</v>
      </c>
      <c r="AQ4" s="4" t="s">
        <v>463</v>
      </c>
      <c r="AR4" s="4"/>
      <c r="AS4" s="4"/>
    </row>
    <row r="5" spans="1:45" customFormat="1">
      <c r="A5" s="4" t="s">
        <v>4455</v>
      </c>
      <c r="B5" s="4">
        <v>12384</v>
      </c>
      <c r="C5" s="4" t="s">
        <v>115</v>
      </c>
      <c r="D5" s="4" t="s">
        <v>413</v>
      </c>
      <c r="E5" s="4" t="s">
        <v>1029</v>
      </c>
      <c r="F5" s="4" t="s">
        <v>1030</v>
      </c>
      <c r="G5" s="14">
        <v>41.951076999999998</v>
      </c>
      <c r="H5" s="14">
        <v>2.553871</v>
      </c>
      <c r="I5" s="4" t="s">
        <v>120</v>
      </c>
      <c r="J5" s="4" t="s">
        <v>3114</v>
      </c>
      <c r="K5" s="4"/>
      <c r="L5" s="4" t="s">
        <v>134</v>
      </c>
      <c r="M5" s="12">
        <v>18.540199999999999</v>
      </c>
      <c r="N5" s="12">
        <v>8.0000000000000002E-3</v>
      </c>
      <c r="O5" s="12">
        <v>15.6854</v>
      </c>
      <c r="P5" s="12">
        <v>0.01</v>
      </c>
      <c r="Q5" s="12">
        <v>38.8917</v>
      </c>
      <c r="R5" s="12">
        <v>1.9E-2</v>
      </c>
      <c r="S5" s="7">
        <v>0.84602200000000005</v>
      </c>
      <c r="T5" s="7">
        <v>5.0000000000000001E-3</v>
      </c>
      <c r="U5" s="7">
        <v>2.0976669999999999</v>
      </c>
      <c r="V5" s="7">
        <v>6.0000000000000001E-3</v>
      </c>
      <c r="W5" s="5"/>
      <c r="X5" s="6"/>
      <c r="Y5" s="11"/>
      <c r="Z5" s="10"/>
      <c r="AA5" s="10"/>
      <c r="AB5" s="4" t="s">
        <v>6896</v>
      </c>
      <c r="AC5" s="4"/>
      <c r="AD5" s="4"/>
      <c r="AE5" s="4"/>
      <c r="AF5" s="4"/>
      <c r="AG5" s="8"/>
      <c r="AH5" s="8"/>
      <c r="AI5" s="8"/>
      <c r="AJ5" s="8"/>
      <c r="AK5" s="8"/>
      <c r="AL5" s="5">
        <v>225.06130090286686</v>
      </c>
      <c r="AM5" s="6">
        <v>9.4442571744589259</v>
      </c>
      <c r="AN5" s="6">
        <v>0.83037299407675491</v>
      </c>
      <c r="AO5" s="4" t="s">
        <v>1031</v>
      </c>
      <c r="AP5" s="4" t="s">
        <v>6120</v>
      </c>
      <c r="AQ5" s="4" t="s">
        <v>463</v>
      </c>
      <c r="AR5" s="4"/>
      <c r="AS5" s="4"/>
    </row>
    <row r="6" spans="1:45" customFormat="1">
      <c r="A6" s="4" t="s">
        <v>4456</v>
      </c>
      <c r="B6" s="4">
        <v>12386</v>
      </c>
      <c r="C6" s="4" t="s">
        <v>115</v>
      </c>
      <c r="D6" s="4" t="s">
        <v>413</v>
      </c>
      <c r="E6" s="4" t="s">
        <v>1034</v>
      </c>
      <c r="F6" s="4" t="s">
        <v>1035</v>
      </c>
      <c r="G6" s="14">
        <v>41.907536</v>
      </c>
      <c r="H6" s="14">
        <v>3.1518030000000001</v>
      </c>
      <c r="I6" s="4" t="s">
        <v>120</v>
      </c>
      <c r="J6" s="4" t="s">
        <v>3114</v>
      </c>
      <c r="K6" s="4"/>
      <c r="L6" s="4" t="s">
        <v>134</v>
      </c>
      <c r="M6" s="12">
        <v>18.4819</v>
      </c>
      <c r="N6" s="12">
        <v>9.0000000000000011E-3</v>
      </c>
      <c r="O6" s="12">
        <v>15.6922</v>
      </c>
      <c r="P6" s="12">
        <v>1.0999999999999999E-2</v>
      </c>
      <c r="Q6" s="12">
        <v>38.764800000000001</v>
      </c>
      <c r="R6" s="12">
        <v>2.1000000000000001E-2</v>
      </c>
      <c r="S6" s="7">
        <v>0.84905600000000003</v>
      </c>
      <c r="T6" s="7">
        <v>5.0000000000000001E-3</v>
      </c>
      <c r="U6" s="7">
        <v>2.0974110000000001</v>
      </c>
      <c r="V6" s="7">
        <v>6.0000000000000001E-3</v>
      </c>
      <c r="W6" s="5"/>
      <c r="X6" s="6"/>
      <c r="Y6" s="11"/>
      <c r="Z6" s="10"/>
      <c r="AA6" s="10"/>
      <c r="AB6" s="4" t="s">
        <v>6896</v>
      </c>
      <c r="AC6" s="4"/>
      <c r="AD6" s="4"/>
      <c r="AE6" s="4"/>
      <c r="AF6" s="4"/>
      <c r="AG6" s="8"/>
      <c r="AH6" s="8"/>
      <c r="AI6" s="8"/>
      <c r="AJ6" s="8"/>
      <c r="AK6" s="8"/>
      <c r="AL6" s="5">
        <v>281.03338021384457</v>
      </c>
      <c r="AM6" s="6">
        <v>9.3836764299341482</v>
      </c>
      <c r="AN6" s="6">
        <v>0.83253409278592705</v>
      </c>
      <c r="AO6" s="4" t="s">
        <v>1031</v>
      </c>
      <c r="AP6" s="4" t="s">
        <v>6120</v>
      </c>
      <c r="AQ6" s="4" t="s">
        <v>463</v>
      </c>
      <c r="AR6" s="4"/>
      <c r="AS6" s="4"/>
    </row>
    <row r="7" spans="1:45" customFormat="1">
      <c r="A7" s="4" t="s">
        <v>4457</v>
      </c>
      <c r="B7" s="4">
        <v>12388</v>
      </c>
      <c r="C7" s="4" t="s">
        <v>115</v>
      </c>
      <c r="D7" s="4" t="s">
        <v>413</v>
      </c>
      <c r="E7" s="4" t="s">
        <v>1034</v>
      </c>
      <c r="F7" s="4" t="s">
        <v>1035</v>
      </c>
      <c r="G7" s="14">
        <v>41.907536</v>
      </c>
      <c r="H7" s="14">
        <v>3.1518030000000001</v>
      </c>
      <c r="I7" s="4" t="s">
        <v>120</v>
      </c>
      <c r="J7" s="4" t="s">
        <v>3114</v>
      </c>
      <c r="K7" s="4"/>
      <c r="L7" s="4" t="s">
        <v>134</v>
      </c>
      <c r="M7" s="12">
        <v>18.478000000000002</v>
      </c>
      <c r="N7" s="12">
        <v>8.0000000000000002E-3</v>
      </c>
      <c r="O7" s="12">
        <v>15.682399999999999</v>
      </c>
      <c r="P7" s="12">
        <v>9.0000000000000011E-3</v>
      </c>
      <c r="Q7" s="12">
        <v>38.735399999999998</v>
      </c>
      <c r="R7" s="12">
        <v>1.9E-2</v>
      </c>
      <c r="S7" s="7">
        <v>0.8487030000000001</v>
      </c>
      <c r="T7" s="7">
        <v>5.0000000000000001E-3</v>
      </c>
      <c r="U7" s="7">
        <v>2.0962429999999999</v>
      </c>
      <c r="V7" s="7">
        <v>6.0000000000000001E-3</v>
      </c>
      <c r="W7" s="5"/>
      <c r="X7" s="6"/>
      <c r="Y7" s="11"/>
      <c r="Z7" s="10"/>
      <c r="AA7" s="10"/>
      <c r="AB7" s="4" t="s">
        <v>6896</v>
      </c>
      <c r="AC7" s="4"/>
      <c r="AD7" s="4"/>
      <c r="AE7" s="4"/>
      <c r="AF7" s="4"/>
      <c r="AG7" s="8"/>
      <c r="AH7" s="8"/>
      <c r="AI7" s="8"/>
      <c r="AJ7" s="8"/>
      <c r="AK7" s="8"/>
      <c r="AL7" s="5">
        <v>265.13727642836915</v>
      </c>
      <c r="AM7" s="6">
        <v>9.3752297384644674</v>
      </c>
      <c r="AN7" s="6">
        <v>0.83107605886545943</v>
      </c>
      <c r="AO7" s="4" t="s">
        <v>1031</v>
      </c>
      <c r="AP7" s="4" t="s">
        <v>6120</v>
      </c>
      <c r="AQ7" s="4" t="s">
        <v>463</v>
      </c>
      <c r="AR7" s="4"/>
      <c r="AS7" s="4"/>
    </row>
    <row r="8" spans="1:45" customFormat="1">
      <c r="A8" s="4" t="s">
        <v>4458</v>
      </c>
      <c r="B8" s="4">
        <v>12390</v>
      </c>
      <c r="C8" s="4" t="s">
        <v>115</v>
      </c>
      <c r="D8" s="4" t="s">
        <v>413</v>
      </c>
      <c r="E8" s="4" t="s">
        <v>1036</v>
      </c>
      <c r="F8" s="4" t="s">
        <v>1037</v>
      </c>
      <c r="G8" s="14">
        <v>41.854785</v>
      </c>
      <c r="H8" s="14">
        <v>3.1256219999999999</v>
      </c>
      <c r="I8" s="4" t="s">
        <v>120</v>
      </c>
      <c r="J8" s="4" t="s">
        <v>3114</v>
      </c>
      <c r="K8" s="4"/>
      <c r="L8" s="4" t="s">
        <v>134</v>
      </c>
      <c r="M8" s="12">
        <v>18.5167</v>
      </c>
      <c r="N8" s="12">
        <v>8.0000000000000002E-3</v>
      </c>
      <c r="O8" s="12">
        <v>15.6822</v>
      </c>
      <c r="P8" s="12">
        <v>9.0000000000000011E-3</v>
      </c>
      <c r="Q8" s="12">
        <v>38.833599999999997</v>
      </c>
      <c r="R8" s="12">
        <v>1.9E-2</v>
      </c>
      <c r="S8" s="7">
        <v>0.85033000000000003</v>
      </c>
      <c r="T8" s="7">
        <v>5.0000000000000001E-3</v>
      </c>
      <c r="U8" s="7">
        <v>2.0971899999999999</v>
      </c>
      <c r="V8" s="7">
        <v>6.0000000000000001E-3</v>
      </c>
      <c r="W8" s="5"/>
      <c r="X8" s="6"/>
      <c r="Y8" s="11"/>
      <c r="Z8" s="10"/>
      <c r="AA8" s="10"/>
      <c r="AB8" s="4" t="s">
        <v>6896</v>
      </c>
      <c r="AC8" s="4"/>
      <c r="AD8" s="4"/>
      <c r="AE8" s="4"/>
      <c r="AF8" s="4"/>
      <c r="AG8" s="8"/>
      <c r="AH8" s="8"/>
      <c r="AI8" s="8"/>
      <c r="AJ8" s="8"/>
      <c r="AK8" s="8"/>
      <c r="AL8" s="5">
        <v>236.34062460041679</v>
      </c>
      <c r="AM8" s="6">
        <v>9.4178817732274371</v>
      </c>
      <c r="AN8" s="6">
        <v>0.8304741128408476</v>
      </c>
      <c r="AO8" s="4" t="s">
        <v>1031</v>
      </c>
      <c r="AP8" s="4" t="s">
        <v>6120</v>
      </c>
      <c r="AQ8" s="4" t="s">
        <v>463</v>
      </c>
      <c r="AR8" s="4"/>
      <c r="AS8" s="4"/>
    </row>
    <row r="9" spans="1:45" customFormat="1">
      <c r="A9" s="4" t="s">
        <v>4459</v>
      </c>
      <c r="B9" s="4">
        <v>12410</v>
      </c>
      <c r="C9" s="4" t="s">
        <v>115</v>
      </c>
      <c r="D9" s="4" t="s">
        <v>413</v>
      </c>
      <c r="E9" s="4" t="s">
        <v>1036</v>
      </c>
      <c r="F9" s="4" t="s">
        <v>1038</v>
      </c>
      <c r="G9" s="14">
        <v>41.854785</v>
      </c>
      <c r="H9" s="14">
        <v>3.1256219999999999</v>
      </c>
      <c r="I9" s="4" t="s">
        <v>120</v>
      </c>
      <c r="J9" s="4" t="s">
        <v>3114</v>
      </c>
      <c r="K9" s="4"/>
      <c r="L9" s="4" t="s">
        <v>134</v>
      </c>
      <c r="M9" s="12">
        <v>18.515499999999999</v>
      </c>
      <c r="N9" s="12">
        <v>8.0000000000000002E-3</v>
      </c>
      <c r="O9" s="12">
        <v>15.686500000000001</v>
      </c>
      <c r="P9" s="12">
        <v>0.01</v>
      </c>
      <c r="Q9" s="12">
        <v>38.850999999999999</v>
      </c>
      <c r="R9" s="12">
        <v>0.02</v>
      </c>
      <c r="S9" s="7">
        <v>0.84720100000000009</v>
      </c>
      <c r="T9" s="7">
        <v>5.0000000000000001E-3</v>
      </c>
      <c r="U9" s="7">
        <v>2.0982560000000001</v>
      </c>
      <c r="V9" s="7">
        <v>6.0000000000000001E-3</v>
      </c>
      <c r="W9" s="5"/>
      <c r="X9" s="6"/>
      <c r="Y9" s="11"/>
      <c r="Z9" s="10"/>
      <c r="AA9" s="10"/>
      <c r="AB9" s="4" t="s">
        <v>6896</v>
      </c>
      <c r="AC9" s="4"/>
      <c r="AD9" s="4"/>
      <c r="AE9" s="4"/>
      <c r="AF9" s="4"/>
      <c r="AG9" s="8"/>
      <c r="AH9" s="8"/>
      <c r="AI9" s="8"/>
      <c r="AJ9" s="8"/>
      <c r="AK9" s="8"/>
      <c r="AL9" s="5">
        <v>246.58326414948078</v>
      </c>
      <c r="AM9" s="6">
        <v>9.4188241932112806</v>
      </c>
      <c r="AN9" s="6">
        <v>0.83155383434056585</v>
      </c>
      <c r="AO9" s="4" t="s">
        <v>1031</v>
      </c>
      <c r="AP9" s="4" t="s">
        <v>6120</v>
      </c>
      <c r="AQ9" s="4" t="s">
        <v>463</v>
      </c>
      <c r="AR9" s="4"/>
      <c r="AS9" s="4"/>
    </row>
    <row r="10" spans="1:45" customFormat="1">
      <c r="A10" s="4" t="s">
        <v>4460</v>
      </c>
      <c r="B10" s="4">
        <v>12411</v>
      </c>
      <c r="C10" s="4" t="s">
        <v>115</v>
      </c>
      <c r="D10" s="4" t="s">
        <v>413</v>
      </c>
      <c r="E10" s="4" t="s">
        <v>1036</v>
      </c>
      <c r="F10" s="4" t="s">
        <v>1038</v>
      </c>
      <c r="G10" s="14">
        <v>41.854785</v>
      </c>
      <c r="H10" s="14">
        <v>3.1256219999999999</v>
      </c>
      <c r="I10" s="4" t="s">
        <v>120</v>
      </c>
      <c r="J10" s="4" t="s">
        <v>3114</v>
      </c>
      <c r="K10" s="4"/>
      <c r="L10" s="4" t="s">
        <v>134</v>
      </c>
      <c r="M10" s="12">
        <v>18.520800000000001</v>
      </c>
      <c r="N10" s="12">
        <v>8.0000000000000002E-3</v>
      </c>
      <c r="O10" s="12">
        <v>15.6853</v>
      </c>
      <c r="P10" s="12">
        <v>9.0000000000000011E-3</v>
      </c>
      <c r="Q10" s="12">
        <v>38.829599999999999</v>
      </c>
      <c r="R10" s="12">
        <v>1.9E-2</v>
      </c>
      <c r="S10" s="7">
        <v>0.84690600000000005</v>
      </c>
      <c r="T10" s="7">
        <v>5.0000000000000001E-3</v>
      </c>
      <c r="U10" s="7">
        <v>2.0965150000000001</v>
      </c>
      <c r="V10" s="7">
        <v>6.0000000000000001E-3</v>
      </c>
      <c r="W10" s="5"/>
      <c r="X10" s="6"/>
      <c r="Y10" s="11"/>
      <c r="Z10" s="10"/>
      <c r="AA10" s="10"/>
      <c r="AB10" s="4" t="s">
        <v>6896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239.09578437672261</v>
      </c>
      <c r="AM10" s="6">
        <v>9.4234779780359421</v>
      </c>
      <c r="AN10" s="6">
        <v>0.83022502416947075</v>
      </c>
      <c r="AO10" s="4" t="s">
        <v>1031</v>
      </c>
      <c r="AP10" s="4" t="s">
        <v>6120</v>
      </c>
      <c r="AQ10" s="4" t="s">
        <v>463</v>
      </c>
      <c r="AR10" s="4"/>
      <c r="AS10" s="4"/>
    </row>
    <row r="11" spans="1:45" customFormat="1">
      <c r="A11" s="4" t="s">
        <v>4461</v>
      </c>
      <c r="B11" s="4">
        <v>5130</v>
      </c>
      <c r="C11" s="4" t="s">
        <v>115</v>
      </c>
      <c r="D11" s="4" t="s">
        <v>413</v>
      </c>
      <c r="E11" s="4" t="s">
        <v>1039</v>
      </c>
      <c r="F11" s="4"/>
      <c r="G11" s="14">
        <v>42.134501</v>
      </c>
      <c r="H11" s="14">
        <v>3.117362</v>
      </c>
      <c r="I11" s="4" t="s">
        <v>1041</v>
      </c>
      <c r="J11" s="4" t="s">
        <v>5697</v>
      </c>
      <c r="K11" s="4" t="s">
        <v>1040</v>
      </c>
      <c r="L11" s="4"/>
      <c r="M11" s="12">
        <v>18.763000000000002</v>
      </c>
      <c r="N11" s="12">
        <v>2.1999999999999999E-2</v>
      </c>
      <c r="O11" s="12">
        <v>15.656000000000001</v>
      </c>
      <c r="P11" s="12">
        <v>2.4E-2</v>
      </c>
      <c r="Q11" s="12">
        <v>38.78</v>
      </c>
      <c r="R11" s="12">
        <v>2.4E-2</v>
      </c>
      <c r="S11" s="7">
        <v>0.83440000000000003</v>
      </c>
      <c r="T11" s="7">
        <v>6.0000000000000001E-3</v>
      </c>
      <c r="U11" s="7">
        <v>2.0668099999999998</v>
      </c>
      <c r="V11" s="7">
        <v>6.0000000000000001E-3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5721</v>
      </c>
      <c r="AK11" s="8" t="s">
        <v>5715</v>
      </c>
      <c r="AL11" s="5">
        <v>0.71055739935880324</v>
      </c>
      <c r="AM11" s="6">
        <v>9.676330162924879</v>
      </c>
      <c r="AN11" s="6">
        <v>0.80347629095101314</v>
      </c>
      <c r="AO11" s="4" t="s">
        <v>1031</v>
      </c>
      <c r="AP11" s="4" t="s">
        <v>6120</v>
      </c>
      <c r="AQ11" s="4" t="s">
        <v>463</v>
      </c>
      <c r="AR11" s="4"/>
      <c r="AS11" s="4"/>
    </row>
    <row r="12" spans="1:45" customFormat="1">
      <c r="A12" s="4" t="s">
        <v>4462</v>
      </c>
      <c r="B12" s="4">
        <v>5827</v>
      </c>
      <c r="C12" s="4" t="s">
        <v>115</v>
      </c>
      <c r="D12" s="4" t="s">
        <v>413</v>
      </c>
      <c r="E12" s="4" t="s">
        <v>1039</v>
      </c>
      <c r="F12" s="4"/>
      <c r="G12" s="14">
        <v>42.134501</v>
      </c>
      <c r="H12" s="14">
        <v>3.117362</v>
      </c>
      <c r="I12" s="4" t="s">
        <v>1041</v>
      </c>
      <c r="J12" s="4" t="s">
        <v>5697</v>
      </c>
      <c r="K12" s="4" t="s">
        <v>1040</v>
      </c>
      <c r="L12" s="4"/>
      <c r="M12" s="12">
        <v>18.614999999999998</v>
      </c>
      <c r="N12" s="12">
        <v>5.800000000000001E-2</v>
      </c>
      <c r="O12" s="12">
        <v>15.664</v>
      </c>
      <c r="P12" s="12">
        <v>5.5999999999999994E-2</v>
      </c>
      <c r="Q12" s="12">
        <v>38.759</v>
      </c>
      <c r="R12" s="12">
        <v>5.5999999999999994E-2</v>
      </c>
      <c r="S12" s="7">
        <v>0.84826000000000001</v>
      </c>
      <c r="T12" s="7">
        <v>1.2E-2</v>
      </c>
      <c r="U12" s="7">
        <v>2.0821999999999998</v>
      </c>
      <c r="V12" s="7">
        <v>1.2E-2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5721</v>
      </c>
      <c r="AK12" s="8" t="s">
        <v>5716</v>
      </c>
      <c r="AL12" s="5">
        <v>128.50091921288535</v>
      </c>
      <c r="AM12" s="6">
        <v>9.5177288582503312</v>
      </c>
      <c r="AN12" s="6">
        <v>0.8171831499638218</v>
      </c>
      <c r="AO12" s="4" t="s">
        <v>1031</v>
      </c>
      <c r="AP12" s="4" t="s">
        <v>6120</v>
      </c>
      <c r="AQ12" s="4" t="s">
        <v>463</v>
      </c>
      <c r="AR12" s="4"/>
      <c r="AS12" s="4"/>
    </row>
    <row r="13" spans="1:45" customFormat="1">
      <c r="A13" s="4" t="s">
        <v>4463</v>
      </c>
      <c r="B13" s="4">
        <v>6181</v>
      </c>
      <c r="C13" s="4" t="s">
        <v>115</v>
      </c>
      <c r="D13" s="4" t="s">
        <v>413</v>
      </c>
      <c r="E13" s="4" t="s">
        <v>1039</v>
      </c>
      <c r="F13" s="4"/>
      <c r="G13" s="14">
        <v>42.134501</v>
      </c>
      <c r="H13" s="14">
        <v>3.117362</v>
      </c>
      <c r="I13" s="4" t="s">
        <v>1041</v>
      </c>
      <c r="J13" s="4" t="s">
        <v>5697</v>
      </c>
      <c r="K13" s="4" t="s">
        <v>1040</v>
      </c>
      <c r="L13" s="4"/>
      <c r="M13" s="12">
        <v>18.661999999999999</v>
      </c>
      <c r="N13" s="12">
        <v>6.6000000000000003E-2</v>
      </c>
      <c r="O13" s="12">
        <v>15.646000000000001</v>
      </c>
      <c r="P13" s="12">
        <v>6.4000000000000001E-2</v>
      </c>
      <c r="Q13" s="12">
        <v>38.712000000000003</v>
      </c>
      <c r="R13" s="12">
        <v>6.6000000000000003E-2</v>
      </c>
      <c r="S13" s="7">
        <v>0.83843999999999985</v>
      </c>
      <c r="T13" s="7">
        <v>1.2E-2</v>
      </c>
      <c r="U13" s="7">
        <v>2.0744099999999999</v>
      </c>
      <c r="V13" s="7">
        <v>1.2E-2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5721</v>
      </c>
      <c r="AK13" s="8" t="s">
        <v>5717</v>
      </c>
      <c r="AL13" s="5">
        <v>57.13360367126549</v>
      </c>
      <c r="AM13" s="6">
        <v>9.5618002055062625</v>
      </c>
      <c r="AN13" s="6">
        <v>0.80973981787221505</v>
      </c>
      <c r="AO13" s="4" t="s">
        <v>1031</v>
      </c>
      <c r="AP13" s="4" t="s">
        <v>6120</v>
      </c>
      <c r="AQ13" s="4" t="s">
        <v>463</v>
      </c>
      <c r="AR13" s="4"/>
      <c r="AS13" s="4"/>
    </row>
    <row r="14" spans="1:45" customFormat="1">
      <c r="A14" s="4" t="s">
        <v>4464</v>
      </c>
      <c r="B14" s="4">
        <v>2226</v>
      </c>
      <c r="C14" s="4" t="s">
        <v>115</v>
      </c>
      <c r="D14" s="4" t="s">
        <v>413</v>
      </c>
      <c r="E14" s="4" t="s">
        <v>1039</v>
      </c>
      <c r="F14" s="4"/>
      <c r="G14" s="14">
        <v>42.134501</v>
      </c>
      <c r="H14" s="14">
        <v>3.117362</v>
      </c>
      <c r="I14" s="4" t="s">
        <v>1041</v>
      </c>
      <c r="J14" s="4" t="s">
        <v>5697</v>
      </c>
      <c r="K14" s="4" t="s">
        <v>1042</v>
      </c>
      <c r="L14" s="4"/>
      <c r="M14" s="12">
        <v>18.347999999999999</v>
      </c>
      <c r="N14" s="12">
        <v>2.4E-2</v>
      </c>
      <c r="O14" s="12">
        <v>15.648</v>
      </c>
      <c r="P14" s="12">
        <v>3.2000000000000001E-2</v>
      </c>
      <c r="Q14" s="12">
        <v>38.454000000000001</v>
      </c>
      <c r="R14" s="12">
        <v>3.5999999999999997E-2</v>
      </c>
      <c r="S14" s="7">
        <v>0.85287000000000002</v>
      </c>
      <c r="T14" s="7">
        <v>8.0000000000000002E-3</v>
      </c>
      <c r="U14" s="7">
        <v>2.0958199999999998</v>
      </c>
      <c r="V14" s="7">
        <v>1.6E-2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5721</v>
      </c>
      <c r="AK14" s="8" t="s">
        <v>5718</v>
      </c>
      <c r="AL14" s="5">
        <v>297.06226077704042</v>
      </c>
      <c r="AM14" s="6">
        <v>9.2192110683288266</v>
      </c>
      <c r="AN14" s="6">
        <v>0.83166580358031106</v>
      </c>
      <c r="AO14" s="4" t="s">
        <v>1031</v>
      </c>
      <c r="AP14" s="4" t="s">
        <v>6120</v>
      </c>
      <c r="AQ14" s="4" t="s">
        <v>463</v>
      </c>
      <c r="AR14" s="4"/>
      <c r="AS14" s="4"/>
    </row>
    <row r="15" spans="1:45" customFormat="1">
      <c r="A15" s="4" t="s">
        <v>4465</v>
      </c>
      <c r="B15" s="4">
        <v>2618</v>
      </c>
      <c r="C15" s="4" t="s">
        <v>115</v>
      </c>
      <c r="D15" s="4" t="s">
        <v>413</v>
      </c>
      <c r="E15" s="4" t="s">
        <v>1039</v>
      </c>
      <c r="F15" s="4"/>
      <c r="G15" s="14">
        <v>42.134501</v>
      </c>
      <c r="H15" s="14">
        <v>3.117362</v>
      </c>
      <c r="I15" s="4" t="s">
        <v>1041</v>
      </c>
      <c r="J15" s="4" t="s">
        <v>6800</v>
      </c>
      <c r="K15" s="4" t="s">
        <v>1043</v>
      </c>
      <c r="L15" s="4"/>
      <c r="M15" s="12">
        <v>18.727</v>
      </c>
      <c r="N15" s="12">
        <v>0.03</v>
      </c>
      <c r="O15" s="12">
        <v>15.685</v>
      </c>
      <c r="P15" s="12">
        <v>3.4000000000000002E-2</v>
      </c>
      <c r="Q15" s="12">
        <v>39.014000000000003</v>
      </c>
      <c r="R15" s="12">
        <v>4.2000000000000003E-2</v>
      </c>
      <c r="S15" s="7">
        <v>0.83755000000000002</v>
      </c>
      <c r="T15" s="7">
        <v>0.01</v>
      </c>
      <c r="U15" s="7">
        <v>2.08331</v>
      </c>
      <c r="V15" s="7">
        <v>1.6E-2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5721</v>
      </c>
      <c r="AK15" s="8" t="s">
        <v>5719</v>
      </c>
      <c r="AL15" s="5">
        <v>86.105861594907012</v>
      </c>
      <c r="AM15" s="6">
        <v>9.6487682129377923</v>
      </c>
      <c r="AN15" s="6">
        <v>0.81657597068751042</v>
      </c>
      <c r="AO15" s="4" t="s">
        <v>1031</v>
      </c>
      <c r="AP15" s="4" t="s">
        <v>6120</v>
      </c>
      <c r="AQ15" s="4" t="s">
        <v>463</v>
      </c>
      <c r="AR15" s="4"/>
      <c r="AS15" s="4"/>
    </row>
    <row r="16" spans="1:45" customFormat="1">
      <c r="A16" s="4" t="s">
        <v>4466</v>
      </c>
      <c r="B16" s="4" t="s">
        <v>1044</v>
      </c>
      <c r="C16" s="4" t="s">
        <v>115</v>
      </c>
      <c r="D16" s="4" t="s">
        <v>413</v>
      </c>
      <c r="E16" s="4" t="s">
        <v>1039</v>
      </c>
      <c r="F16" s="4"/>
      <c r="G16" s="14">
        <v>42.134501</v>
      </c>
      <c r="H16" s="14">
        <v>3.117362</v>
      </c>
      <c r="I16" s="4" t="s">
        <v>1041</v>
      </c>
      <c r="J16" s="4" t="s">
        <v>6800</v>
      </c>
      <c r="K16" s="4" t="s">
        <v>1045</v>
      </c>
      <c r="L16" s="4"/>
      <c r="M16" s="12">
        <v>18.651</v>
      </c>
      <c r="N16" s="12">
        <v>0.03</v>
      </c>
      <c r="O16" s="12">
        <v>15.678000000000001</v>
      </c>
      <c r="P16" s="12">
        <v>3.4000000000000002E-2</v>
      </c>
      <c r="Q16" s="12">
        <v>38.911999999999999</v>
      </c>
      <c r="R16" s="12">
        <v>0.04</v>
      </c>
      <c r="S16" s="7">
        <v>0.84060000000000001</v>
      </c>
      <c r="T16" s="7">
        <v>0.01</v>
      </c>
      <c r="U16" s="7">
        <v>2.0862400000000001</v>
      </c>
      <c r="V16" s="7">
        <v>1.6E-2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5721</v>
      </c>
      <c r="AK16" s="8" t="s">
        <v>5720</v>
      </c>
      <c r="AL16" s="5">
        <v>129.0810859316133</v>
      </c>
      <c r="AM16" s="6">
        <v>9.5628009405846672</v>
      </c>
      <c r="AN16" s="6">
        <v>0.81985365787021258</v>
      </c>
      <c r="AO16" s="4" t="s">
        <v>1031</v>
      </c>
      <c r="AP16" s="4" t="s">
        <v>6120</v>
      </c>
      <c r="AQ16" s="4" t="s">
        <v>463</v>
      </c>
      <c r="AR16" s="4"/>
      <c r="AS16" s="4"/>
    </row>
    <row r="17" spans="1:45" customFormat="1">
      <c r="A17" s="4" t="s">
        <v>4467</v>
      </c>
      <c r="B17" s="4" t="s">
        <v>1046</v>
      </c>
      <c r="C17" s="4" t="s">
        <v>115</v>
      </c>
      <c r="D17" s="4" t="s">
        <v>413</v>
      </c>
      <c r="E17" s="4" t="s">
        <v>1039</v>
      </c>
      <c r="F17" s="4"/>
      <c r="G17" s="14">
        <v>42.134501</v>
      </c>
      <c r="H17" s="14">
        <v>3.117362</v>
      </c>
      <c r="I17" s="4" t="s">
        <v>1041</v>
      </c>
      <c r="J17" s="4" t="s">
        <v>6800</v>
      </c>
      <c r="K17" s="4" t="s">
        <v>1047</v>
      </c>
      <c r="L17" s="4"/>
      <c r="M17" s="12">
        <v>18.786999999999999</v>
      </c>
      <c r="N17" s="12">
        <v>3.4000000000000002E-2</v>
      </c>
      <c r="O17" s="12">
        <v>15.682</v>
      </c>
      <c r="P17" s="12">
        <v>3.5999999999999997E-2</v>
      </c>
      <c r="Q17" s="12">
        <v>38.878999999999998</v>
      </c>
      <c r="R17" s="12">
        <v>0.04</v>
      </c>
      <c r="S17" s="7">
        <v>0.83470999999999995</v>
      </c>
      <c r="T17" s="7">
        <v>8.0000000000000002E-3</v>
      </c>
      <c r="U17" s="7">
        <v>2.0694499999999998</v>
      </c>
      <c r="V17" s="7">
        <v>1.2E-2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5721</v>
      </c>
      <c r="AK17" s="8" t="s">
        <v>5719</v>
      </c>
      <c r="AL17" s="5">
        <v>35.179595458383353</v>
      </c>
      <c r="AM17" s="6">
        <v>9.7131650908172418</v>
      </c>
      <c r="AN17" s="6">
        <v>0.80662095333301465</v>
      </c>
      <c r="AO17" s="4" t="s">
        <v>1031</v>
      </c>
      <c r="AP17" s="4" t="s">
        <v>6120</v>
      </c>
      <c r="AQ17" s="4" t="s">
        <v>463</v>
      </c>
      <c r="AR17" s="4"/>
      <c r="AS17" s="4"/>
    </row>
    <row r="18" spans="1:45" customFormat="1">
      <c r="A18" s="4" t="s">
        <v>4468</v>
      </c>
      <c r="B18" s="4" t="s">
        <v>1048</v>
      </c>
      <c r="C18" s="4" t="s">
        <v>115</v>
      </c>
      <c r="D18" s="4" t="s">
        <v>413</v>
      </c>
      <c r="E18" s="4" t="s">
        <v>1039</v>
      </c>
      <c r="F18" s="4"/>
      <c r="G18" s="14">
        <v>42.134501</v>
      </c>
      <c r="H18" s="14">
        <v>3.117362</v>
      </c>
      <c r="I18" s="4" t="s">
        <v>1041</v>
      </c>
      <c r="J18" s="4" t="s">
        <v>6800</v>
      </c>
      <c r="K18" s="4" t="s">
        <v>1049</v>
      </c>
      <c r="L18" s="4"/>
      <c r="M18" s="12">
        <v>18.303000000000001</v>
      </c>
      <c r="N18" s="12">
        <v>0.04</v>
      </c>
      <c r="O18" s="12">
        <v>15.661</v>
      </c>
      <c r="P18" s="12">
        <v>0.04</v>
      </c>
      <c r="Q18" s="12">
        <v>38.438000000000002</v>
      </c>
      <c r="R18" s="12">
        <v>0.04</v>
      </c>
      <c r="S18" s="7">
        <v>0.85567000000000004</v>
      </c>
      <c r="T18" s="7">
        <v>0.01</v>
      </c>
      <c r="U18" s="7">
        <v>2.1000999999999999</v>
      </c>
      <c r="V18" s="7">
        <v>1.6E-2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5721</v>
      </c>
      <c r="AK18" s="8" t="s">
        <v>5716</v>
      </c>
      <c r="AL18" s="5">
        <v>354.85497113249426</v>
      </c>
      <c r="AM18" s="6">
        <v>9.1752909430060523</v>
      </c>
      <c r="AN18" s="6">
        <v>0.83677687276324986</v>
      </c>
      <c r="AO18" s="4" t="s">
        <v>1031</v>
      </c>
      <c r="AP18" s="4" t="s">
        <v>6120</v>
      </c>
      <c r="AQ18" s="4" t="s">
        <v>463</v>
      </c>
      <c r="AR18" s="4"/>
      <c r="AS18" s="4"/>
    </row>
    <row r="19" spans="1:45" customFormat="1">
      <c r="A19" s="4" t="s">
        <v>4469</v>
      </c>
      <c r="B19" s="4" t="s">
        <v>1050</v>
      </c>
      <c r="C19" s="4" t="s">
        <v>115</v>
      </c>
      <c r="D19" s="4" t="s">
        <v>413</v>
      </c>
      <c r="E19" s="4" t="s">
        <v>1039</v>
      </c>
      <c r="F19" s="4"/>
      <c r="G19" s="14">
        <v>42.134501</v>
      </c>
      <c r="H19" s="14">
        <v>3.117362</v>
      </c>
      <c r="I19" s="4" t="s">
        <v>1041</v>
      </c>
      <c r="J19" s="4" t="s">
        <v>6800</v>
      </c>
      <c r="K19" s="4" t="s">
        <v>1049</v>
      </c>
      <c r="L19" s="4"/>
      <c r="M19" s="12">
        <v>18.727</v>
      </c>
      <c r="N19" s="12">
        <v>0.03</v>
      </c>
      <c r="O19" s="12">
        <v>15.686</v>
      </c>
      <c r="P19" s="12">
        <v>3.5999999999999997E-2</v>
      </c>
      <c r="Q19" s="12">
        <v>39.023000000000003</v>
      </c>
      <c r="R19" s="12">
        <v>0.04</v>
      </c>
      <c r="S19" s="7">
        <v>0.8376300000000001</v>
      </c>
      <c r="T19" s="7">
        <v>0.01</v>
      </c>
      <c r="U19" s="7">
        <v>2.0837699999999999</v>
      </c>
      <c r="V19" s="7">
        <v>1.6E-2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5721</v>
      </c>
      <c r="AK19" s="8" t="s">
        <v>5720</v>
      </c>
      <c r="AL19" s="5">
        <v>88.082492323606203</v>
      </c>
      <c r="AM19" s="6">
        <v>9.6491754253179618</v>
      </c>
      <c r="AN19" s="6">
        <v>0.81694308657753045</v>
      </c>
      <c r="AO19" s="4" t="s">
        <v>1031</v>
      </c>
      <c r="AP19" s="4" t="s">
        <v>6120</v>
      </c>
      <c r="AQ19" s="4" t="s">
        <v>463</v>
      </c>
      <c r="AR19" s="4"/>
      <c r="AS19" s="4"/>
    </row>
    <row r="20" spans="1:45" customFormat="1">
      <c r="A20" s="4" t="s">
        <v>4470</v>
      </c>
      <c r="B20" s="4" t="s">
        <v>1051</v>
      </c>
      <c r="C20" s="4" t="s">
        <v>115</v>
      </c>
      <c r="D20" s="4" t="s">
        <v>413</v>
      </c>
      <c r="E20" s="4" t="s">
        <v>1039</v>
      </c>
      <c r="F20" s="4"/>
      <c r="G20" s="14">
        <v>42.134501</v>
      </c>
      <c r="H20" s="14">
        <v>3.117362</v>
      </c>
      <c r="I20" s="4" t="s">
        <v>1041</v>
      </c>
      <c r="J20" s="4" t="s">
        <v>6800</v>
      </c>
      <c r="K20" s="4" t="s">
        <v>1052</v>
      </c>
      <c r="L20" s="4"/>
      <c r="M20" s="12">
        <v>18.361000000000001</v>
      </c>
      <c r="N20" s="12">
        <v>2.7999999999999997E-2</v>
      </c>
      <c r="O20" s="12">
        <v>15.675000000000001</v>
      </c>
      <c r="P20" s="12">
        <v>2.7999999999999997E-2</v>
      </c>
      <c r="Q20" s="12">
        <v>38.56</v>
      </c>
      <c r="R20" s="12">
        <v>3.2000000000000001E-2</v>
      </c>
      <c r="S20" s="7">
        <v>0.85372000000000003</v>
      </c>
      <c r="T20" s="7">
        <v>8.0000000000000002E-3</v>
      </c>
      <c r="U20" s="7">
        <v>2.1000899999999998</v>
      </c>
      <c r="V20" s="7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5721</v>
      </c>
      <c r="AK20" s="8" t="s">
        <v>5720</v>
      </c>
      <c r="AL20" s="5">
        <v>338.17663460175413</v>
      </c>
      <c r="AM20" s="6">
        <v>9.2444231475143717</v>
      </c>
      <c r="AN20" s="6">
        <v>0.83625731749267396</v>
      </c>
      <c r="AO20" s="4" t="s">
        <v>1031</v>
      </c>
      <c r="AP20" s="4" t="s">
        <v>6120</v>
      </c>
      <c r="AQ20" s="4" t="s">
        <v>463</v>
      </c>
      <c r="AR20" s="4"/>
      <c r="AS20" s="4"/>
    </row>
    <row r="21" spans="1:45" customFormat="1">
      <c r="A21" s="4" t="s">
        <v>4471</v>
      </c>
      <c r="B21" s="4" t="s">
        <v>1053</v>
      </c>
      <c r="C21" s="4" t="s">
        <v>115</v>
      </c>
      <c r="D21" s="4" t="s">
        <v>413</v>
      </c>
      <c r="E21" s="4" t="s">
        <v>1039</v>
      </c>
      <c r="F21" s="4"/>
      <c r="G21" s="14">
        <v>42.134501</v>
      </c>
      <c r="H21" s="14">
        <v>3.117362</v>
      </c>
      <c r="I21" s="4" t="s">
        <v>1041</v>
      </c>
      <c r="J21" s="4" t="s">
        <v>3114</v>
      </c>
      <c r="K21" s="4" t="s">
        <v>3114</v>
      </c>
      <c r="L21" s="4"/>
      <c r="M21" s="12">
        <v>18.314900000000002</v>
      </c>
      <c r="N21" s="12">
        <v>8.0000000000000002E-3</v>
      </c>
      <c r="O21" s="12">
        <v>15.6701</v>
      </c>
      <c r="P21" s="12">
        <v>9.0000000000000011E-3</v>
      </c>
      <c r="Q21" s="12">
        <v>38.471400000000003</v>
      </c>
      <c r="R21" s="12">
        <v>1.9E-2</v>
      </c>
      <c r="S21" s="7">
        <v>0.85559500000000011</v>
      </c>
      <c r="T21" s="7">
        <v>5.0000000000000001E-3</v>
      </c>
      <c r="U21" s="7">
        <v>2.0996049999999999</v>
      </c>
      <c r="V21" s="7">
        <v>6.0000000000000001E-3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5721</v>
      </c>
      <c r="AK21" s="8"/>
      <c r="AL21" s="5">
        <v>362.72490102661976</v>
      </c>
      <c r="AM21" s="6">
        <v>9.1920795574315619</v>
      </c>
      <c r="AN21" s="6">
        <v>0.83747179816791961</v>
      </c>
      <c r="AO21" s="4" t="s">
        <v>1031</v>
      </c>
      <c r="AP21" s="4" t="s">
        <v>6120</v>
      </c>
      <c r="AQ21" s="4" t="s">
        <v>463</v>
      </c>
      <c r="AR21" s="4"/>
      <c r="AS21" s="4"/>
    </row>
    <row r="22" spans="1:45" customFormat="1">
      <c r="A22" s="4" t="s">
        <v>4472</v>
      </c>
      <c r="B22" s="4" t="s">
        <v>1054</v>
      </c>
      <c r="C22" s="4" t="s">
        <v>115</v>
      </c>
      <c r="D22" s="4" t="s">
        <v>413</v>
      </c>
      <c r="E22" s="4" t="s">
        <v>1039</v>
      </c>
      <c r="F22" s="4"/>
      <c r="G22" s="14">
        <v>42.134501</v>
      </c>
      <c r="H22" s="14">
        <v>3.117362</v>
      </c>
      <c r="I22" s="4" t="s">
        <v>1041</v>
      </c>
      <c r="J22" s="4" t="s">
        <v>3114</v>
      </c>
      <c r="K22" s="4" t="s">
        <v>3114</v>
      </c>
      <c r="L22" s="4"/>
      <c r="M22" s="12">
        <v>18.5351</v>
      </c>
      <c r="N22" s="12">
        <v>8.0000000000000002E-3</v>
      </c>
      <c r="O22" s="12">
        <v>15.689500000000001</v>
      </c>
      <c r="P22" s="12">
        <v>9.0000000000000011E-3</v>
      </c>
      <c r="Q22" s="12">
        <v>38.8735</v>
      </c>
      <c r="R22" s="12">
        <v>1.9E-2</v>
      </c>
      <c r="S22" s="7">
        <v>0.84647399999999995</v>
      </c>
      <c r="T22" s="7">
        <v>5.0000000000000001E-3</v>
      </c>
      <c r="U22" s="7">
        <v>2.0972529999999998</v>
      </c>
      <c r="V22" s="7">
        <v>6.0000000000000001E-3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5721</v>
      </c>
      <c r="AK22" s="8"/>
      <c r="AL22" s="5">
        <v>238.26997558458316</v>
      </c>
      <c r="AM22" s="6">
        <v>9.4408250267747746</v>
      </c>
      <c r="AN22" s="6">
        <v>0.83071986337375403</v>
      </c>
      <c r="AO22" s="4" t="s">
        <v>1031</v>
      </c>
      <c r="AP22" s="4" t="s">
        <v>6120</v>
      </c>
      <c r="AQ22" s="4" t="s">
        <v>463</v>
      </c>
      <c r="AR22" s="4"/>
      <c r="AS2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40" zoomScaleNormal="40" zoomScalePageLayoutView="40" workbookViewId="0">
      <selection activeCell="AJ2" sqref="AJ2:AJ3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4473</v>
      </c>
      <c r="B2" s="4" t="s">
        <v>1055</v>
      </c>
      <c r="C2" s="4" t="s">
        <v>115</v>
      </c>
      <c r="D2" s="4" t="s">
        <v>387</v>
      </c>
      <c r="E2" s="4" t="s">
        <v>1056</v>
      </c>
      <c r="F2" s="4" t="s">
        <v>1057</v>
      </c>
      <c r="G2" s="14">
        <v>41.168095000000001</v>
      </c>
      <c r="H2" s="14">
        <v>0.70220000000000016</v>
      </c>
      <c r="I2" s="4" t="s">
        <v>1041</v>
      </c>
      <c r="J2" s="4" t="s">
        <v>3114</v>
      </c>
      <c r="K2" s="4"/>
      <c r="L2" s="4"/>
      <c r="M2" s="12">
        <v>18.335000000000001</v>
      </c>
      <c r="N2" s="12"/>
      <c r="O2" s="12">
        <v>15.696999999999999</v>
      </c>
      <c r="P2" s="12"/>
      <c r="Q2" s="12">
        <v>38.558</v>
      </c>
      <c r="R2" s="12"/>
      <c r="S2" s="7">
        <v>0.85600000000000009</v>
      </c>
      <c r="T2" s="7"/>
      <c r="U2" s="7">
        <v>2.1030000000000002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397.65483581562734</v>
      </c>
      <c r="AM2" s="6">
        <v>9.2249471300360995</v>
      </c>
      <c r="AN2" s="6">
        <v>0.84074263296870855</v>
      </c>
      <c r="AO2" s="4" t="s">
        <v>1031</v>
      </c>
      <c r="AP2" s="4" t="s">
        <v>6121</v>
      </c>
      <c r="AQ2" s="4" t="s">
        <v>463</v>
      </c>
      <c r="AR2" s="4" t="s">
        <v>3109</v>
      </c>
      <c r="AS2" s="4"/>
    </row>
    <row r="3" spans="1:45" customFormat="1">
      <c r="A3" s="4" t="s">
        <v>4474</v>
      </c>
      <c r="B3" s="4" t="s">
        <v>1058</v>
      </c>
      <c r="C3" s="4" t="s">
        <v>115</v>
      </c>
      <c r="D3" s="4" t="s">
        <v>387</v>
      </c>
      <c r="E3" s="4" t="s">
        <v>1056</v>
      </c>
      <c r="F3" s="4" t="s">
        <v>1057</v>
      </c>
      <c r="G3" s="14">
        <v>41.168095000000001</v>
      </c>
      <c r="H3" s="14">
        <v>0.70220000000000016</v>
      </c>
      <c r="I3" s="4" t="s">
        <v>1041</v>
      </c>
      <c r="J3" s="4" t="s">
        <v>6800</v>
      </c>
      <c r="K3" s="4"/>
      <c r="L3" s="4"/>
      <c r="M3" s="12">
        <v>18.321000000000002</v>
      </c>
      <c r="N3" s="12"/>
      <c r="O3" s="12">
        <v>15.688000000000001</v>
      </c>
      <c r="P3" s="12"/>
      <c r="Q3" s="12">
        <v>38.520000000000003</v>
      </c>
      <c r="R3" s="12"/>
      <c r="S3" s="7">
        <v>0.85600000000000009</v>
      </c>
      <c r="T3" s="7"/>
      <c r="U3" s="7">
        <v>2.1030000000000002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391.44275441029345</v>
      </c>
      <c r="AM3" s="6">
        <v>9.2059712317765943</v>
      </c>
      <c r="AN3" s="6">
        <v>0.84009237802062331</v>
      </c>
      <c r="AO3" s="4" t="s">
        <v>1031</v>
      </c>
      <c r="AP3" s="4" t="s">
        <v>6121</v>
      </c>
      <c r="AQ3" s="4" t="s">
        <v>463</v>
      </c>
      <c r="AR3" s="4" t="s">
        <v>3109</v>
      </c>
      <c r="AS3" s="4"/>
    </row>
    <row r="4" spans="1:45" customFormat="1">
      <c r="A4" s="4" t="s">
        <v>4475</v>
      </c>
      <c r="B4" s="4"/>
      <c r="C4" s="4" t="s">
        <v>115</v>
      </c>
      <c r="D4" s="4" t="s">
        <v>387</v>
      </c>
      <c r="E4" s="4" t="s">
        <v>1056</v>
      </c>
      <c r="F4" s="4" t="s">
        <v>1057</v>
      </c>
      <c r="G4" s="14">
        <v>41.168095000000001</v>
      </c>
      <c r="H4" s="14">
        <v>0.70220000000000016</v>
      </c>
      <c r="I4" s="4" t="s">
        <v>1041</v>
      </c>
      <c r="J4" s="4" t="s">
        <v>6800</v>
      </c>
      <c r="K4" s="4"/>
      <c r="L4" s="4"/>
      <c r="M4" s="12">
        <v>18.308</v>
      </c>
      <c r="N4" s="12"/>
      <c r="O4" s="12">
        <v>15.67</v>
      </c>
      <c r="P4" s="12"/>
      <c r="Q4" s="12">
        <v>38.463999999999999</v>
      </c>
      <c r="R4" s="12"/>
      <c r="S4" s="7">
        <v>0.85600000000000009</v>
      </c>
      <c r="T4" s="7"/>
      <c r="U4" s="7">
        <v>2.101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367.87195245288109</v>
      </c>
      <c r="AM4" s="6">
        <v>9.1844240640125658</v>
      </c>
      <c r="AN4" s="6">
        <v>0.83794060736087483</v>
      </c>
      <c r="AO4" s="4" t="s">
        <v>1031</v>
      </c>
      <c r="AP4" s="4" t="s">
        <v>6121</v>
      </c>
      <c r="AQ4" s="4" t="s">
        <v>463</v>
      </c>
      <c r="AR4" s="4" t="s">
        <v>3109</v>
      </c>
      <c r="AS4" s="4"/>
    </row>
    <row r="5" spans="1:45" customFormat="1">
      <c r="A5" s="4" t="s">
        <v>4476</v>
      </c>
      <c r="B5" s="4" t="s">
        <v>1059</v>
      </c>
      <c r="C5" s="4" t="s">
        <v>115</v>
      </c>
      <c r="D5" s="4" t="s">
        <v>387</v>
      </c>
      <c r="E5" s="4" t="s">
        <v>1056</v>
      </c>
      <c r="F5" s="4" t="s">
        <v>1057</v>
      </c>
      <c r="G5" s="14">
        <v>41.168095000000001</v>
      </c>
      <c r="H5" s="14">
        <v>0.70220000000000016</v>
      </c>
      <c r="I5" s="4" t="s">
        <v>1041</v>
      </c>
      <c r="J5" s="4" t="s">
        <v>6800</v>
      </c>
      <c r="K5" s="4"/>
      <c r="L5" s="4"/>
      <c r="M5" s="12">
        <v>18.306000000000001</v>
      </c>
      <c r="N5" s="12"/>
      <c r="O5" s="12">
        <v>15.664</v>
      </c>
      <c r="P5" s="12"/>
      <c r="Q5" s="12">
        <v>38.448999999999998</v>
      </c>
      <c r="R5" s="12"/>
      <c r="S5" s="7">
        <v>0.85600000000000009</v>
      </c>
      <c r="T5" s="7"/>
      <c r="U5" s="7">
        <v>2.1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358.22138603487127</v>
      </c>
      <c r="AM5" s="6">
        <v>9.1797935058975568</v>
      </c>
      <c r="AN5" s="6">
        <v>0.83710851442971723</v>
      </c>
      <c r="AO5" s="4" t="s">
        <v>1031</v>
      </c>
      <c r="AP5" s="4" t="s">
        <v>6121</v>
      </c>
      <c r="AQ5" s="4" t="s">
        <v>463</v>
      </c>
      <c r="AR5" s="4" t="s">
        <v>3109</v>
      </c>
      <c r="AS5" s="4"/>
    </row>
    <row r="6" spans="1:45" customFormat="1">
      <c r="A6" s="4" t="s">
        <v>4477</v>
      </c>
      <c r="B6" s="4" t="s">
        <v>1060</v>
      </c>
      <c r="C6" s="4" t="s">
        <v>115</v>
      </c>
      <c r="D6" s="4" t="s">
        <v>387</v>
      </c>
      <c r="E6" s="4" t="s">
        <v>1056</v>
      </c>
      <c r="F6" s="4" t="s">
        <v>1057</v>
      </c>
      <c r="G6" s="14">
        <v>41.168095000000001</v>
      </c>
      <c r="H6" s="14">
        <v>0.70220000000000016</v>
      </c>
      <c r="I6" s="4" t="s">
        <v>1041</v>
      </c>
      <c r="J6" s="4" t="s">
        <v>6800</v>
      </c>
      <c r="K6" s="4" t="s">
        <v>2428</v>
      </c>
      <c r="L6" s="4"/>
      <c r="M6" s="12">
        <v>18.337</v>
      </c>
      <c r="N6" s="12"/>
      <c r="O6" s="12">
        <v>15.669</v>
      </c>
      <c r="P6" s="12"/>
      <c r="Q6" s="12">
        <v>38.484000000000002</v>
      </c>
      <c r="R6" s="12"/>
      <c r="S6" s="7">
        <v>0.85500000000000009</v>
      </c>
      <c r="T6" s="7"/>
      <c r="U6" s="7">
        <v>2.0990000000000002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344.67585784807045</v>
      </c>
      <c r="AM6" s="6">
        <v>9.2157324672253758</v>
      </c>
      <c r="AN6" s="6">
        <v>0.8356199443062079</v>
      </c>
      <c r="AO6" s="4" t="s">
        <v>1031</v>
      </c>
      <c r="AP6" s="4" t="s">
        <v>6121</v>
      </c>
      <c r="AQ6" s="4" t="s">
        <v>463</v>
      </c>
      <c r="AR6" s="4" t="s">
        <v>3109</v>
      </c>
      <c r="AS6" s="4"/>
    </row>
    <row r="7" spans="1:45" customFormat="1">
      <c r="A7" s="4" t="s">
        <v>4478</v>
      </c>
      <c r="B7" s="4" t="s">
        <v>1062</v>
      </c>
      <c r="C7" s="4" t="s">
        <v>115</v>
      </c>
      <c r="D7" s="4" t="s">
        <v>387</v>
      </c>
      <c r="E7" s="4" t="s">
        <v>1056</v>
      </c>
      <c r="F7" s="4" t="s">
        <v>1057</v>
      </c>
      <c r="G7" s="14">
        <v>41.168095000000001</v>
      </c>
      <c r="H7" s="14">
        <v>0.70220000000000016</v>
      </c>
      <c r="I7" s="4" t="s">
        <v>1041</v>
      </c>
      <c r="J7" s="4" t="s">
        <v>3114</v>
      </c>
      <c r="K7" s="4"/>
      <c r="L7" s="4"/>
      <c r="M7" s="12">
        <v>18.309999999999999</v>
      </c>
      <c r="N7" s="12"/>
      <c r="O7" s="12">
        <v>15.657</v>
      </c>
      <c r="P7" s="12"/>
      <c r="Q7" s="12">
        <v>38.423000000000002</v>
      </c>
      <c r="R7" s="12"/>
      <c r="S7" s="7">
        <v>0.85500000000000009</v>
      </c>
      <c r="T7" s="7"/>
      <c r="U7" s="7">
        <v>2.0979999999999999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342.21891383371633</v>
      </c>
      <c r="AM7" s="6">
        <v>9.1813175869043704</v>
      </c>
      <c r="AN7" s="6">
        <v>0.83522742762175994</v>
      </c>
      <c r="AO7" s="4" t="s">
        <v>1031</v>
      </c>
      <c r="AP7" s="4" t="s">
        <v>6121</v>
      </c>
      <c r="AQ7" s="4" t="s">
        <v>463</v>
      </c>
      <c r="AR7" s="4" t="s">
        <v>3109</v>
      </c>
      <c r="AS7" s="4"/>
    </row>
    <row r="8" spans="1:45" customFormat="1">
      <c r="A8" s="4" t="s">
        <v>4479</v>
      </c>
      <c r="B8" s="4"/>
      <c r="C8" s="4" t="s">
        <v>115</v>
      </c>
      <c r="D8" s="4" t="s">
        <v>387</v>
      </c>
      <c r="E8" s="4" t="s">
        <v>1056</v>
      </c>
      <c r="F8" s="4" t="s">
        <v>1063</v>
      </c>
      <c r="G8" s="14">
        <v>41.167000000000002</v>
      </c>
      <c r="H8" s="14">
        <v>0.70700000000000007</v>
      </c>
      <c r="I8" s="4" t="s">
        <v>1041</v>
      </c>
      <c r="J8" s="4" t="s">
        <v>6800</v>
      </c>
      <c r="K8" s="4"/>
      <c r="L8" s="4"/>
      <c r="M8" s="12">
        <v>18.678999999999998</v>
      </c>
      <c r="N8" s="12"/>
      <c r="O8" s="12">
        <v>15.683</v>
      </c>
      <c r="P8" s="12"/>
      <c r="Q8" s="12">
        <v>38.930999999999997</v>
      </c>
      <c r="R8" s="12"/>
      <c r="S8" s="7">
        <v>0.84</v>
      </c>
      <c r="T8" s="7"/>
      <c r="U8" s="7">
        <v>2.0840000000000001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117.99844665452142</v>
      </c>
      <c r="AM8" s="6">
        <v>9.5954589761614884</v>
      </c>
      <c r="AN8" s="6">
        <v>0.81826739958951589</v>
      </c>
      <c r="AO8" s="4" t="s">
        <v>1031</v>
      </c>
      <c r="AP8" s="4" t="s">
        <v>6121</v>
      </c>
      <c r="AQ8" s="4" t="s">
        <v>463</v>
      </c>
      <c r="AR8" s="4" t="s">
        <v>3109</v>
      </c>
      <c r="AS8" s="4"/>
    </row>
    <row r="9" spans="1:45" customFormat="1">
      <c r="A9" s="4" t="s">
        <v>4480</v>
      </c>
      <c r="B9" s="4"/>
      <c r="C9" s="4" t="s">
        <v>115</v>
      </c>
      <c r="D9" s="4" t="s">
        <v>387</v>
      </c>
      <c r="E9" s="4" t="s">
        <v>1056</v>
      </c>
      <c r="F9" s="4" t="s">
        <v>1063</v>
      </c>
      <c r="G9" s="14">
        <v>41.167000000000002</v>
      </c>
      <c r="H9" s="14">
        <v>0.70700000000000007</v>
      </c>
      <c r="I9" s="4" t="s">
        <v>1041</v>
      </c>
      <c r="J9" s="4" t="s">
        <v>6800</v>
      </c>
      <c r="K9" s="4"/>
      <c r="L9" s="4"/>
      <c r="M9" s="12">
        <v>18.696999999999999</v>
      </c>
      <c r="N9" s="12"/>
      <c r="O9" s="12">
        <v>15.7</v>
      </c>
      <c r="P9" s="12"/>
      <c r="Q9" s="12">
        <v>38.984000000000002</v>
      </c>
      <c r="R9" s="12"/>
      <c r="S9" s="7">
        <v>0.83899999999999986</v>
      </c>
      <c r="T9" s="7"/>
      <c r="U9" s="7">
        <v>2.085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137.81012708966446</v>
      </c>
      <c r="AM9" s="6">
        <v>9.6220671411303424</v>
      </c>
      <c r="AN9" s="6">
        <v>0.81972463623612002</v>
      </c>
      <c r="AO9" s="4" t="s">
        <v>1031</v>
      </c>
      <c r="AP9" s="4" t="s">
        <v>6121</v>
      </c>
      <c r="AQ9" s="4" t="s">
        <v>463</v>
      </c>
      <c r="AR9" s="4" t="s">
        <v>3109</v>
      </c>
      <c r="AS9" s="4"/>
    </row>
    <row r="10" spans="1:45" customFormat="1">
      <c r="A10" s="4" t="s">
        <v>4481</v>
      </c>
      <c r="B10" s="4" t="s">
        <v>1064</v>
      </c>
      <c r="C10" s="4" t="s">
        <v>115</v>
      </c>
      <c r="D10" s="4" t="s">
        <v>387</v>
      </c>
      <c r="E10" s="4" t="s">
        <v>1056</v>
      </c>
      <c r="F10" s="4" t="s">
        <v>1063</v>
      </c>
      <c r="G10" s="14">
        <v>41.167000000000002</v>
      </c>
      <c r="H10" s="14">
        <v>0.70700000000000007</v>
      </c>
      <c r="I10" s="4" t="s">
        <v>1041</v>
      </c>
      <c r="J10" s="4" t="s">
        <v>6800</v>
      </c>
      <c r="K10" s="4"/>
      <c r="L10" s="4"/>
      <c r="M10" s="12">
        <v>18.7</v>
      </c>
      <c r="N10" s="12"/>
      <c r="O10" s="12">
        <v>15.677</v>
      </c>
      <c r="P10" s="12"/>
      <c r="Q10" s="12">
        <v>38.904000000000003</v>
      </c>
      <c r="R10" s="12"/>
      <c r="S10" s="7">
        <v>0.83799999999999986</v>
      </c>
      <c r="T10" s="7"/>
      <c r="U10" s="7">
        <v>2.08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90.472541230574578</v>
      </c>
      <c r="AM10" s="6">
        <v>9.6159821821374614</v>
      </c>
      <c r="AN10" s="6">
        <v>0.81494776911270961</v>
      </c>
      <c r="AO10" s="4" t="s">
        <v>1031</v>
      </c>
      <c r="AP10" s="4" t="s">
        <v>6121</v>
      </c>
      <c r="AQ10" s="4" t="s">
        <v>463</v>
      </c>
      <c r="AR10" s="4" t="s">
        <v>3109</v>
      </c>
      <c r="AS10" s="4"/>
    </row>
    <row r="11" spans="1:45" customFormat="1">
      <c r="A11" s="4" t="s">
        <v>4482</v>
      </c>
      <c r="B11" s="4" t="s">
        <v>1065</v>
      </c>
      <c r="C11" s="4" t="s">
        <v>115</v>
      </c>
      <c r="D11" s="4" t="s">
        <v>387</v>
      </c>
      <c r="E11" s="4" t="s">
        <v>1056</v>
      </c>
      <c r="F11" s="4" t="s">
        <v>1063</v>
      </c>
      <c r="G11" s="14">
        <v>41.167000000000002</v>
      </c>
      <c r="H11" s="14">
        <v>0.70700000000000007</v>
      </c>
      <c r="I11" s="4" t="s">
        <v>1041</v>
      </c>
      <c r="J11" s="4" t="s">
        <v>6800</v>
      </c>
      <c r="K11" s="4"/>
      <c r="L11" s="4"/>
      <c r="M11" s="12">
        <v>18.687999999999999</v>
      </c>
      <c r="N11" s="12"/>
      <c r="O11" s="12">
        <v>15.689</v>
      </c>
      <c r="P11" s="12"/>
      <c r="Q11" s="12">
        <v>38.947000000000003</v>
      </c>
      <c r="R11" s="12"/>
      <c r="S11" s="7">
        <v>0.84</v>
      </c>
      <c r="T11" s="7"/>
      <c r="U11" s="7">
        <v>2.0840000000000001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123.05151688413009</v>
      </c>
      <c r="AM11" s="6">
        <v>9.6077450276954934</v>
      </c>
      <c r="AN11" s="6">
        <v>0.81845121772102936</v>
      </c>
      <c r="AO11" s="4" t="s">
        <v>1031</v>
      </c>
      <c r="AP11" s="4" t="s">
        <v>6121</v>
      </c>
      <c r="AQ11" s="4" t="s">
        <v>463</v>
      </c>
      <c r="AR11" s="4" t="s">
        <v>3109</v>
      </c>
      <c r="AS11" s="4"/>
    </row>
    <row r="12" spans="1:45" customFormat="1">
      <c r="A12" s="4" t="s">
        <v>4483</v>
      </c>
      <c r="B12" s="4" t="s">
        <v>1066</v>
      </c>
      <c r="C12" s="4" t="s">
        <v>115</v>
      </c>
      <c r="D12" s="4" t="s">
        <v>387</v>
      </c>
      <c r="E12" s="4" t="s">
        <v>1056</v>
      </c>
      <c r="F12" s="4" t="s">
        <v>1067</v>
      </c>
      <c r="G12" s="14">
        <v>41.167000000000002</v>
      </c>
      <c r="H12" s="14">
        <v>0.70700000000000007</v>
      </c>
      <c r="I12" s="4" t="s">
        <v>1041</v>
      </c>
      <c r="J12" s="4" t="s">
        <v>3114</v>
      </c>
      <c r="K12" s="4"/>
      <c r="L12" s="4"/>
      <c r="M12" s="12">
        <v>18.408000000000001</v>
      </c>
      <c r="N12" s="12"/>
      <c r="O12" s="12">
        <v>15.8</v>
      </c>
      <c r="P12" s="12"/>
      <c r="Q12" s="12">
        <v>38.927999999999997</v>
      </c>
      <c r="R12" s="12"/>
      <c r="S12" s="7">
        <v>0.8580000000000001</v>
      </c>
      <c r="T12" s="7"/>
      <c r="U12" s="7">
        <v>2.08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526.81195645677724</v>
      </c>
      <c r="AM12" s="6">
        <v>9.3467258651344149</v>
      </c>
      <c r="AN12" s="6">
        <v>0.85456454060674603</v>
      </c>
      <c r="AO12" s="4" t="s">
        <v>1031</v>
      </c>
      <c r="AP12" s="4" t="s">
        <v>6121</v>
      </c>
      <c r="AQ12" s="4" t="s">
        <v>463</v>
      </c>
      <c r="AR12" s="4" t="s">
        <v>3109</v>
      </c>
      <c r="AS12" s="4"/>
    </row>
    <row r="13" spans="1:45" customFormat="1">
      <c r="A13" s="4" t="s">
        <v>4484</v>
      </c>
      <c r="B13" s="4" t="s">
        <v>1068</v>
      </c>
      <c r="C13" s="4" t="s">
        <v>115</v>
      </c>
      <c r="D13" s="4" t="s">
        <v>387</v>
      </c>
      <c r="E13" s="4" t="s">
        <v>1056</v>
      </c>
      <c r="F13" s="4" t="s">
        <v>1067</v>
      </c>
      <c r="G13" s="14">
        <v>41.167000000000002</v>
      </c>
      <c r="H13" s="14">
        <v>0.70700000000000007</v>
      </c>
      <c r="I13" s="4" t="s">
        <v>1041</v>
      </c>
      <c r="J13" s="4" t="s">
        <v>3114</v>
      </c>
      <c r="K13" s="4"/>
      <c r="L13" s="4"/>
      <c r="M13" s="12">
        <v>18.32</v>
      </c>
      <c r="N13" s="12"/>
      <c r="O13" s="12">
        <v>15.692</v>
      </c>
      <c r="P13" s="12"/>
      <c r="Q13" s="12">
        <v>38.533000000000001</v>
      </c>
      <c r="R13" s="12"/>
      <c r="S13" s="7">
        <v>0.8570000000000001</v>
      </c>
      <c r="T13" s="7"/>
      <c r="U13" s="7">
        <v>2.1150000000000002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399.46782558536108</v>
      </c>
      <c r="AM13" s="6">
        <v>9.2065064393802665</v>
      </c>
      <c r="AN13" s="6">
        <v>0.84097564346768261</v>
      </c>
      <c r="AO13" s="4" t="s">
        <v>1031</v>
      </c>
      <c r="AP13" s="4" t="s">
        <v>6121</v>
      </c>
      <c r="AQ13" s="4" t="s">
        <v>463</v>
      </c>
      <c r="AR13" s="4" t="s">
        <v>3109</v>
      </c>
      <c r="AS13" s="4"/>
    </row>
    <row r="14" spans="1:45" customFormat="1">
      <c r="A14" s="4" t="s">
        <v>4485</v>
      </c>
      <c r="B14" s="4"/>
      <c r="C14" s="4" t="s">
        <v>115</v>
      </c>
      <c r="D14" s="4" t="s">
        <v>387</v>
      </c>
      <c r="E14" s="4" t="s">
        <v>1056</v>
      </c>
      <c r="F14" s="4" t="s">
        <v>1067</v>
      </c>
      <c r="G14" s="14">
        <v>41.167000000000002</v>
      </c>
      <c r="H14" s="14">
        <v>0.70700000000000007</v>
      </c>
      <c r="I14" s="4" t="s">
        <v>1041</v>
      </c>
      <c r="J14" s="4" t="s">
        <v>3114</v>
      </c>
      <c r="K14" s="4"/>
      <c r="L14" s="4"/>
      <c r="M14" s="12">
        <v>18.317</v>
      </c>
      <c r="N14" s="12"/>
      <c r="O14" s="12">
        <v>15.689</v>
      </c>
      <c r="P14" s="12"/>
      <c r="Q14" s="12">
        <v>38.521000000000001</v>
      </c>
      <c r="R14" s="12"/>
      <c r="S14" s="7">
        <v>0.8570000000000001</v>
      </c>
      <c r="T14" s="7"/>
      <c r="U14" s="7">
        <v>2.1030000000000002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396.18535898906657</v>
      </c>
      <c r="AM14" s="6">
        <v>9.2020038764887637</v>
      </c>
      <c r="AN14" s="6">
        <v>0.84061416922231369</v>
      </c>
      <c r="AO14" s="4" t="s">
        <v>1031</v>
      </c>
      <c r="AP14" s="4" t="s">
        <v>6121</v>
      </c>
      <c r="AQ14" s="4" t="s">
        <v>463</v>
      </c>
      <c r="AR14" s="4" t="s">
        <v>3109</v>
      </c>
      <c r="AS14" s="4"/>
    </row>
    <row r="15" spans="1:45" customFormat="1">
      <c r="A15" s="4" t="s">
        <v>4486</v>
      </c>
      <c r="B15" s="4" t="s">
        <v>1069</v>
      </c>
      <c r="C15" s="4" t="s">
        <v>115</v>
      </c>
      <c r="D15" s="4" t="s">
        <v>387</v>
      </c>
      <c r="E15" s="4" t="s">
        <v>1056</v>
      </c>
      <c r="F15" s="4" t="s">
        <v>1067</v>
      </c>
      <c r="G15" s="14">
        <v>41.167000000000002</v>
      </c>
      <c r="H15" s="14">
        <v>0.70700000000000007</v>
      </c>
      <c r="I15" s="4" t="s">
        <v>1041</v>
      </c>
      <c r="J15" s="4" t="s">
        <v>3114</v>
      </c>
      <c r="K15" s="4"/>
      <c r="L15" s="4"/>
      <c r="M15" s="12">
        <v>18.309000000000001</v>
      </c>
      <c r="N15" s="12"/>
      <c r="O15" s="12">
        <v>15.676</v>
      </c>
      <c r="P15" s="12"/>
      <c r="Q15" s="12">
        <v>38.482999999999997</v>
      </c>
      <c r="R15" s="12"/>
      <c r="S15" s="7">
        <v>0.85600000000000009</v>
      </c>
      <c r="T15" s="7"/>
      <c r="U15" s="7">
        <v>2.1030000000000002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378.20946801474292</v>
      </c>
      <c r="AM15" s="6">
        <v>9.1879609802105779</v>
      </c>
      <c r="AN15" s="6">
        <v>0.83900264919656187</v>
      </c>
      <c r="AO15" s="4" t="s">
        <v>1031</v>
      </c>
      <c r="AP15" s="4" t="s">
        <v>6121</v>
      </c>
      <c r="AQ15" s="4" t="s">
        <v>463</v>
      </c>
      <c r="AR15" s="4" t="s">
        <v>3109</v>
      </c>
      <c r="AS15" s="4"/>
    </row>
    <row r="16" spans="1:45" customFormat="1">
      <c r="A16" s="4" t="s">
        <v>4487</v>
      </c>
      <c r="B16" s="4"/>
      <c r="C16" s="4" t="s">
        <v>115</v>
      </c>
      <c r="D16" s="4" t="s">
        <v>387</v>
      </c>
      <c r="E16" s="4" t="s">
        <v>1056</v>
      </c>
      <c r="F16" s="4" t="s">
        <v>1067</v>
      </c>
      <c r="G16" s="14">
        <v>41.167000000000002</v>
      </c>
      <c r="H16" s="14">
        <v>0.70700000000000007</v>
      </c>
      <c r="I16" s="4" t="s">
        <v>1041</v>
      </c>
      <c r="J16" s="4" t="s">
        <v>3114</v>
      </c>
      <c r="K16" s="4"/>
      <c r="L16" s="4"/>
      <c r="M16" s="12">
        <v>18.318000000000001</v>
      </c>
      <c r="N16" s="12"/>
      <c r="O16" s="12">
        <v>15.688000000000001</v>
      </c>
      <c r="P16" s="12"/>
      <c r="Q16" s="12">
        <v>38.520000000000003</v>
      </c>
      <c r="R16" s="12"/>
      <c r="S16" s="7">
        <v>0.85600000000000009</v>
      </c>
      <c r="T16" s="7"/>
      <c r="U16" s="7">
        <v>2.1019999999999999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393.63093723027293</v>
      </c>
      <c r="AM16" s="6">
        <v>9.2026903060255947</v>
      </c>
      <c r="AN16" s="6">
        <v>0.84039188616711191</v>
      </c>
      <c r="AO16" s="4" t="s">
        <v>1031</v>
      </c>
      <c r="AP16" s="4" t="s">
        <v>6121</v>
      </c>
      <c r="AQ16" s="4" t="s">
        <v>463</v>
      </c>
      <c r="AR16" s="4" t="s">
        <v>3109</v>
      </c>
      <c r="AS16" s="4"/>
    </row>
    <row r="17" spans="1:45" customFormat="1">
      <c r="A17" s="4" t="s">
        <v>4488</v>
      </c>
      <c r="B17" s="4" t="s">
        <v>1070</v>
      </c>
      <c r="C17" s="4" t="s">
        <v>115</v>
      </c>
      <c r="D17" s="4" t="s">
        <v>387</v>
      </c>
      <c r="E17" s="4" t="s">
        <v>1056</v>
      </c>
      <c r="F17" s="4" t="s">
        <v>1067</v>
      </c>
      <c r="G17" s="14">
        <v>41.167000000000002</v>
      </c>
      <c r="H17" s="14">
        <v>0.70700000000000007</v>
      </c>
      <c r="I17" s="4" t="s">
        <v>1041</v>
      </c>
      <c r="J17" s="4" t="s">
        <v>3114</v>
      </c>
      <c r="K17" s="4"/>
      <c r="L17" s="4"/>
      <c r="M17" s="12">
        <v>18.300999999999998</v>
      </c>
      <c r="N17" s="12"/>
      <c r="O17" s="12">
        <v>15.667</v>
      </c>
      <c r="P17" s="12"/>
      <c r="Q17" s="12">
        <v>38.453000000000003</v>
      </c>
      <c r="R17" s="12"/>
      <c r="S17" s="7">
        <v>0.85600000000000009</v>
      </c>
      <c r="T17" s="7"/>
      <c r="U17" s="7">
        <v>2.1030000000000002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367.46879323773067</v>
      </c>
      <c r="AM17" s="6">
        <v>9.175546933453063</v>
      </c>
      <c r="AN17" s="6">
        <v>0.83800888248363803</v>
      </c>
      <c r="AO17" s="4" t="s">
        <v>1031</v>
      </c>
      <c r="AP17" s="4" t="s">
        <v>6121</v>
      </c>
      <c r="AQ17" s="4" t="s">
        <v>463</v>
      </c>
      <c r="AR17" s="4" t="s">
        <v>3109</v>
      </c>
      <c r="AS17" s="4"/>
    </row>
    <row r="18" spans="1:45" customFormat="1">
      <c r="A18" s="4" t="s">
        <v>4489</v>
      </c>
      <c r="B18" s="4" t="s">
        <v>1071</v>
      </c>
      <c r="C18" s="4" t="s">
        <v>115</v>
      </c>
      <c r="D18" s="4" t="s">
        <v>387</v>
      </c>
      <c r="E18" s="4" t="s">
        <v>1056</v>
      </c>
      <c r="F18" s="4" t="s">
        <v>1072</v>
      </c>
      <c r="G18" s="14">
        <v>41.167000000000002</v>
      </c>
      <c r="H18" s="14">
        <v>0.70700000000000007</v>
      </c>
      <c r="I18" s="4" t="s">
        <v>1041</v>
      </c>
      <c r="J18" s="4" t="s">
        <v>3114</v>
      </c>
      <c r="K18" s="4"/>
      <c r="L18" s="4"/>
      <c r="M18" s="12">
        <v>18.300999999999998</v>
      </c>
      <c r="N18" s="12"/>
      <c r="O18" s="12">
        <v>15.662000000000001</v>
      </c>
      <c r="P18" s="12"/>
      <c r="Q18" s="12">
        <v>38.44</v>
      </c>
      <c r="R18" s="12"/>
      <c r="S18" s="7">
        <v>0.85600000000000009</v>
      </c>
      <c r="T18" s="7"/>
      <c r="U18" s="7">
        <v>2.101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358.1912087654112</v>
      </c>
      <c r="AM18" s="6">
        <v>9.1735108715522209</v>
      </c>
      <c r="AN18" s="6">
        <v>0.83713212284628635</v>
      </c>
      <c r="AO18" s="4" t="s">
        <v>1031</v>
      </c>
      <c r="AP18" s="4" t="s">
        <v>6121</v>
      </c>
      <c r="AQ18" s="4" t="s">
        <v>463</v>
      </c>
      <c r="AR18" s="4" t="s">
        <v>3109</v>
      </c>
      <c r="AS18" s="4"/>
    </row>
    <row r="19" spans="1:45" customFormat="1">
      <c r="A19" s="4" t="s">
        <v>4490</v>
      </c>
      <c r="B19" s="4" t="s">
        <v>1073</v>
      </c>
      <c r="C19" s="4" t="s">
        <v>115</v>
      </c>
      <c r="D19" s="4" t="s">
        <v>387</v>
      </c>
      <c r="E19" s="4" t="s">
        <v>1056</v>
      </c>
      <c r="F19" s="4" t="s">
        <v>1072</v>
      </c>
      <c r="G19" s="14">
        <v>41.167000000000002</v>
      </c>
      <c r="H19" s="14">
        <v>0.70700000000000007</v>
      </c>
      <c r="I19" s="4" t="s">
        <v>1041</v>
      </c>
      <c r="J19" s="4" t="s">
        <v>3114</v>
      </c>
      <c r="K19" s="4"/>
      <c r="L19" s="4"/>
      <c r="M19" s="12">
        <v>18.312999999999999</v>
      </c>
      <c r="N19" s="12"/>
      <c r="O19" s="12">
        <v>15.677</v>
      </c>
      <c r="P19" s="12"/>
      <c r="Q19" s="12">
        <v>38.487000000000002</v>
      </c>
      <c r="R19" s="12"/>
      <c r="S19" s="7">
        <v>0.85600000000000009</v>
      </c>
      <c r="T19" s="7"/>
      <c r="U19" s="7">
        <v>2.1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/>
      <c r="AL19" s="5">
        <v>377.11825970975252</v>
      </c>
      <c r="AM19" s="6">
        <v>9.1927427602587404</v>
      </c>
      <c r="AN19" s="6">
        <v>0.83882414079108725</v>
      </c>
      <c r="AO19" s="4" t="s">
        <v>1031</v>
      </c>
      <c r="AP19" s="4" t="s">
        <v>6121</v>
      </c>
      <c r="AQ19" s="4" t="s">
        <v>463</v>
      </c>
      <c r="AR19" s="4" t="s">
        <v>3109</v>
      </c>
      <c r="AS19" s="4"/>
    </row>
    <row r="20" spans="1:45" customFormat="1">
      <c r="A20" s="4" t="s">
        <v>4491</v>
      </c>
      <c r="B20" s="4" t="s">
        <v>1074</v>
      </c>
      <c r="C20" s="4" t="s">
        <v>115</v>
      </c>
      <c r="D20" s="4" t="s">
        <v>387</v>
      </c>
      <c r="E20" s="4" t="s">
        <v>1056</v>
      </c>
      <c r="F20" s="4" t="s">
        <v>1075</v>
      </c>
      <c r="G20" s="14">
        <v>41.167000000000002</v>
      </c>
      <c r="H20" s="14">
        <v>0.70700000000000007</v>
      </c>
      <c r="I20" s="4" t="s">
        <v>1041</v>
      </c>
      <c r="J20" s="4" t="s">
        <v>3114</v>
      </c>
      <c r="K20" s="4"/>
      <c r="L20" s="4"/>
      <c r="M20" s="12">
        <v>18.300999999999998</v>
      </c>
      <c r="N20" s="12"/>
      <c r="O20" s="12">
        <v>15.670999999999999</v>
      </c>
      <c r="P20" s="12"/>
      <c r="Q20" s="12">
        <v>38.46</v>
      </c>
      <c r="R20" s="12"/>
      <c r="S20" s="7">
        <v>0.85600000000000009</v>
      </c>
      <c r="T20" s="7"/>
      <c r="U20" s="7">
        <v>2.1019999999999999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/>
      <c r="AL20" s="5">
        <v>374.86359650422315</v>
      </c>
      <c r="AM20" s="6">
        <v>9.1771757829737375</v>
      </c>
      <c r="AN20" s="6">
        <v>0.83859857314771946</v>
      </c>
      <c r="AO20" s="4" t="s">
        <v>1031</v>
      </c>
      <c r="AP20" s="4" t="s">
        <v>6121</v>
      </c>
      <c r="AQ20" s="4" t="s">
        <v>463</v>
      </c>
      <c r="AR20" s="4" t="s">
        <v>3109</v>
      </c>
      <c r="AS20" s="4"/>
    </row>
    <row r="21" spans="1:45" customFormat="1">
      <c r="A21" s="4" t="s">
        <v>4492</v>
      </c>
      <c r="B21" s="4" t="s">
        <v>1076</v>
      </c>
      <c r="C21" s="4" t="s">
        <v>115</v>
      </c>
      <c r="D21" s="4" t="s">
        <v>387</v>
      </c>
      <c r="E21" s="4" t="s">
        <v>1056</v>
      </c>
      <c r="F21" s="4" t="s">
        <v>1075</v>
      </c>
      <c r="G21" s="14">
        <v>41.167000000000002</v>
      </c>
      <c r="H21" s="14">
        <v>0.70700000000000007</v>
      </c>
      <c r="I21" s="4" t="s">
        <v>1041</v>
      </c>
      <c r="J21" s="4" t="s">
        <v>3114</v>
      </c>
      <c r="K21" s="4"/>
      <c r="L21" s="4"/>
      <c r="M21" s="12">
        <v>18.314</v>
      </c>
      <c r="N21" s="12"/>
      <c r="O21" s="12">
        <v>15.686</v>
      </c>
      <c r="P21" s="12"/>
      <c r="Q21" s="12">
        <v>38.511000000000003</v>
      </c>
      <c r="R21" s="12"/>
      <c r="S21" s="7">
        <v>0.8570000000000001</v>
      </c>
      <c r="T21" s="7"/>
      <c r="U21" s="7">
        <v>2.1019999999999999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/>
      <c r="AL21" s="5">
        <v>392.89541748861279</v>
      </c>
      <c r="AM21" s="6">
        <v>9.1975013135972592</v>
      </c>
      <c r="AN21" s="6">
        <v>0.84031774757059441</v>
      </c>
      <c r="AO21" s="4" t="s">
        <v>1031</v>
      </c>
      <c r="AP21" s="4" t="s">
        <v>6121</v>
      </c>
      <c r="AQ21" s="4" t="s">
        <v>463</v>
      </c>
      <c r="AR21" s="4" t="s">
        <v>3109</v>
      </c>
      <c r="AS21" s="4"/>
    </row>
    <row r="22" spans="1:45" customFormat="1">
      <c r="A22" s="4" t="s">
        <v>4493</v>
      </c>
      <c r="B22" s="4" t="s">
        <v>1077</v>
      </c>
      <c r="C22" s="4" t="s">
        <v>115</v>
      </c>
      <c r="D22" s="4" t="s">
        <v>387</v>
      </c>
      <c r="E22" s="4" t="s">
        <v>1056</v>
      </c>
      <c r="F22" s="4" t="s">
        <v>1078</v>
      </c>
      <c r="G22" s="14">
        <v>41.167318999999999</v>
      </c>
      <c r="H22" s="14">
        <v>0.7076380000000001</v>
      </c>
      <c r="I22" s="4" t="s">
        <v>1041</v>
      </c>
      <c r="J22" s="4" t="s">
        <v>3114</v>
      </c>
      <c r="K22" s="4"/>
      <c r="L22" s="4"/>
      <c r="M22" s="12">
        <v>18.323</v>
      </c>
      <c r="N22" s="12"/>
      <c r="O22" s="12">
        <v>15.68</v>
      </c>
      <c r="P22" s="12"/>
      <c r="Q22" s="12">
        <v>38.503</v>
      </c>
      <c r="R22" s="12"/>
      <c r="S22" s="7">
        <v>0.85600000000000009</v>
      </c>
      <c r="T22" s="7"/>
      <c r="U22" s="7">
        <v>2.101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/>
      <c r="AL22" s="5">
        <v>375.31322888211491</v>
      </c>
      <c r="AM22" s="6">
        <v>9.204900816569241</v>
      </c>
      <c r="AN22" s="6">
        <v>0.83861963174273857</v>
      </c>
      <c r="AO22" s="4" t="s">
        <v>1031</v>
      </c>
      <c r="AP22" s="4" t="s">
        <v>6121</v>
      </c>
      <c r="AQ22" s="4" t="s">
        <v>463</v>
      </c>
      <c r="AR22" s="4" t="s">
        <v>3109</v>
      </c>
      <c r="AS22" s="4"/>
    </row>
    <row r="23" spans="1:45" customFormat="1">
      <c r="A23" s="4" t="s">
        <v>4494</v>
      </c>
      <c r="B23" s="4"/>
      <c r="C23" s="4" t="s">
        <v>115</v>
      </c>
      <c r="D23" s="4" t="s">
        <v>387</v>
      </c>
      <c r="E23" s="4" t="s">
        <v>1056</v>
      </c>
      <c r="F23" s="4" t="s">
        <v>1078</v>
      </c>
      <c r="G23" s="14">
        <v>41.167318999999999</v>
      </c>
      <c r="H23" s="14">
        <v>0.7076380000000001</v>
      </c>
      <c r="I23" s="4" t="s">
        <v>1041</v>
      </c>
      <c r="J23" s="4" t="s">
        <v>3114</v>
      </c>
      <c r="K23" s="4"/>
      <c r="L23" s="4"/>
      <c r="M23" s="12">
        <v>18.321999999999999</v>
      </c>
      <c r="N23" s="12"/>
      <c r="O23" s="12">
        <v>15.677</v>
      </c>
      <c r="P23" s="12"/>
      <c r="Q23" s="12">
        <v>38.494999999999997</v>
      </c>
      <c r="R23" s="12"/>
      <c r="S23" s="7">
        <v>0.85600000000000009</v>
      </c>
      <c r="T23" s="7"/>
      <c r="U23" s="7">
        <v>2.101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5722</v>
      </c>
      <c r="AK23" s="8"/>
      <c r="AL23" s="5">
        <v>370.52042850799268</v>
      </c>
      <c r="AM23" s="6">
        <v>9.2025855375117356</v>
      </c>
      <c r="AN23" s="6">
        <v>0.83818844405768067</v>
      </c>
      <c r="AO23" s="4" t="s">
        <v>1031</v>
      </c>
      <c r="AP23" s="4" t="s">
        <v>6121</v>
      </c>
      <c r="AQ23" s="4" t="s">
        <v>463</v>
      </c>
      <c r="AR23" s="4" t="s">
        <v>3109</v>
      </c>
      <c r="AS23" s="4"/>
    </row>
    <row r="24" spans="1:45" customFormat="1">
      <c r="A24" s="4" t="s">
        <v>4495</v>
      </c>
      <c r="B24" s="4" t="s">
        <v>1079</v>
      </c>
      <c r="C24" s="4" t="s">
        <v>115</v>
      </c>
      <c r="D24" s="4" t="s">
        <v>387</v>
      </c>
      <c r="E24" s="4" t="s">
        <v>1056</v>
      </c>
      <c r="F24" s="4" t="s">
        <v>1078</v>
      </c>
      <c r="G24" s="14">
        <v>41.167318999999999</v>
      </c>
      <c r="H24" s="14">
        <v>0.7076380000000001</v>
      </c>
      <c r="I24" s="4" t="s">
        <v>1041</v>
      </c>
      <c r="J24" s="4" t="s">
        <v>1080</v>
      </c>
      <c r="K24" s="4"/>
      <c r="L24" s="4"/>
      <c r="M24" s="12">
        <v>18.367999999999999</v>
      </c>
      <c r="N24" s="12"/>
      <c r="O24" s="12">
        <v>15.657999999999999</v>
      </c>
      <c r="P24" s="12"/>
      <c r="Q24" s="12">
        <v>38.506</v>
      </c>
      <c r="R24" s="12"/>
      <c r="S24" s="7">
        <v>0.85200000000000009</v>
      </c>
      <c r="T24" s="7"/>
      <c r="U24" s="7">
        <v>2.101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5722</v>
      </c>
      <c r="AK24" s="8"/>
      <c r="AL24" s="5">
        <v>301.13482071381952</v>
      </c>
      <c r="AM24" s="6">
        <v>9.2451560304704969</v>
      </c>
      <c r="AN24" s="6">
        <v>0.83228681699522433</v>
      </c>
      <c r="AO24" s="4" t="s">
        <v>1031</v>
      </c>
      <c r="AP24" s="4" t="s">
        <v>6121</v>
      </c>
      <c r="AQ24" s="4" t="s">
        <v>463</v>
      </c>
      <c r="AR24" s="4" t="s">
        <v>3109</v>
      </c>
      <c r="AS24" s="4"/>
    </row>
    <row r="25" spans="1:45" customFormat="1">
      <c r="A25" s="4" t="s">
        <v>4496</v>
      </c>
      <c r="B25" s="4" t="s">
        <v>1081</v>
      </c>
      <c r="C25" s="4" t="s">
        <v>115</v>
      </c>
      <c r="D25" s="4" t="s">
        <v>387</v>
      </c>
      <c r="E25" s="4" t="s">
        <v>1056</v>
      </c>
      <c r="F25" s="4" t="s">
        <v>1078</v>
      </c>
      <c r="G25" s="14">
        <v>41.167318999999999</v>
      </c>
      <c r="H25" s="14">
        <v>0.7076380000000001</v>
      </c>
      <c r="I25" s="4" t="s">
        <v>1041</v>
      </c>
      <c r="J25" s="4" t="s">
        <v>3114</v>
      </c>
      <c r="K25" s="4"/>
      <c r="L25" s="4"/>
      <c r="M25" s="12">
        <v>18.431000000000001</v>
      </c>
      <c r="N25" s="12"/>
      <c r="O25" s="12">
        <v>15.688000000000001</v>
      </c>
      <c r="P25" s="12"/>
      <c r="Q25" s="12">
        <v>38.655000000000001</v>
      </c>
      <c r="R25" s="12"/>
      <c r="S25" s="7">
        <v>0.85100000000000009</v>
      </c>
      <c r="T25" s="7"/>
      <c r="U25" s="7">
        <v>2.0960000000000001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5722</v>
      </c>
      <c r="AK25" s="8"/>
      <c r="AL25" s="5">
        <v>310.97779019700704</v>
      </c>
      <c r="AM25" s="6">
        <v>9.3262718426465128</v>
      </c>
      <c r="AN25" s="6">
        <v>0.8336099145225514</v>
      </c>
      <c r="AO25" s="4" t="s">
        <v>1031</v>
      </c>
      <c r="AP25" s="4" t="s">
        <v>6121</v>
      </c>
      <c r="AQ25" s="4" t="s">
        <v>463</v>
      </c>
      <c r="AR25" s="4" t="s">
        <v>3109</v>
      </c>
      <c r="AS25" s="4"/>
    </row>
    <row r="26" spans="1:45" customFormat="1">
      <c r="A26" s="4" t="s">
        <v>4497</v>
      </c>
      <c r="B26" s="4"/>
      <c r="C26" s="4" t="s">
        <v>115</v>
      </c>
      <c r="D26" s="4" t="s">
        <v>387</v>
      </c>
      <c r="E26" s="4" t="s">
        <v>1056</v>
      </c>
      <c r="F26" s="4" t="s">
        <v>1078</v>
      </c>
      <c r="G26" s="14">
        <v>41.167318999999999</v>
      </c>
      <c r="H26" s="14">
        <v>0.7076380000000001</v>
      </c>
      <c r="I26" s="4" t="s">
        <v>1041</v>
      </c>
      <c r="J26" s="4" t="s">
        <v>3114</v>
      </c>
      <c r="K26" s="4"/>
      <c r="L26" s="4"/>
      <c r="M26" s="12">
        <v>18.433</v>
      </c>
      <c r="N26" s="12"/>
      <c r="O26" s="12">
        <v>15.69</v>
      </c>
      <c r="P26" s="12"/>
      <c r="Q26" s="12">
        <v>38.664999999999999</v>
      </c>
      <c r="R26" s="12"/>
      <c r="S26" s="7">
        <v>0.85100000000000009</v>
      </c>
      <c r="T26" s="7"/>
      <c r="U26" s="7">
        <v>2.097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5722</v>
      </c>
      <c r="AK26" s="8"/>
      <c r="AL26" s="5">
        <v>313.2392068934422</v>
      </c>
      <c r="AM26" s="6">
        <v>9.3292735512408473</v>
      </c>
      <c r="AN26" s="6">
        <v>0.83391446220978183</v>
      </c>
      <c r="AO26" s="4" t="s">
        <v>1031</v>
      </c>
      <c r="AP26" s="4" t="s">
        <v>6121</v>
      </c>
      <c r="AQ26" s="4" t="s">
        <v>463</v>
      </c>
      <c r="AR26" s="4" t="s">
        <v>3109</v>
      </c>
      <c r="AS26" s="4"/>
    </row>
    <row r="27" spans="1:45" customFormat="1">
      <c r="A27" s="4" t="s">
        <v>4498</v>
      </c>
      <c r="B27" s="4" t="s">
        <v>1082</v>
      </c>
      <c r="C27" s="4" t="s">
        <v>115</v>
      </c>
      <c r="D27" s="4" t="s">
        <v>387</v>
      </c>
      <c r="E27" s="4" t="s">
        <v>1056</v>
      </c>
      <c r="F27" s="4" t="s">
        <v>1078</v>
      </c>
      <c r="G27" s="14">
        <v>41.167318999999999</v>
      </c>
      <c r="H27" s="14">
        <v>0.7076380000000001</v>
      </c>
      <c r="I27" s="4" t="s">
        <v>1041</v>
      </c>
      <c r="J27" s="4" t="s">
        <v>3114</v>
      </c>
      <c r="K27" s="4"/>
      <c r="L27" s="4"/>
      <c r="M27" s="12">
        <v>18.321999999999999</v>
      </c>
      <c r="N27" s="12"/>
      <c r="O27" s="12">
        <v>15.688000000000001</v>
      </c>
      <c r="P27" s="12"/>
      <c r="Q27" s="12">
        <v>38.524000000000001</v>
      </c>
      <c r="R27" s="12"/>
      <c r="S27" s="7">
        <v>0.85600000000000009</v>
      </c>
      <c r="T27" s="7"/>
      <c r="U27" s="7">
        <v>2.0979999999999999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5722</v>
      </c>
      <c r="AK27" s="8"/>
      <c r="AL27" s="5">
        <v>390.71328724577779</v>
      </c>
      <c r="AM27" s="6">
        <v>9.2070648736935894</v>
      </c>
      <c r="AN27" s="6">
        <v>0.84012326654938729</v>
      </c>
      <c r="AO27" s="4" t="s">
        <v>1031</v>
      </c>
      <c r="AP27" s="4" t="s">
        <v>6121</v>
      </c>
      <c r="AQ27" s="4" t="s">
        <v>463</v>
      </c>
      <c r="AR27" s="4" t="s">
        <v>3109</v>
      </c>
      <c r="AS27" s="4"/>
    </row>
    <row r="28" spans="1:45" customFormat="1">
      <c r="A28" s="4" t="s">
        <v>4499</v>
      </c>
      <c r="B28" s="4"/>
      <c r="C28" s="4" t="s">
        <v>115</v>
      </c>
      <c r="D28" s="4" t="s">
        <v>387</v>
      </c>
      <c r="E28" s="4" t="s">
        <v>1056</v>
      </c>
      <c r="F28" s="4" t="s">
        <v>1078</v>
      </c>
      <c r="G28" s="14">
        <v>41.167318999999999</v>
      </c>
      <c r="H28" s="14">
        <v>0.7076380000000001</v>
      </c>
      <c r="I28" s="4" t="s">
        <v>1041</v>
      </c>
      <c r="J28" s="4" t="s">
        <v>3114</v>
      </c>
      <c r="K28" s="4"/>
      <c r="L28" s="4"/>
      <c r="M28" s="12">
        <v>18.315999999999999</v>
      </c>
      <c r="N28" s="12"/>
      <c r="O28" s="12">
        <v>15.68</v>
      </c>
      <c r="P28" s="12"/>
      <c r="Q28" s="12">
        <v>38.497999999999998</v>
      </c>
      <c r="R28" s="12"/>
      <c r="S28" s="7">
        <v>0.85600000000000009</v>
      </c>
      <c r="T28" s="7"/>
      <c r="U28" s="7">
        <v>2.1030000000000002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5722</v>
      </c>
      <c r="AK28" s="8"/>
      <c r="AL28" s="5">
        <v>380.43815815845051</v>
      </c>
      <c r="AM28" s="6">
        <v>9.1972453231502449</v>
      </c>
      <c r="AN28" s="6">
        <v>0.83915415114443404</v>
      </c>
      <c r="AO28" s="4" t="s">
        <v>1031</v>
      </c>
      <c r="AP28" s="4" t="s">
        <v>6121</v>
      </c>
      <c r="AQ28" s="4" t="s">
        <v>463</v>
      </c>
      <c r="AR28" s="4" t="s">
        <v>3109</v>
      </c>
      <c r="AS28" s="4"/>
    </row>
    <row r="29" spans="1:45" customFormat="1">
      <c r="A29" s="4" t="s">
        <v>4500</v>
      </c>
      <c r="B29" s="4" t="s">
        <v>1083</v>
      </c>
      <c r="C29" s="4" t="s">
        <v>115</v>
      </c>
      <c r="D29" s="4" t="s">
        <v>387</v>
      </c>
      <c r="E29" s="4" t="s">
        <v>1056</v>
      </c>
      <c r="F29" s="4" t="s">
        <v>1084</v>
      </c>
      <c r="G29" s="14">
        <v>41.166130000000003</v>
      </c>
      <c r="H29" s="14">
        <v>0.71444300000000016</v>
      </c>
      <c r="I29" s="4" t="s">
        <v>1041</v>
      </c>
      <c r="J29" s="4" t="s">
        <v>3114</v>
      </c>
      <c r="K29" s="4"/>
      <c r="L29" s="4"/>
      <c r="M29" s="12">
        <v>18.332999999999998</v>
      </c>
      <c r="N29" s="12"/>
      <c r="O29" s="12">
        <v>15.691000000000001</v>
      </c>
      <c r="P29" s="12"/>
      <c r="Q29" s="12">
        <v>38.545000000000002</v>
      </c>
      <c r="R29" s="12"/>
      <c r="S29" s="7">
        <v>0.85600000000000009</v>
      </c>
      <c r="T29" s="7"/>
      <c r="U29" s="7">
        <v>2.1019999999999999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5722</v>
      </c>
      <c r="AK29" s="8"/>
      <c r="AL29" s="5">
        <v>388.17395276606482</v>
      </c>
      <c r="AM29" s="6">
        <v>9.2203165719210869</v>
      </c>
      <c r="AN29" s="6">
        <v>0.83998084920948546</v>
      </c>
      <c r="AO29" s="4" t="s">
        <v>1031</v>
      </c>
      <c r="AP29" s="4" t="s">
        <v>6121</v>
      </c>
      <c r="AQ29" s="4" t="s">
        <v>463</v>
      </c>
      <c r="AR29" s="4" t="s">
        <v>3109</v>
      </c>
      <c r="AS29" s="4"/>
    </row>
    <row r="30" spans="1:45" customFormat="1">
      <c r="A30" s="4" t="s">
        <v>4501</v>
      </c>
      <c r="B30" s="4"/>
      <c r="C30" s="4" t="s">
        <v>115</v>
      </c>
      <c r="D30" s="4" t="s">
        <v>387</v>
      </c>
      <c r="E30" s="4" t="s">
        <v>1056</v>
      </c>
      <c r="F30" s="4" t="s">
        <v>1084</v>
      </c>
      <c r="G30" s="14">
        <v>41.166130000000003</v>
      </c>
      <c r="H30" s="14">
        <v>0.71444300000000016</v>
      </c>
      <c r="I30" s="4" t="s">
        <v>1041</v>
      </c>
      <c r="J30" s="4" t="s">
        <v>3114</v>
      </c>
      <c r="K30" s="4"/>
      <c r="L30" s="4"/>
      <c r="M30" s="12">
        <v>18.332999999999998</v>
      </c>
      <c r="N30" s="12"/>
      <c r="O30" s="12">
        <v>15.692</v>
      </c>
      <c r="P30" s="12"/>
      <c r="Q30" s="12">
        <v>38.545000000000002</v>
      </c>
      <c r="R30" s="12"/>
      <c r="S30" s="7">
        <v>0.85600000000000009</v>
      </c>
      <c r="T30" s="7"/>
      <c r="U30" s="7">
        <v>2.1019999999999999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5722</v>
      </c>
      <c r="AK30" s="8"/>
      <c r="AL30" s="5">
        <v>390.0000688167321</v>
      </c>
      <c r="AM30" s="6">
        <v>9.2207237843012564</v>
      </c>
      <c r="AN30" s="6">
        <v>0.84007040188286985</v>
      </c>
      <c r="AO30" s="4" t="s">
        <v>1031</v>
      </c>
      <c r="AP30" s="4" t="s">
        <v>6121</v>
      </c>
      <c r="AQ30" s="4" t="s">
        <v>463</v>
      </c>
      <c r="AR30" s="4" t="s">
        <v>3109</v>
      </c>
      <c r="AS30" s="4"/>
    </row>
    <row r="31" spans="1:45" customFormat="1">
      <c r="A31" s="4" t="s">
        <v>4502</v>
      </c>
      <c r="B31" s="4" t="s">
        <v>1085</v>
      </c>
      <c r="C31" s="4" t="s">
        <v>115</v>
      </c>
      <c r="D31" s="4" t="s">
        <v>387</v>
      </c>
      <c r="E31" s="4" t="s">
        <v>1056</v>
      </c>
      <c r="F31" s="4" t="s">
        <v>1084</v>
      </c>
      <c r="G31" s="14">
        <v>41.166130000000003</v>
      </c>
      <c r="H31" s="14">
        <v>0.71444300000000016</v>
      </c>
      <c r="I31" s="4" t="s">
        <v>1041</v>
      </c>
      <c r="J31" s="4" t="s">
        <v>3114</v>
      </c>
      <c r="K31" s="4"/>
      <c r="L31" s="4"/>
      <c r="M31" s="12">
        <v>18.317</v>
      </c>
      <c r="N31" s="12"/>
      <c r="O31" s="12">
        <v>15.672000000000001</v>
      </c>
      <c r="P31" s="12"/>
      <c r="Q31" s="12">
        <v>38.482999999999997</v>
      </c>
      <c r="R31" s="12"/>
      <c r="S31" s="7">
        <v>0.85600000000000009</v>
      </c>
      <c r="T31" s="7"/>
      <c r="U31" s="7">
        <v>2.1019999999999999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5722</v>
      </c>
      <c r="AK31" s="8"/>
      <c r="AL31" s="5">
        <v>364.95645505962472</v>
      </c>
      <c r="AM31" s="6">
        <v>9.1950812660258965</v>
      </c>
      <c r="AN31" s="6">
        <v>0.83784495365862777</v>
      </c>
      <c r="AO31" s="4" t="s">
        <v>1031</v>
      </c>
      <c r="AP31" s="4" t="s">
        <v>6121</v>
      </c>
      <c r="AQ31" s="4" t="s">
        <v>463</v>
      </c>
      <c r="AR31" s="4" t="s">
        <v>3109</v>
      </c>
      <c r="AS31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7" zoomScaleNormal="87" zoomScalePageLayoutView="87" workbookViewId="0"/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3582</v>
      </c>
      <c r="B2" s="4"/>
      <c r="C2" s="4" t="s">
        <v>115</v>
      </c>
      <c r="D2" s="4" t="s">
        <v>136</v>
      </c>
      <c r="E2" s="4" t="s">
        <v>5750</v>
      </c>
      <c r="F2" s="4"/>
      <c r="G2" s="34">
        <v>37.689697000000002</v>
      </c>
      <c r="H2" s="34">
        <v>-6.5558949999999996</v>
      </c>
      <c r="I2" s="4" t="s">
        <v>120</v>
      </c>
      <c r="J2" s="4" t="s">
        <v>3114</v>
      </c>
      <c r="K2" s="4"/>
      <c r="L2" s="4"/>
      <c r="M2" s="12">
        <v>18.251505749224311</v>
      </c>
      <c r="N2" s="12"/>
      <c r="O2" s="12">
        <v>15.692644643183062</v>
      </c>
      <c r="P2" s="12"/>
      <c r="Q2" s="12">
        <v>38.3646650848695</v>
      </c>
      <c r="R2" s="12"/>
      <c r="S2" s="7">
        <v>0.85980000000000001</v>
      </c>
      <c r="T2" s="7"/>
      <c r="U2" s="7">
        <v>2.1019999999999999</v>
      </c>
      <c r="V2" s="7"/>
      <c r="W2" s="5"/>
      <c r="X2" s="6"/>
      <c r="Y2" s="11"/>
      <c r="Z2" s="10"/>
      <c r="AA2" s="10"/>
      <c r="AB2" s="4" t="s">
        <v>6894</v>
      </c>
      <c r="AC2" s="4"/>
      <c r="AD2" s="4"/>
      <c r="AE2" s="4"/>
      <c r="AF2" s="4"/>
      <c r="AG2" s="8"/>
      <c r="AH2" s="8"/>
      <c r="AI2" s="8"/>
      <c r="AJ2" s="8"/>
      <c r="AK2" s="8"/>
      <c r="AL2" s="5">
        <v>450.41049421581261</v>
      </c>
      <c r="AM2" s="6">
        <v>9.1318607623434467</v>
      </c>
      <c r="AN2" s="6">
        <v>0.84238771557948511</v>
      </c>
      <c r="AO2" s="4" t="s">
        <v>5751</v>
      </c>
      <c r="AP2" s="4" t="s">
        <v>5752</v>
      </c>
      <c r="AQ2" s="4"/>
      <c r="AR2" s="4" t="s">
        <v>3109</v>
      </c>
      <c r="AS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zoomScale="40" zoomScaleNormal="40" zoomScalePageLayoutView="40" workbookViewId="0">
      <selection activeCell="K23" sqref="K23"/>
    </sheetView>
  </sheetViews>
  <sheetFormatPr baseColWidth="10" defaultColWidth="12.6640625" defaultRowHeight="15" x14ac:dyDescent="0"/>
  <cols>
    <col min="1" max="11" width="12.6640625" style="1"/>
    <col min="12" max="12" width="25.83203125" style="1" customWidth="1"/>
    <col min="13" max="14" width="12.6640625" style="1"/>
    <col min="15" max="15" width="15.33203125" style="1" customWidth="1"/>
    <col min="1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4503</v>
      </c>
      <c r="B2" s="4" t="s">
        <v>1086</v>
      </c>
      <c r="C2" s="4" t="s">
        <v>115</v>
      </c>
      <c r="D2" s="4" t="s">
        <v>1088</v>
      </c>
      <c r="E2" s="4" t="s">
        <v>1087</v>
      </c>
      <c r="F2" s="4" t="s">
        <v>1089</v>
      </c>
      <c r="G2" s="14">
        <v>38.105530000000002</v>
      </c>
      <c r="H2" s="14">
        <v>-0.64887000000000006</v>
      </c>
      <c r="I2" s="4" t="s">
        <v>1041</v>
      </c>
      <c r="J2" s="4" t="s">
        <v>3114</v>
      </c>
      <c r="K2" s="4"/>
      <c r="L2" s="4"/>
      <c r="M2" s="12">
        <v>18.325399999999998</v>
      </c>
      <c r="N2" s="12"/>
      <c r="O2" s="12">
        <v>15.664</v>
      </c>
      <c r="P2" s="12"/>
      <c r="Q2" s="12">
        <v>38.5321</v>
      </c>
      <c r="R2" s="12"/>
      <c r="S2" s="7">
        <v>0.8548</v>
      </c>
      <c r="T2" s="7"/>
      <c r="U2" s="7">
        <v>2.1027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 t="s">
        <v>1090</v>
      </c>
      <c r="AL2" s="5">
        <v>343.91292780731862</v>
      </c>
      <c r="AM2" s="6">
        <v>9.201010159087339</v>
      </c>
      <c r="AN2" s="6">
        <v>0.8378948259088328</v>
      </c>
      <c r="AO2" s="4" t="s">
        <v>48</v>
      </c>
      <c r="AP2" s="4" t="s">
        <v>6122</v>
      </c>
      <c r="AQ2" s="4" t="s">
        <v>1091</v>
      </c>
      <c r="AR2" s="4"/>
      <c r="AS2" s="4"/>
    </row>
    <row r="3" spans="1:45" customFormat="1">
      <c r="A3" s="4" t="s">
        <v>4504</v>
      </c>
      <c r="B3" s="4" t="s">
        <v>1092</v>
      </c>
      <c r="C3" s="4" t="s">
        <v>115</v>
      </c>
      <c r="D3" s="4" t="s">
        <v>1088</v>
      </c>
      <c r="E3" s="4" t="s">
        <v>1087</v>
      </c>
      <c r="F3" s="4" t="s">
        <v>1089</v>
      </c>
      <c r="G3" s="14">
        <v>38.105530000000002</v>
      </c>
      <c r="H3" s="14">
        <v>-0.64887000000000006</v>
      </c>
      <c r="I3" s="4" t="s">
        <v>1041</v>
      </c>
      <c r="J3" s="4" t="s">
        <v>3114</v>
      </c>
      <c r="K3" s="4"/>
      <c r="L3" s="4"/>
      <c r="M3" s="12">
        <v>18.324999999999999</v>
      </c>
      <c r="N3" s="12"/>
      <c r="O3" s="12">
        <v>15.666</v>
      </c>
      <c r="P3" s="12"/>
      <c r="Q3" s="12">
        <v>38.5383</v>
      </c>
      <c r="R3" s="12"/>
      <c r="S3" s="7">
        <v>0.8549000000000001</v>
      </c>
      <c r="T3" s="7"/>
      <c r="U3" s="7">
        <v>2.1030000000000002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 t="s">
        <v>1093</v>
      </c>
      <c r="AL3" s="5">
        <v>347.93441598053181</v>
      </c>
      <c r="AM3" s="6">
        <v>9.2013871270808778</v>
      </c>
      <c r="AN3" s="6">
        <v>0.8383170025736757</v>
      </c>
      <c r="AO3" s="4" t="s">
        <v>48</v>
      </c>
      <c r="AP3" s="4" t="s">
        <v>6122</v>
      </c>
      <c r="AQ3" s="4" t="s">
        <v>1091</v>
      </c>
      <c r="AR3" s="4"/>
      <c r="AS3" s="4"/>
    </row>
    <row r="4" spans="1:45" customFormat="1">
      <c r="A4" s="4" t="s">
        <v>4505</v>
      </c>
      <c r="B4" s="4" t="s">
        <v>1094</v>
      </c>
      <c r="C4" s="4" t="s">
        <v>115</v>
      </c>
      <c r="D4" s="4" t="s">
        <v>1088</v>
      </c>
      <c r="E4" s="4" t="s">
        <v>1087</v>
      </c>
      <c r="F4" s="4" t="s">
        <v>1089</v>
      </c>
      <c r="G4" s="14">
        <v>38.105530000000002</v>
      </c>
      <c r="H4" s="14">
        <v>-0.64887000000000006</v>
      </c>
      <c r="I4" s="4" t="s">
        <v>1041</v>
      </c>
      <c r="J4" s="4" t="s">
        <v>3114</v>
      </c>
      <c r="K4" s="4"/>
      <c r="L4" s="4"/>
      <c r="M4" s="12">
        <v>18.317</v>
      </c>
      <c r="N4" s="12"/>
      <c r="O4" s="12">
        <v>15.654500000000001</v>
      </c>
      <c r="P4" s="12"/>
      <c r="Q4" s="12">
        <v>38.503100000000003</v>
      </c>
      <c r="R4" s="12"/>
      <c r="S4" s="7">
        <v>0.85460000000000003</v>
      </c>
      <c r="T4" s="7"/>
      <c r="U4" s="7">
        <v>2.1019999999999999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 t="s">
        <v>1093</v>
      </c>
      <c r="AL4" s="5">
        <v>332.35299577095446</v>
      </c>
      <c r="AM4" s="6">
        <v>9.1879550493729472</v>
      </c>
      <c r="AN4" s="6">
        <v>0.83692855352100215</v>
      </c>
      <c r="AO4" s="4" t="s">
        <v>48</v>
      </c>
      <c r="AP4" s="4" t="s">
        <v>6122</v>
      </c>
      <c r="AQ4" s="4" t="s">
        <v>1091</v>
      </c>
      <c r="AR4" s="4"/>
      <c r="AS4" s="4"/>
    </row>
    <row r="5" spans="1:45" customFormat="1">
      <c r="A5" s="4" t="s">
        <v>4506</v>
      </c>
      <c r="B5" s="4" t="s">
        <v>1095</v>
      </c>
      <c r="C5" s="4" t="s">
        <v>115</v>
      </c>
      <c r="D5" s="4" t="s">
        <v>1088</v>
      </c>
      <c r="E5" s="4" t="s">
        <v>1087</v>
      </c>
      <c r="F5" s="4" t="s">
        <v>1089</v>
      </c>
      <c r="G5" s="14">
        <v>38.105530000000002</v>
      </c>
      <c r="H5" s="14">
        <v>-0.64887000000000006</v>
      </c>
      <c r="I5" s="4" t="s">
        <v>1041</v>
      </c>
      <c r="J5" s="4" t="s">
        <v>3114</v>
      </c>
      <c r="K5" s="4"/>
      <c r="L5" s="4"/>
      <c r="M5" s="12">
        <v>18.334800000000001</v>
      </c>
      <c r="N5" s="12"/>
      <c r="O5" s="12">
        <v>15.673299999999999</v>
      </c>
      <c r="P5" s="12"/>
      <c r="Q5" s="12">
        <v>38.561300000000003</v>
      </c>
      <c r="R5" s="12"/>
      <c r="S5" s="7">
        <v>0.8548</v>
      </c>
      <c r="T5" s="7"/>
      <c r="U5" s="7">
        <v>2.1032000000000002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 t="s">
        <v>1093</v>
      </c>
      <c r="AL5" s="5">
        <v>354.28235262933777</v>
      </c>
      <c r="AM5" s="6">
        <v>9.2150774682427041</v>
      </c>
      <c r="AN5" s="6">
        <v>0.83874740162538897</v>
      </c>
      <c r="AO5" s="4" t="s">
        <v>48</v>
      </c>
      <c r="AP5" s="4" t="s">
        <v>6122</v>
      </c>
      <c r="AQ5" s="4" t="s">
        <v>1091</v>
      </c>
      <c r="AR5" s="4"/>
      <c r="AS5" s="4"/>
    </row>
    <row r="6" spans="1:45" customFormat="1">
      <c r="A6" s="4" t="s">
        <v>4507</v>
      </c>
      <c r="B6" s="4" t="s">
        <v>1096</v>
      </c>
      <c r="C6" s="4" t="s">
        <v>115</v>
      </c>
      <c r="D6" s="4" t="s">
        <v>1088</v>
      </c>
      <c r="E6" s="4" t="s">
        <v>1087</v>
      </c>
      <c r="F6" s="4" t="s">
        <v>1089</v>
      </c>
      <c r="G6" s="14">
        <v>38.105530000000002</v>
      </c>
      <c r="H6" s="14">
        <v>-0.64887000000000006</v>
      </c>
      <c r="I6" s="4" t="s">
        <v>1041</v>
      </c>
      <c r="J6" s="4" t="s">
        <v>3114</v>
      </c>
      <c r="K6" s="4"/>
      <c r="L6" s="4"/>
      <c r="M6" s="12">
        <v>18.319700000000001</v>
      </c>
      <c r="N6" s="12"/>
      <c r="O6" s="12">
        <v>15.6601</v>
      </c>
      <c r="P6" s="12"/>
      <c r="Q6" s="12">
        <v>38.5169</v>
      </c>
      <c r="R6" s="12"/>
      <c r="S6" s="7">
        <v>0.8548</v>
      </c>
      <c r="T6" s="7"/>
      <c r="U6" s="7">
        <v>2.1025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 t="s">
        <v>1093</v>
      </c>
      <c r="AL6" s="5">
        <v>340.84177683401549</v>
      </c>
      <c r="AM6" s="6">
        <v>9.1931882718777889</v>
      </c>
      <c r="AN6" s="6">
        <v>0.83761500471007411</v>
      </c>
      <c r="AO6" s="4" t="s">
        <v>48</v>
      </c>
      <c r="AP6" s="4" t="s">
        <v>6122</v>
      </c>
      <c r="AQ6" s="4" t="s">
        <v>1091</v>
      </c>
      <c r="AR6" s="4"/>
      <c r="AS6" s="4"/>
    </row>
    <row r="7" spans="1:45" customFormat="1">
      <c r="A7" s="4" t="s">
        <v>4508</v>
      </c>
      <c r="B7" s="4" t="s">
        <v>1097</v>
      </c>
      <c r="C7" s="4" t="s">
        <v>115</v>
      </c>
      <c r="D7" s="4" t="s">
        <v>1088</v>
      </c>
      <c r="E7" s="4" t="s">
        <v>1087</v>
      </c>
      <c r="F7" s="4" t="s">
        <v>1089</v>
      </c>
      <c r="G7" s="14">
        <v>38.105530000000002</v>
      </c>
      <c r="H7" s="14">
        <v>-0.64887000000000006</v>
      </c>
      <c r="I7" s="4" t="s">
        <v>1041</v>
      </c>
      <c r="J7" s="4" t="s">
        <v>3114</v>
      </c>
      <c r="K7" s="4"/>
      <c r="L7" s="4"/>
      <c r="M7" s="12">
        <v>18.3123</v>
      </c>
      <c r="N7" s="12"/>
      <c r="O7" s="12">
        <v>15.6548</v>
      </c>
      <c r="P7" s="12"/>
      <c r="Q7" s="12">
        <v>38.494399999999999</v>
      </c>
      <c r="R7" s="12"/>
      <c r="S7" s="7">
        <v>0.8549000000000001</v>
      </c>
      <c r="T7" s="7"/>
      <c r="U7" s="7">
        <v>2.1021000000000001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 t="s">
        <v>1093</v>
      </c>
      <c r="AL7" s="5">
        <v>336.39742646328239</v>
      </c>
      <c r="AM7" s="6">
        <v>9.1829370960771008</v>
      </c>
      <c r="AN7" s="6">
        <v>0.83713906879158595</v>
      </c>
      <c r="AO7" s="4" t="s">
        <v>48</v>
      </c>
      <c r="AP7" s="4" t="s">
        <v>6122</v>
      </c>
      <c r="AQ7" s="4" t="s">
        <v>1091</v>
      </c>
      <c r="AR7" s="4"/>
      <c r="AS7" s="4"/>
    </row>
    <row r="8" spans="1:45" customFormat="1">
      <c r="A8" s="4" t="s">
        <v>4509</v>
      </c>
      <c r="B8" s="4" t="s">
        <v>1098</v>
      </c>
      <c r="C8" s="4" t="s">
        <v>115</v>
      </c>
      <c r="D8" s="4" t="s">
        <v>1088</v>
      </c>
      <c r="E8" s="4" t="s">
        <v>1087</v>
      </c>
      <c r="F8" s="4" t="s">
        <v>1089</v>
      </c>
      <c r="G8" s="14">
        <v>38.105530000000002</v>
      </c>
      <c r="H8" s="14">
        <v>-0.64887000000000006</v>
      </c>
      <c r="I8" s="4" t="s">
        <v>1041</v>
      </c>
      <c r="J8" s="4" t="s">
        <v>6800</v>
      </c>
      <c r="K8" s="4"/>
      <c r="L8" s="4"/>
      <c r="M8" s="12">
        <v>18.319299999999998</v>
      </c>
      <c r="N8" s="12"/>
      <c r="O8" s="12">
        <v>15.657500000000001</v>
      </c>
      <c r="P8" s="12"/>
      <c r="Q8" s="12">
        <v>38.509399999999999</v>
      </c>
      <c r="R8" s="12"/>
      <c r="S8" s="7">
        <v>0.85470000000000002</v>
      </c>
      <c r="T8" s="7"/>
      <c r="U8" s="7">
        <v>2.1021000000000001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 t="s">
        <v>1093</v>
      </c>
      <c r="AL8" s="5">
        <v>336.27366704588178</v>
      </c>
      <c r="AM8" s="6">
        <v>9.1916920629225487</v>
      </c>
      <c r="AN8" s="6">
        <v>0.83717559459392465</v>
      </c>
      <c r="AO8" s="4" t="s">
        <v>48</v>
      </c>
      <c r="AP8" s="4" t="s">
        <v>6122</v>
      </c>
      <c r="AQ8" s="4" t="s">
        <v>1091</v>
      </c>
      <c r="AR8" s="4"/>
      <c r="AS8" s="4"/>
    </row>
    <row r="9" spans="1:45" customFormat="1">
      <c r="A9" s="4" t="s">
        <v>4510</v>
      </c>
      <c r="B9" s="4" t="s">
        <v>1099</v>
      </c>
      <c r="C9" s="4" t="s">
        <v>115</v>
      </c>
      <c r="D9" s="4" t="s">
        <v>1088</v>
      </c>
      <c r="E9" s="4" t="s">
        <v>1087</v>
      </c>
      <c r="F9" s="4" t="s">
        <v>1089</v>
      </c>
      <c r="G9" s="14">
        <v>38.105530000000002</v>
      </c>
      <c r="H9" s="14">
        <v>-0.64887000000000006</v>
      </c>
      <c r="I9" s="4" t="s">
        <v>1041</v>
      </c>
      <c r="J9" s="4" t="s">
        <v>6800</v>
      </c>
      <c r="K9" s="4"/>
      <c r="L9" s="4"/>
      <c r="M9" s="12">
        <v>18.316299999999998</v>
      </c>
      <c r="N9" s="12"/>
      <c r="O9" s="12">
        <v>15.655099999999999</v>
      </c>
      <c r="P9" s="12"/>
      <c r="Q9" s="12">
        <v>38.4983</v>
      </c>
      <c r="R9" s="12"/>
      <c r="S9" s="7">
        <v>0.85470000000000002</v>
      </c>
      <c r="T9" s="7"/>
      <c r="U9" s="7">
        <v>2.1019000000000001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 t="s">
        <v>1093</v>
      </c>
      <c r="AL9" s="5">
        <v>333.99712256584485</v>
      </c>
      <c r="AM9" s="6">
        <v>9.1874338274591452</v>
      </c>
      <c r="AN9" s="6">
        <v>0.83689515105148826</v>
      </c>
      <c r="AO9" s="4" t="s">
        <v>48</v>
      </c>
      <c r="AP9" s="4" t="s">
        <v>6122</v>
      </c>
      <c r="AQ9" s="4" t="s">
        <v>1091</v>
      </c>
      <c r="AR9" s="4"/>
      <c r="AS9" s="4"/>
    </row>
    <row r="10" spans="1:45" customFormat="1">
      <c r="A10" s="4" t="s">
        <v>4511</v>
      </c>
      <c r="B10" s="4" t="s">
        <v>1100</v>
      </c>
      <c r="C10" s="4" t="s">
        <v>115</v>
      </c>
      <c r="D10" s="4" t="s">
        <v>1088</v>
      </c>
      <c r="E10" s="4" t="s">
        <v>1087</v>
      </c>
      <c r="F10" s="4" t="s">
        <v>1089</v>
      </c>
      <c r="G10" s="14">
        <v>38.105530000000002</v>
      </c>
      <c r="H10" s="14">
        <v>-0.64887000000000006</v>
      </c>
      <c r="I10" s="4" t="s">
        <v>1041</v>
      </c>
      <c r="J10" s="4" t="s">
        <v>6800</v>
      </c>
      <c r="K10" s="4"/>
      <c r="L10" s="4"/>
      <c r="M10" s="12">
        <v>18.315200000000001</v>
      </c>
      <c r="N10" s="12"/>
      <c r="O10" s="12">
        <v>15.6572</v>
      </c>
      <c r="P10" s="12"/>
      <c r="Q10" s="12">
        <v>38.506599999999999</v>
      </c>
      <c r="R10" s="12"/>
      <c r="S10" s="7">
        <v>0.8549000000000001</v>
      </c>
      <c r="T10" s="7"/>
      <c r="U10" s="7">
        <v>2.1023999999999998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 t="s">
        <v>1093</v>
      </c>
      <c r="AL10" s="5">
        <v>338.74582137848324</v>
      </c>
      <c r="AM10" s="6">
        <v>9.1870859673488035</v>
      </c>
      <c r="AN10" s="6">
        <v>0.83746551964172422</v>
      </c>
      <c r="AO10" s="4" t="s">
        <v>48</v>
      </c>
      <c r="AP10" s="4" t="s">
        <v>6122</v>
      </c>
      <c r="AQ10" s="4" t="s">
        <v>1091</v>
      </c>
      <c r="AR10" s="4"/>
      <c r="AS10" s="4"/>
    </row>
    <row r="11" spans="1:45" customFormat="1">
      <c r="A11" s="4" t="s">
        <v>4512</v>
      </c>
      <c r="B11" s="4" t="s">
        <v>1101</v>
      </c>
      <c r="C11" s="4" t="s">
        <v>115</v>
      </c>
      <c r="D11" s="4" t="s">
        <v>1088</v>
      </c>
      <c r="E11" s="4" t="s">
        <v>1087</v>
      </c>
      <c r="F11" s="4" t="s">
        <v>1089</v>
      </c>
      <c r="G11" s="14">
        <v>38.105530000000002</v>
      </c>
      <c r="H11" s="14">
        <v>-0.64887000000000006</v>
      </c>
      <c r="I11" s="4" t="s">
        <v>1041</v>
      </c>
      <c r="J11" s="4" t="s">
        <v>6800</v>
      </c>
      <c r="K11" s="4"/>
      <c r="L11" s="4"/>
      <c r="M11" s="12">
        <v>18.3354</v>
      </c>
      <c r="N11" s="12"/>
      <c r="O11" s="12">
        <v>15.6677</v>
      </c>
      <c r="P11" s="12"/>
      <c r="Q11" s="12">
        <v>38.522199999999998</v>
      </c>
      <c r="R11" s="12"/>
      <c r="S11" s="7">
        <v>0.85450000000000004</v>
      </c>
      <c r="T11" s="7"/>
      <c r="U11" s="7">
        <v>2.101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 t="s">
        <v>1090</v>
      </c>
      <c r="AL11" s="5">
        <v>343.4341890948325</v>
      </c>
      <c r="AM11" s="6">
        <v>9.2134532640639577</v>
      </c>
      <c r="AN11" s="6">
        <v>0.83690898620101417</v>
      </c>
      <c r="AO11" s="4" t="s">
        <v>48</v>
      </c>
      <c r="AP11" s="4" t="s">
        <v>6122</v>
      </c>
      <c r="AQ11" s="4" t="s">
        <v>1091</v>
      </c>
      <c r="AR11" s="4"/>
      <c r="AS11" s="4"/>
    </row>
    <row r="12" spans="1:45" customFormat="1">
      <c r="A12" s="4" t="s">
        <v>4513</v>
      </c>
      <c r="B12" s="4" t="s">
        <v>1102</v>
      </c>
      <c r="C12" s="4" t="s">
        <v>115</v>
      </c>
      <c r="D12" s="4" t="s">
        <v>1088</v>
      </c>
      <c r="E12" s="4" t="s">
        <v>1087</v>
      </c>
      <c r="F12" s="4" t="s">
        <v>1089</v>
      </c>
      <c r="G12" s="14">
        <v>38.105530000000002</v>
      </c>
      <c r="H12" s="14">
        <v>-0.64887000000000006</v>
      </c>
      <c r="I12" s="4" t="s">
        <v>1041</v>
      </c>
      <c r="J12" s="4" t="s">
        <v>6800</v>
      </c>
      <c r="K12" s="4"/>
      <c r="L12" s="4"/>
      <c r="M12" s="12">
        <v>18.654699999999998</v>
      </c>
      <c r="N12" s="12"/>
      <c r="O12" s="12">
        <v>15.6776</v>
      </c>
      <c r="P12" s="12"/>
      <c r="Q12" s="12">
        <v>38.865900000000003</v>
      </c>
      <c r="R12" s="12"/>
      <c r="S12" s="7">
        <v>0.84040000000000004</v>
      </c>
      <c r="T12" s="7"/>
      <c r="U12" s="7">
        <v>2.0834000000000001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 t="s">
        <v>1090</v>
      </c>
      <c r="AL12" s="5">
        <v>125.53410902745601</v>
      </c>
      <c r="AM12" s="6">
        <v>9.566684530725496</v>
      </c>
      <c r="AN12" s="6">
        <v>0.81802257114507881</v>
      </c>
      <c r="AO12" s="4" t="s">
        <v>48</v>
      </c>
      <c r="AP12" s="4" t="s">
        <v>6122</v>
      </c>
      <c r="AQ12" s="4" t="s">
        <v>1091</v>
      </c>
      <c r="AR12" s="4"/>
      <c r="AS12" s="4"/>
    </row>
    <row r="13" spans="1:45" customFormat="1">
      <c r="A13" s="4" t="s">
        <v>4514</v>
      </c>
      <c r="B13" s="4" t="s">
        <v>1103</v>
      </c>
      <c r="C13" s="4" t="s">
        <v>115</v>
      </c>
      <c r="D13" s="4" t="s">
        <v>1088</v>
      </c>
      <c r="E13" s="4" t="s">
        <v>1087</v>
      </c>
      <c r="F13" s="4" t="s">
        <v>1089</v>
      </c>
      <c r="G13" s="14">
        <v>38.105530000000002</v>
      </c>
      <c r="H13" s="14">
        <v>-0.64887000000000006</v>
      </c>
      <c r="I13" s="4" t="s">
        <v>1041</v>
      </c>
      <c r="J13" s="4" t="s">
        <v>1104</v>
      </c>
      <c r="K13" s="4" t="s">
        <v>1104</v>
      </c>
      <c r="L13" s="4"/>
      <c r="M13" s="12">
        <v>18.710699999999999</v>
      </c>
      <c r="N13" s="12"/>
      <c r="O13" s="12">
        <v>15.677899999999999</v>
      </c>
      <c r="P13" s="12"/>
      <c r="Q13" s="12">
        <v>39.035899999999998</v>
      </c>
      <c r="R13" s="12"/>
      <c r="S13" s="7">
        <v>0.83790000000000009</v>
      </c>
      <c r="T13" s="7"/>
      <c r="U13" s="7">
        <v>2.0863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 t="s">
        <v>1093</v>
      </c>
      <c r="AL13" s="5">
        <v>84.241041331485661</v>
      </c>
      <c r="AM13" s="6">
        <v>9.6280506417915053</v>
      </c>
      <c r="AN13" s="6">
        <v>0.81815608421579755</v>
      </c>
      <c r="AO13" s="4" t="s">
        <v>48</v>
      </c>
      <c r="AP13" s="4" t="s">
        <v>6122</v>
      </c>
      <c r="AQ13" s="4" t="s">
        <v>1091</v>
      </c>
      <c r="AR13" s="4"/>
      <c r="AS13" s="4"/>
    </row>
    <row r="14" spans="1:45" customFormat="1">
      <c r="A14" s="4" t="s">
        <v>4515</v>
      </c>
      <c r="B14" s="4" t="s">
        <v>1105</v>
      </c>
      <c r="C14" s="4" t="s">
        <v>115</v>
      </c>
      <c r="D14" s="4" t="s">
        <v>1088</v>
      </c>
      <c r="E14" s="4" t="s">
        <v>1087</v>
      </c>
      <c r="F14" s="4" t="s">
        <v>1089</v>
      </c>
      <c r="G14" s="14">
        <v>38.105530000000002</v>
      </c>
      <c r="H14" s="14">
        <v>-0.64887000000000006</v>
      </c>
      <c r="I14" s="4" t="s">
        <v>1041</v>
      </c>
      <c r="J14" s="4" t="s">
        <v>1104</v>
      </c>
      <c r="K14" s="4" t="s">
        <v>1104</v>
      </c>
      <c r="L14" s="4"/>
      <c r="M14" s="12">
        <v>18.734200000000001</v>
      </c>
      <c r="N14" s="12"/>
      <c r="O14" s="12">
        <v>15.702999999999999</v>
      </c>
      <c r="P14" s="12"/>
      <c r="Q14" s="12">
        <v>39.0989</v>
      </c>
      <c r="R14" s="12"/>
      <c r="S14" s="7">
        <v>0.83819999999999995</v>
      </c>
      <c r="T14" s="7"/>
      <c r="U14" s="7">
        <v>2.0870000000000002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 t="s">
        <v>1090</v>
      </c>
      <c r="AL14" s="5">
        <v>116.09861708735365</v>
      </c>
      <c r="AM14" s="6">
        <v>9.6639722575832234</v>
      </c>
      <c r="AN14" s="6">
        <v>0.82010887707255764</v>
      </c>
      <c r="AO14" s="4" t="s">
        <v>48</v>
      </c>
      <c r="AP14" s="4" t="s">
        <v>6122</v>
      </c>
      <c r="AQ14" s="4" t="s">
        <v>1091</v>
      </c>
      <c r="AR14" s="4"/>
      <c r="AS14" s="4"/>
    </row>
    <row r="15" spans="1:45" customFormat="1">
      <c r="A15" s="4" t="s">
        <v>4516</v>
      </c>
      <c r="B15" s="4" t="s">
        <v>1106</v>
      </c>
      <c r="C15" s="4" t="s">
        <v>115</v>
      </c>
      <c r="D15" s="4" t="s">
        <v>1088</v>
      </c>
      <c r="E15" s="4" t="s">
        <v>1087</v>
      </c>
      <c r="F15" s="4" t="s">
        <v>1089</v>
      </c>
      <c r="G15" s="14">
        <v>38.105530000000002</v>
      </c>
      <c r="H15" s="14">
        <v>-0.64887000000000006</v>
      </c>
      <c r="I15" s="4" t="s">
        <v>1041</v>
      </c>
      <c r="J15" s="4" t="s">
        <v>1104</v>
      </c>
      <c r="K15" s="4" t="s">
        <v>1104</v>
      </c>
      <c r="L15" s="4"/>
      <c r="M15" s="12">
        <v>18.728200000000001</v>
      </c>
      <c r="N15" s="12"/>
      <c r="O15" s="12">
        <v>15.677300000000001</v>
      </c>
      <c r="P15" s="12"/>
      <c r="Q15" s="12">
        <v>39.039200000000001</v>
      </c>
      <c r="R15" s="12"/>
      <c r="S15" s="7">
        <v>0.83709999999999996</v>
      </c>
      <c r="T15" s="7"/>
      <c r="U15" s="7">
        <v>2.0844999999999998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 t="s">
        <v>1090</v>
      </c>
      <c r="AL15" s="5">
        <v>69.929146542071123</v>
      </c>
      <c r="AM15" s="6">
        <v>9.6469450479108954</v>
      </c>
      <c r="AN15" s="6">
        <v>0.81658391322995461</v>
      </c>
      <c r="AO15" s="4" t="s">
        <v>48</v>
      </c>
      <c r="AP15" s="4" t="s">
        <v>6122</v>
      </c>
      <c r="AQ15" s="4" t="s">
        <v>1091</v>
      </c>
      <c r="AR15" s="4"/>
      <c r="AS15" s="4"/>
    </row>
    <row r="16" spans="1:45" customFormat="1">
      <c r="A16" s="4" t="s">
        <v>4517</v>
      </c>
      <c r="B16" s="4" t="s">
        <v>1107</v>
      </c>
      <c r="C16" s="4" t="s">
        <v>115</v>
      </c>
      <c r="D16" s="4" t="s">
        <v>1088</v>
      </c>
      <c r="E16" s="4" t="s">
        <v>1087</v>
      </c>
      <c r="F16" s="4" t="s">
        <v>1089</v>
      </c>
      <c r="G16" s="14">
        <v>38.105530000000002</v>
      </c>
      <c r="H16" s="14">
        <v>-0.64887000000000006</v>
      </c>
      <c r="I16" s="4" t="s">
        <v>1041</v>
      </c>
      <c r="J16" s="4" t="s">
        <v>1104</v>
      </c>
      <c r="K16" s="4" t="s">
        <v>1104</v>
      </c>
      <c r="L16" s="4"/>
      <c r="M16" s="12">
        <v>18.7347</v>
      </c>
      <c r="N16" s="12"/>
      <c r="O16" s="12">
        <v>15.702199999999999</v>
      </c>
      <c r="P16" s="12"/>
      <c r="Q16" s="12">
        <v>39.076000000000001</v>
      </c>
      <c r="R16" s="12"/>
      <c r="S16" s="7">
        <v>0.83809999999999985</v>
      </c>
      <c r="T16" s="7"/>
      <c r="U16" s="7">
        <v>2.0857999999999999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 t="s">
        <v>1090</v>
      </c>
      <c r="AL16" s="5">
        <v>114.16720801998059</v>
      </c>
      <c r="AM16" s="6">
        <v>9.6641933086375875</v>
      </c>
      <c r="AN16" s="6">
        <v>0.81928070869071512</v>
      </c>
      <c r="AO16" s="4" t="s">
        <v>48</v>
      </c>
      <c r="AP16" s="4" t="s">
        <v>6122</v>
      </c>
      <c r="AQ16" s="4" t="s">
        <v>1091</v>
      </c>
      <c r="AR16" s="4"/>
      <c r="AS16" s="4"/>
    </row>
    <row r="17" spans="1:45" customFormat="1">
      <c r="A17" s="4" t="s">
        <v>4518</v>
      </c>
      <c r="B17" s="4" t="s">
        <v>1108</v>
      </c>
      <c r="C17" s="4" t="s">
        <v>115</v>
      </c>
      <c r="D17" s="4" t="s">
        <v>1088</v>
      </c>
      <c r="E17" s="4" t="s">
        <v>1087</v>
      </c>
      <c r="F17" s="4" t="s">
        <v>1089</v>
      </c>
      <c r="G17" s="14">
        <v>38.105530000000002</v>
      </c>
      <c r="H17" s="14">
        <v>-0.64887000000000006</v>
      </c>
      <c r="I17" s="4" t="s">
        <v>1041</v>
      </c>
      <c r="J17" s="4" t="s">
        <v>1104</v>
      </c>
      <c r="K17" s="4" t="s">
        <v>1104</v>
      </c>
      <c r="L17" s="4"/>
      <c r="M17" s="12">
        <v>18.722899999999999</v>
      </c>
      <c r="N17" s="12"/>
      <c r="O17" s="12">
        <v>15.6806</v>
      </c>
      <c r="P17" s="12"/>
      <c r="Q17" s="12">
        <v>39.009399999999999</v>
      </c>
      <c r="R17" s="12"/>
      <c r="S17" s="7">
        <v>0.83750000000000002</v>
      </c>
      <c r="T17" s="7"/>
      <c r="U17" s="7">
        <v>2.0834999999999999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 t="s">
        <v>1093</v>
      </c>
      <c r="AL17" s="5">
        <v>80.458757215108491</v>
      </c>
      <c r="AM17" s="6">
        <v>9.6424925466053519</v>
      </c>
      <c r="AN17" s="6">
        <v>0.81643105482798084</v>
      </c>
      <c r="AO17" s="4" t="s">
        <v>48</v>
      </c>
      <c r="AP17" s="4" t="s">
        <v>6122</v>
      </c>
      <c r="AQ17" s="4" t="s">
        <v>1091</v>
      </c>
      <c r="AR17" s="4"/>
      <c r="AS17" s="4"/>
    </row>
    <row r="18" spans="1:45" customFormat="1">
      <c r="A18" s="4" t="s">
        <v>4519</v>
      </c>
      <c r="B18" s="4" t="s">
        <v>1109</v>
      </c>
      <c r="C18" s="4" t="s">
        <v>115</v>
      </c>
      <c r="D18" s="4" t="s">
        <v>1088</v>
      </c>
      <c r="E18" s="4" t="s">
        <v>1087</v>
      </c>
      <c r="F18" s="4" t="s">
        <v>1089</v>
      </c>
      <c r="G18" s="14">
        <v>38.105530000000002</v>
      </c>
      <c r="H18" s="14">
        <v>-0.64887000000000006</v>
      </c>
      <c r="I18" s="4" t="s">
        <v>1041</v>
      </c>
      <c r="J18" s="4" t="s">
        <v>1104</v>
      </c>
      <c r="K18" s="4" t="s">
        <v>1104</v>
      </c>
      <c r="L18" s="4"/>
      <c r="M18" s="12">
        <v>18.7211</v>
      </c>
      <c r="N18" s="12"/>
      <c r="O18" s="12">
        <v>15.6866</v>
      </c>
      <c r="P18" s="12"/>
      <c r="Q18" s="12">
        <v>39.053800000000003</v>
      </c>
      <c r="R18" s="12"/>
      <c r="S18" s="7">
        <v>0.83790000000000009</v>
      </c>
      <c r="T18" s="7"/>
      <c r="U18" s="7">
        <v>2.0861000000000001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 t="s">
        <v>1093</v>
      </c>
      <c r="AL18" s="5">
        <v>93.671997032681332</v>
      </c>
      <c r="AM18" s="6">
        <v>9.6429672654357663</v>
      </c>
      <c r="AN18" s="6">
        <v>0.81850242665494155</v>
      </c>
      <c r="AO18" s="4" t="s">
        <v>48</v>
      </c>
      <c r="AP18" s="4" t="s">
        <v>6122</v>
      </c>
      <c r="AQ18" s="4" t="s">
        <v>1091</v>
      </c>
      <c r="AR18" s="4"/>
      <c r="AS18" s="4"/>
    </row>
    <row r="19" spans="1:45" customFormat="1">
      <c r="A19" s="4" t="s">
        <v>4520</v>
      </c>
      <c r="B19" s="4" t="s">
        <v>1110</v>
      </c>
      <c r="C19" s="4" t="s">
        <v>115</v>
      </c>
      <c r="D19" s="4" t="s">
        <v>1088</v>
      </c>
      <c r="E19" s="4" t="s">
        <v>1087</v>
      </c>
      <c r="F19" s="4" t="s">
        <v>1089</v>
      </c>
      <c r="G19" s="14">
        <v>38.105530000000002</v>
      </c>
      <c r="H19" s="14">
        <v>-0.64887000000000006</v>
      </c>
      <c r="I19" s="4" t="s">
        <v>1041</v>
      </c>
      <c r="J19" s="4" t="s">
        <v>6800</v>
      </c>
      <c r="K19" s="4" t="s">
        <v>1111</v>
      </c>
      <c r="L19" s="4"/>
      <c r="M19" s="12">
        <v>18.3569</v>
      </c>
      <c r="N19" s="12"/>
      <c r="O19" s="12">
        <v>15.7098</v>
      </c>
      <c r="P19" s="12"/>
      <c r="Q19" s="12">
        <v>38.6462</v>
      </c>
      <c r="R19" s="12"/>
      <c r="S19" s="7">
        <v>0.85580000000000012</v>
      </c>
      <c r="T19" s="7"/>
      <c r="U19" s="7">
        <v>2.1053000000000002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 t="s">
        <v>1093</v>
      </c>
      <c r="AL19" s="5">
        <v>404.98130966486139</v>
      </c>
      <c r="AM19" s="6">
        <v>9.2541102064845404</v>
      </c>
      <c r="AN19" s="6">
        <v>0.84257518206006177</v>
      </c>
      <c r="AO19" s="4" t="s">
        <v>48</v>
      </c>
      <c r="AP19" s="4" t="s">
        <v>6122</v>
      </c>
      <c r="AQ19" s="4" t="s">
        <v>1091</v>
      </c>
      <c r="AR19" s="4"/>
      <c r="AS19" s="4"/>
    </row>
    <row r="20" spans="1:45" customFormat="1">
      <c r="A20" s="4" t="s">
        <v>4521</v>
      </c>
      <c r="B20" s="4" t="s">
        <v>1112</v>
      </c>
      <c r="C20" s="4" t="s">
        <v>115</v>
      </c>
      <c r="D20" s="4" t="s">
        <v>1088</v>
      </c>
      <c r="E20" s="4" t="s">
        <v>1087</v>
      </c>
      <c r="F20" s="4" t="s">
        <v>1089</v>
      </c>
      <c r="G20" s="14">
        <v>38.105530000000002</v>
      </c>
      <c r="H20" s="14">
        <v>-0.64887000000000006</v>
      </c>
      <c r="I20" s="4" t="s">
        <v>1041</v>
      </c>
      <c r="J20" s="4" t="s">
        <v>6800</v>
      </c>
      <c r="K20" s="4" t="s">
        <v>1111</v>
      </c>
      <c r="L20" s="4"/>
      <c r="M20" s="12">
        <v>18.337399999999999</v>
      </c>
      <c r="N20" s="12"/>
      <c r="O20" s="12">
        <v>15.673400000000001</v>
      </c>
      <c r="P20" s="12"/>
      <c r="Q20" s="12">
        <v>38.542999999999999</v>
      </c>
      <c r="R20" s="12"/>
      <c r="S20" s="7">
        <v>0.85470000000000002</v>
      </c>
      <c r="T20" s="7"/>
      <c r="U20" s="7">
        <v>2.1019000000000001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 t="s">
        <v>1093</v>
      </c>
      <c r="AL20" s="5">
        <v>352.55663391941181</v>
      </c>
      <c r="AM20" s="6">
        <v>9.2179616584649171</v>
      </c>
      <c r="AN20" s="6">
        <v>0.8379004950687533</v>
      </c>
      <c r="AO20" s="4" t="s">
        <v>48</v>
      </c>
      <c r="AP20" s="4" t="s">
        <v>6122</v>
      </c>
      <c r="AQ20" s="4" t="s">
        <v>463</v>
      </c>
      <c r="AR20" s="4"/>
      <c r="AS20" s="4"/>
    </row>
    <row r="21" spans="1:45" customFormat="1">
      <c r="A21" s="4" t="s">
        <v>4522</v>
      </c>
      <c r="B21" s="4" t="s">
        <v>1113</v>
      </c>
      <c r="C21" s="4" t="s">
        <v>115</v>
      </c>
      <c r="D21" s="4" t="s">
        <v>1088</v>
      </c>
      <c r="E21" s="4" t="s">
        <v>1087</v>
      </c>
      <c r="F21" s="4" t="s">
        <v>1089</v>
      </c>
      <c r="G21" s="14">
        <v>38.105530000000002</v>
      </c>
      <c r="H21" s="14">
        <v>-0.64887000000000006</v>
      </c>
      <c r="I21" s="4" t="s">
        <v>1041</v>
      </c>
      <c r="J21" s="4" t="s">
        <v>6800</v>
      </c>
      <c r="K21" s="4" t="s">
        <v>1114</v>
      </c>
      <c r="L21" s="4"/>
      <c r="M21" s="12">
        <v>18.373699999999999</v>
      </c>
      <c r="N21" s="12"/>
      <c r="O21" s="12">
        <v>15.724399999999999</v>
      </c>
      <c r="P21" s="12"/>
      <c r="Q21" s="12">
        <v>38.701000000000001</v>
      </c>
      <c r="R21" s="12"/>
      <c r="S21" s="7">
        <v>0.85580000000000012</v>
      </c>
      <c r="T21" s="7"/>
      <c r="U21" s="7">
        <v>2.1063000000000001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 t="s">
        <v>1093</v>
      </c>
      <c r="AL21" s="5">
        <v>419.13982064776491</v>
      </c>
      <c r="AM21" s="6">
        <v>9.27842869144059</v>
      </c>
      <c r="AN21" s="6">
        <v>0.8439808935973927</v>
      </c>
      <c r="AO21" s="4" t="s">
        <v>48</v>
      </c>
      <c r="AP21" s="4" t="s">
        <v>6122</v>
      </c>
      <c r="AQ21" s="4" t="s">
        <v>463</v>
      </c>
      <c r="AR21" s="4"/>
      <c r="AS21" s="4"/>
    </row>
    <row r="22" spans="1:45" customFormat="1">
      <c r="A22" s="4" t="s">
        <v>4523</v>
      </c>
      <c r="B22" s="4" t="s">
        <v>1115</v>
      </c>
      <c r="C22" s="4" t="s">
        <v>115</v>
      </c>
      <c r="D22" s="4" t="s">
        <v>1088</v>
      </c>
      <c r="E22" s="4" t="s">
        <v>1087</v>
      </c>
      <c r="F22" s="4" t="s">
        <v>1089</v>
      </c>
      <c r="G22" s="14">
        <v>38.105530000000002</v>
      </c>
      <c r="H22" s="14">
        <v>-0.64887000000000006</v>
      </c>
      <c r="I22" s="4" t="s">
        <v>1041</v>
      </c>
      <c r="J22" s="4" t="s">
        <v>6800</v>
      </c>
      <c r="K22" s="4" t="s">
        <v>1116</v>
      </c>
      <c r="L22" s="4"/>
      <c r="M22" s="12">
        <v>18.3672</v>
      </c>
      <c r="N22" s="12"/>
      <c r="O22" s="12">
        <v>15.7165</v>
      </c>
      <c r="P22" s="12"/>
      <c r="Q22" s="12">
        <v>38.6693</v>
      </c>
      <c r="R22" s="12"/>
      <c r="S22" s="7">
        <v>0.85570000000000002</v>
      </c>
      <c r="T22" s="7"/>
      <c r="U22" s="7">
        <v>2.1053000000000002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 t="s">
        <v>1093</v>
      </c>
      <c r="AL22" s="5">
        <v>409.62885741540555</v>
      </c>
      <c r="AM22" s="6">
        <v>9.2681030411767633</v>
      </c>
      <c r="AN22" s="6">
        <v>0.84289697344164372</v>
      </c>
      <c r="AO22" s="4" t="s">
        <v>48</v>
      </c>
      <c r="AP22" s="4" t="s">
        <v>6122</v>
      </c>
      <c r="AQ22" s="4" t="s">
        <v>463</v>
      </c>
      <c r="AR22" s="4"/>
      <c r="AS22" s="4"/>
    </row>
    <row r="23" spans="1:45" customFormat="1">
      <c r="A23" s="4" t="s">
        <v>4524</v>
      </c>
      <c r="B23" s="4" t="s">
        <v>1117</v>
      </c>
      <c r="C23" s="4" t="s">
        <v>115</v>
      </c>
      <c r="D23" s="4" t="s">
        <v>1088</v>
      </c>
      <c r="E23" s="4" t="s">
        <v>1087</v>
      </c>
      <c r="F23" s="4" t="s">
        <v>1089</v>
      </c>
      <c r="G23" s="14">
        <v>38.105530000000002</v>
      </c>
      <c r="H23" s="14">
        <v>-0.64887000000000006</v>
      </c>
      <c r="I23" s="4" t="s">
        <v>1041</v>
      </c>
      <c r="J23" s="4" t="s">
        <v>6835</v>
      </c>
      <c r="K23" s="4" t="s">
        <v>1118</v>
      </c>
      <c r="L23" s="4"/>
      <c r="M23" s="12">
        <v>17.947299999999998</v>
      </c>
      <c r="N23" s="12"/>
      <c r="O23" s="12">
        <v>15.5221</v>
      </c>
      <c r="P23" s="12"/>
      <c r="Q23" s="12">
        <v>37.8857</v>
      </c>
      <c r="R23" s="12"/>
      <c r="S23" s="7">
        <v>0.8649</v>
      </c>
      <c r="T23" s="7"/>
      <c r="U23" s="7">
        <v>2.1109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5722</v>
      </c>
      <c r="AK23" s="8" t="s">
        <v>1090</v>
      </c>
      <c r="AL23" s="5">
        <v>359.03332609966554</v>
      </c>
      <c r="AM23" s="6">
        <v>8.7297207291855639</v>
      </c>
      <c r="AN23" s="6">
        <v>0.84187569466091783</v>
      </c>
      <c r="AO23" s="4" t="s">
        <v>48</v>
      </c>
      <c r="AP23" s="4" t="s">
        <v>6122</v>
      </c>
      <c r="AQ23" s="4" t="s">
        <v>463</v>
      </c>
      <c r="AR23" s="4"/>
      <c r="AS23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55" zoomScaleNormal="55" zoomScalePageLayoutView="55" workbookViewId="0">
      <selection activeCell="K9" sqref="K9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" t="s">
        <v>4525</v>
      </c>
      <c r="B2" s="4"/>
      <c r="C2" s="4" t="s">
        <v>115</v>
      </c>
      <c r="D2" s="4" t="s">
        <v>116</v>
      </c>
      <c r="E2" s="4" t="s">
        <v>114</v>
      </c>
      <c r="F2" s="4" t="s">
        <v>6025</v>
      </c>
      <c r="G2" s="34">
        <v>37.606941999999997</v>
      </c>
      <c r="H2" s="34">
        <v>-0.96418099999999995</v>
      </c>
      <c r="I2" s="4" t="s">
        <v>1041</v>
      </c>
      <c r="J2" s="4" t="s">
        <v>6800</v>
      </c>
      <c r="K2" s="4" t="s">
        <v>6026</v>
      </c>
      <c r="L2" s="4"/>
      <c r="M2" s="12">
        <v>18.719000000000001</v>
      </c>
      <c r="N2" s="12"/>
      <c r="O2" s="12">
        <v>15.664999999999999</v>
      </c>
      <c r="P2" s="12"/>
      <c r="Q2" s="12">
        <v>38.994999999999997</v>
      </c>
      <c r="R2" s="12"/>
      <c r="S2" s="7">
        <v>0.83682008368200833</v>
      </c>
      <c r="T2" s="7"/>
      <c r="U2" s="7">
        <v>2.0832000000000002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6027</v>
      </c>
      <c r="AJ2" s="8" t="s">
        <v>5735</v>
      </c>
      <c r="AK2" s="8" t="s">
        <v>6028</v>
      </c>
      <c r="AL2" s="5">
        <v>52.25540884331857</v>
      </c>
      <c r="AM2" s="6">
        <v>9.6318748299984271</v>
      </c>
      <c r="AN2" s="6">
        <v>0.81498997799700068</v>
      </c>
      <c r="AO2" s="4" t="s">
        <v>6029</v>
      </c>
      <c r="AP2" s="4" t="s">
        <v>6123</v>
      </c>
      <c r="AQ2" s="4"/>
      <c r="AR2" s="4"/>
      <c r="AS2" s="4"/>
    </row>
    <row r="3" spans="1:45">
      <c r="A3" s="4" t="s">
        <v>4526</v>
      </c>
      <c r="B3" s="4"/>
      <c r="C3" s="4" t="s">
        <v>115</v>
      </c>
      <c r="D3" s="4" t="s">
        <v>116</v>
      </c>
      <c r="E3" s="4" t="s">
        <v>114</v>
      </c>
      <c r="F3" s="4" t="s">
        <v>6025</v>
      </c>
      <c r="G3" s="34">
        <v>37.606941999999997</v>
      </c>
      <c r="H3" s="34">
        <v>-0.96418099999999995</v>
      </c>
      <c r="I3" s="4" t="s">
        <v>1041</v>
      </c>
      <c r="J3" s="4" t="s">
        <v>6800</v>
      </c>
      <c r="K3" s="4" t="s">
        <v>6026</v>
      </c>
      <c r="L3" s="4"/>
      <c r="M3" s="12">
        <v>18.757999999999999</v>
      </c>
      <c r="N3" s="12"/>
      <c r="O3" s="12">
        <v>15.702999999999999</v>
      </c>
      <c r="P3" s="12"/>
      <c r="Q3" s="12">
        <v>39.116</v>
      </c>
      <c r="R3" s="12"/>
      <c r="S3" s="7">
        <v>0.83710028461409669</v>
      </c>
      <c r="T3" s="7"/>
      <c r="U3" s="7">
        <v>2.0853999999999999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6031</v>
      </c>
      <c r="AJ3" s="8" t="s">
        <v>5735</v>
      </c>
      <c r="AK3" s="8" t="s">
        <v>6028</v>
      </c>
      <c r="AL3" s="5">
        <v>98.453813206307444</v>
      </c>
      <c r="AM3" s="6">
        <v>9.690000935207804</v>
      </c>
      <c r="AN3" s="6">
        <v>0.81843675321260201</v>
      </c>
      <c r="AO3" s="4" t="s">
        <v>6029</v>
      </c>
      <c r="AP3" s="4" t="s">
        <v>6123</v>
      </c>
      <c r="AQ3" s="4"/>
      <c r="AR3" s="4"/>
      <c r="AS3" s="4"/>
    </row>
    <row r="4" spans="1:45">
      <c r="A4" s="4" t="s">
        <v>4527</v>
      </c>
      <c r="B4" s="4"/>
      <c r="C4" s="4" t="s">
        <v>115</v>
      </c>
      <c r="D4" s="4" t="s">
        <v>116</v>
      </c>
      <c r="E4" s="4" t="s">
        <v>114</v>
      </c>
      <c r="F4" s="4" t="s">
        <v>6033</v>
      </c>
      <c r="G4" s="34">
        <v>37.606941999999997</v>
      </c>
      <c r="H4" s="34">
        <v>-0.96418099999999995</v>
      </c>
      <c r="I4" s="4" t="s">
        <v>1041</v>
      </c>
      <c r="J4" s="4" t="s">
        <v>6800</v>
      </c>
      <c r="K4" s="4" t="s">
        <v>6026</v>
      </c>
      <c r="L4" s="4"/>
      <c r="M4" s="12">
        <v>18.707000000000001</v>
      </c>
      <c r="N4" s="12"/>
      <c r="O4" s="12">
        <v>15.662000000000001</v>
      </c>
      <c r="P4" s="12"/>
      <c r="Q4" s="12">
        <v>38.984000000000002</v>
      </c>
      <c r="R4" s="12"/>
      <c r="S4" s="7">
        <v>0.83724045545880788</v>
      </c>
      <c r="T4" s="7"/>
      <c r="U4" s="7">
        <v>2.0838999999999999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6034</v>
      </c>
      <c r="AJ4" s="8" t="s">
        <v>5735</v>
      </c>
      <c r="AK4" s="8" t="s">
        <v>6035</v>
      </c>
      <c r="AL4" s="5">
        <v>55.287016491594315</v>
      </c>
      <c r="AM4" s="6">
        <v>9.6175294898539292</v>
      </c>
      <c r="AN4" s="6">
        <v>0.81549730900723649</v>
      </c>
      <c r="AO4" s="4" t="s">
        <v>6029</v>
      </c>
      <c r="AP4" s="4" t="s">
        <v>6123</v>
      </c>
      <c r="AQ4" s="4"/>
      <c r="AR4" s="4"/>
      <c r="AS4" s="4"/>
    </row>
    <row r="5" spans="1:45">
      <c r="A5" s="4" t="s">
        <v>4528</v>
      </c>
      <c r="B5" s="4"/>
      <c r="C5" s="4" t="s">
        <v>115</v>
      </c>
      <c r="D5" s="4" t="s">
        <v>116</v>
      </c>
      <c r="E5" s="4" t="s">
        <v>114</v>
      </c>
      <c r="F5" s="4" t="s">
        <v>6033</v>
      </c>
      <c r="G5" s="34">
        <v>37.606941999999997</v>
      </c>
      <c r="H5" s="34">
        <v>-0.96418099999999995</v>
      </c>
      <c r="I5" s="4" t="s">
        <v>1041</v>
      </c>
      <c r="J5" s="4" t="s">
        <v>6800</v>
      </c>
      <c r="K5" s="4" t="s">
        <v>6026</v>
      </c>
      <c r="L5" s="4"/>
      <c r="M5" s="12">
        <v>18.725000000000001</v>
      </c>
      <c r="N5" s="12"/>
      <c r="O5" s="12">
        <v>15.657999999999999</v>
      </c>
      <c r="P5" s="12"/>
      <c r="Q5" s="12">
        <v>38.959000000000003</v>
      </c>
      <c r="R5" s="12"/>
      <c r="S5" s="7">
        <v>0.83619031691613011</v>
      </c>
      <c r="T5" s="7"/>
      <c r="U5" s="7">
        <v>2.0804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6034</v>
      </c>
      <c r="AJ5" s="8" t="s">
        <v>5735</v>
      </c>
      <c r="AK5" s="8" t="s">
        <v>6035</v>
      </c>
      <c r="AL5" s="5">
        <v>33.610209066895706</v>
      </c>
      <c r="AM5" s="6">
        <v>9.6355861948392434</v>
      </c>
      <c r="AN5" s="6">
        <v>0.8127039070019102</v>
      </c>
      <c r="AO5" s="4" t="s">
        <v>6029</v>
      </c>
      <c r="AP5" s="4" t="s">
        <v>6123</v>
      </c>
      <c r="AQ5" s="4"/>
      <c r="AR5" s="4"/>
      <c r="AS5" s="4"/>
    </row>
    <row r="6" spans="1:45">
      <c r="A6" s="4" t="s">
        <v>4529</v>
      </c>
      <c r="B6" s="4"/>
      <c r="C6" s="4" t="s">
        <v>115</v>
      </c>
      <c r="D6" s="4" t="s">
        <v>116</v>
      </c>
      <c r="E6" s="4" t="s">
        <v>114</v>
      </c>
      <c r="F6" s="4" t="s">
        <v>6033</v>
      </c>
      <c r="G6" s="34">
        <v>37.606941999999997</v>
      </c>
      <c r="H6" s="34">
        <v>-0.96418099999999995</v>
      </c>
      <c r="I6" s="4" t="s">
        <v>1041</v>
      </c>
      <c r="J6" s="4" t="s">
        <v>6800</v>
      </c>
      <c r="K6" s="4" t="s">
        <v>6026</v>
      </c>
      <c r="L6" s="4"/>
      <c r="M6" s="12">
        <v>18.736999999999998</v>
      </c>
      <c r="N6" s="12"/>
      <c r="O6" s="12">
        <v>15.664999999999999</v>
      </c>
      <c r="P6" s="12"/>
      <c r="Q6" s="12">
        <v>38.996000000000002</v>
      </c>
      <c r="R6" s="12"/>
      <c r="S6" s="7">
        <v>0.836050497450046</v>
      </c>
      <c r="T6" s="7"/>
      <c r="U6" s="7">
        <v>2.0811999999999999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6038</v>
      </c>
      <c r="AJ6" s="8" t="s">
        <v>5735</v>
      </c>
      <c r="AK6" s="8" t="s">
        <v>6035</v>
      </c>
      <c r="AL6" s="5">
        <v>38.666656376215528</v>
      </c>
      <c r="AM6" s="6">
        <v>9.6515603845044105</v>
      </c>
      <c r="AN6" s="6">
        <v>0.81335886957456693</v>
      </c>
      <c r="AO6" s="4" t="s">
        <v>6029</v>
      </c>
      <c r="AP6" s="4" t="s">
        <v>6123</v>
      </c>
      <c r="AQ6" s="4"/>
      <c r="AR6" s="4"/>
      <c r="AS6" s="4"/>
    </row>
    <row r="7" spans="1:45">
      <c r="A7" s="4" t="s">
        <v>4530</v>
      </c>
      <c r="B7" s="4"/>
      <c r="C7" s="4" t="s">
        <v>115</v>
      </c>
      <c r="D7" s="4" t="s">
        <v>116</v>
      </c>
      <c r="E7" s="4" t="s">
        <v>114</v>
      </c>
      <c r="F7" s="4" t="s">
        <v>6040</v>
      </c>
      <c r="G7" s="34">
        <v>37.606941999999997</v>
      </c>
      <c r="H7" s="34">
        <v>-0.96418099999999995</v>
      </c>
      <c r="I7" s="4" t="s">
        <v>1041</v>
      </c>
      <c r="J7" s="4" t="s">
        <v>6800</v>
      </c>
      <c r="K7" s="4" t="s">
        <v>6026</v>
      </c>
      <c r="L7" s="4"/>
      <c r="M7" s="12">
        <v>18.742000000000001</v>
      </c>
      <c r="N7" s="12"/>
      <c r="O7" s="12">
        <v>15.672000000000001</v>
      </c>
      <c r="P7" s="12"/>
      <c r="Q7" s="12">
        <v>39.006999999999998</v>
      </c>
      <c r="R7" s="12"/>
      <c r="S7" s="7">
        <v>0.83619031691613011</v>
      </c>
      <c r="T7" s="7"/>
      <c r="U7" s="7">
        <v>2.0811999999999999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6041</v>
      </c>
      <c r="AJ7" s="8" t="s">
        <v>5735</v>
      </c>
      <c r="AK7" s="8"/>
      <c r="AL7" s="5">
        <v>48.968052367035348</v>
      </c>
      <c r="AM7" s="6">
        <v>9.6598790807505903</v>
      </c>
      <c r="AN7" s="6">
        <v>0.81384719091934865</v>
      </c>
      <c r="AO7" s="4" t="s">
        <v>6029</v>
      </c>
      <c r="AP7" s="4" t="s">
        <v>6123</v>
      </c>
      <c r="AQ7" s="4"/>
      <c r="AR7" s="4"/>
      <c r="AS7" s="4"/>
    </row>
    <row r="8" spans="1:45">
      <c r="A8" s="4" t="s">
        <v>4531</v>
      </c>
      <c r="B8" s="4"/>
      <c r="C8" s="4" t="s">
        <v>115</v>
      </c>
      <c r="D8" s="4" t="s">
        <v>116</v>
      </c>
      <c r="E8" s="4" t="s">
        <v>114</v>
      </c>
      <c r="F8" s="4" t="s">
        <v>6043</v>
      </c>
      <c r="G8" s="34">
        <v>37.606941999999997</v>
      </c>
      <c r="H8" s="34">
        <v>-0.96418099999999995</v>
      </c>
      <c r="I8" s="4" t="s">
        <v>1041</v>
      </c>
      <c r="J8" s="4" t="s">
        <v>6800</v>
      </c>
      <c r="K8" s="4" t="s">
        <v>6026</v>
      </c>
      <c r="L8" s="4"/>
      <c r="M8" s="12">
        <v>18.670999999999999</v>
      </c>
      <c r="N8" s="12"/>
      <c r="O8" s="12">
        <v>15.64</v>
      </c>
      <c r="P8" s="12"/>
      <c r="Q8" s="12">
        <v>38.872</v>
      </c>
      <c r="R8" s="12"/>
      <c r="S8" s="7">
        <v>0.83766124979058476</v>
      </c>
      <c r="T8" s="7"/>
      <c r="U8" s="7">
        <v>2.0819000000000001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6044</v>
      </c>
      <c r="AJ8" s="8" t="s">
        <v>5735</v>
      </c>
      <c r="AK8" s="8"/>
      <c r="AL8" s="5">
        <v>38.131916020970401</v>
      </c>
      <c r="AM8" s="6">
        <v>9.5691997084782443</v>
      </c>
      <c r="AN8" s="6">
        <v>0.81341073045391132</v>
      </c>
      <c r="AO8" s="4" t="s">
        <v>6029</v>
      </c>
      <c r="AP8" s="4" t="s">
        <v>6123</v>
      </c>
      <c r="AQ8" s="4"/>
      <c r="AR8" s="4"/>
      <c r="AS8" s="4"/>
    </row>
    <row r="9" spans="1:45">
      <c r="A9" s="4" t="s">
        <v>4532</v>
      </c>
      <c r="B9" s="4"/>
      <c r="C9" s="4" t="s">
        <v>115</v>
      </c>
      <c r="D9" s="4" t="s">
        <v>116</v>
      </c>
      <c r="E9" s="4" t="s">
        <v>114</v>
      </c>
      <c r="F9" s="4" t="s">
        <v>6043</v>
      </c>
      <c r="G9" s="34">
        <v>37.606941999999997</v>
      </c>
      <c r="H9" s="34">
        <v>-0.96418099999999995</v>
      </c>
      <c r="I9" s="4" t="s">
        <v>1041</v>
      </c>
      <c r="J9" s="4" t="s">
        <v>6800</v>
      </c>
      <c r="K9" s="4" t="s">
        <v>6026</v>
      </c>
      <c r="L9" s="4"/>
      <c r="M9" s="12">
        <v>18.722000000000001</v>
      </c>
      <c r="N9" s="12"/>
      <c r="O9" s="12">
        <v>15.682</v>
      </c>
      <c r="P9" s="12"/>
      <c r="Q9" s="12">
        <v>39.024999999999999</v>
      </c>
      <c r="R9" s="12"/>
      <c r="S9" s="7">
        <v>0.83759108803082338</v>
      </c>
      <c r="T9" s="7"/>
      <c r="U9" s="7">
        <v>2.0844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6044</v>
      </c>
      <c r="AJ9" s="8" t="s">
        <v>5735</v>
      </c>
      <c r="AK9" s="8"/>
      <c r="AL9" s="5">
        <v>83.907163856427772</v>
      </c>
      <c r="AM9" s="6">
        <v>9.6420783662122922</v>
      </c>
      <c r="AN9" s="6">
        <v>0.81712233255808253</v>
      </c>
      <c r="AO9" s="4" t="s">
        <v>6029</v>
      </c>
      <c r="AP9" s="4" t="s">
        <v>6123</v>
      </c>
      <c r="AQ9" s="4"/>
      <c r="AR9" s="4"/>
      <c r="AS9" s="4"/>
    </row>
    <row r="10" spans="1:45">
      <c r="A10" s="4" t="s">
        <v>4533</v>
      </c>
      <c r="B10" s="4"/>
      <c r="C10" s="4" t="s">
        <v>115</v>
      </c>
      <c r="D10" s="4" t="s">
        <v>116</v>
      </c>
      <c r="E10" s="4" t="s">
        <v>114</v>
      </c>
      <c r="F10" s="4" t="s">
        <v>6033</v>
      </c>
      <c r="G10" s="34">
        <v>37.606941999999997</v>
      </c>
      <c r="H10" s="34">
        <v>-0.96418099999999995</v>
      </c>
      <c r="I10" s="4" t="s">
        <v>1041</v>
      </c>
      <c r="J10" s="4" t="s">
        <v>6800</v>
      </c>
      <c r="K10" s="4" t="s">
        <v>6026</v>
      </c>
      <c r="L10" s="4"/>
      <c r="M10" s="12">
        <v>18.731999999999999</v>
      </c>
      <c r="N10" s="12"/>
      <c r="O10" s="12">
        <v>15.670999999999999</v>
      </c>
      <c r="P10" s="12"/>
      <c r="Q10" s="12">
        <v>39.031999999999996</v>
      </c>
      <c r="R10" s="12"/>
      <c r="S10" s="7">
        <v>0.83661005605287375</v>
      </c>
      <c r="T10" s="7"/>
      <c r="U10" s="7">
        <v>2.0836999999999999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6047</v>
      </c>
      <c r="AJ10" s="8" t="s">
        <v>5735</v>
      </c>
      <c r="AK10" s="8" t="s">
        <v>6035</v>
      </c>
      <c r="AL10" s="5">
        <v>54.492368831365809</v>
      </c>
      <c r="AM10" s="6">
        <v>9.6485354492004269</v>
      </c>
      <c r="AN10" s="6">
        <v>0.81546234842733667</v>
      </c>
      <c r="AO10" s="4" t="s">
        <v>6029</v>
      </c>
      <c r="AP10" s="4" t="s">
        <v>6123</v>
      </c>
      <c r="AQ10" s="4"/>
      <c r="AR10" s="4"/>
      <c r="AS10" s="4"/>
    </row>
    <row r="11" spans="1:45">
      <c r="A11" s="4" t="s">
        <v>4534</v>
      </c>
      <c r="B11" s="4"/>
      <c r="C11" s="4" t="s">
        <v>115</v>
      </c>
      <c r="D11" s="4" t="s">
        <v>116</v>
      </c>
      <c r="E11" s="4" t="s">
        <v>114</v>
      </c>
      <c r="F11" s="4" t="s">
        <v>6033</v>
      </c>
      <c r="G11" s="34">
        <v>37.606941999999997</v>
      </c>
      <c r="H11" s="34">
        <v>-0.96418099999999995</v>
      </c>
      <c r="I11" s="4" t="s">
        <v>1041</v>
      </c>
      <c r="J11" s="4" t="s">
        <v>6800</v>
      </c>
      <c r="K11" s="4" t="s">
        <v>6026</v>
      </c>
      <c r="L11" s="4"/>
      <c r="M11" s="12">
        <v>18.724</v>
      </c>
      <c r="N11" s="12"/>
      <c r="O11" s="12">
        <v>15.651999999999999</v>
      </c>
      <c r="P11" s="12"/>
      <c r="Q11" s="12">
        <v>38.999000000000002</v>
      </c>
      <c r="R11" s="12"/>
      <c r="S11" s="7">
        <v>0.83619031691613011</v>
      </c>
      <c r="T11" s="7"/>
      <c r="U11" s="7">
        <v>2.0809000000000002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6049</v>
      </c>
      <c r="AJ11" s="8" t="s">
        <v>5735</v>
      </c>
      <c r="AK11" s="8" t="s">
        <v>6035</v>
      </c>
      <c r="AL11" s="5">
        <v>22.201550613616757</v>
      </c>
      <c r="AM11" s="6">
        <v>9.6320492786412313</v>
      </c>
      <c r="AN11" s="6">
        <v>0.81352400644435119</v>
      </c>
      <c r="AO11" s="4" t="s">
        <v>6029</v>
      </c>
      <c r="AP11" s="4" t="s">
        <v>6123</v>
      </c>
      <c r="AQ11" s="4"/>
      <c r="AR11" s="4"/>
      <c r="AS11" s="4"/>
    </row>
    <row r="12" spans="1:45">
      <c r="A12" s="4" t="s">
        <v>4535</v>
      </c>
      <c r="B12" s="4"/>
      <c r="C12" s="4" t="s">
        <v>115</v>
      </c>
      <c r="D12" s="4" t="s">
        <v>116</v>
      </c>
      <c r="E12" s="4" t="s">
        <v>114</v>
      </c>
      <c r="F12" s="4" t="s">
        <v>6051</v>
      </c>
      <c r="G12" s="34">
        <v>37.606941999999997</v>
      </c>
      <c r="H12" s="34">
        <v>-0.96418099999999995</v>
      </c>
      <c r="I12" s="4" t="s">
        <v>1041</v>
      </c>
      <c r="J12" s="4" t="s">
        <v>6800</v>
      </c>
      <c r="K12" s="4" t="s">
        <v>6026</v>
      </c>
      <c r="L12" s="4"/>
      <c r="M12" s="12">
        <v>18.742000000000001</v>
      </c>
      <c r="N12" s="12"/>
      <c r="O12" s="12">
        <v>15.68</v>
      </c>
      <c r="P12" s="12"/>
      <c r="Q12" s="12">
        <v>39.045999999999999</v>
      </c>
      <c r="R12" s="12"/>
      <c r="S12" s="7">
        <v>0.83661005605287375</v>
      </c>
      <c r="T12" s="7"/>
      <c r="U12" s="7">
        <v>2.0832999999999999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6052</v>
      </c>
      <c r="AJ12" s="8" t="s">
        <v>5735</v>
      </c>
      <c r="AK12" s="8" t="s">
        <v>6053</v>
      </c>
      <c r="AL12" s="5">
        <v>64.955253797981811</v>
      </c>
      <c r="AM12" s="6">
        <v>9.6631367797919392</v>
      </c>
      <c r="AN12" s="6">
        <v>0.81575359166682671</v>
      </c>
      <c r="AO12" s="4" t="s">
        <v>6029</v>
      </c>
      <c r="AP12" s="4" t="s">
        <v>6123</v>
      </c>
      <c r="AQ12" s="4"/>
      <c r="AR12" s="4"/>
      <c r="AS12" s="4"/>
    </row>
    <row r="13" spans="1:45">
      <c r="A13" s="4" t="s">
        <v>4536</v>
      </c>
      <c r="B13" s="4"/>
      <c r="C13" s="4" t="s">
        <v>115</v>
      </c>
      <c r="D13" s="4" t="s">
        <v>116</v>
      </c>
      <c r="E13" s="4" t="s">
        <v>114</v>
      </c>
      <c r="F13" s="4" t="s">
        <v>6055</v>
      </c>
      <c r="G13" s="34">
        <v>37.606941999999997</v>
      </c>
      <c r="H13" s="34">
        <v>-0.96418099999999995</v>
      </c>
      <c r="I13" s="4" t="s">
        <v>1041</v>
      </c>
      <c r="J13" s="4" t="s">
        <v>6800</v>
      </c>
      <c r="K13" s="4" t="s">
        <v>6026</v>
      </c>
      <c r="L13" s="4"/>
      <c r="M13" s="12">
        <v>18.716000000000001</v>
      </c>
      <c r="N13" s="12"/>
      <c r="O13" s="12">
        <v>15.677</v>
      </c>
      <c r="P13" s="12"/>
      <c r="Q13" s="12">
        <v>39.011000000000003</v>
      </c>
      <c r="R13" s="12"/>
      <c r="S13" s="7">
        <v>0.83759108803082338</v>
      </c>
      <c r="T13" s="7"/>
      <c r="U13" s="7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6056</v>
      </c>
      <c r="AJ13" s="8" t="s">
        <v>5735</v>
      </c>
      <c r="AK13" s="8"/>
      <c r="AL13" s="5">
        <v>78.48231403660121</v>
      </c>
      <c r="AM13" s="6">
        <v>9.6334804528094526</v>
      </c>
      <c r="AN13" s="6">
        <v>0.81680838107014775</v>
      </c>
      <c r="AO13" s="4" t="s">
        <v>6029</v>
      </c>
      <c r="AP13" s="4" t="s">
        <v>6123</v>
      </c>
      <c r="AQ13" s="4"/>
      <c r="AR13" s="4"/>
      <c r="AS13" s="4"/>
    </row>
    <row r="14" spans="1:45">
      <c r="A14" s="4" t="s">
        <v>4537</v>
      </c>
      <c r="B14" s="4"/>
      <c r="C14" s="4" t="s">
        <v>115</v>
      </c>
      <c r="D14" s="4" t="s">
        <v>116</v>
      </c>
      <c r="E14" s="4" t="s">
        <v>114</v>
      </c>
      <c r="F14" s="4" t="s">
        <v>6058</v>
      </c>
      <c r="G14" s="34">
        <v>37.606941999999997</v>
      </c>
      <c r="H14" s="34">
        <v>-0.96418099999999995</v>
      </c>
      <c r="I14" s="4" t="s">
        <v>1041</v>
      </c>
      <c r="J14" s="4" t="s">
        <v>6800</v>
      </c>
      <c r="K14" s="4" t="s">
        <v>6026</v>
      </c>
      <c r="L14" s="4"/>
      <c r="M14" s="12">
        <v>18.701000000000001</v>
      </c>
      <c r="N14" s="12"/>
      <c r="O14" s="12">
        <v>15.661</v>
      </c>
      <c r="P14" s="12"/>
      <c r="Q14" s="12">
        <v>38.945</v>
      </c>
      <c r="R14" s="12"/>
      <c r="S14" s="7">
        <v>0.83738067325406129</v>
      </c>
      <c r="T14" s="7"/>
      <c r="U14" s="7">
        <v>2.0825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6059</v>
      </c>
      <c r="AJ14" s="8" t="s">
        <v>5735</v>
      </c>
      <c r="AK14" s="8" t="s">
        <v>6060</v>
      </c>
      <c r="AL14" s="5">
        <v>57.809254537399937</v>
      </c>
      <c r="AM14" s="6">
        <v>9.6105604259717659</v>
      </c>
      <c r="AN14" s="6">
        <v>0.8147465426339372</v>
      </c>
      <c r="AO14" s="4" t="s">
        <v>6029</v>
      </c>
      <c r="AP14" s="4" t="s">
        <v>6123</v>
      </c>
      <c r="AQ14" s="4"/>
      <c r="AR14" s="4"/>
      <c r="AS14" s="4"/>
    </row>
    <row r="15" spans="1:45">
      <c r="A15" s="4" t="s">
        <v>4538</v>
      </c>
      <c r="B15" s="4"/>
      <c r="C15" s="4" t="s">
        <v>115</v>
      </c>
      <c r="D15" s="4" t="s">
        <v>116</v>
      </c>
      <c r="E15" s="4" t="s">
        <v>114</v>
      </c>
      <c r="F15" s="4" t="s">
        <v>6025</v>
      </c>
      <c r="G15" s="34">
        <v>37.606941999999997</v>
      </c>
      <c r="H15" s="34">
        <v>-0.96418099999999995</v>
      </c>
      <c r="I15" s="4" t="s">
        <v>1041</v>
      </c>
      <c r="J15" s="4" t="s">
        <v>6800</v>
      </c>
      <c r="K15" s="4" t="s">
        <v>6026</v>
      </c>
      <c r="L15" s="4"/>
      <c r="M15" s="12">
        <v>18.712</v>
      </c>
      <c r="N15" s="12"/>
      <c r="O15" s="12">
        <v>15.661</v>
      </c>
      <c r="P15" s="12"/>
      <c r="Q15" s="12">
        <v>38.923999999999999</v>
      </c>
      <c r="R15" s="12"/>
      <c r="S15" s="7">
        <v>0.83696016069635082</v>
      </c>
      <c r="T15" s="7"/>
      <c r="U15" s="7">
        <v>2.0802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6027</v>
      </c>
      <c r="AJ15" s="8" t="s">
        <v>5735</v>
      </c>
      <c r="AK15" s="8" t="s">
        <v>6028</v>
      </c>
      <c r="AL15" s="5">
        <v>49.499262737179052</v>
      </c>
      <c r="AM15" s="6">
        <v>9.6225904870587566</v>
      </c>
      <c r="AN15" s="6">
        <v>0.81307152560824536</v>
      </c>
      <c r="AO15" s="4" t="s">
        <v>6029</v>
      </c>
      <c r="AP15" s="4" t="s">
        <v>6123</v>
      </c>
      <c r="AQ15" s="4"/>
      <c r="AR15" s="4"/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topLeftCell="K1" zoomScale="70" zoomScaleNormal="70" zoomScalePageLayoutView="70" workbookViewId="0">
      <selection activeCell="AL2" sqref="AL2:AN26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" t="s">
        <v>4539</v>
      </c>
      <c r="B2" s="4" t="s">
        <v>6063</v>
      </c>
      <c r="C2" s="4" t="s">
        <v>115</v>
      </c>
      <c r="D2" s="4" t="s">
        <v>136</v>
      </c>
      <c r="E2" s="4" t="s">
        <v>2439</v>
      </c>
      <c r="F2" s="4" t="s">
        <v>2440</v>
      </c>
      <c r="G2" s="34">
        <v>37.689697000000002</v>
      </c>
      <c r="H2" s="34">
        <v>-6.5558949999999996</v>
      </c>
      <c r="I2" s="4" t="s">
        <v>1041</v>
      </c>
      <c r="J2" s="4" t="s">
        <v>2428</v>
      </c>
      <c r="K2" s="4" t="s">
        <v>2289</v>
      </c>
      <c r="L2" s="4"/>
      <c r="M2" s="12">
        <v>18.213910720000001</v>
      </c>
      <c r="N2" s="12"/>
      <c r="O2" s="12">
        <v>15.630545</v>
      </c>
      <c r="P2" s="12"/>
      <c r="Q2" s="12">
        <v>38.19622554</v>
      </c>
      <c r="R2" s="12"/>
      <c r="S2" s="7">
        <v>0.85816523600000005</v>
      </c>
      <c r="T2" s="7"/>
      <c r="U2" s="7">
        <v>2.097090852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364.01302849212777</v>
      </c>
      <c r="AM2" s="6">
        <v>9.0654575190047328</v>
      </c>
      <c r="AN2" s="6">
        <v>0.83496980179638491</v>
      </c>
      <c r="AO2" s="4" t="s">
        <v>6064</v>
      </c>
      <c r="AP2" s="4" t="s">
        <v>6124</v>
      </c>
      <c r="AQ2" s="4" t="s">
        <v>6065</v>
      </c>
      <c r="AR2" s="4" t="s">
        <v>1331</v>
      </c>
      <c r="AS2" s="4"/>
    </row>
    <row r="3" spans="1:45">
      <c r="A3" s="4" t="s">
        <v>4540</v>
      </c>
      <c r="B3" s="4" t="s">
        <v>6067</v>
      </c>
      <c r="C3" s="4" t="s">
        <v>115</v>
      </c>
      <c r="D3" s="4" t="s">
        <v>136</v>
      </c>
      <c r="E3" s="4" t="s">
        <v>2439</v>
      </c>
      <c r="F3" s="4" t="s">
        <v>2440</v>
      </c>
      <c r="G3" s="34">
        <v>37.689697000000002</v>
      </c>
      <c r="H3" s="34">
        <v>-6.5558949999999996</v>
      </c>
      <c r="I3" s="4" t="s">
        <v>1041</v>
      </c>
      <c r="J3" s="4" t="s">
        <v>2428</v>
      </c>
      <c r="K3" s="4" t="s">
        <v>2289</v>
      </c>
      <c r="L3" s="4"/>
      <c r="M3" s="12">
        <v>18.216621050000001</v>
      </c>
      <c r="N3" s="12"/>
      <c r="O3" s="12">
        <v>15.633859620000001</v>
      </c>
      <c r="P3" s="12"/>
      <c r="Q3" s="12">
        <v>38.204906389999998</v>
      </c>
      <c r="R3" s="12"/>
      <c r="S3" s="7">
        <v>0.85821951200000002</v>
      </c>
      <c r="T3" s="7"/>
      <c r="U3" s="7">
        <v>2.0972553700000001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368.2083457834072</v>
      </c>
      <c r="AM3" s="6">
        <v>9.0697714038011874</v>
      </c>
      <c r="AN3" s="6">
        <v>0.83528733034797953</v>
      </c>
      <c r="AO3" s="4" t="s">
        <v>6064</v>
      </c>
      <c r="AP3" s="4" t="s">
        <v>6124</v>
      </c>
      <c r="AQ3" s="4" t="s">
        <v>6065</v>
      </c>
      <c r="AR3" s="4" t="s">
        <v>1331</v>
      </c>
      <c r="AS3" s="4"/>
    </row>
    <row r="4" spans="1:45">
      <c r="A4" s="4" t="s">
        <v>4541</v>
      </c>
      <c r="B4" s="4" t="s">
        <v>6069</v>
      </c>
      <c r="C4" s="4" t="s">
        <v>115</v>
      </c>
      <c r="D4" s="4" t="s">
        <v>136</v>
      </c>
      <c r="E4" s="4" t="s">
        <v>2439</v>
      </c>
      <c r="F4" s="4" t="s">
        <v>2440</v>
      </c>
      <c r="G4" s="34">
        <v>37.689697000000002</v>
      </c>
      <c r="H4" s="34">
        <v>-6.5558949999999996</v>
      </c>
      <c r="I4" s="4" t="s">
        <v>1041</v>
      </c>
      <c r="J4" s="4" t="s">
        <v>2428</v>
      </c>
      <c r="K4" s="4" t="s">
        <v>2289</v>
      </c>
      <c r="L4" s="4"/>
      <c r="M4" s="12">
        <v>18.21400354</v>
      </c>
      <c r="N4" s="12"/>
      <c r="O4" s="12">
        <v>15.62910879</v>
      </c>
      <c r="P4" s="12"/>
      <c r="Q4" s="12">
        <v>38.19034886</v>
      </c>
      <c r="R4" s="12"/>
      <c r="S4" s="7">
        <v>0.85808201100000003</v>
      </c>
      <c r="T4" s="7"/>
      <c r="U4" s="7">
        <v>2.096757518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361.24653546776682</v>
      </c>
      <c r="AM4" s="6">
        <v>9.0649741883549453</v>
      </c>
      <c r="AN4" s="6">
        <v>0.83463430571715824</v>
      </c>
      <c r="AO4" s="4" t="s">
        <v>6064</v>
      </c>
      <c r="AP4" s="4" t="s">
        <v>6124</v>
      </c>
      <c r="AQ4" s="4" t="s">
        <v>6065</v>
      </c>
      <c r="AR4" s="4" t="s">
        <v>1331</v>
      </c>
      <c r="AS4" s="4"/>
    </row>
    <row r="5" spans="1:45">
      <c r="A5" s="4" t="s">
        <v>4542</v>
      </c>
      <c r="B5" s="4" t="s">
        <v>6071</v>
      </c>
      <c r="C5" s="4" t="s">
        <v>115</v>
      </c>
      <c r="D5" s="4" t="s">
        <v>136</v>
      </c>
      <c r="E5" s="4" t="s">
        <v>2439</v>
      </c>
      <c r="F5" s="4" t="s">
        <v>2440</v>
      </c>
      <c r="G5" s="34">
        <v>37.689697000000002</v>
      </c>
      <c r="H5" s="34">
        <v>-6.5558949999999996</v>
      </c>
      <c r="I5" s="4" t="s">
        <v>1041</v>
      </c>
      <c r="J5" s="4" t="s">
        <v>2428</v>
      </c>
      <c r="K5" s="4" t="s">
        <v>6072</v>
      </c>
      <c r="L5" s="4"/>
      <c r="M5" s="12">
        <v>18.334011589999999</v>
      </c>
      <c r="N5" s="12"/>
      <c r="O5" s="12">
        <v>15.648365930000001</v>
      </c>
      <c r="P5" s="12"/>
      <c r="Q5" s="12">
        <v>38.448076409999999</v>
      </c>
      <c r="R5" s="12"/>
      <c r="S5" s="7">
        <v>0.85351565600000001</v>
      </c>
      <c r="T5" s="7"/>
      <c r="U5" s="7">
        <v>2.0970902200000001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308.1654184693935</v>
      </c>
      <c r="AM5" s="6">
        <v>9.2040617680269303</v>
      </c>
      <c r="AN5" s="6">
        <v>0.83288751870791178</v>
      </c>
      <c r="AO5" s="4" t="s">
        <v>6064</v>
      </c>
      <c r="AP5" s="4" t="s">
        <v>6124</v>
      </c>
      <c r="AQ5" s="4" t="s">
        <v>6065</v>
      </c>
      <c r="AR5" s="4" t="s">
        <v>1331</v>
      </c>
      <c r="AS5" s="4"/>
    </row>
    <row r="6" spans="1:45">
      <c r="A6" s="4" t="s">
        <v>4543</v>
      </c>
      <c r="B6" s="4" t="s">
        <v>6074</v>
      </c>
      <c r="C6" s="4" t="s">
        <v>115</v>
      </c>
      <c r="D6" s="4" t="s">
        <v>136</v>
      </c>
      <c r="E6" s="4" t="s">
        <v>2439</v>
      </c>
      <c r="F6" s="4" t="s">
        <v>2440</v>
      </c>
      <c r="G6" s="34">
        <v>37.689697000000002</v>
      </c>
      <c r="H6" s="34">
        <v>-6.5558949999999996</v>
      </c>
      <c r="I6" s="4" t="s">
        <v>1041</v>
      </c>
      <c r="J6" s="4" t="s">
        <v>2428</v>
      </c>
      <c r="K6" s="4" t="s">
        <v>6072</v>
      </c>
      <c r="L6" s="4"/>
      <c r="M6" s="12">
        <v>18.22524627</v>
      </c>
      <c r="N6" s="12"/>
      <c r="O6" s="12">
        <v>15.629461299999999</v>
      </c>
      <c r="P6" s="12"/>
      <c r="Q6" s="12">
        <v>38.330346210000002</v>
      </c>
      <c r="R6" s="12"/>
      <c r="S6" s="7">
        <v>0.85757202300000002</v>
      </c>
      <c r="T6" s="7"/>
      <c r="U6" s="7">
        <v>2.103145584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353.5208325869836</v>
      </c>
      <c r="AM6" s="6">
        <v>9.0774132555805824</v>
      </c>
      <c r="AN6" s="6">
        <v>0.83817486689532217</v>
      </c>
      <c r="AO6" s="4" t="s">
        <v>6064</v>
      </c>
      <c r="AP6" s="4" t="s">
        <v>6124</v>
      </c>
      <c r="AQ6" s="4" t="s">
        <v>6065</v>
      </c>
      <c r="AR6" s="4" t="s">
        <v>1331</v>
      </c>
      <c r="AS6" s="4"/>
    </row>
    <row r="7" spans="1:45">
      <c r="A7" s="4" t="s">
        <v>4544</v>
      </c>
      <c r="B7" s="4" t="s">
        <v>6076</v>
      </c>
      <c r="C7" s="4" t="s">
        <v>115</v>
      </c>
      <c r="D7" s="4" t="s">
        <v>136</v>
      </c>
      <c r="E7" s="4" t="s">
        <v>2439</v>
      </c>
      <c r="F7" s="4" t="s">
        <v>2440</v>
      </c>
      <c r="G7" s="34">
        <v>37.689697000000002</v>
      </c>
      <c r="H7" s="34">
        <v>-6.5558949999999996</v>
      </c>
      <c r="I7" s="4" t="s">
        <v>1041</v>
      </c>
      <c r="J7" s="4" t="s">
        <v>2428</v>
      </c>
      <c r="K7" s="4" t="s">
        <v>6072</v>
      </c>
      <c r="L7" s="4"/>
      <c r="M7" s="12">
        <v>18.422006509999999</v>
      </c>
      <c r="N7" s="12"/>
      <c r="O7" s="12">
        <v>15.654657350000001</v>
      </c>
      <c r="P7" s="12"/>
      <c r="Q7" s="12">
        <v>38.571887279999999</v>
      </c>
      <c r="R7" s="12"/>
      <c r="S7" s="7">
        <v>0.84978025300000004</v>
      </c>
      <c r="T7" s="7"/>
      <c r="U7" s="7">
        <v>2.0937940319999999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254.62875875783385</v>
      </c>
      <c r="AM7" s="6">
        <v>9.3028586451347692</v>
      </c>
      <c r="AN7" s="6">
        <v>0.8288351331129814</v>
      </c>
      <c r="AO7" s="4" t="s">
        <v>6064</v>
      </c>
      <c r="AP7" s="4" t="s">
        <v>6124</v>
      </c>
      <c r="AQ7" s="4" t="s">
        <v>6065</v>
      </c>
      <c r="AR7" s="4" t="s">
        <v>1331</v>
      </c>
      <c r="AS7" s="4"/>
    </row>
    <row r="8" spans="1:45">
      <c r="A8" s="4" t="s">
        <v>4545</v>
      </c>
      <c r="B8" s="4" t="s">
        <v>6078</v>
      </c>
      <c r="C8" s="4" t="s">
        <v>115</v>
      </c>
      <c r="D8" s="4" t="s">
        <v>136</v>
      </c>
      <c r="E8" s="4" t="s">
        <v>2439</v>
      </c>
      <c r="F8" s="4" t="s">
        <v>2440</v>
      </c>
      <c r="G8" s="34">
        <v>37.689697000000002</v>
      </c>
      <c r="H8" s="34">
        <v>-6.5558949999999996</v>
      </c>
      <c r="I8" s="4" t="s">
        <v>1041</v>
      </c>
      <c r="J8" s="4" t="s">
        <v>2428</v>
      </c>
      <c r="K8" s="4" t="s">
        <v>6072</v>
      </c>
      <c r="L8" s="4"/>
      <c r="M8" s="12">
        <v>18.392964379999999</v>
      </c>
      <c r="N8" s="12"/>
      <c r="O8" s="12">
        <v>15.652631680000001</v>
      </c>
      <c r="P8" s="12"/>
      <c r="Q8" s="12">
        <v>38.531434570000002</v>
      </c>
      <c r="R8" s="12"/>
      <c r="S8" s="7">
        <v>0.85101190599999998</v>
      </c>
      <c r="T8" s="7"/>
      <c r="U8" s="7">
        <v>2.0949007329999998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272.39259961741101</v>
      </c>
      <c r="AM8" s="6">
        <v>9.2702720765056892</v>
      </c>
      <c r="AN8" s="6">
        <v>0.83018090093834485</v>
      </c>
      <c r="AO8" s="4" t="s">
        <v>6064</v>
      </c>
      <c r="AP8" s="4" t="s">
        <v>6124</v>
      </c>
      <c r="AQ8" s="4" t="s">
        <v>6065</v>
      </c>
      <c r="AR8" s="4" t="s">
        <v>1331</v>
      </c>
      <c r="AS8" s="4"/>
    </row>
    <row r="9" spans="1:45">
      <c r="A9" s="4" t="s">
        <v>4546</v>
      </c>
      <c r="B9" s="4" t="s">
        <v>6080</v>
      </c>
      <c r="C9" s="4" t="s">
        <v>115</v>
      </c>
      <c r="D9" s="4" t="s">
        <v>136</v>
      </c>
      <c r="E9" s="4" t="s">
        <v>2439</v>
      </c>
      <c r="F9" s="4" t="s">
        <v>2440</v>
      </c>
      <c r="G9" s="34">
        <v>37.689697000000002</v>
      </c>
      <c r="H9" s="34">
        <v>-6.5558949999999996</v>
      </c>
      <c r="I9" s="4" t="s">
        <v>1041</v>
      </c>
      <c r="J9" s="4" t="s">
        <v>2428</v>
      </c>
      <c r="K9" s="4" t="s">
        <v>6072</v>
      </c>
      <c r="L9" s="4"/>
      <c r="M9" s="12">
        <v>18.30472421</v>
      </c>
      <c r="N9" s="12"/>
      <c r="O9" s="12">
        <v>15.643395529999999</v>
      </c>
      <c r="P9" s="12"/>
      <c r="Q9" s="12">
        <v>38.411412480000003</v>
      </c>
      <c r="R9" s="12"/>
      <c r="S9" s="7">
        <v>0.85460973600000001</v>
      </c>
      <c r="T9" s="7"/>
      <c r="U9" s="7">
        <v>2.0984425679999998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320.56109764031373</v>
      </c>
      <c r="AM9" s="6">
        <v>9.1700078532054548</v>
      </c>
      <c r="AN9" s="6">
        <v>0.83414494499420788</v>
      </c>
      <c r="AO9" s="4" t="s">
        <v>6064</v>
      </c>
      <c r="AP9" s="4" t="s">
        <v>6124</v>
      </c>
      <c r="AQ9" s="4" t="s">
        <v>6065</v>
      </c>
      <c r="AR9" s="4" t="s">
        <v>1331</v>
      </c>
      <c r="AS9" s="4"/>
    </row>
    <row r="10" spans="1:45">
      <c r="A10" s="4" t="s">
        <v>4547</v>
      </c>
      <c r="B10" s="4" t="s">
        <v>6082</v>
      </c>
      <c r="C10" s="4" t="s">
        <v>115</v>
      </c>
      <c r="D10" s="4" t="s">
        <v>136</v>
      </c>
      <c r="E10" s="4" t="s">
        <v>2439</v>
      </c>
      <c r="F10" s="4" t="s">
        <v>2440</v>
      </c>
      <c r="G10" s="34">
        <v>37.689697000000002</v>
      </c>
      <c r="H10" s="34">
        <v>-6.5558949999999996</v>
      </c>
      <c r="I10" s="4" t="s">
        <v>1041</v>
      </c>
      <c r="J10" s="4" t="s">
        <v>2428</v>
      </c>
      <c r="K10" s="4" t="s">
        <v>6083</v>
      </c>
      <c r="L10" s="4"/>
      <c r="M10" s="12">
        <v>18.348531810000001</v>
      </c>
      <c r="N10" s="12"/>
      <c r="O10" s="12">
        <v>15.676930560000001</v>
      </c>
      <c r="P10" s="12"/>
      <c r="Q10" s="12">
        <v>38.537991609999999</v>
      </c>
      <c r="R10" s="12"/>
      <c r="S10" s="7">
        <v>0.85439700100000004</v>
      </c>
      <c r="T10" s="7"/>
      <c r="U10" s="7">
        <v>2.100331078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5738</v>
      </c>
      <c r="AK10" s="8"/>
      <c r="AL10" s="5">
        <v>350.92379109054525</v>
      </c>
      <c r="AM10" s="6">
        <v>9.2315735602339188</v>
      </c>
      <c r="AN10" s="6">
        <v>0.83694844438038563</v>
      </c>
      <c r="AO10" s="4" t="s">
        <v>6064</v>
      </c>
      <c r="AP10" s="4" t="s">
        <v>6124</v>
      </c>
      <c r="AQ10" s="4" t="s">
        <v>6065</v>
      </c>
      <c r="AR10" s="4" t="s">
        <v>1331</v>
      </c>
      <c r="AS10" s="4"/>
    </row>
    <row r="11" spans="1:45">
      <c r="A11" s="4" t="s">
        <v>4548</v>
      </c>
      <c r="B11" s="4" t="s">
        <v>6085</v>
      </c>
      <c r="C11" s="4" t="s">
        <v>115</v>
      </c>
      <c r="D11" s="4" t="s">
        <v>136</v>
      </c>
      <c r="E11" s="4" t="s">
        <v>2439</v>
      </c>
      <c r="F11" s="4" t="s">
        <v>2440</v>
      </c>
      <c r="G11" s="34">
        <v>37.689697000000002</v>
      </c>
      <c r="H11" s="34">
        <v>-6.5558949999999996</v>
      </c>
      <c r="I11" s="4" t="s">
        <v>1041</v>
      </c>
      <c r="J11" s="4" t="s">
        <v>2428</v>
      </c>
      <c r="K11" s="4" t="s">
        <v>6083</v>
      </c>
      <c r="L11" s="4"/>
      <c r="M11" s="12">
        <v>18.339728600000001</v>
      </c>
      <c r="N11" s="12"/>
      <c r="O11" s="12">
        <v>15.667486759999999</v>
      </c>
      <c r="P11" s="12"/>
      <c r="Q11" s="12">
        <v>38.516376469999997</v>
      </c>
      <c r="R11" s="12"/>
      <c r="S11" s="7">
        <v>0.85429218200000001</v>
      </c>
      <c r="T11" s="7"/>
      <c r="U11" s="7">
        <v>2.1001606580000001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5738</v>
      </c>
      <c r="AK11" s="8"/>
      <c r="AL11" s="5">
        <v>339.84606166242673</v>
      </c>
      <c r="AM11" s="6">
        <v>9.2181003684979341</v>
      </c>
      <c r="AN11" s="6">
        <v>0.83627003983842241</v>
      </c>
      <c r="AO11" s="4" t="s">
        <v>6064</v>
      </c>
      <c r="AP11" s="4" t="s">
        <v>6124</v>
      </c>
      <c r="AQ11" s="4" t="s">
        <v>6065</v>
      </c>
      <c r="AR11" s="4" t="s">
        <v>1331</v>
      </c>
      <c r="AS11" s="4"/>
    </row>
    <row r="12" spans="1:45">
      <c r="A12" s="4" t="s">
        <v>4549</v>
      </c>
      <c r="B12" s="4" t="s">
        <v>6087</v>
      </c>
      <c r="C12" s="4" t="s">
        <v>115</v>
      </c>
      <c r="D12" s="4" t="s">
        <v>136</v>
      </c>
      <c r="E12" s="4" t="s">
        <v>2439</v>
      </c>
      <c r="F12" s="4" t="s">
        <v>2440</v>
      </c>
      <c r="G12" s="34">
        <v>37.689697000000002</v>
      </c>
      <c r="H12" s="34">
        <v>-6.5558949999999996</v>
      </c>
      <c r="I12" s="4" t="s">
        <v>1041</v>
      </c>
      <c r="J12" s="4" t="s">
        <v>2428</v>
      </c>
      <c r="K12" s="4" t="s">
        <v>6088</v>
      </c>
      <c r="L12" s="4"/>
      <c r="M12" s="12">
        <v>18.391844039999999</v>
      </c>
      <c r="N12" s="12"/>
      <c r="O12" s="12">
        <v>15.65222923</v>
      </c>
      <c r="P12" s="12"/>
      <c r="Q12" s="12">
        <v>38.52823188</v>
      </c>
      <c r="R12" s="12"/>
      <c r="S12" s="7">
        <v>0.85104186400000004</v>
      </c>
      <c r="T12" s="7"/>
      <c r="U12" s="7">
        <v>2.0948542080000001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5735</v>
      </c>
      <c r="AK12" s="8"/>
      <c r="AL12" s="5">
        <v>272.45954316688733</v>
      </c>
      <c r="AM12" s="6">
        <v>9.2688829430979993</v>
      </c>
      <c r="AN12" s="6">
        <v>0.8301506840192715</v>
      </c>
      <c r="AO12" s="4" t="s">
        <v>6064</v>
      </c>
      <c r="AP12" s="4" t="s">
        <v>6124</v>
      </c>
      <c r="AQ12" s="4" t="s">
        <v>6065</v>
      </c>
      <c r="AR12" s="4" t="s">
        <v>1331</v>
      </c>
      <c r="AS12" s="4"/>
    </row>
    <row r="13" spans="1:45">
      <c r="A13" s="4" t="s">
        <v>4550</v>
      </c>
      <c r="B13" s="4" t="s">
        <v>6090</v>
      </c>
      <c r="C13" s="4" t="s">
        <v>115</v>
      </c>
      <c r="D13" s="4" t="s">
        <v>136</v>
      </c>
      <c r="E13" s="4" t="s">
        <v>2439</v>
      </c>
      <c r="F13" s="4" t="s">
        <v>2440</v>
      </c>
      <c r="G13" s="34">
        <v>37.689697000000002</v>
      </c>
      <c r="H13" s="34">
        <v>-6.5558949999999996</v>
      </c>
      <c r="I13" s="4" t="s">
        <v>1041</v>
      </c>
      <c r="J13" s="4" t="s">
        <v>2428</v>
      </c>
      <c r="K13" s="4" t="s">
        <v>6088</v>
      </c>
      <c r="L13" s="4"/>
      <c r="M13" s="12">
        <v>18.19192383</v>
      </c>
      <c r="N13" s="12"/>
      <c r="O13" s="12">
        <v>15.633649159999999</v>
      </c>
      <c r="P13" s="12"/>
      <c r="Q13" s="12">
        <v>38.236577279999999</v>
      </c>
      <c r="R13" s="12"/>
      <c r="S13" s="7">
        <v>0.85937305500000005</v>
      </c>
      <c r="T13" s="7"/>
      <c r="U13" s="7">
        <v>2.1018435229999999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5735</v>
      </c>
      <c r="AK13" s="8"/>
      <c r="AL13" s="5">
        <v>386.18883231444613</v>
      </c>
      <c r="AM13" s="6">
        <v>9.0426757868583039</v>
      </c>
      <c r="AN13" s="6">
        <v>0.83881649474988862</v>
      </c>
      <c r="AO13" s="4" t="s">
        <v>6064</v>
      </c>
      <c r="AP13" s="4" t="s">
        <v>6124</v>
      </c>
      <c r="AQ13" s="4" t="s">
        <v>6065</v>
      </c>
      <c r="AR13" s="4" t="s">
        <v>1331</v>
      </c>
      <c r="AS13" s="4"/>
    </row>
    <row r="14" spans="1:45">
      <c r="A14" s="4" t="s">
        <v>4551</v>
      </c>
      <c r="B14" s="4" t="s">
        <v>6092</v>
      </c>
      <c r="C14" s="4" t="s">
        <v>115</v>
      </c>
      <c r="D14" s="4" t="s">
        <v>136</v>
      </c>
      <c r="E14" s="4" t="s">
        <v>2439</v>
      </c>
      <c r="F14" s="4" t="s">
        <v>2440</v>
      </c>
      <c r="G14" s="34">
        <v>37.689697000000002</v>
      </c>
      <c r="H14" s="34">
        <v>-6.5558949999999996</v>
      </c>
      <c r="I14" s="4" t="s">
        <v>1041</v>
      </c>
      <c r="J14" s="4" t="s">
        <v>2428</v>
      </c>
      <c r="K14" s="4" t="s">
        <v>6088</v>
      </c>
      <c r="L14" s="4"/>
      <c r="M14" s="12">
        <v>18.183130299999998</v>
      </c>
      <c r="N14" s="12"/>
      <c r="O14" s="12">
        <v>15.627682829999999</v>
      </c>
      <c r="P14" s="12"/>
      <c r="Q14" s="12">
        <v>38.218947040000003</v>
      </c>
      <c r="R14" s="12"/>
      <c r="S14" s="7">
        <v>0.85946053200000005</v>
      </c>
      <c r="T14" s="7"/>
      <c r="U14" s="7">
        <v>2.1018904009999999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5735</v>
      </c>
      <c r="AK14" s="8"/>
      <c r="AL14" s="5">
        <v>381.59380167905528</v>
      </c>
      <c r="AM14" s="6">
        <v>9.0306292504117387</v>
      </c>
      <c r="AN14" s="6">
        <v>0.83857669183068628</v>
      </c>
      <c r="AO14" s="4" t="s">
        <v>6064</v>
      </c>
      <c r="AP14" s="4" t="s">
        <v>6124</v>
      </c>
      <c r="AQ14" s="4" t="s">
        <v>6065</v>
      </c>
      <c r="AR14" s="4" t="s">
        <v>1331</v>
      </c>
      <c r="AS14" s="4"/>
    </row>
    <row r="15" spans="1:45">
      <c r="A15" s="4" t="s">
        <v>4552</v>
      </c>
      <c r="B15" s="4" t="s">
        <v>6094</v>
      </c>
      <c r="C15" s="4" t="s">
        <v>115</v>
      </c>
      <c r="D15" s="4" t="s">
        <v>136</v>
      </c>
      <c r="E15" s="4" t="s">
        <v>2439</v>
      </c>
      <c r="F15" s="4" t="s">
        <v>2440</v>
      </c>
      <c r="G15" s="34">
        <v>37.689697000000002</v>
      </c>
      <c r="H15" s="34">
        <v>-6.5558949999999996</v>
      </c>
      <c r="I15" s="4" t="s">
        <v>1041</v>
      </c>
      <c r="J15" s="4" t="s">
        <v>2428</v>
      </c>
      <c r="K15" s="4" t="s">
        <v>6088</v>
      </c>
      <c r="L15" s="4"/>
      <c r="M15" s="12">
        <v>18.39100612</v>
      </c>
      <c r="N15" s="12"/>
      <c r="O15" s="12">
        <v>15.661930679999999</v>
      </c>
      <c r="P15" s="12"/>
      <c r="Q15" s="12">
        <v>38.556899540000003</v>
      </c>
      <c r="R15" s="12"/>
      <c r="S15" s="7">
        <v>0.85160814900000004</v>
      </c>
      <c r="T15" s="7"/>
      <c r="U15" s="7">
        <v>2.0965084389999999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5735</v>
      </c>
      <c r="AK15" s="8"/>
      <c r="AL15" s="5">
        <v>291.506279758966</v>
      </c>
      <c r="AM15" s="6">
        <v>9.2719171092084949</v>
      </c>
      <c r="AN15" s="6">
        <v>0.83203091547355268</v>
      </c>
      <c r="AO15" s="4" t="s">
        <v>6064</v>
      </c>
      <c r="AP15" s="4" t="s">
        <v>6124</v>
      </c>
      <c r="AQ15" s="4" t="s">
        <v>6065</v>
      </c>
      <c r="AR15" s="4" t="s">
        <v>1331</v>
      </c>
      <c r="AS15" s="4"/>
    </row>
    <row r="16" spans="1:45">
      <c r="A16" s="4" t="s">
        <v>4553</v>
      </c>
      <c r="B16" s="4" t="s">
        <v>6096</v>
      </c>
      <c r="C16" s="4" t="s">
        <v>115</v>
      </c>
      <c r="D16" s="4" t="s">
        <v>136</v>
      </c>
      <c r="E16" s="4" t="s">
        <v>2439</v>
      </c>
      <c r="F16" s="4" t="s">
        <v>2440</v>
      </c>
      <c r="G16" s="34">
        <v>37.689697000000002</v>
      </c>
      <c r="H16" s="34">
        <v>-6.5558949999999996</v>
      </c>
      <c r="I16" s="4" t="s">
        <v>1041</v>
      </c>
      <c r="J16" s="4" t="s">
        <v>2428</v>
      </c>
      <c r="K16" s="4" t="s">
        <v>6088</v>
      </c>
      <c r="L16" s="4"/>
      <c r="M16" s="12">
        <v>18.202865710000001</v>
      </c>
      <c r="N16" s="12"/>
      <c r="O16" s="12">
        <v>15.62583594</v>
      </c>
      <c r="P16" s="12"/>
      <c r="Q16" s="12">
        <v>38.253140299999998</v>
      </c>
      <c r="R16" s="12"/>
      <c r="S16" s="7">
        <v>0.858427249</v>
      </c>
      <c r="T16" s="7"/>
      <c r="U16" s="7">
        <v>2.1014880100000002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5735</v>
      </c>
      <c r="AK16" s="8"/>
      <c r="AL16" s="5">
        <v>363.40728759556407</v>
      </c>
      <c r="AM16" s="6">
        <v>9.0514606455641005</v>
      </c>
      <c r="AN16" s="6">
        <v>0.83754475063391742</v>
      </c>
      <c r="AO16" s="4" t="s">
        <v>6064</v>
      </c>
      <c r="AP16" s="4" t="s">
        <v>6124</v>
      </c>
      <c r="AQ16" s="4" t="s">
        <v>6065</v>
      </c>
      <c r="AR16" s="4" t="s">
        <v>1331</v>
      </c>
      <c r="AS16" s="4"/>
    </row>
    <row r="17" spans="1:45">
      <c r="A17" s="4" t="s">
        <v>4554</v>
      </c>
      <c r="B17" s="4" t="s">
        <v>6098</v>
      </c>
      <c r="C17" s="4" t="s">
        <v>115</v>
      </c>
      <c r="D17" s="4" t="s">
        <v>136</v>
      </c>
      <c r="E17" s="4" t="s">
        <v>2439</v>
      </c>
      <c r="F17" s="4" t="s">
        <v>2440</v>
      </c>
      <c r="G17" s="34">
        <v>37.689697000000002</v>
      </c>
      <c r="H17" s="34">
        <v>-6.5558949999999996</v>
      </c>
      <c r="I17" s="4" t="s">
        <v>1041</v>
      </c>
      <c r="J17" s="4" t="s">
        <v>2428</v>
      </c>
      <c r="K17" s="4" t="s">
        <v>6088</v>
      </c>
      <c r="L17" s="4"/>
      <c r="M17" s="12">
        <v>18.20166918</v>
      </c>
      <c r="N17" s="12"/>
      <c r="O17" s="12">
        <v>15.632222430000001</v>
      </c>
      <c r="P17" s="12"/>
      <c r="Q17" s="12">
        <v>38.25028202</v>
      </c>
      <c r="R17" s="12"/>
      <c r="S17" s="7">
        <v>0.85883455399999997</v>
      </c>
      <c r="T17" s="7"/>
      <c r="U17" s="7">
        <v>2.1014711149999998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5735</v>
      </c>
      <c r="AK17" s="8"/>
      <c r="AL17" s="5">
        <v>376.2747708932805</v>
      </c>
      <c r="AM17" s="6">
        <v>9.0527527279949744</v>
      </c>
      <c r="AN17" s="6">
        <v>0.83815408811384529</v>
      </c>
      <c r="AO17" s="4" t="s">
        <v>6064</v>
      </c>
      <c r="AP17" s="4" t="s">
        <v>6124</v>
      </c>
      <c r="AQ17" s="4" t="s">
        <v>6065</v>
      </c>
      <c r="AR17" s="4" t="s">
        <v>1331</v>
      </c>
      <c r="AS17" s="4"/>
    </row>
    <row r="18" spans="1:45">
      <c r="A18" s="4" t="s">
        <v>4555</v>
      </c>
      <c r="B18" s="4" t="s">
        <v>6100</v>
      </c>
      <c r="C18" s="4" t="s">
        <v>115</v>
      </c>
      <c r="D18" s="4" t="s">
        <v>136</v>
      </c>
      <c r="E18" s="4" t="s">
        <v>2439</v>
      </c>
      <c r="F18" s="4" t="s">
        <v>2440</v>
      </c>
      <c r="G18" s="34">
        <v>37.689697000000002</v>
      </c>
      <c r="H18" s="34">
        <v>-6.5558949999999996</v>
      </c>
      <c r="I18" s="4" t="s">
        <v>1041</v>
      </c>
      <c r="J18" s="4" t="s">
        <v>2428</v>
      </c>
      <c r="K18" s="4" t="s">
        <v>6101</v>
      </c>
      <c r="L18" s="4"/>
      <c r="M18" s="12">
        <v>18.431396299999999</v>
      </c>
      <c r="N18" s="12"/>
      <c r="O18" s="12">
        <v>15.654082539999999</v>
      </c>
      <c r="P18" s="12"/>
      <c r="Q18" s="12">
        <v>38.575737439999997</v>
      </c>
      <c r="R18" s="12"/>
      <c r="S18" s="7">
        <v>0.84931614899999996</v>
      </c>
      <c r="T18" s="7"/>
      <c r="U18" s="7">
        <v>2.0929362490000001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5735</v>
      </c>
      <c r="AK18" s="8"/>
      <c r="AL18" s="5">
        <v>246.52779323640732</v>
      </c>
      <c r="AM18" s="6">
        <v>9.3128936433223437</v>
      </c>
      <c r="AN18" s="6">
        <v>0.82799430588190559</v>
      </c>
      <c r="AO18" s="4" t="s">
        <v>6064</v>
      </c>
      <c r="AP18" s="4" t="s">
        <v>6124</v>
      </c>
      <c r="AQ18" s="4" t="s">
        <v>6065</v>
      </c>
      <c r="AR18" s="4" t="s">
        <v>1331</v>
      </c>
      <c r="AS18" s="4"/>
    </row>
    <row r="19" spans="1:45">
      <c r="A19" s="4" t="s">
        <v>4556</v>
      </c>
      <c r="B19" s="4" t="s">
        <v>6103</v>
      </c>
      <c r="C19" s="4" t="s">
        <v>115</v>
      </c>
      <c r="D19" s="4" t="s">
        <v>136</v>
      </c>
      <c r="E19" s="4" t="s">
        <v>2439</v>
      </c>
      <c r="F19" s="4" t="s">
        <v>2440</v>
      </c>
      <c r="G19" s="34">
        <v>37.689697000000002</v>
      </c>
      <c r="H19" s="34">
        <v>-6.5558949999999996</v>
      </c>
      <c r="I19" s="4" t="s">
        <v>1041</v>
      </c>
      <c r="J19" s="4" t="s">
        <v>2428</v>
      </c>
      <c r="K19" s="4" t="s">
        <v>6101</v>
      </c>
      <c r="L19" s="4"/>
      <c r="M19" s="12">
        <v>18.4184044</v>
      </c>
      <c r="N19" s="12"/>
      <c r="O19" s="12">
        <v>15.653898420000001</v>
      </c>
      <c r="P19" s="12"/>
      <c r="Q19" s="12">
        <v>38.555225129999997</v>
      </c>
      <c r="R19" s="12"/>
      <c r="S19" s="7">
        <v>0.85025441800000001</v>
      </c>
      <c r="T19" s="7"/>
      <c r="U19" s="7">
        <v>2.0941588869999999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5735</v>
      </c>
      <c r="AK19" s="8"/>
      <c r="AL19" s="5">
        <v>255.86047161078008</v>
      </c>
      <c r="AM19" s="6">
        <v>9.2986101809574464</v>
      </c>
      <c r="AN19" s="6">
        <v>0.82857952784663857</v>
      </c>
      <c r="AO19" s="4" t="s">
        <v>6064</v>
      </c>
      <c r="AP19" s="4" t="s">
        <v>6124</v>
      </c>
      <c r="AQ19" s="4" t="s">
        <v>6065</v>
      </c>
      <c r="AR19" s="4" t="s">
        <v>1331</v>
      </c>
      <c r="AS19" s="4"/>
    </row>
    <row r="20" spans="1:45">
      <c r="A20" s="4" t="s">
        <v>4557</v>
      </c>
      <c r="B20" s="4" t="s">
        <v>6105</v>
      </c>
      <c r="C20" s="4" t="s">
        <v>115</v>
      </c>
      <c r="D20" s="4" t="s">
        <v>136</v>
      </c>
      <c r="E20" s="4" t="s">
        <v>2439</v>
      </c>
      <c r="F20" s="4" t="s">
        <v>2440</v>
      </c>
      <c r="G20" s="34">
        <v>37.689697000000002</v>
      </c>
      <c r="H20" s="34">
        <v>-6.5558949999999996</v>
      </c>
      <c r="I20" s="4" t="s">
        <v>1041</v>
      </c>
      <c r="J20" s="4" t="s">
        <v>2428</v>
      </c>
      <c r="K20" s="4" t="s">
        <v>6106</v>
      </c>
      <c r="L20" s="4"/>
      <c r="M20" s="12">
        <v>18.271382819999999</v>
      </c>
      <c r="N20" s="12"/>
      <c r="O20" s="12">
        <v>15.639028079999999</v>
      </c>
      <c r="P20" s="12"/>
      <c r="Q20" s="12">
        <v>38.346749279999997</v>
      </c>
      <c r="R20" s="12"/>
      <c r="S20" s="7">
        <v>0.85593018499999995</v>
      </c>
      <c r="T20" s="7"/>
      <c r="U20" s="7">
        <v>2.0987327379999998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5735</v>
      </c>
      <c r="AK20" s="8"/>
      <c r="AL20" s="5">
        <v>337.14510056827987</v>
      </c>
      <c r="AM20" s="6">
        <v>9.1317658318206654</v>
      </c>
      <c r="AN20" s="6">
        <v>0.83494973885747592</v>
      </c>
      <c r="AO20" s="4" t="s">
        <v>6064</v>
      </c>
      <c r="AP20" s="4" t="s">
        <v>6124</v>
      </c>
      <c r="AQ20" s="4" t="s">
        <v>6065</v>
      </c>
      <c r="AR20" s="4" t="s">
        <v>1331</v>
      </c>
      <c r="AS20" s="4"/>
    </row>
    <row r="21" spans="1:45">
      <c r="A21" s="4" t="s">
        <v>4558</v>
      </c>
      <c r="B21" s="4" t="s">
        <v>6108</v>
      </c>
      <c r="C21" s="4" t="s">
        <v>115</v>
      </c>
      <c r="D21" s="4" t="s">
        <v>136</v>
      </c>
      <c r="E21" s="4" t="s">
        <v>2439</v>
      </c>
      <c r="F21" s="4" t="s">
        <v>2440</v>
      </c>
      <c r="G21" s="34">
        <v>37.689697000000002</v>
      </c>
      <c r="H21" s="34">
        <v>-6.5558949999999996</v>
      </c>
      <c r="I21" s="4" t="s">
        <v>1041</v>
      </c>
      <c r="J21" s="4" t="s">
        <v>2428</v>
      </c>
      <c r="K21" s="4" t="s">
        <v>6106</v>
      </c>
      <c r="L21" s="4"/>
      <c r="M21" s="12">
        <v>18.19253909</v>
      </c>
      <c r="N21" s="12"/>
      <c r="O21" s="12">
        <v>15.63007771</v>
      </c>
      <c r="P21" s="12"/>
      <c r="Q21" s="12">
        <v>38.232826930000002</v>
      </c>
      <c r="R21" s="12"/>
      <c r="S21" s="7">
        <v>0.85914767800000003</v>
      </c>
      <c r="T21" s="7"/>
      <c r="U21" s="7">
        <v>2.1015662919999998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5735</v>
      </c>
      <c r="AK21" s="8"/>
      <c r="AL21" s="5">
        <v>379.0625430972762</v>
      </c>
      <c r="AM21" s="6">
        <v>9.0418943223290036</v>
      </c>
      <c r="AN21" s="6">
        <v>0.83830296690037032</v>
      </c>
      <c r="AO21" s="4" t="s">
        <v>6064</v>
      </c>
      <c r="AP21" s="4" t="s">
        <v>6124</v>
      </c>
      <c r="AQ21" s="4" t="s">
        <v>6065</v>
      </c>
      <c r="AR21" s="4" t="s">
        <v>1331</v>
      </c>
      <c r="AS21" s="4"/>
    </row>
    <row r="22" spans="1:45">
      <c r="A22" s="4" t="s">
        <v>4559</v>
      </c>
      <c r="B22" s="4" t="s">
        <v>6110</v>
      </c>
      <c r="C22" s="4" t="s">
        <v>115</v>
      </c>
      <c r="D22" s="4" t="s">
        <v>136</v>
      </c>
      <c r="E22" s="4" t="s">
        <v>2439</v>
      </c>
      <c r="F22" s="4" t="s">
        <v>2440</v>
      </c>
      <c r="G22" s="34">
        <v>37.689697000000002</v>
      </c>
      <c r="H22" s="34">
        <v>-6.5558949999999996</v>
      </c>
      <c r="I22" s="4" t="s">
        <v>1041</v>
      </c>
      <c r="J22" s="4" t="s">
        <v>2428</v>
      </c>
      <c r="K22" s="4" t="s">
        <v>6111</v>
      </c>
      <c r="L22" s="4"/>
      <c r="M22" s="12">
        <v>18.26397862</v>
      </c>
      <c r="N22" s="12"/>
      <c r="O22" s="12">
        <v>15.63716685</v>
      </c>
      <c r="P22" s="12"/>
      <c r="Q22" s="12">
        <v>38.321606809999999</v>
      </c>
      <c r="R22" s="12"/>
      <c r="S22" s="7">
        <v>0.85617527100000002</v>
      </c>
      <c r="T22" s="7"/>
      <c r="U22" s="7">
        <v>2.0982069459999999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5735</v>
      </c>
      <c r="AK22" s="8"/>
      <c r="AL22" s="5">
        <v>339.15298205545133</v>
      </c>
      <c r="AM22" s="6">
        <v>9.1229103724404794</v>
      </c>
      <c r="AN22" s="6">
        <v>0.83469299799917429</v>
      </c>
      <c r="AO22" s="4" t="s">
        <v>6064</v>
      </c>
      <c r="AP22" s="4" t="s">
        <v>6124</v>
      </c>
      <c r="AQ22" s="4" t="s">
        <v>6065</v>
      </c>
      <c r="AR22" s="4" t="s">
        <v>1331</v>
      </c>
      <c r="AS22" s="4"/>
    </row>
    <row r="23" spans="1:45">
      <c r="A23" s="4" t="s">
        <v>4560</v>
      </c>
      <c r="B23" s="4" t="s">
        <v>6113</v>
      </c>
      <c r="C23" s="4" t="s">
        <v>115</v>
      </c>
      <c r="D23" s="4" t="s">
        <v>136</v>
      </c>
      <c r="E23" s="4" t="s">
        <v>2439</v>
      </c>
      <c r="F23" s="4" t="s">
        <v>2440</v>
      </c>
      <c r="G23" s="34">
        <v>37.689697000000002</v>
      </c>
      <c r="H23" s="34">
        <v>-6.5558949999999996</v>
      </c>
      <c r="I23" s="4" t="s">
        <v>1041</v>
      </c>
      <c r="J23" s="4" t="s">
        <v>2428</v>
      </c>
      <c r="K23" s="4" t="s">
        <v>6111</v>
      </c>
      <c r="L23" s="4"/>
      <c r="M23" s="12">
        <v>18.182981290000001</v>
      </c>
      <c r="N23" s="12"/>
      <c r="O23" s="12">
        <v>15.6277083</v>
      </c>
      <c r="P23" s="12"/>
      <c r="Q23" s="12">
        <v>38.215341440000003</v>
      </c>
      <c r="R23" s="12"/>
      <c r="S23" s="7">
        <v>0.85946897499999997</v>
      </c>
      <c r="T23" s="7"/>
      <c r="U23" s="7">
        <v>2.1017093309999999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5735</v>
      </c>
      <c r="AK23" s="8"/>
      <c r="AL23" s="5">
        <v>381.75249618252815</v>
      </c>
      <c r="AM23" s="6">
        <v>9.0304766585290128</v>
      </c>
      <c r="AN23" s="6">
        <v>0.8384740603680797</v>
      </c>
      <c r="AO23" s="4" t="s">
        <v>6064</v>
      </c>
      <c r="AP23" s="4" t="s">
        <v>6124</v>
      </c>
      <c r="AQ23" s="4" t="s">
        <v>6065</v>
      </c>
      <c r="AR23" s="4" t="s">
        <v>1331</v>
      </c>
      <c r="AS23" s="4"/>
    </row>
    <row r="24" spans="1:45">
      <c r="A24" s="4" t="s">
        <v>4561</v>
      </c>
      <c r="B24" s="4" t="s">
        <v>6115</v>
      </c>
      <c r="C24" s="4" t="s">
        <v>115</v>
      </c>
      <c r="D24" s="4" t="s">
        <v>136</v>
      </c>
      <c r="E24" s="4" t="s">
        <v>2439</v>
      </c>
      <c r="F24" s="4" t="s">
        <v>2440</v>
      </c>
      <c r="G24" s="34">
        <v>37.689697000000002</v>
      </c>
      <c r="H24" s="34">
        <v>-6.5558949999999996</v>
      </c>
      <c r="I24" s="4" t="s">
        <v>1041</v>
      </c>
      <c r="J24" s="4" t="s">
        <v>2428</v>
      </c>
      <c r="K24" s="4" t="s">
        <v>6111</v>
      </c>
      <c r="L24" s="4"/>
      <c r="M24" s="12">
        <v>18.18309588</v>
      </c>
      <c r="N24" s="12"/>
      <c r="O24" s="12">
        <v>15.62664739</v>
      </c>
      <c r="P24" s="12"/>
      <c r="Q24" s="12">
        <v>38.206854980000003</v>
      </c>
      <c r="R24" s="12"/>
      <c r="S24" s="7">
        <v>0.85940521299999995</v>
      </c>
      <c r="T24" s="7"/>
      <c r="U24" s="7">
        <v>2.1012293639999999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5735</v>
      </c>
      <c r="AK24" s="8"/>
      <c r="AL24" s="5">
        <v>379.68198546664746</v>
      </c>
      <c r="AM24" s="6">
        <v>9.030169963270037</v>
      </c>
      <c r="AN24" s="6">
        <v>0.83808266129258246</v>
      </c>
      <c r="AO24" s="4" t="s">
        <v>6064</v>
      </c>
      <c r="AP24" s="4" t="s">
        <v>6124</v>
      </c>
      <c r="AQ24" s="4" t="s">
        <v>6065</v>
      </c>
      <c r="AR24" s="4" t="s">
        <v>1331</v>
      </c>
      <c r="AS24" s="4"/>
    </row>
    <row r="25" spans="1:45">
      <c r="A25" s="4" t="s">
        <v>4562</v>
      </c>
      <c r="B25" s="4" t="s">
        <v>6117</v>
      </c>
      <c r="C25" s="4" t="s">
        <v>115</v>
      </c>
      <c r="D25" s="4" t="s">
        <v>136</v>
      </c>
      <c r="E25" s="4" t="s">
        <v>2439</v>
      </c>
      <c r="F25" s="4" t="s">
        <v>2440</v>
      </c>
      <c r="G25" s="34">
        <v>37.689697000000002</v>
      </c>
      <c r="H25" s="34">
        <v>-6.5558949999999996</v>
      </c>
      <c r="I25" s="4" t="s">
        <v>1041</v>
      </c>
      <c r="J25" s="4" t="s">
        <v>2428</v>
      </c>
      <c r="K25" s="4" t="s">
        <v>6111</v>
      </c>
      <c r="L25" s="4"/>
      <c r="M25" s="12">
        <v>18.188965039999999</v>
      </c>
      <c r="N25" s="12"/>
      <c r="O25" s="12">
        <v>15.6300051</v>
      </c>
      <c r="P25" s="12"/>
      <c r="Q25" s="12">
        <v>38.216539589999996</v>
      </c>
      <c r="R25" s="12"/>
      <c r="S25" s="7">
        <v>0.85931250400000003</v>
      </c>
      <c r="T25" s="7"/>
      <c r="U25" s="7">
        <v>2.101083789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5735</v>
      </c>
      <c r="AK25" s="8"/>
      <c r="AL25" s="5">
        <v>381.58861781168747</v>
      </c>
      <c r="AM25" s="6">
        <v>9.037956023744627</v>
      </c>
      <c r="AN25" s="6">
        <v>0.83811682383043129</v>
      </c>
      <c r="AO25" s="4" t="s">
        <v>6064</v>
      </c>
      <c r="AP25" s="4" t="s">
        <v>6124</v>
      </c>
      <c r="AQ25" s="4" t="s">
        <v>6065</v>
      </c>
      <c r="AR25" s="4" t="s">
        <v>1331</v>
      </c>
      <c r="AS25" s="4"/>
    </row>
    <row r="26" spans="1:45">
      <c r="A26" s="4" t="s">
        <v>4563</v>
      </c>
      <c r="B26" s="4" t="s">
        <v>6119</v>
      </c>
      <c r="C26" s="4" t="s">
        <v>115</v>
      </c>
      <c r="D26" s="4" t="s">
        <v>136</v>
      </c>
      <c r="E26" s="4" t="s">
        <v>2439</v>
      </c>
      <c r="F26" s="4" t="s">
        <v>2440</v>
      </c>
      <c r="G26" s="34">
        <v>37.689697000000002</v>
      </c>
      <c r="H26" s="34">
        <v>-6.5558949999999996</v>
      </c>
      <c r="I26" s="4" t="s">
        <v>1041</v>
      </c>
      <c r="J26" s="4" t="s">
        <v>2428</v>
      </c>
      <c r="K26" s="4" t="s">
        <v>6111</v>
      </c>
      <c r="L26" s="4"/>
      <c r="M26" s="12">
        <v>18.188280949999999</v>
      </c>
      <c r="N26" s="12"/>
      <c r="O26" s="12">
        <v>15.626906999999999</v>
      </c>
      <c r="P26" s="12"/>
      <c r="Q26" s="12">
        <v>38.224274080000001</v>
      </c>
      <c r="R26" s="12"/>
      <c r="S26" s="7">
        <v>0.85917451600000005</v>
      </c>
      <c r="T26" s="7"/>
      <c r="U26" s="7">
        <v>2.1015880610000002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5735</v>
      </c>
      <c r="AK26" s="8"/>
      <c r="AL26" s="5">
        <v>376.30148808913503</v>
      </c>
      <c r="AM26" s="6">
        <v>9.0359462895706262</v>
      </c>
      <c r="AN26" s="6">
        <v>0.83816030578766287</v>
      </c>
      <c r="AO26" s="4" t="s">
        <v>6064</v>
      </c>
      <c r="AP26" s="4" t="s">
        <v>6124</v>
      </c>
      <c r="AQ26" s="4" t="s">
        <v>6065</v>
      </c>
      <c r="AR26" s="4" t="s">
        <v>1331</v>
      </c>
      <c r="AS2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115" zoomScaleNormal="115" zoomScalePageLayoutView="115" workbookViewId="0"/>
  </sheetViews>
  <sheetFormatPr baseColWidth="10" defaultRowHeight="15" x14ac:dyDescent="0"/>
  <cols>
    <col min="1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7473</v>
      </c>
      <c r="B2" s="4" t="s">
        <v>7474</v>
      </c>
      <c r="C2" s="4" t="s">
        <v>115</v>
      </c>
      <c r="D2" s="4"/>
      <c r="E2" s="4"/>
      <c r="F2" s="4" t="s">
        <v>7475</v>
      </c>
      <c r="G2" s="14">
        <v>39.078215999999998</v>
      </c>
      <c r="H2" s="14">
        <v>1.5922970000000001</v>
      </c>
      <c r="I2" s="4" t="s">
        <v>1041</v>
      </c>
      <c r="J2" s="4" t="s">
        <v>134</v>
      </c>
      <c r="K2" s="4" t="s">
        <v>7476</v>
      </c>
      <c r="L2" s="4"/>
      <c r="M2" s="12">
        <v>18.29</v>
      </c>
      <c r="N2" s="12"/>
      <c r="O2" s="12">
        <v>15.67</v>
      </c>
      <c r="P2" s="12"/>
      <c r="Q2" s="12">
        <v>38.5</v>
      </c>
      <c r="R2" s="12"/>
      <c r="S2" s="7">
        <v>0.85680000000000001</v>
      </c>
      <c r="T2" s="7"/>
      <c r="U2" s="7">
        <v>2.105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 t="s">
        <v>7477</v>
      </c>
      <c r="AL2" s="5">
        <v>381.0987750891037</v>
      </c>
      <c r="AM2" s="6">
        <v>9.1647385095065772</v>
      </c>
      <c r="AN2" s="6">
        <v>0.84092200183305077</v>
      </c>
      <c r="AO2" s="4" t="s">
        <v>7478</v>
      </c>
      <c r="AP2" s="4" t="s">
        <v>6146</v>
      </c>
      <c r="AQ2" s="4"/>
      <c r="AR2" s="4"/>
      <c r="AS2" s="4"/>
    </row>
    <row r="3" spans="1:45">
      <c r="A3" s="4" t="s">
        <v>7479</v>
      </c>
      <c r="B3" s="4" t="s">
        <v>7480</v>
      </c>
      <c r="C3" s="4" t="s">
        <v>115</v>
      </c>
      <c r="D3" s="4"/>
      <c r="E3" s="4"/>
      <c r="F3" s="4" t="s">
        <v>7475</v>
      </c>
      <c r="G3" s="14">
        <v>39.078215999999998</v>
      </c>
      <c r="H3" s="14">
        <v>1.5922970000000001</v>
      </c>
      <c r="I3" s="4" t="s">
        <v>1041</v>
      </c>
      <c r="J3" s="4" t="s">
        <v>134</v>
      </c>
      <c r="K3" s="4" t="s">
        <v>7476</v>
      </c>
      <c r="L3" s="4"/>
      <c r="M3" s="12">
        <v>18.3</v>
      </c>
      <c r="N3" s="12"/>
      <c r="O3" s="12">
        <v>15.68</v>
      </c>
      <c r="P3" s="12"/>
      <c r="Q3" s="12">
        <v>38.54</v>
      </c>
      <c r="R3" s="12"/>
      <c r="S3" s="7">
        <v>0.8569</v>
      </c>
      <c r="T3" s="7"/>
      <c r="U3" s="7">
        <v>2.1059999999999999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 t="s">
        <v>7477</v>
      </c>
      <c r="AL3" s="5">
        <v>392.14548563900257</v>
      </c>
      <c r="AM3" s="6">
        <v>9.179747052478259</v>
      </c>
      <c r="AN3" s="6">
        <v>0.8421299249597306</v>
      </c>
      <c r="AO3" s="4" t="s">
        <v>7478</v>
      </c>
      <c r="AP3" s="4" t="s">
        <v>6146</v>
      </c>
      <c r="AQ3" s="4"/>
      <c r="AR3" s="4"/>
      <c r="AS3" s="4"/>
    </row>
    <row r="4" spans="1:45">
      <c r="A4" s="4" t="s">
        <v>7481</v>
      </c>
      <c r="B4" s="4" t="s">
        <v>7482</v>
      </c>
      <c r="C4" s="4" t="s">
        <v>115</v>
      </c>
      <c r="D4" s="4"/>
      <c r="E4" s="4"/>
      <c r="F4" s="4" t="s">
        <v>7475</v>
      </c>
      <c r="G4" s="14">
        <v>39.078215999999998</v>
      </c>
      <c r="H4" s="14">
        <v>1.5922970000000001</v>
      </c>
      <c r="I4" s="4" t="s">
        <v>1041</v>
      </c>
      <c r="J4" s="4" t="s">
        <v>134</v>
      </c>
      <c r="K4" s="4" t="s">
        <v>7476</v>
      </c>
      <c r="L4" s="4"/>
      <c r="M4" s="12">
        <v>18.3</v>
      </c>
      <c r="N4" s="12"/>
      <c r="O4" s="12">
        <v>15.68</v>
      </c>
      <c r="P4" s="12"/>
      <c r="Q4" s="12">
        <v>38.54</v>
      </c>
      <c r="R4" s="12"/>
      <c r="S4" s="7">
        <v>0.85699999999999998</v>
      </c>
      <c r="T4" s="7"/>
      <c r="U4" s="7">
        <v>2.1059999999999999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 t="s">
        <v>7477</v>
      </c>
      <c r="AL4" s="5">
        <v>392.14548563900257</v>
      </c>
      <c r="AM4" s="6">
        <v>9.179747052478259</v>
      </c>
      <c r="AN4" s="6">
        <v>0.8421299249597306</v>
      </c>
      <c r="AO4" s="4" t="s">
        <v>7478</v>
      </c>
      <c r="AP4" s="4" t="s">
        <v>6146</v>
      </c>
      <c r="AQ4" s="4"/>
      <c r="AR4" s="4"/>
      <c r="AS4" s="4"/>
    </row>
    <row r="5" spans="1:45">
      <c r="A5" s="4" t="s">
        <v>7483</v>
      </c>
      <c r="B5" s="4" t="s">
        <v>7484</v>
      </c>
      <c r="C5" s="4" t="s">
        <v>115</v>
      </c>
      <c r="D5" s="4"/>
      <c r="E5" s="4"/>
      <c r="F5" s="4" t="s">
        <v>7475</v>
      </c>
      <c r="G5" s="14">
        <v>39.078215999999998</v>
      </c>
      <c r="H5" s="14">
        <v>1.5922970000000001</v>
      </c>
      <c r="I5" s="4" t="s">
        <v>1041</v>
      </c>
      <c r="J5" s="4" t="s">
        <v>134</v>
      </c>
      <c r="K5" s="4" t="s">
        <v>7476</v>
      </c>
      <c r="L5" s="4"/>
      <c r="M5" s="12">
        <v>18.3</v>
      </c>
      <c r="N5" s="12"/>
      <c r="O5" s="12">
        <v>15.68</v>
      </c>
      <c r="P5" s="12"/>
      <c r="Q5" s="12">
        <v>38.53</v>
      </c>
      <c r="R5" s="12"/>
      <c r="S5" s="7">
        <v>0.85680000000000001</v>
      </c>
      <c r="T5" s="7"/>
      <c r="U5" s="7">
        <v>2.1059999999999999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 t="s">
        <v>7477</v>
      </c>
      <c r="AL5" s="5">
        <v>392.14548563900257</v>
      </c>
      <c r="AM5" s="6">
        <v>9.179747052478259</v>
      </c>
      <c r="AN5" s="6">
        <v>0.84180225991695723</v>
      </c>
      <c r="AO5" s="4" t="s">
        <v>7478</v>
      </c>
      <c r="AP5" s="4" t="s">
        <v>6146</v>
      </c>
      <c r="AQ5" s="4"/>
      <c r="AR5" s="4"/>
      <c r="AS5" s="4"/>
    </row>
    <row r="7" spans="1:45">
      <c r="K7" s="79"/>
    </row>
    <row r="8" spans="1:45">
      <c r="K8" s="79"/>
    </row>
    <row r="9" spans="1:45">
      <c r="K9" s="79"/>
    </row>
    <row r="10" spans="1:45">
      <c r="K10" s="79"/>
    </row>
    <row r="11" spans="1:45">
      <c r="K11" s="7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activeCell="AJ2" sqref="AJ2:AJ5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4564</v>
      </c>
      <c r="B2" s="4" t="s">
        <v>1119</v>
      </c>
      <c r="C2" s="4" t="s">
        <v>115</v>
      </c>
      <c r="D2" s="4" t="s">
        <v>144</v>
      </c>
      <c r="E2" s="4" t="s">
        <v>1120</v>
      </c>
      <c r="F2" s="4" t="s">
        <v>1121</v>
      </c>
      <c r="G2" s="14">
        <v>37.334083999999997</v>
      </c>
      <c r="H2" s="14">
        <v>-1.877723</v>
      </c>
      <c r="I2" s="4" t="s">
        <v>1041</v>
      </c>
      <c r="J2" s="41" t="s">
        <v>5713</v>
      </c>
      <c r="K2" s="4" t="s">
        <v>933</v>
      </c>
      <c r="L2" s="4"/>
      <c r="M2" s="12">
        <v>18.577999999999999</v>
      </c>
      <c r="N2" s="12"/>
      <c r="O2" s="12">
        <v>15.6828</v>
      </c>
      <c r="P2" s="12"/>
      <c r="Q2" s="12">
        <v>38.686999999999998</v>
      </c>
      <c r="R2" s="12"/>
      <c r="S2" s="7">
        <v>0.84416000000000002</v>
      </c>
      <c r="T2" s="7"/>
      <c r="U2" s="7">
        <v>2.0823999999999998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40" t="s">
        <v>5722</v>
      </c>
      <c r="AK2" s="8"/>
      <c r="AL2" s="5">
        <v>193.0992913729946</v>
      </c>
      <c r="AM2" s="6">
        <v>9.4850011425445615</v>
      </c>
      <c r="AN2" s="6">
        <v>0.82005882994976242</v>
      </c>
      <c r="AO2" s="4" t="s">
        <v>1122</v>
      </c>
      <c r="AP2" s="4" t="s">
        <v>6147</v>
      </c>
      <c r="AQ2" s="4" t="s">
        <v>463</v>
      </c>
      <c r="AR2" s="4" t="s">
        <v>3109</v>
      </c>
      <c r="AS2" s="4"/>
    </row>
    <row r="3" spans="1:45" customFormat="1">
      <c r="A3" s="4" t="s">
        <v>4565</v>
      </c>
      <c r="B3" s="4" t="s">
        <v>1123</v>
      </c>
      <c r="C3" s="4" t="s">
        <v>115</v>
      </c>
      <c r="D3" s="4" t="s">
        <v>144</v>
      </c>
      <c r="E3" s="4" t="s">
        <v>1120</v>
      </c>
      <c r="F3" s="4" t="s">
        <v>1121</v>
      </c>
      <c r="G3" s="14">
        <v>37.334083999999997</v>
      </c>
      <c r="H3" s="14">
        <v>-1.877723</v>
      </c>
      <c r="I3" s="4" t="s">
        <v>1041</v>
      </c>
      <c r="J3" s="4" t="s">
        <v>6835</v>
      </c>
      <c r="K3" s="4" t="s">
        <v>1124</v>
      </c>
      <c r="L3" s="4"/>
      <c r="M3" s="12">
        <v>18.666799999999999</v>
      </c>
      <c r="N3" s="12"/>
      <c r="O3" s="12">
        <v>15.664899999999999</v>
      </c>
      <c r="P3" s="12"/>
      <c r="Q3" s="12">
        <v>38.790599999999998</v>
      </c>
      <c r="R3" s="12"/>
      <c r="S3" s="7">
        <v>0.83918200000000009</v>
      </c>
      <c r="T3" s="7"/>
      <c r="U3" s="7">
        <v>2.07796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40" t="s">
        <v>5722</v>
      </c>
      <c r="AK3" s="8"/>
      <c r="AL3" s="5">
        <v>91.425644328584397</v>
      </c>
      <c r="AM3" s="6">
        <v>9.5750054503144657</v>
      </c>
      <c r="AN3" s="6">
        <v>0.8134220609137266</v>
      </c>
      <c r="AO3" s="4" t="s">
        <v>1122</v>
      </c>
      <c r="AP3" s="4" t="s">
        <v>6147</v>
      </c>
      <c r="AQ3" s="4" t="s">
        <v>463</v>
      </c>
      <c r="AR3" s="4" t="s">
        <v>3109</v>
      </c>
      <c r="AS3" s="4"/>
    </row>
    <row r="4" spans="1:45" customFormat="1">
      <c r="A4" s="4" t="s">
        <v>4566</v>
      </c>
      <c r="B4" s="4" t="s">
        <v>1125</v>
      </c>
      <c r="C4" s="4" t="s">
        <v>115</v>
      </c>
      <c r="D4" s="4" t="s">
        <v>144</v>
      </c>
      <c r="E4" s="4" t="s">
        <v>1120</v>
      </c>
      <c r="F4" s="4" t="s">
        <v>1121</v>
      </c>
      <c r="G4" s="14">
        <v>37.334083999999997</v>
      </c>
      <c r="H4" s="14">
        <v>-1.877723</v>
      </c>
      <c r="I4" s="4" t="s">
        <v>1041</v>
      </c>
      <c r="J4" s="4" t="s">
        <v>6835</v>
      </c>
      <c r="K4" s="4" t="s">
        <v>1126</v>
      </c>
      <c r="L4" s="4"/>
      <c r="M4" s="12">
        <v>18.649699999999999</v>
      </c>
      <c r="N4" s="12"/>
      <c r="O4" s="12">
        <v>15.6745</v>
      </c>
      <c r="P4" s="12"/>
      <c r="Q4" s="12">
        <v>38.773099999999999</v>
      </c>
      <c r="R4" s="12"/>
      <c r="S4" s="7">
        <v>0.84047300000000003</v>
      </c>
      <c r="T4" s="7"/>
      <c r="U4" s="7">
        <v>2.0789300000000002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40" t="s">
        <v>5722</v>
      </c>
      <c r="AK4" s="8"/>
      <c r="AL4" s="5">
        <v>123.93935131699486</v>
      </c>
      <c r="AM4" s="6">
        <v>9.5604856615271601</v>
      </c>
      <c r="AN4" s="6">
        <v>0.81531259664615674</v>
      </c>
      <c r="AO4" s="4" t="s">
        <v>1122</v>
      </c>
      <c r="AP4" s="4" t="s">
        <v>6147</v>
      </c>
      <c r="AQ4" s="4" t="s">
        <v>463</v>
      </c>
      <c r="AR4" s="4" t="s">
        <v>3109</v>
      </c>
      <c r="AS4" s="4"/>
    </row>
    <row r="5" spans="1:45" customFormat="1">
      <c r="A5" s="4" t="s">
        <v>4567</v>
      </c>
      <c r="B5" s="4" t="s">
        <v>1127</v>
      </c>
      <c r="C5" s="4" t="s">
        <v>115</v>
      </c>
      <c r="D5" s="4" t="s">
        <v>144</v>
      </c>
      <c r="E5" s="4" t="s">
        <v>1120</v>
      </c>
      <c r="F5" s="4" t="s">
        <v>1121</v>
      </c>
      <c r="G5" s="14">
        <v>37.334083999999997</v>
      </c>
      <c r="H5" s="14">
        <v>-1.877723</v>
      </c>
      <c r="I5" s="4" t="s">
        <v>1041</v>
      </c>
      <c r="J5" s="4" t="s">
        <v>6835</v>
      </c>
      <c r="K5" s="4" t="s">
        <v>1126</v>
      </c>
      <c r="L5" s="4"/>
      <c r="M5" s="12">
        <v>18.682700000000001</v>
      </c>
      <c r="N5" s="12"/>
      <c r="O5" s="12">
        <v>15.667999999999999</v>
      </c>
      <c r="P5" s="12"/>
      <c r="Q5" s="12">
        <v>38.8371</v>
      </c>
      <c r="R5" s="12"/>
      <c r="S5" s="7">
        <v>0.83862800000000004</v>
      </c>
      <c r="T5" s="7"/>
      <c r="U5" s="7">
        <v>2.0786799999999999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40" t="s">
        <v>5722</v>
      </c>
      <c r="AK5" s="8"/>
      <c r="AL5" s="5">
        <v>85.36274231342226</v>
      </c>
      <c r="AM5" s="6">
        <v>9.5937253581269566</v>
      </c>
      <c r="AN5" s="6">
        <v>0.81364225134886425</v>
      </c>
      <c r="AO5" s="4" t="s">
        <v>1122</v>
      </c>
      <c r="AP5" s="4" t="s">
        <v>6147</v>
      </c>
      <c r="AQ5" s="4" t="s">
        <v>463</v>
      </c>
      <c r="AR5" s="4" t="s">
        <v>3109</v>
      </c>
      <c r="AS5" s="4"/>
    </row>
    <row r="6" spans="1:45" customFormat="1">
      <c r="A6" s="4" t="s">
        <v>4568</v>
      </c>
      <c r="B6" s="4" t="s">
        <v>1128</v>
      </c>
      <c r="C6" s="4" t="s">
        <v>115</v>
      </c>
      <c r="D6" s="4" t="s">
        <v>144</v>
      </c>
      <c r="E6" s="4" t="s">
        <v>1129</v>
      </c>
      <c r="F6" s="4" t="s">
        <v>1130</v>
      </c>
      <c r="G6" s="14">
        <v>37.170105999999997</v>
      </c>
      <c r="H6" s="14">
        <v>-1.9580299999999999</v>
      </c>
      <c r="I6" s="4" t="s">
        <v>120</v>
      </c>
      <c r="J6" s="4" t="s">
        <v>3114</v>
      </c>
      <c r="K6" s="4" t="s">
        <v>3114</v>
      </c>
      <c r="L6" s="4" t="s">
        <v>134</v>
      </c>
      <c r="M6" s="12">
        <v>18.802499999999998</v>
      </c>
      <c r="N6" s="12"/>
      <c r="O6" s="12">
        <v>15.682</v>
      </c>
      <c r="P6" s="12"/>
      <c r="Q6" s="12">
        <v>39.045200000000001</v>
      </c>
      <c r="R6" s="12"/>
      <c r="S6" s="7">
        <v>0.83404000000000011</v>
      </c>
      <c r="T6" s="7"/>
      <c r="U6" s="7">
        <v>2.0765400000000001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23.154540441401451</v>
      </c>
      <c r="AM6" s="6">
        <v>9.7306633614892331</v>
      </c>
      <c r="AN6" s="6">
        <v>0.8103017264018304</v>
      </c>
      <c r="AO6" s="4" t="s">
        <v>1122</v>
      </c>
      <c r="AP6" s="4" t="s">
        <v>6147</v>
      </c>
      <c r="AQ6" s="4" t="s">
        <v>463</v>
      </c>
      <c r="AR6" s="4" t="s">
        <v>3109</v>
      </c>
      <c r="AS6" s="4"/>
    </row>
    <row r="7" spans="1:45" customFormat="1">
      <c r="A7" s="4" t="s">
        <v>4569</v>
      </c>
      <c r="B7" s="4" t="s">
        <v>1131</v>
      </c>
      <c r="C7" s="4" t="s">
        <v>115</v>
      </c>
      <c r="D7" s="4" t="s">
        <v>144</v>
      </c>
      <c r="E7" s="4" t="s">
        <v>1129</v>
      </c>
      <c r="F7" s="4" t="s">
        <v>1130</v>
      </c>
      <c r="G7" s="14">
        <v>37.170105999999997</v>
      </c>
      <c r="H7" s="14">
        <v>-1.9580299999999999</v>
      </c>
      <c r="I7" s="4" t="s">
        <v>120</v>
      </c>
      <c r="J7" s="41" t="s">
        <v>5713</v>
      </c>
      <c r="K7" s="4" t="s">
        <v>137</v>
      </c>
      <c r="L7" s="4" t="s">
        <v>134</v>
      </c>
      <c r="M7" s="12">
        <v>18.809899999999999</v>
      </c>
      <c r="N7" s="12"/>
      <c r="O7" s="12">
        <v>15.678000000000001</v>
      </c>
      <c r="P7" s="12"/>
      <c r="Q7" s="12">
        <v>39.031700000000001</v>
      </c>
      <c r="R7" s="12"/>
      <c r="S7" s="7">
        <v>0.83347000000000004</v>
      </c>
      <c r="T7" s="7"/>
      <c r="U7" s="7">
        <v>2.0750000000000002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9.8188034086947837</v>
      </c>
      <c r="AM7" s="6">
        <v>9.7366900053875511</v>
      </c>
      <c r="AN7" s="6">
        <v>0.80891883303879497</v>
      </c>
      <c r="AO7" s="4" t="s">
        <v>1122</v>
      </c>
      <c r="AP7" s="4" t="s">
        <v>6147</v>
      </c>
      <c r="AQ7" s="4" t="s">
        <v>463</v>
      </c>
      <c r="AR7" s="4" t="s">
        <v>3109</v>
      </c>
      <c r="AS7" s="4"/>
    </row>
    <row r="8" spans="1:45" customFormat="1">
      <c r="A8" s="4" t="s">
        <v>4570</v>
      </c>
      <c r="B8" s="4" t="s">
        <v>1132</v>
      </c>
      <c r="C8" s="4" t="s">
        <v>115</v>
      </c>
      <c r="D8" s="4" t="s">
        <v>144</v>
      </c>
      <c r="E8" s="4" t="s">
        <v>1129</v>
      </c>
      <c r="F8" s="4" t="s">
        <v>1130</v>
      </c>
      <c r="G8" s="14">
        <v>37.170105999999997</v>
      </c>
      <c r="H8" s="14">
        <v>-1.9580299999999999</v>
      </c>
      <c r="I8" s="4" t="s">
        <v>120</v>
      </c>
      <c r="J8" s="41" t="s">
        <v>5713</v>
      </c>
      <c r="K8" s="4" t="s">
        <v>137</v>
      </c>
      <c r="L8" s="4" t="s">
        <v>134</v>
      </c>
      <c r="M8" s="12">
        <v>18.822700000000001</v>
      </c>
      <c r="N8" s="12"/>
      <c r="O8" s="12">
        <v>15.682</v>
      </c>
      <c r="P8" s="12"/>
      <c r="Q8" s="12">
        <v>39.049799999999998</v>
      </c>
      <c r="R8" s="12"/>
      <c r="S8" s="7">
        <v>0.83316000000000001</v>
      </c>
      <c r="T8" s="7"/>
      <c r="U8" s="7">
        <v>2.0745499999999999</v>
      </c>
      <c r="V8" s="7"/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8.1059437473681886</v>
      </c>
      <c r="AM8" s="6">
        <v>9.7525361998292173</v>
      </c>
      <c r="AN8" s="6">
        <v>0.80863860529968823</v>
      </c>
      <c r="AO8" s="4" t="s">
        <v>1122</v>
      </c>
      <c r="AP8" s="4" t="s">
        <v>6147</v>
      </c>
      <c r="AQ8" s="4" t="s">
        <v>463</v>
      </c>
      <c r="AR8" s="4" t="s">
        <v>3109</v>
      </c>
      <c r="AS8" s="4"/>
    </row>
    <row r="9" spans="1:45" customFormat="1">
      <c r="A9" s="4" t="s">
        <v>4571</v>
      </c>
      <c r="B9" s="4" t="s">
        <v>1133</v>
      </c>
      <c r="C9" s="4" t="s">
        <v>115</v>
      </c>
      <c r="D9" s="4" t="s">
        <v>144</v>
      </c>
      <c r="E9" s="4" t="s">
        <v>1134</v>
      </c>
      <c r="F9" s="4" t="s">
        <v>1135</v>
      </c>
      <c r="G9" s="14">
        <v>36.951675999999999</v>
      </c>
      <c r="H9" s="14">
        <v>-2.5100980000000002</v>
      </c>
      <c r="I9" s="4" t="s">
        <v>120</v>
      </c>
      <c r="J9" s="4" t="s">
        <v>3114</v>
      </c>
      <c r="K9" s="4" t="s">
        <v>3114</v>
      </c>
      <c r="L9" s="4" t="s">
        <v>134</v>
      </c>
      <c r="M9" s="12">
        <v>18.329000000000001</v>
      </c>
      <c r="N9" s="12"/>
      <c r="O9" s="12">
        <v>15.659000000000001</v>
      </c>
      <c r="P9" s="12"/>
      <c r="Q9" s="12">
        <v>38.494799999999998</v>
      </c>
      <c r="R9" s="12"/>
      <c r="S9" s="7">
        <v>0.85433000000000003</v>
      </c>
      <c r="T9" s="7"/>
      <c r="U9" s="7">
        <v>2.1001500000000002</v>
      </c>
      <c r="V9" s="7"/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331.90645428909534</v>
      </c>
      <c r="AM9" s="6">
        <v>9.2029112080876967</v>
      </c>
      <c r="AN9" s="6">
        <v>0.83587469563478267</v>
      </c>
      <c r="AO9" s="4" t="s">
        <v>1122</v>
      </c>
      <c r="AP9" s="4" t="s">
        <v>6147</v>
      </c>
      <c r="AQ9" s="4" t="s">
        <v>463</v>
      </c>
      <c r="AR9" s="4" t="s">
        <v>3109</v>
      </c>
      <c r="AS9" s="4"/>
    </row>
    <row r="10" spans="1:45" customFormat="1">
      <c r="A10" s="4" t="s">
        <v>4572</v>
      </c>
      <c r="B10" s="4" t="s">
        <v>1136</v>
      </c>
      <c r="C10" s="4" t="s">
        <v>115</v>
      </c>
      <c r="D10" s="4" t="s">
        <v>144</v>
      </c>
      <c r="E10" s="4" t="s">
        <v>1134</v>
      </c>
      <c r="F10" s="4" t="s">
        <v>1135</v>
      </c>
      <c r="G10" s="14">
        <v>36.951675999999999</v>
      </c>
      <c r="H10" s="14">
        <v>-2.5100980000000002</v>
      </c>
      <c r="I10" s="4" t="s">
        <v>120</v>
      </c>
      <c r="J10" s="4" t="s">
        <v>3114</v>
      </c>
      <c r="K10" s="4" t="s">
        <v>3114</v>
      </c>
      <c r="L10" s="4" t="s">
        <v>134</v>
      </c>
      <c r="M10" s="12">
        <v>18.341699999999999</v>
      </c>
      <c r="N10" s="12"/>
      <c r="O10" s="12">
        <v>15.670999999999999</v>
      </c>
      <c r="P10" s="12"/>
      <c r="Q10" s="12">
        <v>38.5379</v>
      </c>
      <c r="R10" s="12"/>
      <c r="S10" s="7">
        <v>0.85439000000000009</v>
      </c>
      <c r="T10" s="7"/>
      <c r="U10" s="7">
        <v>2.1010499999999999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344.71528889052888</v>
      </c>
      <c r="AM10" s="6">
        <v>9.2220151015707081</v>
      </c>
      <c r="AN10" s="6">
        <v>0.83706520882649105</v>
      </c>
      <c r="AO10" s="4" t="s">
        <v>1122</v>
      </c>
      <c r="AP10" s="4" t="s">
        <v>6147</v>
      </c>
      <c r="AQ10" s="4" t="s">
        <v>463</v>
      </c>
      <c r="AR10" s="4" t="s">
        <v>3109</v>
      </c>
      <c r="AS10" s="4"/>
    </row>
    <row r="11" spans="1:45" customFormat="1">
      <c r="A11" s="4" t="s">
        <v>4573</v>
      </c>
      <c r="B11" s="4" t="s">
        <v>1137</v>
      </c>
      <c r="C11" s="4" t="s">
        <v>115</v>
      </c>
      <c r="D11" s="4" t="s">
        <v>144</v>
      </c>
      <c r="E11" s="4" t="s">
        <v>1138</v>
      </c>
      <c r="F11" s="4" t="s">
        <v>1139</v>
      </c>
      <c r="G11" s="14">
        <v>36.951675999999999</v>
      </c>
      <c r="H11" s="14">
        <v>-2.5100980000000002</v>
      </c>
      <c r="I11" s="4" t="s">
        <v>120</v>
      </c>
      <c r="J11" s="4" t="s">
        <v>3114</v>
      </c>
      <c r="K11" s="4" t="s">
        <v>3114</v>
      </c>
      <c r="L11" s="4" t="s">
        <v>134</v>
      </c>
      <c r="M11" s="12">
        <v>18.337299999999999</v>
      </c>
      <c r="N11" s="12"/>
      <c r="O11" s="12">
        <v>15.667</v>
      </c>
      <c r="P11" s="12"/>
      <c r="Q11" s="12">
        <v>38.524799999999999</v>
      </c>
      <c r="R11" s="12"/>
      <c r="S11" s="7">
        <v>0.85439000000000009</v>
      </c>
      <c r="T11" s="7"/>
      <c r="U11" s="7">
        <v>2.1008499999999999</v>
      </c>
      <c r="V11" s="7"/>
      <c r="W11" s="5"/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340.95028133217005</v>
      </c>
      <c r="AM11" s="6">
        <v>9.2149180424650385</v>
      </c>
      <c r="AN11" s="6">
        <v>0.83677863959968635</v>
      </c>
      <c r="AO11" s="4" t="s">
        <v>1122</v>
      </c>
      <c r="AP11" s="4" t="s">
        <v>6147</v>
      </c>
      <c r="AQ11" s="4" t="s">
        <v>463</v>
      </c>
      <c r="AR11" s="4" t="s">
        <v>3109</v>
      </c>
      <c r="AS11" s="4"/>
    </row>
    <row r="12" spans="1:45" customFormat="1">
      <c r="A12" s="4" t="s">
        <v>4574</v>
      </c>
      <c r="B12" s="4" t="s">
        <v>1140</v>
      </c>
      <c r="C12" s="4" t="s">
        <v>115</v>
      </c>
      <c r="D12" s="4" t="s">
        <v>144</v>
      </c>
      <c r="E12" s="4" t="s">
        <v>1138</v>
      </c>
      <c r="F12" s="4" t="s">
        <v>1139</v>
      </c>
      <c r="G12" s="14">
        <v>36.951675999999999</v>
      </c>
      <c r="H12" s="14">
        <v>-2.5100980000000002</v>
      </c>
      <c r="I12" s="4" t="s">
        <v>120</v>
      </c>
      <c r="J12" s="4" t="s">
        <v>3114</v>
      </c>
      <c r="K12" s="4" t="s">
        <v>3114</v>
      </c>
      <c r="L12" s="4" t="s">
        <v>134</v>
      </c>
      <c r="M12" s="12">
        <v>18.324300000000001</v>
      </c>
      <c r="N12" s="12"/>
      <c r="O12" s="12">
        <v>15.653</v>
      </c>
      <c r="P12" s="12"/>
      <c r="Q12" s="12">
        <v>38.475499999999997</v>
      </c>
      <c r="R12" s="12"/>
      <c r="S12" s="7">
        <v>0.85419999999999985</v>
      </c>
      <c r="T12" s="7"/>
      <c r="U12" s="7">
        <v>2.09964</v>
      </c>
      <c r="V12" s="7"/>
      <c r="W12" s="5"/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324.34513205034625</v>
      </c>
      <c r="AM12" s="6">
        <v>9.1949997242216899</v>
      </c>
      <c r="AN12" s="6">
        <v>0.8352103436840097</v>
      </c>
      <c r="AO12" s="4" t="s">
        <v>1122</v>
      </c>
      <c r="AP12" s="4" t="s">
        <v>6147</v>
      </c>
      <c r="AQ12" s="4" t="s">
        <v>463</v>
      </c>
      <c r="AR12" s="4" t="s">
        <v>3109</v>
      </c>
      <c r="AS12" s="4"/>
    </row>
    <row r="13" spans="1:45" customFormat="1">
      <c r="A13" s="4" t="s">
        <v>4575</v>
      </c>
      <c r="B13" s="4" t="s">
        <v>1141</v>
      </c>
      <c r="C13" s="4" t="s">
        <v>115</v>
      </c>
      <c r="D13" s="4" t="s">
        <v>144</v>
      </c>
      <c r="E13" s="4" t="s">
        <v>1142</v>
      </c>
      <c r="F13" s="4" t="s">
        <v>1143</v>
      </c>
      <c r="G13" s="14">
        <v>36.975822000000001</v>
      </c>
      <c r="H13" s="14">
        <v>-2.9664190000000001</v>
      </c>
      <c r="I13" s="4" t="s">
        <v>120</v>
      </c>
      <c r="J13" s="41" t="s">
        <v>5713</v>
      </c>
      <c r="K13" s="4" t="s">
        <v>137</v>
      </c>
      <c r="L13" s="4" t="s">
        <v>134</v>
      </c>
      <c r="M13" s="12">
        <v>18.7407</v>
      </c>
      <c r="N13" s="12"/>
      <c r="O13" s="12">
        <v>15.706</v>
      </c>
      <c r="P13" s="12"/>
      <c r="Q13" s="12">
        <v>38.8675</v>
      </c>
      <c r="R13" s="12"/>
      <c r="S13" s="7">
        <v>0.83806000000000003</v>
      </c>
      <c r="T13" s="7"/>
      <c r="U13" s="7">
        <v>2.0739000000000001</v>
      </c>
      <c r="V13" s="7"/>
      <c r="W13" s="5"/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116.91115751388314</v>
      </c>
      <c r="AM13" s="6">
        <v>9.6726306597593226</v>
      </c>
      <c r="AN13" s="6">
        <v>0.8125566953913036</v>
      </c>
      <c r="AO13" s="4" t="s">
        <v>1122</v>
      </c>
      <c r="AP13" s="4" t="s">
        <v>6147</v>
      </c>
      <c r="AQ13" s="4" t="s">
        <v>463</v>
      </c>
      <c r="AR13" s="4" t="s">
        <v>3109</v>
      </c>
      <c r="AS13" s="4"/>
    </row>
    <row r="14" spans="1:45" customFormat="1">
      <c r="A14" s="4" t="s">
        <v>4576</v>
      </c>
      <c r="B14" s="4" t="s">
        <v>1144</v>
      </c>
      <c r="C14" s="4" t="s">
        <v>115</v>
      </c>
      <c r="D14" s="4" t="s">
        <v>144</v>
      </c>
      <c r="E14" s="4" t="s">
        <v>1142</v>
      </c>
      <c r="F14" s="4" t="s">
        <v>1143</v>
      </c>
      <c r="G14" s="14">
        <v>36.975822000000001</v>
      </c>
      <c r="H14" s="14">
        <v>-2.9664190000000001</v>
      </c>
      <c r="I14" s="4" t="s">
        <v>120</v>
      </c>
      <c r="J14" s="41" t="s">
        <v>5713</v>
      </c>
      <c r="K14" s="4" t="s">
        <v>137</v>
      </c>
      <c r="L14" s="4" t="s">
        <v>134</v>
      </c>
      <c r="M14" s="12">
        <v>18.726199999999999</v>
      </c>
      <c r="N14" s="12"/>
      <c r="O14" s="12">
        <v>15.667</v>
      </c>
      <c r="P14" s="12"/>
      <c r="Q14" s="12">
        <v>38.731900000000003</v>
      </c>
      <c r="R14" s="12"/>
      <c r="S14" s="7">
        <v>0.83665000000000012</v>
      </c>
      <c r="T14" s="7"/>
      <c r="U14" s="7">
        <v>2.0682700000000001</v>
      </c>
      <c r="V14" s="7"/>
      <c r="W14" s="5"/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50.991475027057724</v>
      </c>
      <c r="AM14" s="6">
        <v>9.6403447481777569</v>
      </c>
      <c r="AN14" s="6">
        <v>0.8063103493627255</v>
      </c>
      <c r="AO14" s="4" t="s">
        <v>1122</v>
      </c>
      <c r="AP14" s="4" t="s">
        <v>6147</v>
      </c>
      <c r="AQ14" s="4" t="s">
        <v>463</v>
      </c>
      <c r="AR14" s="4" t="s">
        <v>3109</v>
      </c>
      <c r="AS14" s="4"/>
    </row>
    <row r="15" spans="1:45" customFormat="1">
      <c r="A15" s="4" t="s">
        <v>4577</v>
      </c>
      <c r="B15" s="4" t="s">
        <v>1145</v>
      </c>
      <c r="C15" s="4" t="s">
        <v>115</v>
      </c>
      <c r="D15" s="4" t="s">
        <v>116</v>
      </c>
      <c r="E15" s="4" t="s">
        <v>1146</v>
      </c>
      <c r="F15" s="4" t="s">
        <v>1147</v>
      </c>
      <c r="G15" s="14">
        <v>37.461568999999997</v>
      </c>
      <c r="H15" s="14">
        <v>-1.595809</v>
      </c>
      <c r="I15" s="4" t="s">
        <v>120</v>
      </c>
      <c r="J15" s="4" t="s">
        <v>3114</v>
      </c>
      <c r="K15" s="4" t="s">
        <v>3114</v>
      </c>
      <c r="L15" s="4" t="s">
        <v>134</v>
      </c>
      <c r="M15" s="12">
        <v>18.742000000000001</v>
      </c>
      <c r="N15" s="12"/>
      <c r="O15" s="12">
        <v>15.688000000000001</v>
      </c>
      <c r="P15" s="12"/>
      <c r="Q15" s="12">
        <v>39.051000000000002</v>
      </c>
      <c r="R15" s="12"/>
      <c r="S15" s="7">
        <v>0.83709999999999996</v>
      </c>
      <c r="T15" s="7"/>
      <c r="U15" s="7">
        <v>2.0836000000000001</v>
      </c>
      <c r="V15" s="7"/>
      <c r="W15" s="5"/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80.833980389784273</v>
      </c>
      <c r="AM15" s="6">
        <v>9.6663944788332881</v>
      </c>
      <c r="AN15" s="6">
        <v>0.81660073113875897</v>
      </c>
      <c r="AO15" s="4" t="s">
        <v>1122</v>
      </c>
      <c r="AP15" s="4" t="s">
        <v>6147</v>
      </c>
      <c r="AQ15" s="4" t="s">
        <v>463</v>
      </c>
      <c r="AR15" s="4" t="s">
        <v>3109</v>
      </c>
      <c r="AS15" s="4"/>
    </row>
    <row r="16" spans="1:45" customFormat="1">
      <c r="A16" s="4" t="s">
        <v>4578</v>
      </c>
      <c r="B16" s="4" t="s">
        <v>1148</v>
      </c>
      <c r="C16" s="4" t="s">
        <v>115</v>
      </c>
      <c r="D16" s="4" t="s">
        <v>116</v>
      </c>
      <c r="E16" s="4" t="s">
        <v>1149</v>
      </c>
      <c r="F16" s="4" t="s">
        <v>1147</v>
      </c>
      <c r="G16" s="14">
        <v>37.461568999999997</v>
      </c>
      <c r="H16" s="14">
        <v>-1.595809</v>
      </c>
      <c r="I16" s="4" t="s">
        <v>120</v>
      </c>
      <c r="J16" s="4" t="s">
        <v>3114</v>
      </c>
      <c r="K16" s="4" t="s">
        <v>3114</v>
      </c>
      <c r="L16" s="4" t="s">
        <v>134</v>
      </c>
      <c r="M16" s="12">
        <v>18.753</v>
      </c>
      <c r="N16" s="12"/>
      <c r="O16" s="12">
        <v>15.7</v>
      </c>
      <c r="P16" s="12"/>
      <c r="Q16" s="12">
        <v>39.101999999999997</v>
      </c>
      <c r="R16" s="12"/>
      <c r="S16" s="7">
        <v>0.83720000000000006</v>
      </c>
      <c r="T16" s="7"/>
      <c r="U16" s="7">
        <v>2.0851000000000002</v>
      </c>
      <c r="V16" s="7"/>
      <c r="W16" s="5"/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96.283385478203769</v>
      </c>
      <c r="AM16" s="6">
        <v>9.6833110884823022</v>
      </c>
      <c r="AN16" s="6">
        <v>0.81820551074022341</v>
      </c>
      <c r="AO16" s="4" t="s">
        <v>1122</v>
      </c>
      <c r="AP16" s="4" t="s">
        <v>6147</v>
      </c>
      <c r="AQ16" s="4" t="s">
        <v>463</v>
      </c>
      <c r="AR16" s="4" t="s">
        <v>3109</v>
      </c>
      <c r="AS16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topLeftCell="U1" workbookViewId="0">
      <selection activeCell="AL2" sqref="AL2:AN14"/>
    </sheetView>
  </sheetViews>
  <sheetFormatPr baseColWidth="10" defaultRowHeight="15" x14ac:dyDescent="0"/>
  <cols>
    <col min="1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7428</v>
      </c>
      <c r="B2" s="4" t="s">
        <v>7429</v>
      </c>
      <c r="C2" s="4" t="s">
        <v>115</v>
      </c>
      <c r="D2" s="4"/>
      <c r="E2" s="4"/>
      <c r="F2" s="4" t="s">
        <v>7430</v>
      </c>
      <c r="G2" s="14">
        <v>41.613903000000001</v>
      </c>
      <c r="H2" s="76">
        <v>0.62077099999999996</v>
      </c>
      <c r="I2" s="76" t="s">
        <v>1041</v>
      </c>
      <c r="J2" s="4" t="s">
        <v>5697</v>
      </c>
      <c r="K2" s="4" t="s">
        <v>7431</v>
      </c>
      <c r="L2" s="4"/>
      <c r="M2" s="12">
        <v>18.434999999999999</v>
      </c>
      <c r="N2" s="12"/>
      <c r="O2" s="12">
        <v>15.648999999999999</v>
      </c>
      <c r="P2" s="12"/>
      <c r="Q2" s="12">
        <v>38.645000000000003</v>
      </c>
      <c r="R2" s="12"/>
      <c r="S2" s="7">
        <v>0.8488</v>
      </c>
      <c r="T2" s="7"/>
      <c r="U2" s="7">
        <v>2.0962100000000001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7432</v>
      </c>
      <c r="AJ2" s="10" t="s">
        <v>5735</v>
      </c>
      <c r="AK2" s="5" t="s">
        <v>7433</v>
      </c>
      <c r="AL2" s="5">
        <v>234.06233669708311</v>
      </c>
      <c r="AM2" s="6">
        <v>9.3147651274879308</v>
      </c>
      <c r="AN2" s="6">
        <v>0.82942734647357952</v>
      </c>
      <c r="AO2" s="4" t="s">
        <v>7434</v>
      </c>
      <c r="AP2" s="4" t="s">
        <v>6172</v>
      </c>
      <c r="AQ2" s="4" t="s">
        <v>463</v>
      </c>
      <c r="AR2" s="4" t="s">
        <v>3109</v>
      </c>
      <c r="AS2" s="4" t="s">
        <v>7435</v>
      </c>
    </row>
    <row r="3" spans="1:45">
      <c r="A3" s="4" t="s">
        <v>7436</v>
      </c>
      <c r="B3" s="4" t="s">
        <v>7437</v>
      </c>
      <c r="C3" s="4" t="s">
        <v>115</v>
      </c>
      <c r="D3" s="4"/>
      <c r="E3" s="4"/>
      <c r="F3" s="4" t="s">
        <v>7430</v>
      </c>
      <c r="G3" s="14">
        <v>41.613903000000001</v>
      </c>
      <c r="H3" s="76">
        <v>0.62077099999999996</v>
      </c>
      <c r="I3" s="76" t="s">
        <v>1041</v>
      </c>
      <c r="J3" s="4" t="s">
        <v>5697</v>
      </c>
      <c r="K3" s="4" t="s">
        <v>7431</v>
      </c>
      <c r="L3" s="4"/>
      <c r="M3" s="12">
        <v>18.713999999999999</v>
      </c>
      <c r="N3" s="12"/>
      <c r="O3" s="12">
        <v>15.704000000000001</v>
      </c>
      <c r="P3" s="12"/>
      <c r="Q3" s="12">
        <v>39.048000000000002</v>
      </c>
      <c r="R3" s="12"/>
      <c r="S3" s="7">
        <v>0.83909999999999996</v>
      </c>
      <c r="T3" s="7"/>
      <c r="U3" s="7">
        <v>2.08649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7432</v>
      </c>
      <c r="AJ3" s="10" t="s">
        <v>5735</v>
      </c>
      <c r="AK3" s="5" t="s">
        <v>7433</v>
      </c>
      <c r="AL3" s="5">
        <v>132.9968378350693</v>
      </c>
      <c r="AM3" s="6">
        <v>9.6422879032400051</v>
      </c>
      <c r="AN3" s="6">
        <v>0.82048650556901981</v>
      </c>
      <c r="AO3" s="4" t="s">
        <v>7434</v>
      </c>
      <c r="AP3" s="4" t="s">
        <v>6172</v>
      </c>
      <c r="AQ3" s="4" t="s">
        <v>463</v>
      </c>
      <c r="AR3" s="4" t="s">
        <v>3109</v>
      </c>
      <c r="AS3" s="4" t="s">
        <v>7435</v>
      </c>
    </row>
    <row r="4" spans="1:45">
      <c r="A4" s="4" t="s">
        <v>7438</v>
      </c>
      <c r="B4" s="4" t="s">
        <v>7439</v>
      </c>
      <c r="C4" s="4" t="s">
        <v>115</v>
      </c>
      <c r="D4" s="4"/>
      <c r="E4" s="4"/>
      <c r="F4" s="4" t="s">
        <v>7430</v>
      </c>
      <c r="G4" s="14">
        <v>41.613903000000001</v>
      </c>
      <c r="H4" s="76">
        <v>0.62077099999999996</v>
      </c>
      <c r="I4" s="76" t="s">
        <v>1041</v>
      </c>
      <c r="J4" s="4" t="s">
        <v>6835</v>
      </c>
      <c r="K4" s="4" t="s">
        <v>7440</v>
      </c>
      <c r="L4" s="4"/>
      <c r="M4" s="12">
        <v>18.713999999999999</v>
      </c>
      <c r="N4" s="12"/>
      <c r="O4" s="12">
        <v>15.672000000000001</v>
      </c>
      <c r="P4" s="12"/>
      <c r="Q4" s="12">
        <v>38.978999999999999</v>
      </c>
      <c r="R4" s="12"/>
      <c r="S4" s="7">
        <v>0.83750000000000002</v>
      </c>
      <c r="T4" s="7"/>
      <c r="U4" s="7">
        <v>2.0828199999999999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7432</v>
      </c>
      <c r="AJ4" s="10" t="s">
        <v>5735</v>
      </c>
      <c r="AK4" s="5" t="s">
        <v>7433</v>
      </c>
      <c r="AL4" s="5">
        <v>70.030523341836627</v>
      </c>
      <c r="AM4" s="6">
        <v>9.6292571070746096</v>
      </c>
      <c r="AN4" s="6">
        <v>0.81556067072865168</v>
      </c>
      <c r="AO4" s="4" t="s">
        <v>7434</v>
      </c>
      <c r="AP4" s="4" t="s">
        <v>6172</v>
      </c>
      <c r="AQ4" s="4" t="s">
        <v>463</v>
      </c>
      <c r="AR4" s="4" t="s">
        <v>3109</v>
      </c>
      <c r="AS4" s="4" t="s">
        <v>7435</v>
      </c>
    </row>
    <row r="5" spans="1:45">
      <c r="A5" s="4" t="s">
        <v>7441</v>
      </c>
      <c r="B5" s="4" t="s">
        <v>7442</v>
      </c>
      <c r="C5" s="4" t="s">
        <v>115</v>
      </c>
      <c r="D5" s="4"/>
      <c r="E5" s="4"/>
      <c r="F5" s="4" t="s">
        <v>7443</v>
      </c>
      <c r="G5" s="14">
        <v>41.613903000000001</v>
      </c>
      <c r="H5" s="76">
        <v>0.62077099999999996</v>
      </c>
      <c r="I5" s="76" t="s">
        <v>1041</v>
      </c>
      <c r="J5" s="4" t="s">
        <v>5697</v>
      </c>
      <c r="K5" s="4" t="s">
        <v>7431</v>
      </c>
      <c r="L5" s="4"/>
      <c r="M5" s="12">
        <v>18.574999999999999</v>
      </c>
      <c r="N5" s="12"/>
      <c r="O5" s="12">
        <v>15.661</v>
      </c>
      <c r="P5" s="12"/>
      <c r="Q5" s="12">
        <v>38.978999999999999</v>
      </c>
      <c r="R5" s="12"/>
      <c r="S5" s="7">
        <v>0.84309999999999996</v>
      </c>
      <c r="T5" s="7"/>
      <c r="U5" s="7">
        <v>2.0888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7432</v>
      </c>
      <c r="AJ5" s="10" t="s">
        <v>5735</v>
      </c>
      <c r="AK5" s="5" t="s">
        <v>7444</v>
      </c>
      <c r="AL5" s="5">
        <v>152.5936874848629</v>
      </c>
      <c r="AM5" s="6">
        <v>9.4727615444298543</v>
      </c>
      <c r="AN5" s="6">
        <v>0.82767814315860722</v>
      </c>
      <c r="AO5" s="4" t="s">
        <v>7434</v>
      </c>
      <c r="AP5" s="4" t="s">
        <v>6172</v>
      </c>
      <c r="AQ5" s="4" t="s">
        <v>463</v>
      </c>
      <c r="AR5" s="4" t="s">
        <v>3109</v>
      </c>
      <c r="AS5" s="4" t="s">
        <v>7435</v>
      </c>
    </row>
    <row r="6" spans="1:45">
      <c r="A6" s="4" t="s">
        <v>7445</v>
      </c>
      <c r="B6" s="4" t="s">
        <v>7446</v>
      </c>
      <c r="C6" s="4" t="s">
        <v>115</v>
      </c>
      <c r="D6" s="4"/>
      <c r="E6" s="4"/>
      <c r="F6" s="4" t="s">
        <v>7447</v>
      </c>
      <c r="G6" s="14">
        <v>41.613903000000001</v>
      </c>
      <c r="H6" s="76">
        <v>0.62077099999999996</v>
      </c>
      <c r="I6" s="76" t="s">
        <v>1041</v>
      </c>
      <c r="J6" s="4" t="s">
        <v>6835</v>
      </c>
      <c r="K6" s="4" t="s">
        <v>7448</v>
      </c>
      <c r="L6" s="4"/>
      <c r="M6" s="12">
        <v>18.664999999999999</v>
      </c>
      <c r="N6" s="12"/>
      <c r="O6" s="12">
        <v>15.675000000000001</v>
      </c>
      <c r="P6" s="12"/>
      <c r="Q6" s="12">
        <v>38.798999999999999</v>
      </c>
      <c r="R6" s="12"/>
      <c r="S6" s="7">
        <v>0.86939999999999995</v>
      </c>
      <c r="T6" s="7"/>
      <c r="U6" s="7">
        <v>2.0828899999999999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7432</v>
      </c>
      <c r="AJ6" s="10" t="s">
        <v>5735</v>
      </c>
      <c r="AK6" s="5" t="s">
        <v>7433</v>
      </c>
      <c r="AL6" s="5">
        <v>112.72183425817586</v>
      </c>
      <c r="AM6" s="6">
        <v>9.5768902902821509</v>
      </c>
      <c r="AN6" s="6">
        <v>0.81473261639415029</v>
      </c>
      <c r="AO6" s="4" t="s">
        <v>7434</v>
      </c>
      <c r="AP6" s="4" t="s">
        <v>6172</v>
      </c>
      <c r="AQ6" s="4" t="s">
        <v>463</v>
      </c>
      <c r="AR6" s="4" t="s">
        <v>3109</v>
      </c>
      <c r="AS6" s="4" t="s">
        <v>7435</v>
      </c>
    </row>
    <row r="7" spans="1:45">
      <c r="A7" s="4" t="s">
        <v>7449</v>
      </c>
      <c r="B7" s="4" t="s">
        <v>7450</v>
      </c>
      <c r="C7" s="4" t="s">
        <v>115</v>
      </c>
      <c r="D7" s="4"/>
      <c r="E7" s="4"/>
      <c r="F7" s="4" t="s">
        <v>7451</v>
      </c>
      <c r="G7" s="14">
        <v>41.613903000000001</v>
      </c>
      <c r="H7" s="76">
        <v>0.62077099999999996</v>
      </c>
      <c r="I7" s="76" t="s">
        <v>1041</v>
      </c>
      <c r="J7" s="4" t="s">
        <v>6835</v>
      </c>
      <c r="K7" s="4" t="s">
        <v>7448</v>
      </c>
      <c r="L7" s="4"/>
      <c r="M7" s="12">
        <v>18.314</v>
      </c>
      <c r="N7" s="12"/>
      <c r="O7" s="12">
        <v>15.683999999999999</v>
      </c>
      <c r="P7" s="12"/>
      <c r="Q7" s="12">
        <v>38.878</v>
      </c>
      <c r="R7" s="12"/>
      <c r="S7" s="7">
        <v>0.85629999999999995</v>
      </c>
      <c r="T7" s="7"/>
      <c r="U7" s="7">
        <v>2.1037400000000002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7432</v>
      </c>
      <c r="AJ7" s="10" t="s">
        <v>5735</v>
      </c>
      <c r="AK7" s="5" t="s">
        <v>7452</v>
      </c>
      <c r="AL7" s="5">
        <v>389.23691388003925</v>
      </c>
      <c r="AM7" s="6">
        <v>9.196686888836922</v>
      </c>
      <c r="AN7" s="6">
        <v>0.85214136079140945</v>
      </c>
      <c r="AO7" s="4" t="s">
        <v>7434</v>
      </c>
      <c r="AP7" s="4" t="s">
        <v>6172</v>
      </c>
      <c r="AQ7" s="4" t="s">
        <v>463</v>
      </c>
      <c r="AR7" s="4" t="s">
        <v>3109</v>
      </c>
      <c r="AS7" s="4" t="s">
        <v>7435</v>
      </c>
    </row>
    <row r="8" spans="1:45">
      <c r="A8" s="4" t="s">
        <v>7453</v>
      </c>
      <c r="B8" s="4" t="s">
        <v>7454</v>
      </c>
      <c r="C8" s="4" t="s">
        <v>115</v>
      </c>
      <c r="D8" s="4"/>
      <c r="E8" s="4"/>
      <c r="F8" s="4" t="s">
        <v>7455</v>
      </c>
      <c r="G8" s="14">
        <v>41.613903000000001</v>
      </c>
      <c r="H8" s="76">
        <v>0.62077099999999996</v>
      </c>
      <c r="I8" s="76" t="s">
        <v>1041</v>
      </c>
      <c r="J8" s="4" t="s">
        <v>6835</v>
      </c>
      <c r="K8" s="4" t="s">
        <v>7448</v>
      </c>
      <c r="L8" s="4"/>
      <c r="M8" s="12">
        <v>18.317</v>
      </c>
      <c r="N8" s="12"/>
      <c r="O8" s="12">
        <v>15.625</v>
      </c>
      <c r="P8" s="12"/>
      <c r="Q8" s="12">
        <v>38.53</v>
      </c>
      <c r="R8" s="12"/>
      <c r="S8" s="7">
        <v>0.85309999999999997</v>
      </c>
      <c r="T8" s="7"/>
      <c r="U8" s="7">
        <v>2.1000700000000001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7432</v>
      </c>
      <c r="AJ8" s="10" t="s">
        <v>5735</v>
      </c>
      <c r="AK8" s="5" t="s">
        <v>7452</v>
      </c>
      <c r="AL8" s="5">
        <v>276.31273325419301</v>
      </c>
      <c r="AM8" s="6">
        <v>9.1759422841579728</v>
      </c>
      <c r="AN8" s="6">
        <v>0.83515164395482033</v>
      </c>
      <c r="AO8" s="4" t="s">
        <v>7434</v>
      </c>
      <c r="AP8" s="4" t="s">
        <v>6172</v>
      </c>
      <c r="AQ8" s="4" t="s">
        <v>463</v>
      </c>
      <c r="AR8" s="4" t="s">
        <v>3109</v>
      </c>
      <c r="AS8" s="4" t="s">
        <v>7435</v>
      </c>
    </row>
    <row r="9" spans="1:45">
      <c r="A9" s="4" t="s">
        <v>7456</v>
      </c>
      <c r="B9" s="4" t="s">
        <v>7457</v>
      </c>
      <c r="C9" s="4" t="s">
        <v>115</v>
      </c>
      <c r="D9" s="4"/>
      <c r="E9" s="4"/>
      <c r="F9" s="4" t="s">
        <v>7458</v>
      </c>
      <c r="G9" s="14">
        <v>41.613903000000001</v>
      </c>
      <c r="H9" s="76">
        <v>0.62077099999999996</v>
      </c>
      <c r="I9" s="76" t="s">
        <v>1041</v>
      </c>
      <c r="J9" s="4" t="s">
        <v>5697</v>
      </c>
      <c r="K9" s="4" t="s">
        <v>7431</v>
      </c>
      <c r="L9" s="4"/>
      <c r="M9" s="12">
        <v>18.588999999999999</v>
      </c>
      <c r="N9" s="12"/>
      <c r="O9" s="12">
        <v>15.701000000000001</v>
      </c>
      <c r="P9" s="12"/>
      <c r="Q9" s="12">
        <v>38.466999999999999</v>
      </c>
      <c r="R9" s="12"/>
      <c r="S9" s="7">
        <v>0.84460000000000002</v>
      </c>
      <c r="T9" s="7"/>
      <c r="U9" s="7">
        <v>2.0919500000000002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7432</v>
      </c>
      <c r="AJ9" s="10" t="s">
        <v>5735</v>
      </c>
      <c r="AK9" s="5" t="s">
        <v>7459</v>
      </c>
      <c r="AL9" s="5">
        <v>219.41400353856338</v>
      </c>
      <c r="AM9" s="6">
        <v>9.504361026474589</v>
      </c>
      <c r="AN9" s="6">
        <v>0.81363762977189746</v>
      </c>
      <c r="AO9" s="4" t="s">
        <v>7434</v>
      </c>
      <c r="AP9" s="4" t="s">
        <v>6172</v>
      </c>
      <c r="AQ9" s="4" t="s">
        <v>463</v>
      </c>
      <c r="AR9" s="4" t="s">
        <v>3109</v>
      </c>
      <c r="AS9" s="4" t="s">
        <v>7435</v>
      </c>
    </row>
    <row r="10" spans="1:45">
      <c r="A10" s="4" t="s">
        <v>7460</v>
      </c>
      <c r="B10" s="4" t="s">
        <v>7461</v>
      </c>
      <c r="C10" s="4" t="s">
        <v>115</v>
      </c>
      <c r="D10" s="4"/>
      <c r="E10" s="4"/>
      <c r="F10" s="4" t="s">
        <v>7458</v>
      </c>
      <c r="G10" s="14">
        <v>41.613903000000001</v>
      </c>
      <c r="H10" s="76">
        <v>0.62077099999999996</v>
      </c>
      <c r="I10" s="76" t="s">
        <v>1041</v>
      </c>
      <c r="J10" s="4" t="s">
        <v>5697</v>
      </c>
      <c r="K10" s="4" t="s">
        <v>7431</v>
      </c>
      <c r="L10" s="4"/>
      <c r="M10" s="12">
        <v>18.562000000000001</v>
      </c>
      <c r="N10" s="12"/>
      <c r="O10" s="12">
        <v>15.693</v>
      </c>
      <c r="P10" s="12"/>
      <c r="Q10" s="12">
        <v>38.889000000000003</v>
      </c>
      <c r="R10" s="12"/>
      <c r="S10" s="7">
        <v>0.84540000000000004</v>
      </c>
      <c r="T10" s="7"/>
      <c r="U10" s="7">
        <v>2.09145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7432</v>
      </c>
      <c r="AJ10" s="10" t="s">
        <v>5735</v>
      </c>
      <c r="AK10" s="5" t="s">
        <v>7452</v>
      </c>
      <c r="AL10" s="5">
        <v>224.07310154918048</v>
      </c>
      <c r="AM10" s="6">
        <v>9.4715749956742616</v>
      </c>
      <c r="AN10" s="6">
        <v>0.82886912448566274</v>
      </c>
      <c r="AO10" s="4" t="s">
        <v>7434</v>
      </c>
      <c r="AP10" s="4" t="s">
        <v>6172</v>
      </c>
      <c r="AQ10" s="4" t="s">
        <v>463</v>
      </c>
      <c r="AR10" s="4" t="s">
        <v>3109</v>
      </c>
      <c r="AS10" s="4" t="s">
        <v>7435</v>
      </c>
    </row>
    <row r="11" spans="1:45">
      <c r="A11" s="4" t="s">
        <v>7462</v>
      </c>
      <c r="B11" s="4" t="s">
        <v>7463</v>
      </c>
      <c r="C11" s="4" t="s">
        <v>115</v>
      </c>
      <c r="D11" s="4"/>
      <c r="E11" s="4"/>
      <c r="F11" s="4" t="s">
        <v>7464</v>
      </c>
      <c r="G11" s="14">
        <v>41.613903000000001</v>
      </c>
      <c r="H11" s="76">
        <v>0.62077099999999996</v>
      </c>
      <c r="I11" s="76" t="s">
        <v>1041</v>
      </c>
      <c r="J11" s="4" t="s">
        <v>5697</v>
      </c>
      <c r="K11" s="4" t="s">
        <v>7431</v>
      </c>
      <c r="L11" s="4"/>
      <c r="M11" s="12">
        <v>18.698</v>
      </c>
      <c r="N11" s="12"/>
      <c r="O11" s="12">
        <v>15.689</v>
      </c>
      <c r="P11" s="12"/>
      <c r="Q11" s="12">
        <v>38.985999999999997</v>
      </c>
      <c r="R11" s="12"/>
      <c r="S11" s="7">
        <v>0.83909999999999996</v>
      </c>
      <c r="T11" s="7"/>
      <c r="U11" s="7">
        <v>2.0850300000000002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7432</v>
      </c>
      <c r="AJ11" s="10" t="s">
        <v>5735</v>
      </c>
      <c r="AK11" s="5" t="s">
        <v>7459</v>
      </c>
      <c r="AL11" s="5">
        <v>115.6095487554658</v>
      </c>
      <c r="AM11" s="6">
        <v>9.6186814468654873</v>
      </c>
      <c r="AN11" s="6">
        <v>0.81874022014620496</v>
      </c>
      <c r="AO11" s="4" t="s">
        <v>7434</v>
      </c>
      <c r="AP11" s="4" t="s">
        <v>6172</v>
      </c>
      <c r="AQ11" s="4" t="s">
        <v>463</v>
      </c>
      <c r="AR11" s="4" t="s">
        <v>3109</v>
      </c>
      <c r="AS11" s="4" t="s">
        <v>7435</v>
      </c>
    </row>
    <row r="12" spans="1:45">
      <c r="A12" s="4" t="s">
        <v>7465</v>
      </c>
      <c r="B12" s="4" t="s">
        <v>7466</v>
      </c>
      <c r="C12" s="4" t="s">
        <v>115</v>
      </c>
      <c r="D12" s="4"/>
      <c r="E12" s="4"/>
      <c r="F12" s="4" t="s">
        <v>7467</v>
      </c>
      <c r="G12" s="14">
        <v>41.613903000000001</v>
      </c>
      <c r="H12" s="76">
        <v>0.62077099999999996</v>
      </c>
      <c r="I12" s="76" t="s">
        <v>1041</v>
      </c>
      <c r="J12" s="4" t="s">
        <v>6835</v>
      </c>
      <c r="K12" s="4" t="s">
        <v>7448</v>
      </c>
      <c r="L12" s="4"/>
      <c r="M12" s="12">
        <v>18.719000000000001</v>
      </c>
      <c r="N12" s="12"/>
      <c r="O12" s="12">
        <v>15.677</v>
      </c>
      <c r="P12" s="12"/>
      <c r="Q12" s="12">
        <v>38.994999999999997</v>
      </c>
      <c r="R12" s="12"/>
      <c r="S12" s="7">
        <v>0.83750000000000002</v>
      </c>
      <c r="T12" s="7"/>
      <c r="U12" s="7">
        <v>2.0831300000000001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7432</v>
      </c>
      <c r="AJ12" s="10" t="s">
        <v>5735</v>
      </c>
      <c r="AK12" s="5" t="s">
        <v>7452</v>
      </c>
      <c r="AL12" s="5">
        <v>76.232829039465415</v>
      </c>
      <c r="AM12" s="6">
        <v>9.6367613785604505</v>
      </c>
      <c r="AN12" s="6">
        <v>0.81603088885620978</v>
      </c>
      <c r="AO12" s="4" t="s">
        <v>7434</v>
      </c>
      <c r="AP12" s="4" t="s">
        <v>6172</v>
      </c>
      <c r="AQ12" s="4" t="s">
        <v>463</v>
      </c>
      <c r="AR12" s="4" t="s">
        <v>3109</v>
      </c>
      <c r="AS12" s="4" t="s">
        <v>7435</v>
      </c>
    </row>
    <row r="13" spans="1:45">
      <c r="A13" s="4" t="s">
        <v>7468</v>
      </c>
      <c r="B13" s="4" t="s">
        <v>7469</v>
      </c>
      <c r="C13" s="4" t="s">
        <v>115</v>
      </c>
      <c r="D13" s="4"/>
      <c r="E13" s="4"/>
      <c r="F13" s="4" t="s">
        <v>7467</v>
      </c>
      <c r="G13" s="14">
        <v>41.613903000000001</v>
      </c>
      <c r="H13" s="76">
        <v>0.62077099999999996</v>
      </c>
      <c r="I13" s="76" t="s">
        <v>1041</v>
      </c>
      <c r="J13" s="4" t="s">
        <v>5697</v>
      </c>
      <c r="K13" s="4" t="s">
        <v>7431</v>
      </c>
      <c r="L13" s="4"/>
      <c r="M13" s="12">
        <v>18.582999999999998</v>
      </c>
      <c r="N13" s="12"/>
      <c r="O13" s="12">
        <v>15.71</v>
      </c>
      <c r="P13" s="12"/>
      <c r="Q13" s="12">
        <v>38.881999999999998</v>
      </c>
      <c r="R13" s="12"/>
      <c r="S13" s="7">
        <v>0.84540000000000004</v>
      </c>
      <c r="T13" s="7"/>
      <c r="U13" s="7">
        <v>2.0922700000000001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7432</v>
      </c>
      <c r="AJ13" s="10" t="s">
        <v>5735</v>
      </c>
      <c r="AK13" s="5" t="s">
        <v>7452</v>
      </c>
      <c r="AL13" s="5">
        <v>240.85078917037967</v>
      </c>
      <c r="AM13" s="6">
        <v>9.50146408639411</v>
      </c>
      <c r="AN13" s="6">
        <v>0.82812953252910959</v>
      </c>
      <c r="AO13" s="4" t="s">
        <v>7434</v>
      </c>
      <c r="AP13" s="4" t="s">
        <v>6172</v>
      </c>
      <c r="AQ13" s="4" t="s">
        <v>463</v>
      </c>
      <c r="AR13" s="4" t="s">
        <v>3109</v>
      </c>
      <c r="AS13" s="4" t="s">
        <v>7435</v>
      </c>
    </row>
    <row r="14" spans="1:45">
      <c r="A14" s="4" t="s">
        <v>7470</v>
      </c>
      <c r="B14" s="4" t="s">
        <v>7471</v>
      </c>
      <c r="C14" s="4" t="s">
        <v>115</v>
      </c>
      <c r="D14" s="4"/>
      <c r="E14" s="4"/>
      <c r="F14" s="4" t="s">
        <v>7467</v>
      </c>
      <c r="G14" s="14">
        <v>41.613903000000001</v>
      </c>
      <c r="H14" s="76">
        <v>0.62077099999999996</v>
      </c>
      <c r="I14" s="76" t="s">
        <v>1041</v>
      </c>
      <c r="J14" s="4" t="s">
        <v>6835</v>
      </c>
      <c r="K14" s="4" t="s">
        <v>7440</v>
      </c>
      <c r="L14" s="4"/>
      <c r="M14" s="12">
        <v>18.728000000000002</v>
      </c>
      <c r="N14" s="12"/>
      <c r="O14" s="12">
        <v>15.694000000000001</v>
      </c>
      <c r="P14" s="12"/>
      <c r="Q14" s="12">
        <v>39.042999999999999</v>
      </c>
      <c r="R14" s="12"/>
      <c r="S14" s="7">
        <v>0.83799999999999997</v>
      </c>
      <c r="T14" s="7"/>
      <c r="U14" s="7">
        <v>2.0846200000000001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7432</v>
      </c>
      <c r="AJ14" s="10" t="s">
        <v>5735</v>
      </c>
      <c r="AK14" s="5" t="s">
        <v>7452</v>
      </c>
      <c r="AL14" s="5">
        <v>103.09176303241556</v>
      </c>
      <c r="AM14" s="6">
        <v>9.6535267662763111</v>
      </c>
      <c r="AN14" s="6">
        <v>0.81816577946188374</v>
      </c>
      <c r="AO14" s="4" t="s">
        <v>7434</v>
      </c>
      <c r="AP14" s="4" t="s">
        <v>6172</v>
      </c>
      <c r="AQ14" s="4" t="s">
        <v>463</v>
      </c>
      <c r="AR14" s="4" t="s">
        <v>3109</v>
      </c>
      <c r="AS14" s="4" t="s">
        <v>7435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55" zoomScaleNormal="55" zoomScalePageLayoutView="55" workbookViewId="0">
      <selection activeCell="K2" sqref="K2"/>
    </sheetView>
  </sheetViews>
  <sheetFormatPr baseColWidth="10" defaultColWidth="12.6640625" defaultRowHeight="15" x14ac:dyDescent="0"/>
  <cols>
    <col min="1" max="5" width="12.6640625" style="1"/>
    <col min="6" max="6" width="24.1640625" style="1" customWidth="1"/>
    <col min="7" max="9" width="13" style="22" customWidth="1"/>
    <col min="10" max="41" width="12.6640625" style="1"/>
    <col min="42" max="43" width="13" style="9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4579</v>
      </c>
      <c r="B2" s="4" t="s">
        <v>1150</v>
      </c>
      <c r="C2" s="4" t="s">
        <v>115</v>
      </c>
      <c r="D2" s="4" t="s">
        <v>413</v>
      </c>
      <c r="E2" s="4" t="s">
        <v>1151</v>
      </c>
      <c r="F2" s="4" t="s">
        <v>1152</v>
      </c>
      <c r="G2" s="14">
        <v>42.005585000000004</v>
      </c>
      <c r="H2" s="14">
        <v>3.079164</v>
      </c>
      <c r="I2" s="4" t="s">
        <v>1041</v>
      </c>
      <c r="J2" s="4" t="s">
        <v>5697</v>
      </c>
      <c r="K2" s="4" t="s">
        <v>1153</v>
      </c>
      <c r="L2" s="4"/>
      <c r="M2" s="12">
        <v>18.734000000000002</v>
      </c>
      <c r="N2" s="12"/>
      <c r="O2" s="12">
        <v>15.67</v>
      </c>
      <c r="P2" s="12"/>
      <c r="Q2" s="12">
        <v>38.96</v>
      </c>
      <c r="R2" s="12"/>
      <c r="S2" s="7">
        <v>0.83660000000000001</v>
      </c>
      <c r="T2" s="7"/>
      <c r="U2" s="7">
        <v>2.0796000000000001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53.994697295772774</v>
      </c>
      <c r="AM2" s="6">
        <v>9.6459409529862619</v>
      </c>
      <c r="AN2" s="6">
        <v>0.81331545271787242</v>
      </c>
      <c r="AO2" s="4" t="s">
        <v>1154</v>
      </c>
      <c r="AP2" s="4" t="s">
        <v>6173</v>
      </c>
      <c r="AQ2" s="4" t="s">
        <v>463</v>
      </c>
      <c r="AR2" s="4" t="s">
        <v>3109</v>
      </c>
      <c r="AS2" s="4"/>
    </row>
    <row r="3" spans="1:45" customFormat="1">
      <c r="A3" s="4" t="s">
        <v>4580</v>
      </c>
      <c r="B3" s="4" t="s">
        <v>1155</v>
      </c>
      <c r="C3" s="4" t="s">
        <v>115</v>
      </c>
      <c r="D3" s="4" t="s">
        <v>413</v>
      </c>
      <c r="E3" s="4" t="s">
        <v>1151</v>
      </c>
      <c r="F3" s="4" t="s">
        <v>1152</v>
      </c>
      <c r="G3" s="14">
        <v>42.005585000000004</v>
      </c>
      <c r="H3" s="14">
        <v>3.079164</v>
      </c>
      <c r="I3" s="4" t="s">
        <v>1041</v>
      </c>
      <c r="J3" s="4" t="s">
        <v>5697</v>
      </c>
      <c r="K3" s="4" t="s">
        <v>1153</v>
      </c>
      <c r="L3" s="4"/>
      <c r="M3" s="12">
        <v>18.733000000000001</v>
      </c>
      <c r="N3" s="12"/>
      <c r="O3" s="12">
        <v>15.71</v>
      </c>
      <c r="P3" s="12"/>
      <c r="Q3" s="12">
        <v>39.020000000000003</v>
      </c>
      <c r="R3" s="12"/>
      <c r="S3" s="7">
        <v>0.83840000000000003</v>
      </c>
      <c r="T3" s="7"/>
      <c r="U3" s="7">
        <v>2.0828000000000002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132.81178584892575</v>
      </c>
      <c r="AM3" s="6">
        <v>9.6622294481930062</v>
      </c>
      <c r="AN3" s="6">
        <v>0.81864665176336193</v>
      </c>
      <c r="AO3" s="4" t="s">
        <v>1154</v>
      </c>
      <c r="AP3" s="4" t="s">
        <v>6173</v>
      </c>
      <c r="AQ3" s="4" t="s">
        <v>463</v>
      </c>
      <c r="AR3" s="4" t="s">
        <v>3109</v>
      </c>
      <c r="AS3" s="4"/>
    </row>
    <row r="4" spans="1:45" customFormat="1">
      <c r="A4" s="4" t="s">
        <v>4581</v>
      </c>
      <c r="B4" s="4" t="s">
        <v>1156</v>
      </c>
      <c r="C4" s="4" t="s">
        <v>115</v>
      </c>
      <c r="D4" s="4" t="s">
        <v>413</v>
      </c>
      <c r="E4" s="4" t="s">
        <v>1151</v>
      </c>
      <c r="F4" s="4" t="s">
        <v>1152</v>
      </c>
      <c r="G4" s="14">
        <v>42.005585000000004</v>
      </c>
      <c r="H4" s="14">
        <v>3.079164</v>
      </c>
      <c r="I4" s="4" t="s">
        <v>1041</v>
      </c>
      <c r="J4" s="4" t="s">
        <v>5697</v>
      </c>
      <c r="K4" s="4" t="s">
        <v>1153</v>
      </c>
      <c r="L4" s="4"/>
      <c r="M4" s="12">
        <v>18.552</v>
      </c>
      <c r="N4" s="12"/>
      <c r="O4" s="12">
        <v>15.64</v>
      </c>
      <c r="P4" s="12"/>
      <c r="Q4" s="12">
        <v>38.67</v>
      </c>
      <c r="R4" s="12"/>
      <c r="S4" s="7">
        <v>0.84299999999999986</v>
      </c>
      <c r="T4" s="7"/>
      <c r="U4" s="7">
        <v>2.0846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129.97811939523822</v>
      </c>
      <c r="AM4" s="6">
        <v>9.4368690365213332</v>
      </c>
      <c r="AN4" s="6">
        <v>0.81837847645744899</v>
      </c>
      <c r="AO4" s="4" t="s">
        <v>1154</v>
      </c>
      <c r="AP4" s="4" t="s">
        <v>6173</v>
      </c>
      <c r="AQ4" s="4" t="s">
        <v>463</v>
      </c>
      <c r="AR4" s="4" t="s">
        <v>3109</v>
      </c>
      <c r="AS4" s="4"/>
    </row>
    <row r="5" spans="1:45" customFormat="1">
      <c r="A5" s="4" t="s">
        <v>4582</v>
      </c>
      <c r="B5" s="4" t="s">
        <v>1157</v>
      </c>
      <c r="C5" s="4" t="s">
        <v>115</v>
      </c>
      <c r="D5" s="4" t="s">
        <v>413</v>
      </c>
      <c r="E5" s="4" t="s">
        <v>1151</v>
      </c>
      <c r="F5" s="4" t="s">
        <v>1152</v>
      </c>
      <c r="G5" s="14">
        <v>42.005585000000004</v>
      </c>
      <c r="H5" s="14">
        <v>3.079164</v>
      </c>
      <c r="I5" s="4" t="s">
        <v>1041</v>
      </c>
      <c r="J5" s="4" t="s">
        <v>5697</v>
      </c>
      <c r="K5" s="4" t="s">
        <v>1153</v>
      </c>
      <c r="L5" s="4"/>
      <c r="M5" s="12">
        <v>18.806000000000001</v>
      </c>
      <c r="N5" s="12"/>
      <c r="O5" s="12">
        <v>15.76</v>
      </c>
      <c r="P5" s="12"/>
      <c r="Q5" s="12">
        <v>39.29</v>
      </c>
      <c r="R5" s="12"/>
      <c r="S5" s="7">
        <v>0.83809999999999985</v>
      </c>
      <c r="T5" s="7"/>
      <c r="U5" s="7">
        <v>2.089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169.95178519702534</v>
      </c>
      <c r="AM5" s="6">
        <v>9.7700814205613771</v>
      </c>
      <c r="AN5" s="6">
        <v>0.8238983723861999</v>
      </c>
      <c r="AO5" s="4" t="s">
        <v>1154</v>
      </c>
      <c r="AP5" s="4" t="s">
        <v>6173</v>
      </c>
      <c r="AQ5" s="4" t="s">
        <v>463</v>
      </c>
      <c r="AR5" s="4" t="s">
        <v>3109</v>
      </c>
      <c r="AS5" s="4"/>
    </row>
    <row r="6" spans="1:45" customFormat="1">
      <c r="A6" s="4" t="s">
        <v>4583</v>
      </c>
      <c r="B6" s="4" t="s">
        <v>1158</v>
      </c>
      <c r="C6" s="4" t="s">
        <v>115</v>
      </c>
      <c r="D6" s="4" t="s">
        <v>413</v>
      </c>
      <c r="E6" s="4" t="s">
        <v>1151</v>
      </c>
      <c r="F6" s="4" t="s">
        <v>1152</v>
      </c>
      <c r="G6" s="14">
        <v>42.005585000000004</v>
      </c>
      <c r="H6" s="14">
        <v>3.079164</v>
      </c>
      <c r="I6" s="4" t="s">
        <v>1041</v>
      </c>
      <c r="J6" s="4" t="s">
        <v>5697</v>
      </c>
      <c r="K6" s="4" t="s">
        <v>1153</v>
      </c>
      <c r="L6" s="4"/>
      <c r="M6" s="12">
        <v>18.856999999999999</v>
      </c>
      <c r="N6" s="12"/>
      <c r="O6" s="12">
        <v>15.83</v>
      </c>
      <c r="P6" s="12"/>
      <c r="Q6" s="12">
        <v>39.54</v>
      </c>
      <c r="R6" s="12"/>
      <c r="S6" s="7">
        <v>0.83950000000000002</v>
      </c>
      <c r="T6" s="7"/>
      <c r="U6" s="7">
        <v>2.0964999999999998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263.34451581125904</v>
      </c>
      <c r="AM6" s="6">
        <v>9.8532683830231438</v>
      </c>
      <c r="AN6" s="6">
        <v>0.83287050766696136</v>
      </c>
      <c r="AO6" s="4" t="s">
        <v>1154</v>
      </c>
      <c r="AP6" s="4" t="s">
        <v>6173</v>
      </c>
      <c r="AQ6" s="4" t="s">
        <v>463</v>
      </c>
      <c r="AR6" s="4" t="s">
        <v>3109</v>
      </c>
      <c r="AS6" s="4"/>
    </row>
    <row r="7" spans="1:45" customFormat="1">
      <c r="A7" s="4" t="s">
        <v>4584</v>
      </c>
      <c r="B7" s="4">
        <v>5802</v>
      </c>
      <c r="C7" s="4" t="s">
        <v>115</v>
      </c>
      <c r="D7" s="4" t="s">
        <v>387</v>
      </c>
      <c r="E7" s="4" t="s">
        <v>1159</v>
      </c>
      <c r="F7" s="4" t="s">
        <v>1160</v>
      </c>
      <c r="G7" s="14">
        <v>41.062503999999997</v>
      </c>
      <c r="H7" s="14">
        <v>0.66569100000000003</v>
      </c>
      <c r="I7" s="4" t="s">
        <v>1041</v>
      </c>
      <c r="J7" s="4" t="s">
        <v>5697</v>
      </c>
      <c r="K7" s="4" t="s">
        <v>1161</v>
      </c>
      <c r="L7" s="4"/>
      <c r="M7" s="12">
        <v>18.734999999999999</v>
      </c>
      <c r="N7" s="12"/>
      <c r="O7" s="12">
        <v>15.7</v>
      </c>
      <c r="P7" s="12"/>
      <c r="Q7" s="12">
        <v>39.049999999999997</v>
      </c>
      <c r="R7" s="12"/>
      <c r="S7" s="7">
        <v>0.8378000000000001</v>
      </c>
      <c r="T7" s="7"/>
      <c r="U7" s="7">
        <v>2.0840000000000001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 t="s">
        <v>1162</v>
      </c>
      <c r="AL7" s="5">
        <v>105.9360274196208</v>
      </c>
      <c r="AM7" s="6">
        <v>9.6690937435613105</v>
      </c>
      <c r="AN7" s="6">
        <v>0.81779096553150321</v>
      </c>
      <c r="AO7" s="4" t="s">
        <v>1154</v>
      </c>
      <c r="AP7" s="4" t="s">
        <v>6173</v>
      </c>
      <c r="AQ7" s="4" t="s">
        <v>463</v>
      </c>
      <c r="AR7" s="4" t="s">
        <v>3109</v>
      </c>
      <c r="AS7" s="4"/>
    </row>
    <row r="8" spans="1:45" customFormat="1">
      <c r="A8" s="4" t="s">
        <v>4585</v>
      </c>
      <c r="B8" s="4" t="s">
        <v>1163</v>
      </c>
      <c r="C8" s="4" t="s">
        <v>115</v>
      </c>
      <c r="D8" s="4" t="s">
        <v>387</v>
      </c>
      <c r="E8" s="4" t="s">
        <v>1159</v>
      </c>
      <c r="F8" s="4" t="s">
        <v>1160</v>
      </c>
      <c r="G8" s="14">
        <v>41.062503999999997</v>
      </c>
      <c r="H8" s="14">
        <v>0.66569100000000003</v>
      </c>
      <c r="I8" s="4" t="s">
        <v>1041</v>
      </c>
      <c r="J8" s="4" t="s">
        <v>3114</v>
      </c>
      <c r="K8" s="4" t="s">
        <v>3114</v>
      </c>
      <c r="L8" s="4"/>
      <c r="M8" s="12">
        <v>18.302</v>
      </c>
      <c r="N8" s="12"/>
      <c r="O8" s="12">
        <v>15.67</v>
      </c>
      <c r="P8" s="12"/>
      <c r="Q8" s="12">
        <v>38.450000000000003</v>
      </c>
      <c r="R8" s="12"/>
      <c r="S8" s="7">
        <v>0.85600000000000009</v>
      </c>
      <c r="T8" s="7"/>
      <c r="U8" s="7">
        <v>2.101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 t="s">
        <v>1162</v>
      </c>
      <c r="AL8" s="5">
        <v>373.75203838479331</v>
      </c>
      <c r="AM8" s="6">
        <v>9.1756749286765729</v>
      </c>
      <c r="AN8" s="6">
        <v>0.8382806609252238</v>
      </c>
      <c r="AO8" s="4" t="s">
        <v>1154</v>
      </c>
      <c r="AP8" s="4" t="s">
        <v>6173</v>
      </c>
      <c r="AQ8" s="4" t="s">
        <v>463</v>
      </c>
      <c r="AR8" s="4" t="s">
        <v>3109</v>
      </c>
      <c r="AS8" s="4"/>
    </row>
    <row r="9" spans="1:45" customFormat="1">
      <c r="A9" s="4" t="s">
        <v>4586</v>
      </c>
      <c r="B9" s="4" t="s">
        <v>1164</v>
      </c>
      <c r="C9" s="4" t="s">
        <v>115</v>
      </c>
      <c r="D9" s="4" t="s">
        <v>387</v>
      </c>
      <c r="E9" s="4" t="s">
        <v>1159</v>
      </c>
      <c r="F9" s="4" t="s">
        <v>1160</v>
      </c>
      <c r="G9" s="14">
        <v>41.062503999999997</v>
      </c>
      <c r="H9" s="14">
        <v>0.66569100000000003</v>
      </c>
      <c r="I9" s="4" t="s">
        <v>1041</v>
      </c>
      <c r="J9" s="4" t="s">
        <v>5697</v>
      </c>
      <c r="K9" s="4" t="s">
        <v>1165</v>
      </c>
      <c r="L9" s="4"/>
      <c r="M9" s="12">
        <v>18.670000000000002</v>
      </c>
      <c r="N9" s="12"/>
      <c r="O9" s="12">
        <v>15.68</v>
      </c>
      <c r="P9" s="12"/>
      <c r="Q9" s="12">
        <v>38.880000000000003</v>
      </c>
      <c r="R9" s="12"/>
      <c r="S9" s="7">
        <v>0.83990000000000009</v>
      </c>
      <c r="T9" s="7"/>
      <c r="U9" s="7">
        <v>2.0823999999999998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 t="s">
        <v>1162</v>
      </c>
      <c r="AL9" s="5">
        <v>118.8231504218714</v>
      </c>
      <c r="AM9" s="6">
        <v>9.5843945617679918</v>
      </c>
      <c r="AN9" s="6">
        <v>0.81724595479425222</v>
      </c>
      <c r="AO9" s="4" t="s">
        <v>1154</v>
      </c>
      <c r="AP9" s="4" t="s">
        <v>6173</v>
      </c>
      <c r="AQ9" s="4" t="s">
        <v>463</v>
      </c>
      <c r="AR9" s="4" t="s">
        <v>3109</v>
      </c>
      <c r="AS9" s="4"/>
    </row>
    <row r="10" spans="1:45" customFormat="1">
      <c r="A10" s="4" t="s">
        <v>4587</v>
      </c>
      <c r="B10" s="4" t="s">
        <v>1166</v>
      </c>
      <c r="C10" s="4" t="s">
        <v>115</v>
      </c>
      <c r="D10" s="4" t="s">
        <v>387</v>
      </c>
      <c r="E10" s="4" t="s">
        <v>1159</v>
      </c>
      <c r="F10" s="4" t="s">
        <v>1160</v>
      </c>
      <c r="G10" s="14">
        <v>41.062503999999997</v>
      </c>
      <c r="H10" s="14">
        <v>0.66569100000000003</v>
      </c>
      <c r="I10" s="4" t="s">
        <v>1041</v>
      </c>
      <c r="J10" s="4" t="s">
        <v>6800</v>
      </c>
      <c r="K10" s="4" t="s">
        <v>1167</v>
      </c>
      <c r="L10" s="4"/>
      <c r="M10" s="12">
        <v>18.312000000000001</v>
      </c>
      <c r="N10" s="12"/>
      <c r="O10" s="12">
        <v>15.67</v>
      </c>
      <c r="P10" s="12"/>
      <c r="Q10" s="12">
        <v>38.46</v>
      </c>
      <c r="R10" s="12"/>
      <c r="S10" s="7">
        <v>0.85560000000000003</v>
      </c>
      <c r="T10" s="7"/>
      <c r="U10" s="7">
        <v>2.1004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 t="s">
        <v>1162</v>
      </c>
      <c r="AL10" s="5">
        <v>366.40155491978948</v>
      </c>
      <c r="AM10" s="6">
        <v>9.1866113478465632</v>
      </c>
      <c r="AN10" s="6">
        <v>0.83761012984657313</v>
      </c>
      <c r="AO10" s="4" t="s">
        <v>1154</v>
      </c>
      <c r="AP10" s="4" t="s">
        <v>6173</v>
      </c>
      <c r="AQ10" s="4" t="s">
        <v>463</v>
      </c>
      <c r="AR10" s="4" t="s">
        <v>3109</v>
      </c>
      <c r="AS10" s="4"/>
    </row>
    <row r="11" spans="1:45" customFormat="1">
      <c r="A11" s="4" t="s">
        <v>4588</v>
      </c>
      <c r="B11" s="4" t="s">
        <v>1168</v>
      </c>
      <c r="C11" s="4" t="s">
        <v>115</v>
      </c>
      <c r="D11" s="4" t="s">
        <v>387</v>
      </c>
      <c r="E11" s="4" t="s">
        <v>1159</v>
      </c>
      <c r="F11" s="4" t="s">
        <v>1160</v>
      </c>
      <c r="G11" s="14">
        <v>41.062503999999997</v>
      </c>
      <c r="H11" s="14">
        <v>0.66569100000000003</v>
      </c>
      <c r="I11" s="4" t="s">
        <v>1041</v>
      </c>
      <c r="J11" s="4" t="s">
        <v>6800</v>
      </c>
      <c r="K11" s="4" t="s">
        <v>1167</v>
      </c>
      <c r="L11" s="4"/>
      <c r="M11" s="12">
        <v>18.327999999999999</v>
      </c>
      <c r="N11" s="12"/>
      <c r="O11" s="12">
        <v>15.69</v>
      </c>
      <c r="P11" s="12"/>
      <c r="Q11" s="12">
        <v>38.549999999999997</v>
      </c>
      <c r="R11" s="12"/>
      <c r="S11" s="7">
        <v>0.85629999999999995</v>
      </c>
      <c r="T11" s="7"/>
      <c r="U11" s="7">
        <v>2.1031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 t="s">
        <v>1162</v>
      </c>
      <c r="AL11" s="5">
        <v>388.53381254155647</v>
      </c>
      <c r="AM11" s="6">
        <v>9.2166284337899196</v>
      </c>
      <c r="AN11" s="6">
        <v>0.84035344907608722</v>
      </c>
      <c r="AO11" s="4" t="s">
        <v>1154</v>
      </c>
      <c r="AP11" s="4" t="s">
        <v>6173</v>
      </c>
      <c r="AQ11" s="4" t="s">
        <v>463</v>
      </c>
      <c r="AR11" s="4" t="s">
        <v>3109</v>
      </c>
      <c r="AS11" s="4"/>
    </row>
    <row r="12" spans="1:45" customFormat="1">
      <c r="A12" s="4" t="s">
        <v>4589</v>
      </c>
      <c r="B12" s="4" t="s">
        <v>1169</v>
      </c>
      <c r="C12" s="4" t="s">
        <v>115</v>
      </c>
      <c r="D12" s="4" t="s">
        <v>387</v>
      </c>
      <c r="E12" s="4" t="s">
        <v>1159</v>
      </c>
      <c r="F12" s="4" t="s">
        <v>1160</v>
      </c>
      <c r="G12" s="14">
        <v>41.062503999999997</v>
      </c>
      <c r="H12" s="14">
        <v>0.66569100000000003</v>
      </c>
      <c r="I12" s="4" t="s">
        <v>1041</v>
      </c>
      <c r="J12" s="4" t="s">
        <v>5697</v>
      </c>
      <c r="K12" s="4" t="s">
        <v>1170</v>
      </c>
      <c r="L12" s="4"/>
      <c r="M12" s="12">
        <v>18.734999999999999</v>
      </c>
      <c r="N12" s="12"/>
      <c r="O12" s="12">
        <v>15.68</v>
      </c>
      <c r="P12" s="12"/>
      <c r="Q12" s="12">
        <v>38.89</v>
      </c>
      <c r="R12" s="12"/>
      <c r="S12" s="7">
        <v>0.83720000000000006</v>
      </c>
      <c r="T12" s="7"/>
      <c r="U12" s="7">
        <v>2.0756000000000001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 t="s">
        <v>1162</v>
      </c>
      <c r="AL12" s="5">
        <v>66.454815315226298</v>
      </c>
      <c r="AM12" s="6">
        <v>9.6609494959579383</v>
      </c>
      <c r="AN12" s="6">
        <v>0.81108130997965733</v>
      </c>
      <c r="AO12" s="4" t="s">
        <v>1154</v>
      </c>
      <c r="AP12" s="4" t="s">
        <v>6173</v>
      </c>
      <c r="AQ12" s="4" t="s">
        <v>463</v>
      </c>
      <c r="AR12" s="4" t="s">
        <v>3109</v>
      </c>
      <c r="AS12" s="4"/>
    </row>
    <row r="13" spans="1:45" customFormat="1">
      <c r="A13" s="4" t="s">
        <v>4590</v>
      </c>
      <c r="B13" s="4" t="s">
        <v>1171</v>
      </c>
      <c r="C13" s="4" t="s">
        <v>115</v>
      </c>
      <c r="D13" s="4" t="s">
        <v>387</v>
      </c>
      <c r="E13" s="4" t="s">
        <v>1159</v>
      </c>
      <c r="F13" s="4" t="s">
        <v>1160</v>
      </c>
      <c r="G13" s="14">
        <v>41.062503999999997</v>
      </c>
      <c r="H13" s="14">
        <v>0.66569100000000003</v>
      </c>
      <c r="I13" s="4" t="s">
        <v>1041</v>
      </c>
      <c r="J13" s="4" t="s">
        <v>5697</v>
      </c>
      <c r="K13" s="4" t="s">
        <v>1170</v>
      </c>
      <c r="L13" s="4"/>
      <c r="M13" s="12">
        <v>18.736000000000001</v>
      </c>
      <c r="N13" s="12"/>
      <c r="O13" s="12">
        <v>15.73</v>
      </c>
      <c r="P13" s="12"/>
      <c r="Q13" s="12">
        <v>39.06</v>
      </c>
      <c r="R13" s="12"/>
      <c r="S13" s="7">
        <v>0.83950000000000002</v>
      </c>
      <c r="T13" s="7"/>
      <c r="U13" s="7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 t="s">
        <v>1162</v>
      </c>
      <c r="AL13" s="5">
        <v>163.93013658914083</v>
      </c>
      <c r="AM13" s="6">
        <v>9.6813101149663687</v>
      </c>
      <c r="AN13" s="6">
        <v>0.82068842338464354</v>
      </c>
      <c r="AO13" s="4" t="s">
        <v>1154</v>
      </c>
      <c r="AP13" s="4" t="s">
        <v>6173</v>
      </c>
      <c r="AQ13" s="4" t="s">
        <v>463</v>
      </c>
      <c r="AR13" s="4" t="s">
        <v>3109</v>
      </c>
      <c r="AS13" s="4"/>
    </row>
    <row r="14" spans="1:45" customFormat="1">
      <c r="A14" s="4" t="s">
        <v>4591</v>
      </c>
      <c r="B14" s="4" t="s">
        <v>1172</v>
      </c>
      <c r="C14" s="4" t="s">
        <v>115</v>
      </c>
      <c r="D14" s="4" t="s">
        <v>387</v>
      </c>
      <c r="E14" s="4" t="s">
        <v>1173</v>
      </c>
      <c r="F14" s="4" t="s">
        <v>1174</v>
      </c>
      <c r="G14" s="14">
        <v>41.047992999999998</v>
      </c>
      <c r="H14" s="14">
        <v>0.386405</v>
      </c>
      <c r="I14" s="4" t="s">
        <v>1041</v>
      </c>
      <c r="J14" s="4" t="s">
        <v>5697</v>
      </c>
      <c r="K14" s="4" t="s">
        <v>1175</v>
      </c>
      <c r="L14" s="4"/>
      <c r="M14" s="12">
        <v>18.68</v>
      </c>
      <c r="N14" s="12"/>
      <c r="O14" s="12">
        <v>15.69</v>
      </c>
      <c r="P14" s="12"/>
      <c r="Q14" s="12">
        <v>38.97</v>
      </c>
      <c r="R14" s="12"/>
      <c r="S14" s="7">
        <v>0.84009999999999985</v>
      </c>
      <c r="T14" s="7"/>
      <c r="U14" s="7">
        <v>2.0861999999999998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 t="s">
        <v>1176</v>
      </c>
      <c r="AL14" s="5">
        <v>130.95432457776087</v>
      </c>
      <c r="AM14" s="6">
        <v>9.5994031047396682</v>
      </c>
      <c r="AN14" s="6">
        <v>0.82000479109760405</v>
      </c>
      <c r="AO14" s="4" t="s">
        <v>1154</v>
      </c>
      <c r="AP14" s="4" t="s">
        <v>6173</v>
      </c>
      <c r="AQ14" s="4" t="s">
        <v>463</v>
      </c>
      <c r="AR14" s="4" t="s">
        <v>3109</v>
      </c>
      <c r="AS14" s="4"/>
    </row>
    <row r="15" spans="1:45" customFormat="1">
      <c r="A15" s="4" t="s">
        <v>4592</v>
      </c>
      <c r="B15" s="4">
        <v>5047</v>
      </c>
      <c r="C15" s="4" t="s">
        <v>115</v>
      </c>
      <c r="D15" s="4" t="s">
        <v>387</v>
      </c>
      <c r="E15" s="4" t="s">
        <v>1159</v>
      </c>
      <c r="F15" s="4" t="s">
        <v>1177</v>
      </c>
      <c r="G15" s="14">
        <v>41.078532000000003</v>
      </c>
      <c r="H15" s="14">
        <v>0.74468999999999985</v>
      </c>
      <c r="I15" s="4" t="s">
        <v>1041</v>
      </c>
      <c r="J15" s="4" t="s">
        <v>5697</v>
      </c>
      <c r="K15" s="4" t="s">
        <v>1178</v>
      </c>
      <c r="L15" s="4"/>
      <c r="M15" s="12">
        <v>18.32</v>
      </c>
      <c r="N15" s="12"/>
      <c r="O15" s="12">
        <v>15.65</v>
      </c>
      <c r="P15" s="12"/>
      <c r="Q15" s="12">
        <v>38.479999999999997</v>
      </c>
      <c r="R15" s="12"/>
      <c r="S15" s="7">
        <v>0.85419999999999985</v>
      </c>
      <c r="T15" s="7"/>
      <c r="U15" s="7">
        <v>2.1002999999999998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 t="s">
        <v>1179</v>
      </c>
      <c r="AL15" s="5">
        <v>321.66520437179111</v>
      </c>
      <c r="AM15" s="6">
        <v>9.1894035194131849</v>
      </c>
      <c r="AN15" s="6">
        <v>0.83546866148419019</v>
      </c>
      <c r="AO15" s="4" t="s">
        <v>1154</v>
      </c>
      <c r="AP15" s="4" t="s">
        <v>6173</v>
      </c>
      <c r="AQ15" s="4" t="s">
        <v>463</v>
      </c>
      <c r="AR15" s="4" t="s">
        <v>3109</v>
      </c>
      <c r="AS15" s="4"/>
    </row>
    <row r="16" spans="1:45" customFormat="1">
      <c r="A16" s="4" t="s">
        <v>4593</v>
      </c>
      <c r="B16" s="4">
        <v>5879</v>
      </c>
      <c r="C16" s="4" t="s">
        <v>115</v>
      </c>
      <c r="D16" s="4" t="s">
        <v>387</v>
      </c>
      <c r="E16" s="4" t="s">
        <v>1159</v>
      </c>
      <c r="F16" s="4" t="s">
        <v>1177</v>
      </c>
      <c r="G16" s="14">
        <v>41.078532000000003</v>
      </c>
      <c r="H16" s="14">
        <v>0.74468999999999985</v>
      </c>
      <c r="I16" s="4" t="s">
        <v>1041</v>
      </c>
      <c r="J16" s="4" t="s">
        <v>5697</v>
      </c>
      <c r="K16" s="4" t="s">
        <v>1180</v>
      </c>
      <c r="L16" s="4"/>
      <c r="M16" s="12">
        <v>18.544</v>
      </c>
      <c r="N16" s="12"/>
      <c r="O16" s="12">
        <v>15.68</v>
      </c>
      <c r="P16" s="12"/>
      <c r="Q16" s="12">
        <v>38.770000000000003</v>
      </c>
      <c r="R16" s="12"/>
      <c r="S16" s="7">
        <v>0.8458</v>
      </c>
      <c r="T16" s="7"/>
      <c r="U16" s="7">
        <v>2.0905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 t="s">
        <v>1179</v>
      </c>
      <c r="AL16" s="5">
        <v>215.49879313915204</v>
      </c>
      <c r="AM16" s="6">
        <v>9.4422211125580837</v>
      </c>
      <c r="AN16" s="6">
        <v>0.82604727146876022</v>
      </c>
      <c r="AO16" s="4" t="s">
        <v>1154</v>
      </c>
      <c r="AP16" s="4" t="s">
        <v>6173</v>
      </c>
      <c r="AQ16" s="4" t="s">
        <v>463</v>
      </c>
      <c r="AR16" s="4" t="s">
        <v>3109</v>
      </c>
      <c r="AS16" s="4"/>
    </row>
    <row r="17" spans="1:45" customFormat="1">
      <c r="A17" s="4" t="s">
        <v>4594</v>
      </c>
      <c r="B17" s="4" t="s">
        <v>1181</v>
      </c>
      <c r="C17" s="4" t="s">
        <v>115</v>
      </c>
      <c r="D17" s="4" t="s">
        <v>387</v>
      </c>
      <c r="E17" s="4" t="s">
        <v>1056</v>
      </c>
      <c r="F17" s="4" t="s">
        <v>1182</v>
      </c>
      <c r="G17" s="14">
        <v>41.168095000000001</v>
      </c>
      <c r="H17" s="14">
        <v>0.70220000000000016</v>
      </c>
      <c r="I17" s="4" t="s">
        <v>1041</v>
      </c>
      <c r="J17" s="4" t="s">
        <v>6800</v>
      </c>
      <c r="K17" s="4" t="s">
        <v>1061</v>
      </c>
      <c r="L17" s="4"/>
      <c r="M17" s="12">
        <v>18.308</v>
      </c>
      <c r="N17" s="12"/>
      <c r="O17" s="12">
        <v>15.67</v>
      </c>
      <c r="P17" s="12"/>
      <c r="Q17" s="12">
        <v>38.46</v>
      </c>
      <c r="R17" s="12"/>
      <c r="S17" s="7">
        <v>0.85600000000000009</v>
      </c>
      <c r="T17" s="7"/>
      <c r="U17" s="7">
        <v>2.101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 t="s">
        <v>1176</v>
      </c>
      <c r="AL17" s="5">
        <v>366.40155491978948</v>
      </c>
      <c r="AM17" s="6">
        <v>9.1866113478465632</v>
      </c>
      <c r="AN17" s="6">
        <v>0.83761012984657313</v>
      </c>
      <c r="AO17" s="4" t="s">
        <v>1154</v>
      </c>
      <c r="AP17" s="4" t="s">
        <v>6173</v>
      </c>
      <c r="AQ17" s="4" t="s">
        <v>463</v>
      </c>
      <c r="AR17" s="4" t="s">
        <v>3109</v>
      </c>
      <c r="AS17" s="4"/>
    </row>
    <row r="18" spans="1:45" customFormat="1">
      <c r="A18" s="4" t="s">
        <v>4595</v>
      </c>
      <c r="B18" s="4" t="s">
        <v>1183</v>
      </c>
      <c r="C18" s="4" t="s">
        <v>115</v>
      </c>
      <c r="D18" s="4" t="s">
        <v>387</v>
      </c>
      <c r="E18" s="4" t="s">
        <v>1056</v>
      </c>
      <c r="F18" s="4" t="s">
        <v>1182</v>
      </c>
      <c r="G18" s="14">
        <v>41.168095000000001</v>
      </c>
      <c r="H18" s="14">
        <v>0.70220000000000016</v>
      </c>
      <c r="I18" s="4" t="s">
        <v>1041</v>
      </c>
      <c r="J18" s="4" t="s">
        <v>6800</v>
      </c>
      <c r="K18" s="4" t="s">
        <v>1061</v>
      </c>
      <c r="L18" s="4"/>
      <c r="M18" s="12">
        <v>18.337</v>
      </c>
      <c r="N18" s="12"/>
      <c r="O18" s="12">
        <v>15.67</v>
      </c>
      <c r="P18" s="12"/>
      <c r="Q18" s="12">
        <v>38.479999999999997</v>
      </c>
      <c r="R18" s="12"/>
      <c r="S18" s="7">
        <v>0.85450000000000004</v>
      </c>
      <c r="T18" s="7"/>
      <c r="U18" s="7">
        <v>2.0987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 t="s">
        <v>1176</v>
      </c>
      <c r="AL18" s="5">
        <v>344.32739619784849</v>
      </c>
      <c r="AM18" s="6">
        <v>9.2194206053565431</v>
      </c>
      <c r="AN18" s="6">
        <v>0.83528182712604138</v>
      </c>
      <c r="AO18" s="4" t="s">
        <v>1154</v>
      </c>
      <c r="AP18" s="4" t="s">
        <v>6173</v>
      </c>
      <c r="AQ18" s="4" t="s">
        <v>463</v>
      </c>
      <c r="AR18" s="4" t="s">
        <v>3109</v>
      </c>
      <c r="AS18" s="4"/>
    </row>
    <row r="19" spans="1:45" customFormat="1">
      <c r="A19" s="4" t="s">
        <v>4596</v>
      </c>
      <c r="B19" s="4" t="s">
        <v>1184</v>
      </c>
      <c r="C19" s="4" t="s">
        <v>115</v>
      </c>
      <c r="D19" s="4" t="s">
        <v>387</v>
      </c>
      <c r="E19" s="4" t="s">
        <v>1056</v>
      </c>
      <c r="F19" s="4" t="s">
        <v>1182</v>
      </c>
      <c r="G19" s="14">
        <v>41.168095000000001</v>
      </c>
      <c r="H19" s="14">
        <v>0.70220000000000016</v>
      </c>
      <c r="I19" s="4" t="s">
        <v>1041</v>
      </c>
      <c r="J19" s="4" t="s">
        <v>6800</v>
      </c>
      <c r="K19" s="4" t="s">
        <v>3114</v>
      </c>
      <c r="L19" s="4"/>
      <c r="M19" s="12">
        <v>18.309999999999999</v>
      </c>
      <c r="N19" s="12"/>
      <c r="O19" s="12">
        <v>15.66</v>
      </c>
      <c r="P19" s="12"/>
      <c r="Q19" s="12">
        <v>38.42</v>
      </c>
      <c r="R19" s="12"/>
      <c r="S19" s="7">
        <v>0.85509999999999986</v>
      </c>
      <c r="T19" s="7"/>
      <c r="U19" s="7">
        <v>2.0985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 t="s">
        <v>1176</v>
      </c>
      <c r="AL19" s="5">
        <v>347.82244707814095</v>
      </c>
      <c r="AM19" s="6">
        <v>9.1825392240448771</v>
      </c>
      <c r="AN19" s="6">
        <v>0.83539956573875673</v>
      </c>
      <c r="AO19" s="4" t="s">
        <v>1154</v>
      </c>
      <c r="AP19" s="4" t="s">
        <v>6173</v>
      </c>
      <c r="AQ19" s="4" t="s">
        <v>463</v>
      </c>
      <c r="AR19" s="4" t="s">
        <v>3109</v>
      </c>
      <c r="AS19" s="4"/>
    </row>
    <row r="20" spans="1:45" customFormat="1">
      <c r="A20" s="4" t="s">
        <v>4597</v>
      </c>
      <c r="B20" s="4" t="s">
        <v>1055</v>
      </c>
      <c r="C20" s="4" t="s">
        <v>115</v>
      </c>
      <c r="D20" s="4" t="s">
        <v>387</v>
      </c>
      <c r="E20" s="4" t="s">
        <v>1056</v>
      </c>
      <c r="F20" s="4" t="s">
        <v>1182</v>
      </c>
      <c r="G20" s="14">
        <v>41.168095000000001</v>
      </c>
      <c r="H20" s="14">
        <v>0.70220000000000016</v>
      </c>
      <c r="I20" s="4" t="s">
        <v>1041</v>
      </c>
      <c r="J20" s="4" t="s">
        <v>6800</v>
      </c>
      <c r="K20" s="4" t="s">
        <v>3114</v>
      </c>
      <c r="L20" s="4"/>
      <c r="M20" s="12">
        <v>18.335000000000001</v>
      </c>
      <c r="N20" s="12"/>
      <c r="O20" s="12">
        <v>15.7</v>
      </c>
      <c r="P20" s="12"/>
      <c r="Q20" s="12">
        <v>38.56</v>
      </c>
      <c r="R20" s="12"/>
      <c r="S20" s="7">
        <v>0.85609999999999986</v>
      </c>
      <c r="T20" s="7"/>
      <c r="U20" s="7">
        <v>2.1030000000000002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 t="s">
        <v>1176</v>
      </c>
      <c r="AL20" s="5">
        <v>399.47446685633736</v>
      </c>
      <c r="AM20" s="6">
        <v>9.2316369767616013</v>
      </c>
      <c r="AN20" s="6">
        <v>0.84057803718420232</v>
      </c>
      <c r="AO20" s="4" t="s">
        <v>1154</v>
      </c>
      <c r="AP20" s="4" t="s">
        <v>6173</v>
      </c>
      <c r="AQ20" s="4" t="s">
        <v>463</v>
      </c>
      <c r="AR20" s="4" t="s">
        <v>3109</v>
      </c>
      <c r="AS20" s="4"/>
    </row>
    <row r="21" spans="1:45" customFormat="1">
      <c r="A21" s="4" t="s">
        <v>4598</v>
      </c>
      <c r="B21" s="4" t="s">
        <v>1058</v>
      </c>
      <c r="C21" s="4" t="s">
        <v>115</v>
      </c>
      <c r="D21" s="4" t="s">
        <v>387</v>
      </c>
      <c r="E21" s="4" t="s">
        <v>1056</v>
      </c>
      <c r="F21" s="4" t="s">
        <v>1182</v>
      </c>
      <c r="G21" s="14">
        <v>41.168095000000001</v>
      </c>
      <c r="H21" s="14">
        <v>0.70220000000000016</v>
      </c>
      <c r="I21" s="4" t="s">
        <v>1041</v>
      </c>
      <c r="J21" s="4" t="s">
        <v>6800</v>
      </c>
      <c r="K21" s="4" t="s">
        <v>1052</v>
      </c>
      <c r="L21" s="4"/>
      <c r="M21" s="12">
        <v>18.321000000000002</v>
      </c>
      <c r="N21" s="12"/>
      <c r="O21" s="12">
        <v>15.69</v>
      </c>
      <c r="P21" s="12"/>
      <c r="Q21" s="12">
        <v>38.520000000000003</v>
      </c>
      <c r="R21" s="12"/>
      <c r="S21" s="7">
        <v>0.85629999999999995</v>
      </c>
      <c r="T21" s="7"/>
      <c r="U21" s="7">
        <v>2.1025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 t="s">
        <v>1176</v>
      </c>
      <c r="AL21" s="5">
        <v>395.82295195993527</v>
      </c>
      <c r="AM21" s="6">
        <v>9.2056920146199293</v>
      </c>
      <c r="AN21" s="6">
        <v>0.84037156954792913</v>
      </c>
      <c r="AO21" s="4" t="s">
        <v>1154</v>
      </c>
      <c r="AP21" s="4" t="s">
        <v>6173</v>
      </c>
      <c r="AQ21" s="4" t="s">
        <v>463</v>
      </c>
      <c r="AR21" s="4" t="s">
        <v>3109</v>
      </c>
      <c r="AS21" s="4"/>
    </row>
    <row r="22" spans="1:45" customFormat="1">
      <c r="A22" s="4" t="s">
        <v>4599</v>
      </c>
      <c r="B22" s="4" t="s">
        <v>1059</v>
      </c>
      <c r="C22" s="4" t="s">
        <v>115</v>
      </c>
      <c r="D22" s="4" t="s">
        <v>387</v>
      </c>
      <c r="E22" s="4" t="s">
        <v>1056</v>
      </c>
      <c r="F22" s="4" t="s">
        <v>1182</v>
      </c>
      <c r="G22" s="14">
        <v>41.168095000000001</v>
      </c>
      <c r="H22" s="14">
        <v>0.70220000000000016</v>
      </c>
      <c r="I22" s="4" t="s">
        <v>1041</v>
      </c>
      <c r="J22" s="4" t="s">
        <v>6800</v>
      </c>
      <c r="K22" s="4" t="s">
        <v>1167</v>
      </c>
      <c r="L22" s="4"/>
      <c r="M22" s="12">
        <v>18.306000000000001</v>
      </c>
      <c r="N22" s="12"/>
      <c r="O22" s="12">
        <v>15.66</v>
      </c>
      <c r="P22" s="12"/>
      <c r="Q22" s="12">
        <v>38.450000000000003</v>
      </c>
      <c r="R22" s="12"/>
      <c r="S22" s="7">
        <v>0.85570000000000002</v>
      </c>
      <c r="T22" s="7"/>
      <c r="U22" s="7">
        <v>2.1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 t="s">
        <v>1176</v>
      </c>
      <c r="AL22" s="5">
        <v>347.82244707814095</v>
      </c>
      <c r="AM22" s="6">
        <v>9.1825392240448771</v>
      </c>
      <c r="AN22" s="6">
        <v>0.83638226195477272</v>
      </c>
      <c r="AO22" s="4" t="s">
        <v>1154</v>
      </c>
      <c r="AP22" s="4" t="s">
        <v>6173</v>
      </c>
      <c r="AQ22" s="4" t="s">
        <v>463</v>
      </c>
      <c r="AR22" s="4" t="s">
        <v>3109</v>
      </c>
      <c r="AS22" s="4"/>
    </row>
    <row r="23" spans="1:45" customFormat="1">
      <c r="A23" s="4" t="s">
        <v>4600</v>
      </c>
      <c r="B23" s="4" t="s">
        <v>1185</v>
      </c>
      <c r="C23" s="4" t="s">
        <v>115</v>
      </c>
      <c r="D23" s="4" t="s">
        <v>387</v>
      </c>
      <c r="E23" s="4" t="s">
        <v>1056</v>
      </c>
      <c r="F23" s="4" t="s">
        <v>1186</v>
      </c>
      <c r="G23" s="14">
        <v>41.168095000000001</v>
      </c>
      <c r="H23" s="14">
        <v>0.70220000000000016</v>
      </c>
      <c r="I23" s="4" t="s">
        <v>1041</v>
      </c>
      <c r="J23" s="4" t="s">
        <v>6835</v>
      </c>
      <c r="K23" s="4" t="s">
        <v>6839</v>
      </c>
      <c r="L23" s="4"/>
      <c r="M23" s="12">
        <v>18.247</v>
      </c>
      <c r="N23" s="12"/>
      <c r="O23" s="12">
        <v>15.63</v>
      </c>
      <c r="P23" s="12"/>
      <c r="Q23" s="12">
        <v>38.4</v>
      </c>
      <c r="R23" s="12"/>
      <c r="S23" s="7">
        <v>0.85629999999999995</v>
      </c>
      <c r="T23" s="7"/>
      <c r="U23" s="7">
        <v>2.1040999999999999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5722</v>
      </c>
      <c r="AK23" s="8" t="s">
        <v>1187</v>
      </c>
      <c r="AL23" s="5">
        <v>336.05369969956917</v>
      </c>
      <c r="AM23" s="6">
        <v>9.1047043376198644</v>
      </c>
      <c r="AN23" s="6">
        <v>0.83803267978393303</v>
      </c>
      <c r="AO23" s="4" t="s">
        <v>1154</v>
      </c>
      <c r="AP23" s="4" t="s">
        <v>6173</v>
      </c>
      <c r="AQ23" s="4" t="s">
        <v>463</v>
      </c>
      <c r="AR23" s="4" t="s">
        <v>3109</v>
      </c>
      <c r="AS23" s="4"/>
    </row>
    <row r="24" spans="1:45" customFormat="1">
      <c r="A24" s="4" t="s">
        <v>4601</v>
      </c>
      <c r="B24" s="4" t="s">
        <v>1188</v>
      </c>
      <c r="C24" s="4" t="s">
        <v>115</v>
      </c>
      <c r="D24" s="4" t="s">
        <v>387</v>
      </c>
      <c r="E24" s="4" t="s">
        <v>1056</v>
      </c>
      <c r="F24" s="4" t="s">
        <v>1186</v>
      </c>
      <c r="G24" s="14">
        <v>41.168095000000001</v>
      </c>
      <c r="H24" s="14">
        <v>0.70220000000000016</v>
      </c>
      <c r="I24" s="4" t="s">
        <v>1041</v>
      </c>
      <c r="J24" s="4" t="s">
        <v>6835</v>
      </c>
      <c r="K24" s="4" t="s">
        <v>6840</v>
      </c>
      <c r="L24" s="4"/>
      <c r="M24" s="12">
        <v>18.273</v>
      </c>
      <c r="N24" s="12"/>
      <c r="O24" s="12">
        <v>15.63</v>
      </c>
      <c r="P24" s="12"/>
      <c r="Q24" s="12">
        <v>38.4</v>
      </c>
      <c r="R24" s="12"/>
      <c r="S24" s="7">
        <v>0.85540000000000005</v>
      </c>
      <c r="T24" s="7"/>
      <c r="U24" s="7">
        <v>2.1015999999999999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5722</v>
      </c>
      <c r="AK24" s="8" t="s">
        <v>1187</v>
      </c>
      <c r="AL24" s="5">
        <v>321.10396904555074</v>
      </c>
      <c r="AM24" s="6">
        <v>9.1265771759598486</v>
      </c>
      <c r="AN24" s="6">
        <v>0.83602424299814426</v>
      </c>
      <c r="AO24" s="4" t="s">
        <v>1154</v>
      </c>
      <c r="AP24" s="4" t="s">
        <v>6173</v>
      </c>
      <c r="AQ24" s="4" t="s">
        <v>463</v>
      </c>
      <c r="AR24" s="4" t="s">
        <v>3109</v>
      </c>
      <c r="AS24" s="4"/>
    </row>
    <row r="25" spans="1:45" customFormat="1">
      <c r="A25" s="4" t="s">
        <v>4602</v>
      </c>
      <c r="B25" s="4" t="s">
        <v>1190</v>
      </c>
      <c r="C25" s="4" t="s">
        <v>115</v>
      </c>
      <c r="D25" s="4" t="s">
        <v>387</v>
      </c>
      <c r="E25" s="4" t="s">
        <v>1056</v>
      </c>
      <c r="F25" s="4" t="s">
        <v>1186</v>
      </c>
      <c r="G25" s="14">
        <v>41.168095000000001</v>
      </c>
      <c r="H25" s="14">
        <v>0.70220000000000016</v>
      </c>
      <c r="I25" s="4" t="s">
        <v>1041</v>
      </c>
      <c r="J25" s="4" t="s">
        <v>6835</v>
      </c>
      <c r="K25" s="4" t="s">
        <v>6841</v>
      </c>
      <c r="L25" s="4"/>
      <c r="M25" s="12">
        <v>18.684999999999999</v>
      </c>
      <c r="N25" s="12"/>
      <c r="O25" s="12">
        <v>15.67</v>
      </c>
      <c r="P25" s="12"/>
      <c r="Q25" s="12">
        <v>38.86</v>
      </c>
      <c r="R25" s="12"/>
      <c r="S25" s="7">
        <v>0.8387</v>
      </c>
      <c r="T25" s="7"/>
      <c r="U25" s="7">
        <v>2.08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5722</v>
      </c>
      <c r="AK25" s="8" t="s">
        <v>1191</v>
      </c>
      <c r="AL25" s="5">
        <v>84.080845125828219</v>
      </c>
      <c r="AM25" s="6">
        <v>9.6021952763062917</v>
      </c>
      <c r="AN25" s="6">
        <v>0.8138882600416113</v>
      </c>
      <c r="AO25" s="4" t="s">
        <v>1154</v>
      </c>
      <c r="AP25" s="4" t="s">
        <v>6173</v>
      </c>
      <c r="AQ25" s="4" t="s">
        <v>463</v>
      </c>
      <c r="AR25" s="4" t="s">
        <v>3109</v>
      </c>
      <c r="AS25" s="4"/>
    </row>
    <row r="26" spans="1:45" customFormat="1">
      <c r="A26" s="4" t="s">
        <v>4603</v>
      </c>
      <c r="B26" s="4" t="s">
        <v>1192</v>
      </c>
      <c r="C26" s="4" t="s">
        <v>115</v>
      </c>
      <c r="D26" s="4" t="s">
        <v>413</v>
      </c>
      <c r="E26" s="4" t="s">
        <v>1193</v>
      </c>
      <c r="F26" s="4" t="s">
        <v>1194</v>
      </c>
      <c r="G26" s="14">
        <v>42.134421000000003</v>
      </c>
      <c r="H26" s="14">
        <v>3.1175980000000001</v>
      </c>
      <c r="I26" s="4" t="s">
        <v>1041</v>
      </c>
      <c r="J26" s="4" t="s">
        <v>5697</v>
      </c>
      <c r="K26" s="4" t="s">
        <v>1161</v>
      </c>
      <c r="L26" s="4"/>
      <c r="M26" s="12">
        <v>18.347999999999999</v>
      </c>
      <c r="N26" s="12"/>
      <c r="O26" s="12">
        <v>15.65</v>
      </c>
      <c r="P26" s="12"/>
      <c r="Q26" s="12">
        <v>38.450000000000003</v>
      </c>
      <c r="R26" s="12"/>
      <c r="S26" s="7">
        <v>0.8529000000000001</v>
      </c>
      <c r="T26" s="7"/>
      <c r="U26" s="7">
        <v>2.0958000000000001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5722</v>
      </c>
      <c r="AK26" s="8" t="s">
        <v>1195</v>
      </c>
      <c r="AL26" s="5">
        <v>299.36695930547296</v>
      </c>
      <c r="AM26" s="6">
        <v>9.2222127769231648</v>
      </c>
      <c r="AN26" s="6">
        <v>0.83151790108792034</v>
      </c>
      <c r="AO26" s="4" t="s">
        <v>1154</v>
      </c>
      <c r="AP26" s="4" t="s">
        <v>6173</v>
      </c>
      <c r="AQ26" s="4" t="s">
        <v>463</v>
      </c>
      <c r="AR26" s="4" t="s">
        <v>3109</v>
      </c>
      <c r="AS26" s="4"/>
    </row>
    <row r="27" spans="1:45" customFormat="1">
      <c r="A27" s="4" t="s">
        <v>4604</v>
      </c>
      <c r="B27" s="4" t="s">
        <v>1196</v>
      </c>
      <c r="C27" s="4" t="s">
        <v>115</v>
      </c>
      <c r="D27" s="4" t="s">
        <v>413</v>
      </c>
      <c r="E27" s="4" t="s">
        <v>1193</v>
      </c>
      <c r="F27" s="4" t="s">
        <v>1194</v>
      </c>
      <c r="G27" s="14">
        <v>42.134421000000003</v>
      </c>
      <c r="H27" s="14">
        <v>3.1175980000000001</v>
      </c>
      <c r="I27" s="4" t="s">
        <v>1041</v>
      </c>
      <c r="J27" s="4" t="s">
        <v>5697</v>
      </c>
      <c r="K27" s="4" t="s">
        <v>1197</v>
      </c>
      <c r="L27" s="4"/>
      <c r="M27" s="12">
        <v>18.548999999999999</v>
      </c>
      <c r="N27" s="12"/>
      <c r="O27" s="12">
        <v>15.66</v>
      </c>
      <c r="P27" s="12"/>
      <c r="Q27" s="12">
        <v>38.74</v>
      </c>
      <c r="R27" s="12"/>
      <c r="S27" s="7">
        <v>0.84419999999999995</v>
      </c>
      <c r="T27" s="7"/>
      <c r="U27" s="7">
        <v>2.0888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5722</v>
      </c>
      <c r="AK27" s="8" t="s">
        <v>1198</v>
      </c>
      <c r="AL27" s="5">
        <v>169.36268632365099</v>
      </c>
      <c r="AM27" s="6">
        <v>9.4450132841247054</v>
      </c>
      <c r="AN27" s="6">
        <v>0.8223748631708645</v>
      </c>
      <c r="AO27" s="4" t="s">
        <v>1154</v>
      </c>
      <c r="AP27" s="4" t="s">
        <v>6173</v>
      </c>
      <c r="AQ27" s="4" t="s">
        <v>463</v>
      </c>
      <c r="AR27" s="4" t="s">
        <v>3109</v>
      </c>
      <c r="AS27" s="4"/>
    </row>
    <row r="28" spans="1:45" customFormat="1">
      <c r="A28" s="4" t="s">
        <v>4605</v>
      </c>
      <c r="B28" s="4" t="s">
        <v>1046</v>
      </c>
      <c r="C28" s="4" t="s">
        <v>115</v>
      </c>
      <c r="D28" s="4" t="s">
        <v>413</v>
      </c>
      <c r="E28" s="4" t="s">
        <v>1193</v>
      </c>
      <c r="F28" s="4" t="s">
        <v>1194</v>
      </c>
      <c r="G28" s="14">
        <v>42.134421000000003</v>
      </c>
      <c r="H28" s="14">
        <v>3.1175980000000001</v>
      </c>
      <c r="I28" s="4" t="s">
        <v>1041</v>
      </c>
      <c r="J28" s="4" t="s">
        <v>6800</v>
      </c>
      <c r="K28" s="4" t="s">
        <v>1199</v>
      </c>
      <c r="L28" s="4"/>
      <c r="M28" s="12">
        <v>18.786999999999999</v>
      </c>
      <c r="N28" s="12"/>
      <c r="O28" s="12">
        <v>15.68</v>
      </c>
      <c r="P28" s="12"/>
      <c r="Q28" s="12">
        <v>38.880000000000003</v>
      </c>
      <c r="R28" s="12"/>
      <c r="S28" s="7">
        <v>0.8347</v>
      </c>
      <c r="T28" s="7"/>
      <c r="U28" s="7">
        <v>2.0695000000000001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5722</v>
      </c>
      <c r="AK28" s="8" t="s">
        <v>1200</v>
      </c>
      <c r="AL28" s="5">
        <v>28.909272231250483</v>
      </c>
      <c r="AM28" s="6">
        <v>9.7156315918079024</v>
      </c>
      <c r="AN28" s="6">
        <v>0.8062067412438163</v>
      </c>
      <c r="AO28" s="4" t="s">
        <v>1154</v>
      </c>
      <c r="AP28" s="4" t="s">
        <v>6173</v>
      </c>
      <c r="AQ28" s="4" t="s">
        <v>463</v>
      </c>
      <c r="AR28" s="4" t="s">
        <v>3109</v>
      </c>
      <c r="AS28" s="4"/>
    </row>
    <row r="29" spans="1:45" customFormat="1">
      <c r="A29" s="4" t="s">
        <v>4606</v>
      </c>
      <c r="B29" s="4">
        <v>5130</v>
      </c>
      <c r="C29" s="4" t="s">
        <v>115</v>
      </c>
      <c r="D29" s="4" t="s">
        <v>413</v>
      </c>
      <c r="E29" s="4" t="s">
        <v>1193</v>
      </c>
      <c r="F29" s="4" t="s">
        <v>1194</v>
      </c>
      <c r="G29" s="14">
        <v>42.134421000000003</v>
      </c>
      <c r="H29" s="14">
        <v>3.1175980000000001</v>
      </c>
      <c r="I29" s="4" t="s">
        <v>1041</v>
      </c>
      <c r="J29" s="4" t="s">
        <v>5697</v>
      </c>
      <c r="K29" s="4" t="s">
        <v>1201</v>
      </c>
      <c r="L29" s="4"/>
      <c r="M29" s="12">
        <v>18.763000000000002</v>
      </c>
      <c r="N29" s="12"/>
      <c r="O29" s="12">
        <v>15.66</v>
      </c>
      <c r="P29" s="12"/>
      <c r="Q29" s="12">
        <v>38.78</v>
      </c>
      <c r="R29" s="12"/>
      <c r="S29" s="7">
        <v>0.83440000000000003</v>
      </c>
      <c r="T29" s="7"/>
      <c r="U29" s="7">
        <v>2.0668000000000002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5722</v>
      </c>
      <c r="AK29" s="8" t="s">
        <v>1198</v>
      </c>
      <c r="AL29" s="5">
        <v>11.137147814275636</v>
      </c>
      <c r="AM29" s="6">
        <v>9.6746780866945556</v>
      </c>
      <c r="AN29" s="6">
        <v>0.80409631917693447</v>
      </c>
      <c r="AO29" s="4" t="s">
        <v>1154</v>
      </c>
      <c r="AP29" s="4" t="s">
        <v>6173</v>
      </c>
      <c r="AQ29" s="4" t="s">
        <v>1202</v>
      </c>
      <c r="AR29" s="4" t="s">
        <v>1331</v>
      </c>
      <c r="AS29" s="4"/>
    </row>
    <row r="30" spans="1:45" customFormat="1">
      <c r="A30" s="4" t="s">
        <v>4607</v>
      </c>
      <c r="B30" s="4">
        <v>6181</v>
      </c>
      <c r="C30" s="4" t="s">
        <v>115</v>
      </c>
      <c r="D30" s="4" t="s">
        <v>413</v>
      </c>
      <c r="E30" s="4" t="s">
        <v>1193</v>
      </c>
      <c r="F30" s="4" t="s">
        <v>1194</v>
      </c>
      <c r="G30" s="14">
        <v>42.134421000000003</v>
      </c>
      <c r="H30" s="14">
        <v>3.1175980000000001</v>
      </c>
      <c r="I30" s="4" t="s">
        <v>1041</v>
      </c>
      <c r="J30" s="4" t="s">
        <v>5697</v>
      </c>
      <c r="K30" s="4" t="s">
        <v>1201</v>
      </c>
      <c r="L30" s="4"/>
      <c r="M30" s="12">
        <v>18.661999999999999</v>
      </c>
      <c r="N30" s="12"/>
      <c r="O30" s="12">
        <v>15.65</v>
      </c>
      <c r="P30" s="12"/>
      <c r="Q30" s="12">
        <v>38.71</v>
      </c>
      <c r="R30" s="12"/>
      <c r="S30" s="7">
        <v>0.83840000000000003</v>
      </c>
      <c r="T30" s="7"/>
      <c r="U30" s="7">
        <v>2.0743999999999998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5722</v>
      </c>
      <c r="AK30" s="8" t="s">
        <v>1198</v>
      </c>
      <c r="AL30" s="5">
        <v>66.711226000399648</v>
      </c>
      <c r="AM30" s="6">
        <v>9.5612417711929396</v>
      </c>
      <c r="AN30" s="6">
        <v>0.81021274577013891</v>
      </c>
      <c r="AO30" s="4" t="s">
        <v>1154</v>
      </c>
      <c r="AP30" s="4" t="s">
        <v>6173</v>
      </c>
      <c r="AQ30" s="4" t="s">
        <v>1202</v>
      </c>
      <c r="AR30" s="4" t="s">
        <v>1331</v>
      </c>
      <c r="AS30" s="4"/>
    </row>
    <row r="31" spans="1:45" customFormat="1">
      <c r="A31" s="4" t="s">
        <v>4608</v>
      </c>
      <c r="B31" s="4">
        <v>27794</v>
      </c>
      <c r="C31" s="4" t="s">
        <v>115</v>
      </c>
      <c r="D31" s="4" t="s">
        <v>413</v>
      </c>
      <c r="E31" s="4" t="s">
        <v>1193</v>
      </c>
      <c r="F31" s="4" t="s">
        <v>1194</v>
      </c>
      <c r="G31" s="14">
        <v>42.134421000000003</v>
      </c>
      <c r="H31" s="14">
        <v>3.1175980000000001</v>
      </c>
      <c r="I31" s="4" t="s">
        <v>1041</v>
      </c>
      <c r="J31" s="4" t="s">
        <v>5697</v>
      </c>
      <c r="K31" s="4" t="s">
        <v>1203</v>
      </c>
      <c r="L31" s="4"/>
      <c r="M31" s="12">
        <v>18.704999999999998</v>
      </c>
      <c r="N31" s="12"/>
      <c r="O31" s="12">
        <v>15.67</v>
      </c>
      <c r="P31" s="12"/>
      <c r="Q31" s="12">
        <v>38.96</v>
      </c>
      <c r="R31" s="12"/>
      <c r="S31" s="7">
        <v>0.83760000000000001</v>
      </c>
      <c r="T31" s="7"/>
      <c r="U31" s="7">
        <v>2.0827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5722</v>
      </c>
      <c r="AK31" s="8" t="s">
        <v>1204</v>
      </c>
      <c r="AL31" s="5">
        <v>69.047128180510015</v>
      </c>
      <c r="AM31" s="6">
        <v>9.6240681146462759</v>
      </c>
      <c r="AN31" s="6">
        <v>0.81516389323229876</v>
      </c>
      <c r="AO31" s="4" t="s">
        <v>1154</v>
      </c>
      <c r="AP31" s="4" t="s">
        <v>6173</v>
      </c>
      <c r="AQ31" s="4" t="s">
        <v>1202</v>
      </c>
      <c r="AR31" s="4" t="s">
        <v>1331</v>
      </c>
      <c r="AS31" s="4"/>
    </row>
    <row r="32" spans="1:45" customFormat="1">
      <c r="A32" s="4" t="s">
        <v>4609</v>
      </c>
      <c r="B32" s="4">
        <v>5832</v>
      </c>
      <c r="C32" s="4" t="s">
        <v>115</v>
      </c>
      <c r="D32" s="4" t="s">
        <v>413</v>
      </c>
      <c r="E32" s="4" t="s">
        <v>1193</v>
      </c>
      <c r="F32" s="4" t="s">
        <v>1194</v>
      </c>
      <c r="G32" s="14">
        <v>42.134421000000003</v>
      </c>
      <c r="H32" s="14">
        <v>3.1175980000000001</v>
      </c>
      <c r="I32" s="4" t="s">
        <v>1041</v>
      </c>
      <c r="J32" s="4" t="s">
        <v>5697</v>
      </c>
      <c r="K32" s="4" t="s">
        <v>1203</v>
      </c>
      <c r="L32" s="4"/>
      <c r="M32" s="12">
        <v>18.495000000000001</v>
      </c>
      <c r="N32" s="12"/>
      <c r="O32" s="12">
        <v>15.67</v>
      </c>
      <c r="P32" s="12"/>
      <c r="Q32" s="12">
        <v>38.71</v>
      </c>
      <c r="R32" s="12"/>
      <c r="S32" s="7">
        <v>0.84750000000000003</v>
      </c>
      <c r="T32" s="7"/>
      <c r="U32" s="7">
        <v>2.093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5722</v>
      </c>
      <c r="AK32" s="8" t="s">
        <v>1204</v>
      </c>
      <c r="AL32" s="5">
        <v>226.0001475653755</v>
      </c>
      <c r="AM32" s="6">
        <v>9.3944033120764274</v>
      </c>
      <c r="AN32" s="6">
        <v>0.82708773728136209</v>
      </c>
      <c r="AO32" s="4" t="s">
        <v>1154</v>
      </c>
      <c r="AP32" s="4" t="s">
        <v>6173</v>
      </c>
      <c r="AQ32" s="4" t="s">
        <v>1202</v>
      </c>
      <c r="AR32" s="4" t="s">
        <v>1331</v>
      </c>
      <c r="AS32" s="4"/>
    </row>
    <row r="33" spans="1:45" customFormat="1">
      <c r="A33" s="4" t="s">
        <v>4610</v>
      </c>
      <c r="B33" s="4" t="s">
        <v>1205</v>
      </c>
      <c r="C33" s="4" t="s">
        <v>115</v>
      </c>
      <c r="D33" s="4" t="s">
        <v>413</v>
      </c>
      <c r="E33" s="4" t="s">
        <v>1193</v>
      </c>
      <c r="F33" s="4" t="s">
        <v>1194</v>
      </c>
      <c r="G33" s="14">
        <v>42.134421000000003</v>
      </c>
      <c r="H33" s="14">
        <v>3.1175980000000001</v>
      </c>
      <c r="I33" s="4" t="s">
        <v>1041</v>
      </c>
      <c r="J33" s="4" t="s">
        <v>3114</v>
      </c>
      <c r="K33" s="4" t="s">
        <v>3114</v>
      </c>
      <c r="L33" s="4"/>
      <c r="M33" s="12">
        <v>18.315000000000001</v>
      </c>
      <c r="N33" s="12"/>
      <c r="O33" s="12">
        <v>15.67</v>
      </c>
      <c r="P33" s="12"/>
      <c r="Q33" s="12">
        <v>38.47</v>
      </c>
      <c r="R33" s="12"/>
      <c r="S33" s="7">
        <v>0.85560000000000003</v>
      </c>
      <c r="T33" s="7"/>
      <c r="U33" s="7">
        <v>2.0996000000000001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5722</v>
      </c>
      <c r="AK33" s="8" t="s">
        <v>1198</v>
      </c>
      <c r="AL33" s="5">
        <v>359.04730191228288</v>
      </c>
      <c r="AM33" s="6">
        <v>9.1975477670165571</v>
      </c>
      <c r="AN33" s="6">
        <v>0.83694119374612996</v>
      </c>
      <c r="AO33" s="4" t="s">
        <v>1154</v>
      </c>
      <c r="AP33" s="4" t="s">
        <v>6173</v>
      </c>
      <c r="AQ33" s="4" t="s">
        <v>463</v>
      </c>
      <c r="AR33" s="4" t="s">
        <v>3109</v>
      </c>
      <c r="AS33" s="4"/>
    </row>
    <row r="34" spans="1:45" customFormat="1">
      <c r="A34" s="4" t="s">
        <v>4611</v>
      </c>
      <c r="B34" s="4" t="s">
        <v>1206</v>
      </c>
      <c r="C34" s="4" t="s">
        <v>115</v>
      </c>
      <c r="D34" s="4" t="s">
        <v>413</v>
      </c>
      <c r="E34" s="4" t="s">
        <v>1193</v>
      </c>
      <c r="F34" s="4" t="s">
        <v>1194</v>
      </c>
      <c r="G34" s="14">
        <v>42.134421000000003</v>
      </c>
      <c r="H34" s="14">
        <v>3.1175980000000001</v>
      </c>
      <c r="I34" s="4" t="s">
        <v>1041</v>
      </c>
      <c r="J34" s="4" t="s">
        <v>3114</v>
      </c>
      <c r="K34" s="4" t="s">
        <v>3114</v>
      </c>
      <c r="L34" s="4"/>
      <c r="M34" s="12">
        <v>18.303000000000001</v>
      </c>
      <c r="N34" s="12"/>
      <c r="O34" s="12">
        <v>15.67</v>
      </c>
      <c r="P34" s="12"/>
      <c r="Q34" s="12">
        <v>38.450000000000003</v>
      </c>
      <c r="R34" s="12"/>
      <c r="S34" s="7">
        <v>0.85590000000000011</v>
      </c>
      <c r="T34" s="7"/>
      <c r="U34" s="7">
        <v>2.1004999999999998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5722</v>
      </c>
      <c r="AK34" s="8" t="s">
        <v>1198</v>
      </c>
      <c r="AL34" s="5">
        <v>373.75203838479331</v>
      </c>
      <c r="AM34" s="6">
        <v>9.1756749286765729</v>
      </c>
      <c r="AN34" s="6">
        <v>0.8382806609252238</v>
      </c>
      <c r="AO34" s="4" t="s">
        <v>1154</v>
      </c>
      <c r="AP34" s="4" t="s">
        <v>6173</v>
      </c>
      <c r="AQ34" s="4" t="s">
        <v>463</v>
      </c>
      <c r="AR34" s="4" t="s">
        <v>3109</v>
      </c>
      <c r="AS34" s="4"/>
    </row>
    <row r="35" spans="1:45" customFormat="1">
      <c r="A35" s="4" t="s">
        <v>4612</v>
      </c>
      <c r="B35" s="4" t="s">
        <v>1207</v>
      </c>
      <c r="C35" s="4" t="s">
        <v>115</v>
      </c>
      <c r="D35" s="4" t="s">
        <v>413</v>
      </c>
      <c r="E35" s="4" t="s">
        <v>1193</v>
      </c>
      <c r="F35" s="4" t="s">
        <v>1194</v>
      </c>
      <c r="G35" s="14">
        <v>42.134421000000003</v>
      </c>
      <c r="H35" s="14">
        <v>3.1175980000000001</v>
      </c>
      <c r="I35" s="4" t="s">
        <v>1041</v>
      </c>
      <c r="J35" s="4" t="s">
        <v>6800</v>
      </c>
      <c r="K35" s="4" t="s">
        <v>1052</v>
      </c>
      <c r="L35" s="4"/>
      <c r="M35" s="12">
        <v>18.361000000000001</v>
      </c>
      <c r="N35" s="12"/>
      <c r="O35" s="12">
        <v>15.68</v>
      </c>
      <c r="P35" s="12"/>
      <c r="Q35" s="12">
        <v>38.56</v>
      </c>
      <c r="R35" s="12"/>
      <c r="S35" s="7">
        <v>0.85370000000000001</v>
      </c>
      <c r="T35" s="7"/>
      <c r="U35" s="7">
        <v>2.1000999999999999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5722</v>
      </c>
      <c r="AK35" s="8" t="s">
        <v>1208</v>
      </c>
      <c r="AL35" s="5">
        <v>348.19388241065212</v>
      </c>
      <c r="AM35" s="6">
        <v>9.2453655674982134</v>
      </c>
      <c r="AN35" s="6">
        <v>0.83680362923325891</v>
      </c>
      <c r="AO35" s="4" t="s">
        <v>1154</v>
      </c>
      <c r="AP35" s="4" t="s">
        <v>6173</v>
      </c>
      <c r="AQ35" s="4" t="s">
        <v>463</v>
      </c>
      <c r="AR35" s="4" t="s">
        <v>3109</v>
      </c>
      <c r="AS35" s="4"/>
    </row>
    <row r="36" spans="1:45" customFormat="1">
      <c r="A36" s="4" t="s">
        <v>4613</v>
      </c>
      <c r="B36" s="4" t="s">
        <v>1048</v>
      </c>
      <c r="C36" s="4" t="s">
        <v>115</v>
      </c>
      <c r="D36" s="4" t="s">
        <v>413</v>
      </c>
      <c r="E36" s="4" t="s">
        <v>1193</v>
      </c>
      <c r="F36" s="4" t="s">
        <v>1194</v>
      </c>
      <c r="G36" s="14">
        <v>42.134421000000003</v>
      </c>
      <c r="H36" s="14">
        <v>3.1175980000000001</v>
      </c>
      <c r="I36" s="4" t="s">
        <v>1041</v>
      </c>
      <c r="J36" s="4" t="s">
        <v>6800</v>
      </c>
      <c r="K36" s="4" t="s">
        <v>1165</v>
      </c>
      <c r="L36" s="4"/>
      <c r="M36" s="12">
        <v>18.303000000000001</v>
      </c>
      <c r="N36" s="12"/>
      <c r="O36" s="12">
        <v>15.66</v>
      </c>
      <c r="P36" s="12"/>
      <c r="Q36" s="12">
        <v>38.44</v>
      </c>
      <c r="R36" s="12"/>
      <c r="S36" s="7">
        <v>0.85570000000000002</v>
      </c>
      <c r="T36" s="7"/>
      <c r="U36" s="7">
        <v>2.1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5722</v>
      </c>
      <c r="AK36" s="8" t="s">
        <v>1209</v>
      </c>
      <c r="AL36" s="5">
        <v>355.20788744726207</v>
      </c>
      <c r="AM36" s="6">
        <v>9.1716028048748868</v>
      </c>
      <c r="AN36" s="6">
        <v>0.8370516263996497</v>
      </c>
      <c r="AO36" s="4" t="s">
        <v>1154</v>
      </c>
      <c r="AP36" s="4" t="s">
        <v>6173</v>
      </c>
      <c r="AQ36" s="4" t="s">
        <v>463</v>
      </c>
      <c r="AR36" s="4" t="s">
        <v>3109</v>
      </c>
      <c r="AS36" s="4"/>
    </row>
    <row r="37" spans="1:45" customFormat="1">
      <c r="A37" s="4" t="s">
        <v>4614</v>
      </c>
      <c r="B37" s="4" t="s">
        <v>1050</v>
      </c>
      <c r="C37" s="4" t="s">
        <v>115</v>
      </c>
      <c r="D37" s="4" t="s">
        <v>413</v>
      </c>
      <c r="E37" s="4" t="s">
        <v>1193</v>
      </c>
      <c r="F37" s="4" t="s">
        <v>1194</v>
      </c>
      <c r="G37" s="14">
        <v>42.134421000000003</v>
      </c>
      <c r="H37" s="14">
        <v>3.1175980000000001</v>
      </c>
      <c r="I37" s="4" t="s">
        <v>1041</v>
      </c>
      <c r="J37" s="4" t="s">
        <v>6800</v>
      </c>
      <c r="K37" s="4" t="s">
        <v>1165</v>
      </c>
      <c r="L37" s="4"/>
      <c r="M37" s="12">
        <v>18.727</v>
      </c>
      <c r="N37" s="12"/>
      <c r="O37" s="12">
        <v>15.69</v>
      </c>
      <c r="P37" s="12"/>
      <c r="Q37" s="12">
        <v>39.020000000000003</v>
      </c>
      <c r="R37" s="12"/>
      <c r="S37" s="7">
        <v>0.83760000000000001</v>
      </c>
      <c r="T37" s="7"/>
      <c r="U37" s="7">
        <v>2.0838000000000001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5722</v>
      </c>
      <c r="AK37" s="8" t="s">
        <v>1208</v>
      </c>
      <c r="AL37" s="5">
        <v>93.736074069165383</v>
      </c>
      <c r="AM37" s="6">
        <v>9.654085200589634</v>
      </c>
      <c r="AN37" s="6">
        <v>0.81691799817215505</v>
      </c>
      <c r="AO37" s="4" t="s">
        <v>1154</v>
      </c>
      <c r="AP37" s="4" t="s">
        <v>6173</v>
      </c>
      <c r="AQ37" s="4" t="s">
        <v>463</v>
      </c>
      <c r="AR37" s="4" t="s">
        <v>3109</v>
      </c>
      <c r="AS37" s="4"/>
    </row>
    <row r="38" spans="1:45" customFormat="1">
      <c r="A38" s="4" t="s">
        <v>4615</v>
      </c>
      <c r="B38" s="4" t="s">
        <v>1210</v>
      </c>
      <c r="C38" s="4" t="s">
        <v>115</v>
      </c>
      <c r="D38" s="4" t="s">
        <v>413</v>
      </c>
      <c r="E38" s="4" t="s">
        <v>1193</v>
      </c>
      <c r="F38" s="4" t="s">
        <v>1194</v>
      </c>
      <c r="G38" s="14">
        <v>42.134421000000003</v>
      </c>
      <c r="H38" s="14">
        <v>3.1175980000000001</v>
      </c>
      <c r="I38" s="4" t="s">
        <v>1041</v>
      </c>
      <c r="J38" s="4" t="s">
        <v>6835</v>
      </c>
      <c r="K38" s="4" t="s">
        <v>1211</v>
      </c>
      <c r="L38" s="4"/>
      <c r="M38" s="12">
        <v>18.494</v>
      </c>
      <c r="N38" s="12"/>
      <c r="O38" s="12">
        <v>15.57</v>
      </c>
      <c r="P38" s="12"/>
      <c r="Q38" s="12">
        <v>38.409999999999997</v>
      </c>
      <c r="R38" s="12"/>
      <c r="S38" s="7">
        <v>0.8417</v>
      </c>
      <c r="T38" s="7"/>
      <c r="U38" s="7">
        <v>2.0766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5722</v>
      </c>
      <c r="AK38" s="8" t="s">
        <v>1198</v>
      </c>
      <c r="AL38" s="5">
        <v>33.615454136288427</v>
      </c>
      <c r="AM38" s="6">
        <v>9.3427456548895726</v>
      </c>
      <c r="AN38" s="6">
        <v>0.80950294934226097</v>
      </c>
      <c r="AO38" s="4" t="s">
        <v>1154</v>
      </c>
      <c r="AP38" s="4" t="s">
        <v>6173</v>
      </c>
      <c r="AQ38" s="4" t="s">
        <v>463</v>
      </c>
      <c r="AR38" s="4" t="s">
        <v>3109</v>
      </c>
      <c r="AS38" s="4"/>
    </row>
    <row r="39" spans="1:45" customFormat="1">
      <c r="A39" s="4" t="s">
        <v>4616</v>
      </c>
      <c r="B39" s="4" t="s">
        <v>1212</v>
      </c>
      <c r="C39" s="4" t="s">
        <v>115</v>
      </c>
      <c r="D39" s="4" t="s">
        <v>413</v>
      </c>
      <c r="E39" s="4" t="s">
        <v>1193</v>
      </c>
      <c r="F39" s="4" t="s">
        <v>1194</v>
      </c>
      <c r="G39" s="14">
        <v>42.134421000000003</v>
      </c>
      <c r="H39" s="14">
        <v>3.1175980000000001</v>
      </c>
      <c r="I39" s="4" t="s">
        <v>1041</v>
      </c>
      <c r="J39" s="4" t="s">
        <v>6800</v>
      </c>
      <c r="K39" s="4" t="s">
        <v>1211</v>
      </c>
      <c r="L39" s="4"/>
      <c r="M39" s="12">
        <v>18.489000000000001</v>
      </c>
      <c r="N39" s="12"/>
      <c r="O39" s="12">
        <v>15.65</v>
      </c>
      <c r="P39" s="12"/>
      <c r="Q39" s="12">
        <v>38.630000000000003</v>
      </c>
      <c r="R39" s="12"/>
      <c r="S39" s="7">
        <v>0.84630000000000005</v>
      </c>
      <c r="T39" s="7"/>
      <c r="U39" s="7">
        <v>2.0893000000000002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5722</v>
      </c>
      <c r="AK39" s="8" t="s">
        <v>1198</v>
      </c>
      <c r="AL39" s="5">
        <v>194.81842412140355</v>
      </c>
      <c r="AM39" s="6">
        <v>9.3753226453030614</v>
      </c>
      <c r="AN39" s="6">
        <v>0.8237131865339703</v>
      </c>
      <c r="AO39" s="4" t="s">
        <v>1154</v>
      </c>
      <c r="AP39" s="4" t="s">
        <v>6173</v>
      </c>
      <c r="AQ39" s="4" t="s">
        <v>463</v>
      </c>
      <c r="AR39" s="4" t="s">
        <v>3109</v>
      </c>
      <c r="AS39" s="4"/>
    </row>
    <row r="40" spans="1:45" customFormat="1">
      <c r="A40" s="4" t="s">
        <v>4617</v>
      </c>
      <c r="B40" s="4" t="s">
        <v>1044</v>
      </c>
      <c r="C40" s="4" t="s">
        <v>115</v>
      </c>
      <c r="D40" s="4" t="s">
        <v>413</v>
      </c>
      <c r="E40" s="4" t="s">
        <v>1193</v>
      </c>
      <c r="F40" s="4" t="s">
        <v>1194</v>
      </c>
      <c r="G40" s="14">
        <v>42.134421000000003</v>
      </c>
      <c r="H40" s="14">
        <v>3.1175980000000001</v>
      </c>
      <c r="I40" s="4" t="s">
        <v>1041</v>
      </c>
      <c r="J40" s="4" t="s">
        <v>6800</v>
      </c>
      <c r="K40" s="4" t="s">
        <v>1211</v>
      </c>
      <c r="L40" s="4"/>
      <c r="M40" s="12">
        <v>18.651</v>
      </c>
      <c r="N40" s="12"/>
      <c r="O40" s="12">
        <v>15.68</v>
      </c>
      <c r="P40" s="12"/>
      <c r="Q40" s="12">
        <v>38.909999999999997</v>
      </c>
      <c r="R40" s="12"/>
      <c r="S40" s="7">
        <v>0.84060000000000001</v>
      </c>
      <c r="T40" s="7"/>
      <c r="U40" s="7">
        <v>2.0861999999999998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5722</v>
      </c>
      <c r="AK40" s="8" t="s">
        <v>1198</v>
      </c>
      <c r="AL40" s="5">
        <v>133.74462888820153</v>
      </c>
      <c r="AM40" s="6">
        <v>9.562521723428004</v>
      </c>
      <c r="AN40" s="6">
        <v>0.8200589304788144</v>
      </c>
      <c r="AO40" s="4" t="s">
        <v>1154</v>
      </c>
      <c r="AP40" s="4" t="s">
        <v>6173</v>
      </c>
      <c r="AQ40" s="4" t="s">
        <v>463</v>
      </c>
      <c r="AR40" s="4" t="s">
        <v>3109</v>
      </c>
      <c r="AS40" s="4"/>
    </row>
    <row r="41" spans="1:45" customFormat="1">
      <c r="A41" s="4" t="s">
        <v>4618</v>
      </c>
      <c r="B41" s="4" t="s">
        <v>1213</v>
      </c>
      <c r="C41" s="4" t="s">
        <v>115</v>
      </c>
      <c r="D41" s="4" t="s">
        <v>413</v>
      </c>
      <c r="E41" s="4" t="s">
        <v>1193</v>
      </c>
      <c r="F41" s="4" t="s">
        <v>1194</v>
      </c>
      <c r="G41" s="14">
        <v>42.134421000000003</v>
      </c>
      <c r="H41" s="14">
        <v>3.1175980000000001</v>
      </c>
      <c r="I41" s="4" t="s">
        <v>1041</v>
      </c>
      <c r="J41" s="4" t="s">
        <v>6800</v>
      </c>
      <c r="K41" s="4" t="s">
        <v>1214</v>
      </c>
      <c r="L41" s="4"/>
      <c r="M41" s="12">
        <v>18.724</v>
      </c>
      <c r="N41" s="12"/>
      <c r="O41" s="12">
        <v>15.68</v>
      </c>
      <c r="P41" s="12"/>
      <c r="Q41" s="12">
        <v>39</v>
      </c>
      <c r="R41" s="12"/>
      <c r="S41" s="7">
        <v>0.83740000000000003</v>
      </c>
      <c r="T41" s="7"/>
      <c r="U41" s="7">
        <v>2.0831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5722</v>
      </c>
      <c r="AK41" s="8" t="s">
        <v>1198</v>
      </c>
      <c r="AL41" s="5">
        <v>81.44019067875513</v>
      </c>
      <c r="AM41" s="6">
        <v>9.6390766576179541</v>
      </c>
      <c r="AN41" s="6">
        <v>0.8163543613532005</v>
      </c>
      <c r="AO41" s="4" t="s">
        <v>1154</v>
      </c>
      <c r="AP41" s="4" t="s">
        <v>6173</v>
      </c>
      <c r="AQ41" s="4" t="s">
        <v>463</v>
      </c>
      <c r="AR41" s="4" t="s">
        <v>3109</v>
      </c>
      <c r="AS41" s="4"/>
    </row>
    <row r="42" spans="1:45" customFormat="1">
      <c r="A42" s="4" t="s">
        <v>4619</v>
      </c>
      <c r="B42" s="4" t="s">
        <v>1215</v>
      </c>
      <c r="C42" s="4" t="s">
        <v>115</v>
      </c>
      <c r="D42" s="4" t="s">
        <v>413</v>
      </c>
      <c r="E42" s="4" t="s">
        <v>1193</v>
      </c>
      <c r="F42" s="4" t="s">
        <v>1194</v>
      </c>
      <c r="G42" s="14">
        <v>42.134421000000003</v>
      </c>
      <c r="H42" s="14">
        <v>3.1175980000000001</v>
      </c>
      <c r="I42" s="4" t="s">
        <v>1041</v>
      </c>
      <c r="J42" s="4" t="s">
        <v>6800</v>
      </c>
      <c r="K42" s="4" t="s">
        <v>1214</v>
      </c>
      <c r="L42" s="4"/>
      <c r="M42" s="12">
        <v>18.803000000000001</v>
      </c>
      <c r="N42" s="12"/>
      <c r="O42" s="12">
        <v>15.78</v>
      </c>
      <c r="P42" s="12"/>
      <c r="Q42" s="12">
        <v>39.340000000000003</v>
      </c>
      <c r="R42" s="12"/>
      <c r="S42" s="7">
        <v>0.83909999999999985</v>
      </c>
      <c r="T42" s="7"/>
      <c r="U42" s="7">
        <v>2.0920000000000001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5722</v>
      </c>
      <c r="AK42" s="8" t="s">
        <v>1198</v>
      </c>
      <c r="AL42" s="5">
        <v>214.5557038721746</v>
      </c>
      <c r="AM42" s="6">
        <v>9.7672892489947589</v>
      </c>
      <c r="AN42" s="6">
        <v>0.82806490268646826</v>
      </c>
      <c r="AO42" s="4" t="s">
        <v>1154</v>
      </c>
      <c r="AP42" s="4" t="s">
        <v>6173</v>
      </c>
      <c r="AQ42" s="4" t="s">
        <v>463</v>
      </c>
      <c r="AR42" s="4" t="s">
        <v>3109</v>
      </c>
      <c r="AS42" s="4"/>
    </row>
    <row r="43" spans="1:45" customFormat="1">
      <c r="A43" s="4" t="s">
        <v>4620</v>
      </c>
      <c r="B43" s="4">
        <v>5827</v>
      </c>
      <c r="C43" s="4" t="s">
        <v>115</v>
      </c>
      <c r="D43" s="4" t="s">
        <v>413</v>
      </c>
      <c r="E43" s="4" t="s">
        <v>1193</v>
      </c>
      <c r="F43" s="4" t="s">
        <v>1194</v>
      </c>
      <c r="G43" s="14">
        <v>42.134421000000003</v>
      </c>
      <c r="H43" s="14">
        <v>3.1175980000000001</v>
      </c>
      <c r="I43" s="4" t="s">
        <v>1041</v>
      </c>
      <c r="J43" s="4" t="s">
        <v>5697</v>
      </c>
      <c r="K43" s="4" t="s">
        <v>1216</v>
      </c>
      <c r="L43" s="4"/>
      <c r="M43" s="12">
        <v>18.614999999999998</v>
      </c>
      <c r="N43" s="12"/>
      <c r="O43" s="12">
        <v>15.66</v>
      </c>
      <c r="P43" s="12"/>
      <c r="Q43" s="12">
        <v>38.76</v>
      </c>
      <c r="R43" s="12"/>
      <c r="S43" s="7">
        <v>0.84830000000000005</v>
      </c>
      <c r="T43" s="7"/>
      <c r="U43" s="7">
        <v>2.0819999999999999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5722</v>
      </c>
      <c r="AK43" s="8" t="s">
        <v>1217</v>
      </c>
      <c r="AL43" s="5">
        <v>116.84771704512083</v>
      </c>
      <c r="AM43" s="6">
        <v>9.5215682183146555</v>
      </c>
      <c r="AN43" s="6">
        <v>0.81639464140423335</v>
      </c>
      <c r="AO43" s="4" t="s">
        <v>1154</v>
      </c>
      <c r="AP43" s="4" t="s">
        <v>6173</v>
      </c>
      <c r="AQ43" s="4" t="s">
        <v>463</v>
      </c>
      <c r="AR43" s="4" t="s">
        <v>3109</v>
      </c>
      <c r="AS43" s="4"/>
    </row>
    <row r="44" spans="1:45" customFormat="1">
      <c r="A44" s="4" t="s">
        <v>4621</v>
      </c>
      <c r="B44" s="4">
        <v>2618</v>
      </c>
      <c r="C44" s="4" t="s">
        <v>115</v>
      </c>
      <c r="D44" s="4" t="s">
        <v>413</v>
      </c>
      <c r="E44" s="4" t="s">
        <v>1193</v>
      </c>
      <c r="F44" s="4" t="s">
        <v>1194</v>
      </c>
      <c r="G44" s="14">
        <v>42.134421000000003</v>
      </c>
      <c r="H44" s="14">
        <v>3.1175980000000001</v>
      </c>
      <c r="I44" s="4" t="s">
        <v>1041</v>
      </c>
      <c r="J44" s="4" t="s">
        <v>6800</v>
      </c>
      <c r="K44" s="4" t="s">
        <v>1165</v>
      </c>
      <c r="L44" s="4"/>
      <c r="M44" s="12">
        <v>18.727</v>
      </c>
      <c r="N44" s="12"/>
      <c r="O44" s="12">
        <v>15.69</v>
      </c>
      <c r="P44" s="12"/>
      <c r="Q44" s="12">
        <v>39.01</v>
      </c>
      <c r="R44" s="12"/>
      <c r="S44" s="7">
        <v>0.83760000000000001</v>
      </c>
      <c r="T44" s="7"/>
      <c r="U44" s="7">
        <v>2.0832999999999999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5722</v>
      </c>
      <c r="AK44" s="8" t="s">
        <v>1200</v>
      </c>
      <c r="AL44" s="5">
        <v>93.736074069165383</v>
      </c>
      <c r="AM44" s="6">
        <v>9.654085200589634</v>
      </c>
      <c r="AN44" s="6">
        <v>0.81660643155687285</v>
      </c>
      <c r="AO44" s="4" t="s">
        <v>1154</v>
      </c>
      <c r="AP44" s="4" t="s">
        <v>6173</v>
      </c>
      <c r="AQ44" s="4" t="s">
        <v>463</v>
      </c>
      <c r="AR44" s="4" t="s">
        <v>3109</v>
      </c>
      <c r="AS44" s="4"/>
    </row>
    <row r="45" spans="1:45" customFormat="1">
      <c r="A45" s="4" t="s">
        <v>4622</v>
      </c>
      <c r="B45" s="4" t="s">
        <v>1218</v>
      </c>
      <c r="C45" s="4" t="s">
        <v>115</v>
      </c>
      <c r="D45" s="4" t="s">
        <v>413</v>
      </c>
      <c r="E45" s="4" t="s">
        <v>1219</v>
      </c>
      <c r="F45" s="4" t="s">
        <v>1220</v>
      </c>
      <c r="G45" s="14">
        <v>41.709429999999998</v>
      </c>
      <c r="H45" s="14">
        <v>2.84775</v>
      </c>
      <c r="I45" s="4" t="s">
        <v>1041</v>
      </c>
      <c r="J45" s="4" t="s">
        <v>5697</v>
      </c>
      <c r="K45" s="4" t="s">
        <v>1175</v>
      </c>
      <c r="L45" s="4"/>
      <c r="M45" s="12">
        <v>18.593</v>
      </c>
      <c r="N45" s="12"/>
      <c r="O45" s="12">
        <v>15.67</v>
      </c>
      <c r="P45" s="12"/>
      <c r="Q45" s="12">
        <v>38.81</v>
      </c>
      <c r="R45" s="12"/>
      <c r="S45" s="7">
        <v>0.8427</v>
      </c>
      <c r="T45" s="7"/>
      <c r="U45" s="7">
        <v>2.0874000000000001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5722</v>
      </c>
      <c r="AK45" s="8" t="s">
        <v>1198</v>
      </c>
      <c r="AL45" s="5">
        <v>158.97410024110587</v>
      </c>
      <c r="AM45" s="6">
        <v>9.4928310846063617</v>
      </c>
      <c r="AN45" s="6">
        <v>0.82168054301230586</v>
      </c>
      <c r="AO45" s="4" t="s">
        <v>1154</v>
      </c>
      <c r="AP45" s="4" t="s">
        <v>6173</v>
      </c>
      <c r="AQ45" s="4" t="s">
        <v>463</v>
      </c>
      <c r="AR45" s="4" t="s">
        <v>3109</v>
      </c>
      <c r="AS45" s="4"/>
    </row>
    <row r="46" spans="1:45" customFormat="1">
      <c r="A46" s="4" t="s">
        <v>4623</v>
      </c>
      <c r="B46" s="4" t="s">
        <v>1221</v>
      </c>
      <c r="C46" s="4" t="s">
        <v>115</v>
      </c>
      <c r="D46" s="4" t="s">
        <v>413</v>
      </c>
      <c r="E46" s="4" t="s">
        <v>1219</v>
      </c>
      <c r="F46" s="4" t="s">
        <v>1222</v>
      </c>
      <c r="G46" s="14">
        <v>41.709429999999998</v>
      </c>
      <c r="H46" s="14">
        <v>2.84775</v>
      </c>
      <c r="I46" s="4" t="s">
        <v>1041</v>
      </c>
      <c r="J46" s="4" t="s">
        <v>6800</v>
      </c>
      <c r="K46" s="4" t="s">
        <v>1223</v>
      </c>
      <c r="L46" s="4"/>
      <c r="M46" s="12">
        <v>18.696999999999999</v>
      </c>
      <c r="N46" s="12"/>
      <c r="O46" s="12">
        <v>15.7</v>
      </c>
      <c r="P46" s="12"/>
      <c r="Q46" s="12">
        <v>38.979999999999997</v>
      </c>
      <c r="R46" s="12"/>
      <c r="S46" s="7">
        <v>0.83919999999999995</v>
      </c>
      <c r="T46" s="7"/>
      <c r="U46" s="7">
        <v>2.0851000000000002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5722</v>
      </c>
      <c r="AK46" s="8" t="s">
        <v>1198</v>
      </c>
      <c r="AL46" s="5">
        <v>135.58900335010972</v>
      </c>
      <c r="AM46" s="6">
        <v>9.6253480668813403</v>
      </c>
      <c r="AN46" s="6">
        <v>0.81932022400663107</v>
      </c>
      <c r="AO46" s="4" t="s">
        <v>1154</v>
      </c>
      <c r="AP46" s="4" t="s">
        <v>6173</v>
      </c>
      <c r="AQ46" s="4" t="s">
        <v>463</v>
      </c>
      <c r="AR46" s="4" t="s">
        <v>3109</v>
      </c>
      <c r="AS46" s="4"/>
    </row>
    <row r="47" spans="1:45" customFormat="1">
      <c r="A47" s="4" t="s">
        <v>4624</v>
      </c>
      <c r="B47" s="4" t="s">
        <v>1064</v>
      </c>
      <c r="C47" s="4" t="s">
        <v>115</v>
      </c>
      <c r="D47" s="4" t="s">
        <v>413</v>
      </c>
      <c r="E47" s="4" t="s">
        <v>1219</v>
      </c>
      <c r="F47" s="4" t="s">
        <v>1222</v>
      </c>
      <c r="G47" s="14">
        <v>41.709429999999998</v>
      </c>
      <c r="H47" s="14">
        <v>2.84775</v>
      </c>
      <c r="I47" s="4" t="s">
        <v>1041</v>
      </c>
      <c r="J47" s="4" t="s">
        <v>6800</v>
      </c>
      <c r="K47" s="4" t="s">
        <v>1223</v>
      </c>
      <c r="L47" s="4"/>
      <c r="M47" s="12">
        <v>18.7</v>
      </c>
      <c r="N47" s="12"/>
      <c r="O47" s="12">
        <v>15.68</v>
      </c>
      <c r="P47" s="12"/>
      <c r="Q47" s="12">
        <v>38.9</v>
      </c>
      <c r="R47" s="12"/>
      <c r="S47" s="7">
        <v>0.83840000000000003</v>
      </c>
      <c r="T47" s="7"/>
      <c r="U47" s="7">
        <v>2.0804999999999998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5722</v>
      </c>
      <c r="AK47" s="8" t="s">
        <v>1176</v>
      </c>
      <c r="AL47" s="5">
        <v>96.407078241082957</v>
      </c>
      <c r="AM47" s="6">
        <v>9.6172038192779681</v>
      </c>
      <c r="AN47" s="6">
        <v>0.81508342716639282</v>
      </c>
      <c r="AO47" s="4" t="s">
        <v>1154</v>
      </c>
      <c r="AP47" s="4" t="s">
        <v>6173</v>
      </c>
      <c r="AQ47" s="4" t="s">
        <v>463</v>
      </c>
      <c r="AR47" s="4" t="s">
        <v>3109</v>
      </c>
      <c r="AS47" s="4"/>
    </row>
    <row r="48" spans="1:45" customFormat="1">
      <c r="A48" s="4" t="s">
        <v>4625</v>
      </c>
      <c r="B48" s="4" t="s">
        <v>1224</v>
      </c>
      <c r="C48" s="4" t="s">
        <v>115</v>
      </c>
      <c r="D48" s="4" t="s">
        <v>413</v>
      </c>
      <c r="E48" s="4" t="s">
        <v>1219</v>
      </c>
      <c r="F48" s="4" t="s">
        <v>1222</v>
      </c>
      <c r="G48" s="14">
        <v>41.709429999999998</v>
      </c>
      <c r="H48" s="14">
        <v>2.84775</v>
      </c>
      <c r="I48" s="4" t="s">
        <v>1041</v>
      </c>
      <c r="J48" s="4" t="s">
        <v>6800</v>
      </c>
      <c r="K48" s="4" t="s">
        <v>1225</v>
      </c>
      <c r="L48" s="4"/>
      <c r="M48" s="12">
        <v>18.678999999999998</v>
      </c>
      <c r="N48" s="12"/>
      <c r="O48" s="12">
        <v>15.68</v>
      </c>
      <c r="P48" s="12"/>
      <c r="Q48" s="12">
        <v>38.93</v>
      </c>
      <c r="R48" s="12"/>
      <c r="S48" s="7">
        <v>0.83960000000000001</v>
      </c>
      <c r="T48" s="7"/>
      <c r="U48" s="7">
        <v>2.0840000000000001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5722</v>
      </c>
      <c r="AK48" s="8" t="s">
        <v>1176</v>
      </c>
      <c r="AL48" s="5">
        <v>111.35566338695757</v>
      </c>
      <c r="AM48" s="6">
        <v>9.5953309809379821</v>
      </c>
      <c r="AN48" s="6">
        <v>0.81788185424683302</v>
      </c>
      <c r="AO48" s="4" t="s">
        <v>1154</v>
      </c>
      <c r="AP48" s="4" t="s">
        <v>6173</v>
      </c>
      <c r="AQ48" s="4" t="s">
        <v>463</v>
      </c>
      <c r="AR48" s="4" t="s">
        <v>3109</v>
      </c>
      <c r="AS48" s="4"/>
    </row>
    <row r="49" spans="1:45" customFormat="1">
      <c r="A49" s="4" t="s">
        <v>4626</v>
      </c>
      <c r="B49" s="4" t="s">
        <v>1065</v>
      </c>
      <c r="C49" s="4" t="s">
        <v>115</v>
      </c>
      <c r="D49" s="4" t="s">
        <v>413</v>
      </c>
      <c r="E49" s="4" t="s">
        <v>1219</v>
      </c>
      <c r="F49" s="4" t="s">
        <v>1222</v>
      </c>
      <c r="G49" s="14">
        <v>41.709429999999998</v>
      </c>
      <c r="H49" s="14">
        <v>2.84775</v>
      </c>
      <c r="I49" s="4" t="s">
        <v>1041</v>
      </c>
      <c r="J49" s="4" t="s">
        <v>6800</v>
      </c>
      <c r="K49" s="4" t="s">
        <v>1165</v>
      </c>
      <c r="L49" s="4"/>
      <c r="M49" s="12">
        <v>18.687999999999999</v>
      </c>
      <c r="N49" s="12"/>
      <c r="O49" s="12">
        <v>15.69</v>
      </c>
      <c r="P49" s="12"/>
      <c r="Q49" s="12">
        <v>38.950000000000003</v>
      </c>
      <c r="R49" s="12"/>
      <c r="S49" s="7">
        <v>0.83950000000000002</v>
      </c>
      <c r="T49" s="7"/>
      <c r="U49" s="7">
        <v>2.0840000000000001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5722</v>
      </c>
      <c r="AK49" s="8" t="s">
        <v>1176</v>
      </c>
      <c r="AL49" s="5">
        <v>123.51964184334773</v>
      </c>
      <c r="AM49" s="6">
        <v>9.6103395239096638</v>
      </c>
      <c r="AN49" s="6">
        <v>0.81844567030926385</v>
      </c>
      <c r="AO49" s="4" t="s">
        <v>1154</v>
      </c>
      <c r="AP49" s="4" t="s">
        <v>6173</v>
      </c>
      <c r="AQ49" s="4" t="s">
        <v>463</v>
      </c>
      <c r="AR49" s="4" t="s">
        <v>3109</v>
      </c>
      <c r="AS49" s="4"/>
    </row>
    <row r="50" spans="1:45" customFormat="1">
      <c r="A50" s="4" t="s">
        <v>4627</v>
      </c>
      <c r="B50" s="4">
        <v>3586</v>
      </c>
      <c r="C50" s="4" t="s">
        <v>115</v>
      </c>
      <c r="D50" s="4" t="s">
        <v>413</v>
      </c>
      <c r="E50" s="4" t="s">
        <v>1226</v>
      </c>
      <c r="F50" s="4" t="s">
        <v>1227</v>
      </c>
      <c r="G50" s="14">
        <v>42.028748</v>
      </c>
      <c r="H50" s="14">
        <v>3.0764719999999999</v>
      </c>
      <c r="I50" s="4" t="s">
        <v>1041</v>
      </c>
      <c r="J50" s="4" t="s">
        <v>5697</v>
      </c>
      <c r="K50" s="4" t="s">
        <v>1189</v>
      </c>
      <c r="L50" s="4"/>
      <c r="M50" s="12">
        <v>18.713000000000001</v>
      </c>
      <c r="N50" s="12"/>
      <c r="O50" s="12">
        <v>15.67</v>
      </c>
      <c r="P50" s="12"/>
      <c r="Q50" s="12">
        <v>38.840000000000003</v>
      </c>
      <c r="R50" s="12"/>
      <c r="S50" s="7">
        <v>0.83730000000000004</v>
      </c>
      <c r="T50" s="7"/>
      <c r="U50" s="7">
        <v>0.20750000000000002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5722</v>
      </c>
      <c r="AK50" s="8" t="s">
        <v>1228</v>
      </c>
      <c r="AL50" s="5">
        <v>69.047128180510015</v>
      </c>
      <c r="AM50" s="6">
        <v>9.6240681146462759</v>
      </c>
      <c r="AN50" s="6">
        <v>0.81141344273225113</v>
      </c>
      <c r="AO50" s="4" t="s">
        <v>1154</v>
      </c>
      <c r="AP50" s="4" t="s">
        <v>6173</v>
      </c>
      <c r="AQ50" s="4" t="s">
        <v>463</v>
      </c>
      <c r="AR50" s="4" t="s">
        <v>3109</v>
      </c>
      <c r="AS50" s="4"/>
    </row>
    <row r="51" spans="1:45" customFormat="1">
      <c r="A51" s="4" t="s">
        <v>4628</v>
      </c>
      <c r="B51" s="4">
        <v>4237</v>
      </c>
      <c r="C51" s="4" t="s">
        <v>115</v>
      </c>
      <c r="D51" s="4" t="s">
        <v>413</v>
      </c>
      <c r="E51" s="4" t="s">
        <v>1151</v>
      </c>
      <c r="F51" s="4" t="s">
        <v>1229</v>
      </c>
      <c r="G51" s="14">
        <v>42.005305</v>
      </c>
      <c r="H51" s="14">
        <v>3.0788730000000002</v>
      </c>
      <c r="I51" s="4" t="s">
        <v>1041</v>
      </c>
      <c r="J51" s="4" t="s">
        <v>5697</v>
      </c>
      <c r="K51" s="4" t="s">
        <v>1230</v>
      </c>
      <c r="L51" s="4"/>
      <c r="M51" s="12">
        <v>18.68</v>
      </c>
      <c r="N51" s="12"/>
      <c r="O51" s="12">
        <v>15.68</v>
      </c>
      <c r="P51" s="12"/>
      <c r="Q51" s="12">
        <v>38.840000000000003</v>
      </c>
      <c r="R51" s="12"/>
      <c r="S51" s="7">
        <v>0.83919999999999995</v>
      </c>
      <c r="T51" s="7"/>
      <c r="U51" s="7">
        <v>2.0794000000000001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5722</v>
      </c>
      <c r="AK51" s="8" t="s">
        <v>1162</v>
      </c>
      <c r="AL51" s="5">
        <v>111.35566338695757</v>
      </c>
      <c r="AM51" s="6">
        <v>9.5953309809379821</v>
      </c>
      <c r="AN51" s="6">
        <v>0.8150605927255502</v>
      </c>
      <c r="AO51" s="4" t="s">
        <v>1154</v>
      </c>
      <c r="AP51" s="4" t="s">
        <v>6173</v>
      </c>
      <c r="AQ51" s="4" t="s">
        <v>463</v>
      </c>
      <c r="AR51" s="4" t="s">
        <v>3109</v>
      </c>
      <c r="AS51" s="4"/>
    </row>
    <row r="52" spans="1:45" customFormat="1">
      <c r="A52" s="4" t="s">
        <v>4629</v>
      </c>
      <c r="B52" s="4" t="s">
        <v>1054</v>
      </c>
      <c r="C52" s="4" t="s">
        <v>115</v>
      </c>
      <c r="D52" s="4" t="s">
        <v>413</v>
      </c>
      <c r="E52" s="4" t="s">
        <v>1151</v>
      </c>
      <c r="F52" s="4" t="s">
        <v>1229</v>
      </c>
      <c r="G52" s="14">
        <v>42.005305</v>
      </c>
      <c r="H52" s="14">
        <v>3.0788730000000002</v>
      </c>
      <c r="I52" s="4" t="s">
        <v>1041</v>
      </c>
      <c r="J52" s="4" t="s">
        <v>3114</v>
      </c>
      <c r="K52" s="4" t="s">
        <v>3114</v>
      </c>
      <c r="L52" s="4"/>
      <c r="M52" s="12">
        <v>18.535</v>
      </c>
      <c r="N52" s="12"/>
      <c r="O52" s="12">
        <v>15.69</v>
      </c>
      <c r="P52" s="12"/>
      <c r="Q52" s="12">
        <v>38.869999999999997</v>
      </c>
      <c r="R52" s="12"/>
      <c r="S52" s="7">
        <v>0.84650000000000003</v>
      </c>
      <c r="T52" s="7"/>
      <c r="U52" s="7">
        <v>2.0973000000000002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5722</v>
      </c>
      <c r="AK52" s="8"/>
      <c r="AL52" s="5">
        <v>234.58421478662191</v>
      </c>
      <c r="AM52" s="6">
        <v>9.4462932363597698</v>
      </c>
      <c r="AN52" s="6">
        <v>0.8301116132295826</v>
      </c>
      <c r="AO52" s="4" t="s">
        <v>1154</v>
      </c>
      <c r="AP52" s="4" t="s">
        <v>6173</v>
      </c>
      <c r="AQ52" s="4" t="s">
        <v>463</v>
      </c>
      <c r="AR52" s="4" t="s">
        <v>3109</v>
      </c>
      <c r="AS5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B1" zoomScale="85" zoomScaleNormal="85" zoomScalePageLayoutView="85" workbookViewId="0">
      <selection activeCell="AB26" sqref="AB2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2" width="12.6640625" style="1"/>
    <col min="13" max="13" width="19.83203125" style="1" customWidth="1"/>
    <col min="1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4630</v>
      </c>
      <c r="B2" s="4" t="s">
        <v>1231</v>
      </c>
      <c r="C2" s="4" t="s">
        <v>115</v>
      </c>
      <c r="D2" s="4" t="s">
        <v>1233</v>
      </c>
      <c r="E2" s="4" t="s">
        <v>1232</v>
      </c>
      <c r="F2" s="4"/>
      <c r="G2" s="14">
        <v>40.949506999999997</v>
      </c>
      <c r="H2" s="14">
        <v>-0.95077500000000004</v>
      </c>
      <c r="I2" s="4" t="s">
        <v>120</v>
      </c>
      <c r="J2" s="4" t="s">
        <v>3114</v>
      </c>
      <c r="K2" s="4" t="s">
        <v>1234</v>
      </c>
      <c r="L2" s="4" t="s">
        <v>121</v>
      </c>
      <c r="M2" s="12">
        <v>18.547000000000001</v>
      </c>
      <c r="N2" s="12"/>
      <c r="O2" s="12">
        <v>15.768000000000001</v>
      </c>
      <c r="P2" s="12"/>
      <c r="Q2" s="12">
        <v>39.076000000000001</v>
      </c>
      <c r="R2" s="12"/>
      <c r="S2" s="7">
        <v>0.85016444708039041</v>
      </c>
      <c r="T2" s="7"/>
      <c r="U2" s="7">
        <v>2.4781836631151699</v>
      </c>
      <c r="V2" s="7"/>
      <c r="W2" s="5"/>
      <c r="X2" s="6"/>
      <c r="Y2" s="11">
        <v>397</v>
      </c>
      <c r="Z2" s="10"/>
      <c r="AA2" s="10"/>
      <c r="AB2" s="4" t="s">
        <v>7722</v>
      </c>
      <c r="AC2" s="4" t="s">
        <v>1236</v>
      </c>
      <c r="AD2" s="4"/>
      <c r="AE2" s="4" t="s">
        <v>1235</v>
      </c>
      <c r="AF2" s="4"/>
      <c r="AG2" s="8"/>
      <c r="AH2" s="8"/>
      <c r="AI2" s="8"/>
      <c r="AJ2" s="8"/>
      <c r="AK2" s="8"/>
      <c r="AL2" s="5">
        <v>53.994697295772774</v>
      </c>
      <c r="AM2" s="6">
        <v>9.6459409529862619</v>
      </c>
      <c r="AN2" s="6">
        <v>0.81331545271787242</v>
      </c>
      <c r="AO2" s="4" t="s">
        <v>55</v>
      </c>
      <c r="AP2" s="4" t="s">
        <v>101</v>
      </c>
      <c r="AQ2" s="4" t="s">
        <v>5723</v>
      </c>
      <c r="AR2" s="4" t="s">
        <v>3109</v>
      </c>
      <c r="AS2" s="4"/>
    </row>
    <row r="3" spans="1:45" customFormat="1">
      <c r="A3" s="4" t="s">
        <v>4631</v>
      </c>
      <c r="B3" s="4" t="s">
        <v>1237</v>
      </c>
      <c r="C3" s="4" t="s">
        <v>115</v>
      </c>
      <c r="D3" s="4" t="s">
        <v>1233</v>
      </c>
      <c r="E3" s="4" t="s">
        <v>1232</v>
      </c>
      <c r="F3" s="4"/>
      <c r="G3" s="14">
        <v>40.949506999999997</v>
      </c>
      <c r="H3" s="14">
        <v>-0.95077500000000004</v>
      </c>
      <c r="I3" s="4" t="s">
        <v>120</v>
      </c>
      <c r="J3" s="4" t="s">
        <v>3114</v>
      </c>
      <c r="K3" s="4" t="s">
        <v>1234</v>
      </c>
      <c r="L3" s="4" t="s">
        <v>121</v>
      </c>
      <c r="M3" s="12">
        <v>18.489000000000001</v>
      </c>
      <c r="N3" s="12"/>
      <c r="O3" s="12">
        <v>15.705</v>
      </c>
      <c r="P3" s="12"/>
      <c r="Q3" s="12">
        <v>38.857999999999997</v>
      </c>
      <c r="R3" s="12"/>
      <c r="S3" s="7">
        <v>0.84942398182703227</v>
      </c>
      <c r="T3" s="7"/>
      <c r="U3" s="7">
        <v>2.4742438713785417</v>
      </c>
      <c r="V3" s="7"/>
      <c r="W3" s="5"/>
      <c r="X3" s="6"/>
      <c r="Y3" s="11">
        <v>317</v>
      </c>
      <c r="Z3" s="10"/>
      <c r="AA3" s="10"/>
      <c r="AB3" s="4" t="s">
        <v>7722</v>
      </c>
      <c r="AC3" s="4" t="s">
        <v>1236</v>
      </c>
      <c r="AD3" s="4"/>
      <c r="AE3" s="4" t="s">
        <v>1235</v>
      </c>
      <c r="AF3" s="4"/>
      <c r="AG3" s="8"/>
      <c r="AH3" s="8"/>
      <c r="AI3" s="8"/>
      <c r="AJ3" s="8"/>
      <c r="AK3" s="8"/>
      <c r="AL3" s="5">
        <v>132.81178584892575</v>
      </c>
      <c r="AM3" s="6">
        <v>9.6622294481930062</v>
      </c>
      <c r="AN3" s="6">
        <v>0.81864665176336193</v>
      </c>
      <c r="AO3" s="4" t="s">
        <v>55</v>
      </c>
      <c r="AP3" s="4" t="s">
        <v>101</v>
      </c>
      <c r="AQ3" s="4" t="s">
        <v>5723</v>
      </c>
      <c r="AR3" s="4" t="s">
        <v>3109</v>
      </c>
      <c r="AS3" s="4"/>
    </row>
    <row r="4" spans="1:45" customFormat="1">
      <c r="A4" s="4" t="s">
        <v>4632</v>
      </c>
      <c r="B4" s="4" t="s">
        <v>1238</v>
      </c>
      <c r="C4" s="4" t="s">
        <v>115</v>
      </c>
      <c r="D4" s="4" t="s">
        <v>1233</v>
      </c>
      <c r="E4" s="4" t="s">
        <v>1232</v>
      </c>
      <c r="F4" s="4"/>
      <c r="G4" s="14">
        <v>40.949506999999997</v>
      </c>
      <c r="H4" s="14">
        <v>-0.95077500000000004</v>
      </c>
      <c r="I4" s="4" t="s">
        <v>120</v>
      </c>
      <c r="J4" s="4" t="s">
        <v>3114</v>
      </c>
      <c r="K4" s="4" t="s">
        <v>1234</v>
      </c>
      <c r="L4" s="4" t="s">
        <v>121</v>
      </c>
      <c r="M4" s="12">
        <v>18.350999999999999</v>
      </c>
      <c r="N4" s="12"/>
      <c r="O4" s="12">
        <v>15.736000000000001</v>
      </c>
      <c r="P4" s="12"/>
      <c r="Q4" s="12">
        <v>38.805999999999997</v>
      </c>
      <c r="R4" s="12"/>
      <c r="S4" s="7">
        <v>0.85750095362650547</v>
      </c>
      <c r="T4" s="7"/>
      <c r="U4" s="7">
        <v>2.4660650737163188</v>
      </c>
      <c r="V4" s="7"/>
      <c r="W4" s="5"/>
      <c r="X4" s="6"/>
      <c r="Y4" s="11">
        <v>475</v>
      </c>
      <c r="Z4" s="10"/>
      <c r="AA4" s="10"/>
      <c r="AB4" s="4" t="s">
        <v>7722</v>
      </c>
      <c r="AC4" s="4" t="s">
        <v>1236</v>
      </c>
      <c r="AD4" s="4"/>
      <c r="AE4" s="4" t="s">
        <v>1235</v>
      </c>
      <c r="AF4" s="4"/>
      <c r="AG4" s="8"/>
      <c r="AH4" s="8"/>
      <c r="AI4" s="8"/>
      <c r="AJ4" s="8"/>
      <c r="AK4" s="8"/>
      <c r="AL4" s="5">
        <v>129.97811939523822</v>
      </c>
      <c r="AM4" s="6">
        <v>9.4368690365213332</v>
      </c>
      <c r="AN4" s="6">
        <v>0.81837847645744899</v>
      </c>
      <c r="AO4" s="4" t="s">
        <v>55</v>
      </c>
      <c r="AP4" s="4" t="s">
        <v>101</v>
      </c>
      <c r="AQ4" s="4" t="s">
        <v>5723</v>
      </c>
      <c r="AR4" s="4" t="s">
        <v>3109</v>
      </c>
      <c r="AS4" s="4"/>
    </row>
    <row r="5" spans="1:45" customFormat="1">
      <c r="A5" s="4" t="s">
        <v>4633</v>
      </c>
      <c r="B5" s="4" t="s">
        <v>1239</v>
      </c>
      <c r="C5" s="4" t="s">
        <v>115</v>
      </c>
      <c r="D5" s="4" t="s">
        <v>1233</v>
      </c>
      <c r="E5" s="4" t="s">
        <v>1232</v>
      </c>
      <c r="F5" s="4"/>
      <c r="G5" s="14">
        <v>40.949506999999997</v>
      </c>
      <c r="H5" s="14">
        <v>-0.95077500000000004</v>
      </c>
      <c r="I5" s="4" t="s">
        <v>120</v>
      </c>
      <c r="J5" s="4" t="s">
        <v>3114</v>
      </c>
      <c r="K5" s="4" t="s">
        <v>1234</v>
      </c>
      <c r="L5" s="4" t="s">
        <v>121</v>
      </c>
      <c r="M5" s="12">
        <v>18.45</v>
      </c>
      <c r="N5" s="12"/>
      <c r="O5" s="12">
        <v>15.71</v>
      </c>
      <c r="P5" s="12"/>
      <c r="Q5" s="12">
        <v>38.845999999999997</v>
      </c>
      <c r="R5" s="12"/>
      <c r="S5" s="7">
        <v>0.85149051490514915</v>
      </c>
      <c r="T5" s="7"/>
      <c r="U5" s="7">
        <v>2.4726925525143217</v>
      </c>
      <c r="V5" s="7"/>
      <c r="W5" s="5"/>
      <c r="X5" s="6"/>
      <c r="Y5" s="11"/>
      <c r="Z5" s="10"/>
      <c r="AA5" s="10"/>
      <c r="AB5" s="4" t="s">
        <v>7722</v>
      </c>
      <c r="AC5" s="4" t="s">
        <v>1236</v>
      </c>
      <c r="AD5" s="4"/>
      <c r="AE5" s="4" t="s">
        <v>1235</v>
      </c>
      <c r="AF5" s="4"/>
      <c r="AG5" s="8"/>
      <c r="AH5" s="8"/>
      <c r="AI5" s="8"/>
      <c r="AJ5" s="8"/>
      <c r="AK5" s="8"/>
      <c r="AL5" s="5">
        <v>169.95178519702534</v>
      </c>
      <c r="AM5" s="6">
        <v>9.7700814205613771</v>
      </c>
      <c r="AN5" s="6">
        <v>0.8238983723861999</v>
      </c>
      <c r="AO5" s="4" t="s">
        <v>55</v>
      </c>
      <c r="AP5" s="4" t="s">
        <v>101</v>
      </c>
      <c r="AQ5" s="4" t="s">
        <v>5723</v>
      </c>
      <c r="AR5" s="4" t="s">
        <v>3109</v>
      </c>
      <c r="AS5" s="4"/>
    </row>
    <row r="6" spans="1:45" customFormat="1">
      <c r="A6" s="4" t="s">
        <v>4634</v>
      </c>
      <c r="B6" s="4" t="s">
        <v>1240</v>
      </c>
      <c r="C6" s="4" t="s">
        <v>115</v>
      </c>
      <c r="D6" s="4" t="s">
        <v>1242</v>
      </c>
      <c r="E6" s="4" t="s">
        <v>1241</v>
      </c>
      <c r="F6" s="4"/>
      <c r="G6" s="14">
        <v>41.659509999999997</v>
      </c>
      <c r="H6" s="14">
        <v>-1.716348</v>
      </c>
      <c r="I6" s="4" t="s">
        <v>120</v>
      </c>
      <c r="J6" s="4" t="s">
        <v>3114</v>
      </c>
      <c r="K6" s="4" t="s">
        <v>1234</v>
      </c>
      <c r="L6" s="4" t="s">
        <v>121</v>
      </c>
      <c r="M6" s="12">
        <v>18.414000000000001</v>
      </c>
      <c r="N6" s="12"/>
      <c r="O6" s="12">
        <v>15.757</v>
      </c>
      <c r="P6" s="12"/>
      <c r="Q6" s="12">
        <v>38.908000000000001</v>
      </c>
      <c r="R6" s="12"/>
      <c r="S6" s="7">
        <v>0.85570761377212978</v>
      </c>
      <c r="T6" s="7"/>
      <c r="U6" s="7">
        <v>2.4692517611220413</v>
      </c>
      <c r="V6" s="7"/>
      <c r="W6" s="5"/>
      <c r="X6" s="6"/>
      <c r="Y6" s="11">
        <v>470</v>
      </c>
      <c r="Z6" s="10"/>
      <c r="AA6" s="10"/>
      <c r="AB6" s="4" t="s">
        <v>7722</v>
      </c>
      <c r="AC6" s="4" t="s">
        <v>1236</v>
      </c>
      <c r="AD6" s="4"/>
      <c r="AE6" s="4" t="s">
        <v>1235</v>
      </c>
      <c r="AF6" s="4"/>
      <c r="AG6" s="8"/>
      <c r="AH6" s="8"/>
      <c r="AI6" s="8"/>
      <c r="AJ6" s="8"/>
      <c r="AK6" s="8"/>
      <c r="AL6" s="5">
        <v>263.34451581125904</v>
      </c>
      <c r="AM6" s="6">
        <v>9.8532683830231438</v>
      </c>
      <c r="AN6" s="6">
        <v>0.83287050766696136</v>
      </c>
      <c r="AO6" s="4" t="s">
        <v>55</v>
      </c>
      <c r="AP6" s="4" t="s">
        <v>101</v>
      </c>
      <c r="AQ6" s="4" t="s">
        <v>5723</v>
      </c>
      <c r="AR6" s="4" t="s">
        <v>3109</v>
      </c>
      <c r="AS6" s="4"/>
    </row>
    <row r="7" spans="1:45" customFormat="1">
      <c r="A7" s="4" t="s">
        <v>4635</v>
      </c>
      <c r="B7" s="4" t="s">
        <v>1243</v>
      </c>
      <c r="C7" s="4" t="s">
        <v>115</v>
      </c>
      <c r="D7" s="4" t="s">
        <v>1242</v>
      </c>
      <c r="E7" s="4" t="s">
        <v>1241</v>
      </c>
      <c r="F7" s="4"/>
      <c r="G7" s="14">
        <v>41.659509999999997</v>
      </c>
      <c r="H7" s="14">
        <v>-1.716348</v>
      </c>
      <c r="I7" s="4" t="s">
        <v>120</v>
      </c>
      <c r="J7" s="4" t="s">
        <v>3114</v>
      </c>
      <c r="K7" s="4" t="s">
        <v>1234</v>
      </c>
      <c r="L7" s="4" t="s">
        <v>121</v>
      </c>
      <c r="M7" s="12">
        <v>18.402999999999999</v>
      </c>
      <c r="N7" s="12"/>
      <c r="O7" s="12">
        <v>15.679</v>
      </c>
      <c r="P7" s="12"/>
      <c r="Q7" s="12">
        <v>38.704999999999998</v>
      </c>
      <c r="R7" s="12"/>
      <c r="S7" s="7">
        <v>0.85198065532793577</v>
      </c>
      <c r="T7" s="7"/>
      <c r="U7" s="7">
        <v>2.4685885579437463</v>
      </c>
      <c r="V7" s="7"/>
      <c r="W7" s="5"/>
      <c r="X7" s="6"/>
      <c r="Y7" s="11">
        <v>328</v>
      </c>
      <c r="Z7" s="10"/>
      <c r="AA7" s="10"/>
      <c r="AB7" s="4" t="s">
        <v>7722</v>
      </c>
      <c r="AC7" s="4" t="s">
        <v>1236</v>
      </c>
      <c r="AD7" s="4"/>
      <c r="AE7" s="4" t="s">
        <v>1235</v>
      </c>
      <c r="AF7" s="4"/>
      <c r="AG7" s="8"/>
      <c r="AH7" s="8"/>
      <c r="AI7" s="8"/>
      <c r="AJ7" s="8"/>
      <c r="AK7" s="8"/>
      <c r="AL7" s="5">
        <v>105.9360274196208</v>
      </c>
      <c r="AM7" s="6">
        <v>9.6690937435613105</v>
      </c>
      <c r="AN7" s="6">
        <v>0.81779096553150321</v>
      </c>
      <c r="AO7" s="4" t="s">
        <v>55</v>
      </c>
      <c r="AP7" s="4" t="s">
        <v>101</v>
      </c>
      <c r="AQ7" s="4" t="s">
        <v>5723</v>
      </c>
      <c r="AR7" s="4" t="s">
        <v>3109</v>
      </c>
      <c r="AS7" s="4"/>
    </row>
    <row r="8" spans="1:45" customFormat="1">
      <c r="A8" s="4" t="s">
        <v>4636</v>
      </c>
      <c r="B8" s="4" t="s">
        <v>1244</v>
      </c>
      <c r="C8" s="4" t="s">
        <v>115</v>
      </c>
      <c r="D8" s="4" t="s">
        <v>1242</v>
      </c>
      <c r="E8" s="4" t="s">
        <v>1241</v>
      </c>
      <c r="F8" s="4"/>
      <c r="G8" s="14">
        <v>41.659509999999997</v>
      </c>
      <c r="H8" s="14">
        <v>-1.716348</v>
      </c>
      <c r="I8" s="4" t="s">
        <v>120</v>
      </c>
      <c r="J8" s="4" t="s">
        <v>3114</v>
      </c>
      <c r="K8" s="4" t="s">
        <v>1234</v>
      </c>
      <c r="L8" s="4" t="s">
        <v>121</v>
      </c>
      <c r="M8" s="12">
        <v>18.390999999999998</v>
      </c>
      <c r="N8" s="12"/>
      <c r="O8" s="12">
        <v>15.724</v>
      </c>
      <c r="P8" s="12"/>
      <c r="Q8" s="12">
        <v>38.802</v>
      </c>
      <c r="R8" s="12"/>
      <c r="S8" s="7">
        <v>0.85498341580120718</v>
      </c>
      <c r="T8" s="7"/>
      <c r="U8" s="7">
        <v>2.4676926990587638</v>
      </c>
      <c r="V8" s="7"/>
      <c r="W8" s="5"/>
      <c r="X8" s="6"/>
      <c r="Y8" s="11">
        <v>424</v>
      </c>
      <c r="Z8" s="10"/>
      <c r="AA8" s="10"/>
      <c r="AB8" s="4" t="s">
        <v>7722</v>
      </c>
      <c r="AC8" s="4" t="s">
        <v>1236</v>
      </c>
      <c r="AD8" s="4"/>
      <c r="AE8" s="4" t="s">
        <v>1235</v>
      </c>
      <c r="AF8" s="4"/>
      <c r="AG8" s="8"/>
      <c r="AH8" s="8"/>
      <c r="AI8" s="8"/>
      <c r="AJ8" s="8"/>
      <c r="AK8" s="8"/>
      <c r="AL8" s="5">
        <v>373.75203838479331</v>
      </c>
      <c r="AM8" s="6">
        <v>9.1756749286765729</v>
      </c>
      <c r="AN8" s="6">
        <v>0.8382806609252238</v>
      </c>
      <c r="AO8" s="4" t="s">
        <v>55</v>
      </c>
      <c r="AP8" s="4" t="s">
        <v>101</v>
      </c>
      <c r="AQ8" s="4" t="s">
        <v>5723</v>
      </c>
      <c r="AR8" s="4" t="s">
        <v>3109</v>
      </c>
      <c r="AS8" s="4"/>
    </row>
    <row r="9" spans="1:45" customFormat="1">
      <c r="A9" s="4" t="s">
        <v>4637</v>
      </c>
      <c r="B9" s="4" t="s">
        <v>1245</v>
      </c>
      <c r="C9" s="4" t="s">
        <v>115</v>
      </c>
      <c r="D9" s="4" t="s">
        <v>1242</v>
      </c>
      <c r="E9" s="4" t="s">
        <v>1241</v>
      </c>
      <c r="F9" s="4"/>
      <c r="G9" s="14">
        <v>41.659509999999997</v>
      </c>
      <c r="H9" s="14">
        <v>-1.716348</v>
      </c>
      <c r="I9" s="4" t="s">
        <v>120</v>
      </c>
      <c r="J9" s="4" t="s">
        <v>3114</v>
      </c>
      <c r="K9" s="4" t="s">
        <v>1234</v>
      </c>
      <c r="L9" s="4" t="s">
        <v>121</v>
      </c>
      <c r="M9" s="12">
        <v>18.396999999999998</v>
      </c>
      <c r="N9" s="12"/>
      <c r="O9" s="12">
        <v>15.723000000000001</v>
      </c>
      <c r="P9" s="12"/>
      <c r="Q9" s="12">
        <v>38.79</v>
      </c>
      <c r="R9" s="12"/>
      <c r="S9" s="7">
        <v>0.85465021470892</v>
      </c>
      <c r="T9" s="7"/>
      <c r="U9" s="7">
        <v>2.4670864338866627</v>
      </c>
      <c r="V9" s="7"/>
      <c r="W9" s="5"/>
      <c r="X9" s="6"/>
      <c r="Y9" s="11">
        <v>418</v>
      </c>
      <c r="Z9" s="10"/>
      <c r="AA9" s="10"/>
      <c r="AB9" s="4" t="s">
        <v>7722</v>
      </c>
      <c r="AC9" s="4" t="s">
        <v>1236</v>
      </c>
      <c r="AD9" s="4"/>
      <c r="AE9" s="4" t="s">
        <v>1235</v>
      </c>
      <c r="AF9" s="4"/>
      <c r="AG9" s="8"/>
      <c r="AH9" s="8"/>
      <c r="AI9" s="8"/>
      <c r="AJ9" s="8"/>
      <c r="AK9" s="8"/>
      <c r="AL9" s="5">
        <v>118.8231504218714</v>
      </c>
      <c r="AM9" s="6">
        <v>9.5843945617679918</v>
      </c>
      <c r="AN9" s="6">
        <v>0.81724595479425222</v>
      </c>
      <c r="AO9" s="4" t="s">
        <v>55</v>
      </c>
      <c r="AP9" s="4" t="s">
        <v>101</v>
      </c>
      <c r="AQ9" s="4" t="s">
        <v>5723</v>
      </c>
      <c r="AR9" s="4" t="s">
        <v>3109</v>
      </c>
      <c r="AS9" s="4"/>
    </row>
    <row r="10" spans="1:45" customFormat="1">
      <c r="A10" s="4" t="s">
        <v>4638</v>
      </c>
      <c r="B10" s="4" t="s">
        <v>1246</v>
      </c>
      <c r="C10" s="4" t="s">
        <v>115</v>
      </c>
      <c r="D10" s="4" t="s">
        <v>1233</v>
      </c>
      <c r="E10" s="4" t="s">
        <v>1247</v>
      </c>
      <c r="F10" s="4"/>
      <c r="G10" s="14">
        <v>41.091526999999999</v>
      </c>
      <c r="H10" s="14">
        <v>-1.1245590000000001</v>
      </c>
      <c r="I10" s="4" t="s">
        <v>120</v>
      </c>
      <c r="J10" s="4" t="s">
        <v>3114</v>
      </c>
      <c r="K10" s="4" t="s">
        <v>1234</v>
      </c>
      <c r="L10" s="4" t="s">
        <v>121</v>
      </c>
      <c r="M10" s="12">
        <v>18.413</v>
      </c>
      <c r="N10" s="12"/>
      <c r="O10" s="12">
        <v>15.702</v>
      </c>
      <c r="P10" s="12"/>
      <c r="Q10" s="12">
        <v>38.752000000000002</v>
      </c>
      <c r="R10" s="12"/>
      <c r="S10" s="7">
        <v>0.85276706674632052</v>
      </c>
      <c r="T10" s="7"/>
      <c r="U10" s="7">
        <v>2.4679658642211186</v>
      </c>
      <c r="V10" s="7"/>
      <c r="W10" s="5"/>
      <c r="X10" s="6"/>
      <c r="Y10" s="11">
        <v>366</v>
      </c>
      <c r="Z10" s="10"/>
      <c r="AA10" s="10"/>
      <c r="AB10" s="4" t="s">
        <v>7722</v>
      </c>
      <c r="AC10" s="4" t="s">
        <v>1236</v>
      </c>
      <c r="AD10" s="4"/>
      <c r="AE10" s="4" t="s">
        <v>1235</v>
      </c>
      <c r="AF10" s="4"/>
      <c r="AG10" s="8"/>
      <c r="AH10" s="8"/>
      <c r="AI10" s="8"/>
      <c r="AJ10" s="8"/>
      <c r="AK10" s="8"/>
      <c r="AL10" s="5">
        <v>366.40155491978948</v>
      </c>
      <c r="AM10" s="6">
        <v>9.1866113478465632</v>
      </c>
      <c r="AN10" s="6">
        <v>0.83761012984657313</v>
      </c>
      <c r="AO10" s="4" t="s">
        <v>55</v>
      </c>
      <c r="AP10" s="4" t="s">
        <v>101</v>
      </c>
      <c r="AQ10" s="4" t="s">
        <v>5723</v>
      </c>
      <c r="AR10" s="4" t="s">
        <v>3109</v>
      </c>
      <c r="AS10" s="4"/>
    </row>
    <row r="11" spans="1:45" customFormat="1">
      <c r="A11" s="4" t="s">
        <v>4639</v>
      </c>
      <c r="B11" s="4" t="s">
        <v>1248</v>
      </c>
      <c r="C11" s="4" t="s">
        <v>115</v>
      </c>
      <c r="D11" s="4" t="s">
        <v>1233</v>
      </c>
      <c r="E11" s="4" t="s">
        <v>1247</v>
      </c>
      <c r="F11" s="4"/>
      <c r="G11" s="14">
        <v>41.091526999999999</v>
      </c>
      <c r="H11" s="14">
        <v>-1.1245590000000001</v>
      </c>
      <c r="I11" s="4" t="s">
        <v>120</v>
      </c>
      <c r="J11" s="4" t="s">
        <v>3114</v>
      </c>
      <c r="K11" s="4" t="s">
        <v>1234</v>
      </c>
      <c r="L11" s="4" t="s">
        <v>121</v>
      </c>
      <c r="M11" s="12">
        <v>18.478000000000002</v>
      </c>
      <c r="N11" s="12"/>
      <c r="O11" s="12">
        <v>15.769</v>
      </c>
      <c r="P11" s="12"/>
      <c r="Q11" s="12">
        <v>38.991</v>
      </c>
      <c r="R11" s="12"/>
      <c r="S11" s="7">
        <v>0.85339322437493226</v>
      </c>
      <c r="T11" s="7"/>
      <c r="U11" s="7">
        <v>2.4726361849197791</v>
      </c>
      <c r="V11" s="7"/>
      <c r="W11" s="5"/>
      <c r="X11" s="6"/>
      <c r="Y11" s="11">
        <v>447</v>
      </c>
      <c r="Z11" s="10"/>
      <c r="AA11" s="10"/>
      <c r="AB11" s="4" t="s">
        <v>7722</v>
      </c>
      <c r="AC11" s="4" t="s">
        <v>1236</v>
      </c>
      <c r="AD11" s="4"/>
      <c r="AE11" s="4" t="s">
        <v>1235</v>
      </c>
      <c r="AF11" s="4"/>
      <c r="AG11" s="8"/>
      <c r="AH11" s="8"/>
      <c r="AI11" s="8"/>
      <c r="AJ11" s="8"/>
      <c r="AK11" s="8"/>
      <c r="AL11" s="5">
        <v>388.53381254155647</v>
      </c>
      <c r="AM11" s="6">
        <v>9.2166284337899196</v>
      </c>
      <c r="AN11" s="6">
        <v>0.84035344907608722</v>
      </c>
      <c r="AO11" s="4" t="s">
        <v>55</v>
      </c>
      <c r="AP11" s="4" t="s">
        <v>101</v>
      </c>
      <c r="AQ11" s="4" t="s">
        <v>5723</v>
      </c>
      <c r="AR11" s="4" t="s">
        <v>3109</v>
      </c>
      <c r="AS11" s="4"/>
    </row>
    <row r="12" spans="1:45" customFormat="1">
      <c r="A12" s="4" t="s">
        <v>4640</v>
      </c>
      <c r="B12" s="4" t="s">
        <v>1249</v>
      </c>
      <c r="C12" s="4" t="s">
        <v>115</v>
      </c>
      <c r="D12" s="4" t="s">
        <v>1242</v>
      </c>
      <c r="E12" s="4" t="s">
        <v>1250</v>
      </c>
      <c r="F12" s="4"/>
      <c r="G12" s="14">
        <v>41.685380000000002</v>
      </c>
      <c r="H12" s="14">
        <v>-1.572117</v>
      </c>
      <c r="I12" s="4" t="s">
        <v>120</v>
      </c>
      <c r="J12" s="4" t="s">
        <v>3114</v>
      </c>
      <c r="K12" s="4" t="s">
        <v>1234</v>
      </c>
      <c r="L12" s="4" t="s">
        <v>121</v>
      </c>
      <c r="M12" s="12">
        <v>18.376999999999999</v>
      </c>
      <c r="N12" s="12"/>
      <c r="O12" s="12">
        <v>15.7</v>
      </c>
      <c r="P12" s="12"/>
      <c r="Q12" s="12">
        <v>38.76</v>
      </c>
      <c r="R12" s="12"/>
      <c r="S12" s="7">
        <v>0.85432878054089356</v>
      </c>
      <c r="T12" s="7"/>
      <c r="U12" s="7">
        <v>2.4687898089171973</v>
      </c>
      <c r="V12" s="7"/>
      <c r="W12" s="5"/>
      <c r="X12" s="6"/>
      <c r="Y12" s="11">
        <v>388</v>
      </c>
      <c r="Z12" s="10"/>
      <c r="AA12" s="10"/>
      <c r="AB12" s="4" t="s">
        <v>7722</v>
      </c>
      <c r="AC12" s="4" t="s">
        <v>1236</v>
      </c>
      <c r="AD12" s="4"/>
      <c r="AE12" s="4" t="s">
        <v>1235</v>
      </c>
      <c r="AF12" s="4"/>
      <c r="AG12" s="8"/>
      <c r="AH12" s="8"/>
      <c r="AI12" s="8"/>
      <c r="AJ12" s="8"/>
      <c r="AK12" s="8"/>
      <c r="AL12" s="5">
        <v>66.454815315226298</v>
      </c>
      <c r="AM12" s="6">
        <v>9.6609494959579383</v>
      </c>
      <c r="AN12" s="6">
        <v>0.81108130997965733</v>
      </c>
      <c r="AO12" s="4" t="s">
        <v>55</v>
      </c>
      <c r="AP12" s="4" t="s">
        <v>101</v>
      </c>
      <c r="AQ12" s="4" t="s">
        <v>5723</v>
      </c>
      <c r="AR12" s="4" t="s">
        <v>3109</v>
      </c>
      <c r="AS12" s="4"/>
    </row>
    <row r="13" spans="1:45" customFormat="1">
      <c r="A13" s="4" t="s">
        <v>4641</v>
      </c>
      <c r="B13" s="4" t="s">
        <v>1251</v>
      </c>
      <c r="C13" s="4" t="s">
        <v>115</v>
      </c>
      <c r="D13" s="4" t="s">
        <v>1242</v>
      </c>
      <c r="E13" s="4" t="s">
        <v>1250</v>
      </c>
      <c r="F13" s="4"/>
      <c r="G13" s="14">
        <v>41.685380000000002</v>
      </c>
      <c r="H13" s="14">
        <v>-1.572117</v>
      </c>
      <c r="I13" s="4" t="s">
        <v>120</v>
      </c>
      <c r="J13" s="4" t="s">
        <v>3114</v>
      </c>
      <c r="K13" s="4" t="s">
        <v>1234</v>
      </c>
      <c r="L13" s="4" t="s">
        <v>121</v>
      </c>
      <c r="M13" s="12">
        <v>18.321999999999999</v>
      </c>
      <c r="N13" s="12"/>
      <c r="O13" s="12">
        <v>15.699</v>
      </c>
      <c r="P13" s="12"/>
      <c r="Q13" s="12">
        <v>38.680999999999997</v>
      </c>
      <c r="R13" s="12"/>
      <c r="S13" s="7">
        <v>0.85683877305970968</v>
      </c>
      <c r="T13" s="7"/>
      <c r="U13" s="7">
        <v>2.463914899038155</v>
      </c>
      <c r="V13" s="7"/>
      <c r="W13" s="5"/>
      <c r="X13" s="6"/>
      <c r="Y13" s="11">
        <v>426</v>
      </c>
      <c r="Z13" s="10"/>
      <c r="AA13" s="10"/>
      <c r="AB13" s="4" t="s">
        <v>7722</v>
      </c>
      <c r="AC13" s="4" t="s">
        <v>1236</v>
      </c>
      <c r="AD13" s="4"/>
      <c r="AE13" s="4" t="s">
        <v>1235</v>
      </c>
      <c r="AF13" s="4"/>
      <c r="AG13" s="8"/>
      <c r="AH13" s="8"/>
      <c r="AI13" s="8"/>
      <c r="AJ13" s="8"/>
      <c r="AK13" s="8"/>
      <c r="AL13" s="5">
        <v>163.93013658914083</v>
      </c>
      <c r="AM13" s="6">
        <v>9.6813101149663687</v>
      </c>
      <c r="AN13" s="6">
        <v>0.82068842338464354</v>
      </c>
      <c r="AO13" s="4" t="s">
        <v>55</v>
      </c>
      <c r="AP13" s="4" t="s">
        <v>101</v>
      </c>
      <c r="AQ13" s="4" t="s">
        <v>5723</v>
      </c>
      <c r="AR13" s="4" t="s">
        <v>3109</v>
      </c>
      <c r="AS13" s="4"/>
    </row>
    <row r="14" spans="1:45" customFormat="1">
      <c r="A14" s="4" t="s">
        <v>4642</v>
      </c>
      <c r="B14" s="4" t="s">
        <v>1252</v>
      </c>
      <c r="C14" s="4" t="s">
        <v>115</v>
      </c>
      <c r="D14" s="4" t="s">
        <v>1242</v>
      </c>
      <c r="E14" s="4" t="s">
        <v>1250</v>
      </c>
      <c r="F14" s="4"/>
      <c r="G14" s="14">
        <v>41.685380000000002</v>
      </c>
      <c r="H14" s="14">
        <v>-1.572117</v>
      </c>
      <c r="I14" s="4" t="s">
        <v>120</v>
      </c>
      <c r="J14" s="4" t="s">
        <v>3114</v>
      </c>
      <c r="K14" s="4" t="s">
        <v>1234</v>
      </c>
      <c r="L14" s="4" t="s">
        <v>121</v>
      </c>
      <c r="M14" s="12">
        <v>18.321000000000002</v>
      </c>
      <c r="N14" s="12"/>
      <c r="O14" s="12">
        <v>15.702</v>
      </c>
      <c r="P14" s="12"/>
      <c r="Q14" s="12">
        <v>38.607999999999997</v>
      </c>
      <c r="R14" s="12"/>
      <c r="S14" s="7">
        <v>0.85704928770263622</v>
      </c>
      <c r="T14" s="7"/>
      <c r="U14" s="7">
        <v>2.4587950579544007</v>
      </c>
      <c r="V14" s="7"/>
      <c r="W14" s="5"/>
      <c r="X14" s="6"/>
      <c r="Y14" s="11"/>
      <c r="Z14" s="10"/>
      <c r="AA14" s="10"/>
      <c r="AB14" s="4" t="s">
        <v>7722</v>
      </c>
      <c r="AC14" s="4" t="s">
        <v>1236</v>
      </c>
      <c r="AD14" s="4"/>
      <c r="AE14" s="4" t="s">
        <v>1235</v>
      </c>
      <c r="AF14" s="4"/>
      <c r="AG14" s="8"/>
      <c r="AH14" s="8"/>
      <c r="AI14" s="8"/>
      <c r="AJ14" s="8"/>
      <c r="AK14" s="8"/>
      <c r="AL14" s="5">
        <v>130.95432457776087</v>
      </c>
      <c r="AM14" s="6">
        <v>9.5994031047396682</v>
      </c>
      <c r="AN14" s="6">
        <v>0.82000479109760405</v>
      </c>
      <c r="AO14" s="4" t="s">
        <v>55</v>
      </c>
      <c r="AP14" s="4" t="s">
        <v>101</v>
      </c>
      <c r="AQ14" s="4" t="s">
        <v>5723</v>
      </c>
      <c r="AR14" s="4" t="s">
        <v>3109</v>
      </c>
      <c r="AS14" s="4"/>
    </row>
    <row r="15" spans="1:45" customFormat="1">
      <c r="A15" s="4" t="s">
        <v>4643</v>
      </c>
      <c r="B15" s="4" t="s">
        <v>1253</v>
      </c>
      <c r="C15" s="4" t="s">
        <v>115</v>
      </c>
      <c r="D15" s="4" t="s">
        <v>1233</v>
      </c>
      <c r="E15" s="4" t="s">
        <v>1254</v>
      </c>
      <c r="F15" s="4"/>
      <c r="G15" s="14">
        <v>41.134188000000002</v>
      </c>
      <c r="H15" s="14">
        <v>-1.070228</v>
      </c>
      <c r="I15" s="4" t="s">
        <v>120</v>
      </c>
      <c r="J15" s="4" t="s">
        <v>3114</v>
      </c>
      <c r="K15" s="4" t="s">
        <v>1234</v>
      </c>
      <c r="L15" s="4" t="s">
        <v>121</v>
      </c>
      <c r="M15" s="12">
        <v>18.266999999999999</v>
      </c>
      <c r="N15" s="12"/>
      <c r="O15" s="12">
        <v>15.708</v>
      </c>
      <c r="P15" s="12"/>
      <c r="Q15" s="12">
        <v>38.529000000000003</v>
      </c>
      <c r="R15" s="12"/>
      <c r="S15" s="7">
        <v>0.85991131548694366</v>
      </c>
      <c r="T15" s="7"/>
      <c r="U15" s="7">
        <v>2.4528265851795266</v>
      </c>
      <c r="V15" s="7"/>
      <c r="W15" s="5"/>
      <c r="X15" s="6"/>
      <c r="Y15" s="11">
        <v>482</v>
      </c>
      <c r="Z15" s="10"/>
      <c r="AA15" s="10"/>
      <c r="AB15" s="4" t="s">
        <v>7722</v>
      </c>
      <c r="AC15" s="4" t="s">
        <v>1236</v>
      </c>
      <c r="AD15" s="4"/>
      <c r="AE15" s="4" t="s">
        <v>1235</v>
      </c>
      <c r="AF15" s="4"/>
      <c r="AG15" s="8"/>
      <c r="AH15" s="8"/>
      <c r="AI15" s="8"/>
      <c r="AJ15" s="8"/>
      <c r="AK15" s="8"/>
      <c r="AL15" s="5">
        <v>321.66520437179111</v>
      </c>
      <c r="AM15" s="6">
        <v>9.1894035194131849</v>
      </c>
      <c r="AN15" s="6">
        <v>0.83546866148419019</v>
      </c>
      <c r="AO15" s="4" t="s">
        <v>55</v>
      </c>
      <c r="AP15" s="4" t="s">
        <v>101</v>
      </c>
      <c r="AQ15" s="4" t="s">
        <v>5723</v>
      </c>
      <c r="AR15" s="4" t="s">
        <v>3109</v>
      </c>
      <c r="AS15" s="4"/>
    </row>
    <row r="16" spans="1:45" customFormat="1">
      <c r="A16" s="4" t="s">
        <v>4644</v>
      </c>
      <c r="B16" s="4" t="s">
        <v>1255</v>
      </c>
      <c r="C16" s="4" t="s">
        <v>115</v>
      </c>
      <c r="D16" s="4" t="s">
        <v>1233</v>
      </c>
      <c r="E16" s="4" t="s">
        <v>1254</v>
      </c>
      <c r="F16" s="4"/>
      <c r="G16" s="14">
        <v>41.134188000000002</v>
      </c>
      <c r="H16" s="14">
        <v>-1.070228</v>
      </c>
      <c r="I16" s="4" t="s">
        <v>120</v>
      </c>
      <c r="J16" s="4" t="s">
        <v>3114</v>
      </c>
      <c r="K16" s="4" t="s">
        <v>1234</v>
      </c>
      <c r="L16" s="4" t="s">
        <v>121</v>
      </c>
      <c r="M16" s="12">
        <v>18.317</v>
      </c>
      <c r="N16" s="12"/>
      <c r="O16" s="12">
        <v>15.702</v>
      </c>
      <c r="P16" s="12"/>
      <c r="Q16" s="12">
        <v>38.749000000000002</v>
      </c>
      <c r="R16" s="12"/>
      <c r="S16" s="7">
        <v>0.85723644701643276</v>
      </c>
      <c r="T16" s="7"/>
      <c r="U16" s="7">
        <v>2.4677748057572284</v>
      </c>
      <c r="V16" s="7"/>
      <c r="W16" s="5"/>
      <c r="X16" s="6"/>
      <c r="Y16" s="11"/>
      <c r="Z16" s="10"/>
      <c r="AA16" s="10"/>
      <c r="AB16" s="4" t="s">
        <v>7722</v>
      </c>
      <c r="AC16" s="4" t="s">
        <v>1236</v>
      </c>
      <c r="AD16" s="4"/>
      <c r="AE16" s="4" t="s">
        <v>1235</v>
      </c>
      <c r="AF16" s="4"/>
      <c r="AG16" s="8"/>
      <c r="AH16" s="8"/>
      <c r="AI16" s="8"/>
      <c r="AJ16" s="8"/>
      <c r="AK16" s="8"/>
      <c r="AL16" s="5">
        <v>215.49879313915204</v>
      </c>
      <c r="AM16" s="6">
        <v>9.4422211125580837</v>
      </c>
      <c r="AN16" s="6">
        <v>0.82604727146876022</v>
      </c>
      <c r="AO16" s="4" t="s">
        <v>55</v>
      </c>
      <c r="AP16" s="4" t="s">
        <v>101</v>
      </c>
      <c r="AQ16" s="4" t="s">
        <v>5723</v>
      </c>
      <c r="AR16" s="4" t="s">
        <v>3109</v>
      </c>
      <c r="AS16" s="4"/>
    </row>
    <row r="17" spans="1:45" customFormat="1">
      <c r="A17" s="4" t="s">
        <v>4645</v>
      </c>
      <c r="B17" s="4" t="s">
        <v>1256</v>
      </c>
      <c r="C17" s="4" t="s">
        <v>115</v>
      </c>
      <c r="D17" s="4" t="s">
        <v>1233</v>
      </c>
      <c r="E17" s="4" t="s">
        <v>1254</v>
      </c>
      <c r="F17" s="4"/>
      <c r="G17" s="14">
        <v>41.134188000000002</v>
      </c>
      <c r="H17" s="14">
        <v>-1.070228</v>
      </c>
      <c r="I17" s="4" t="s">
        <v>120</v>
      </c>
      <c r="J17" s="4" t="s">
        <v>3114</v>
      </c>
      <c r="K17" s="4" t="s">
        <v>1234</v>
      </c>
      <c r="L17" s="4" t="s">
        <v>121</v>
      </c>
      <c r="M17" s="12">
        <v>18.303000000000001</v>
      </c>
      <c r="N17" s="12"/>
      <c r="O17" s="12">
        <v>15.7</v>
      </c>
      <c r="P17" s="12"/>
      <c r="Q17" s="12">
        <v>38.756999999999998</v>
      </c>
      <c r="R17" s="12"/>
      <c r="S17" s="7">
        <v>0.85778287712396872</v>
      </c>
      <c r="T17" s="7"/>
      <c r="U17" s="7">
        <v>2.4685987261146498</v>
      </c>
      <c r="V17" s="7"/>
      <c r="W17" s="5"/>
      <c r="X17" s="6"/>
      <c r="Y17" s="11"/>
      <c r="Z17" s="10"/>
      <c r="AA17" s="10"/>
      <c r="AB17" s="4" t="s">
        <v>7722</v>
      </c>
      <c r="AC17" s="4" t="s">
        <v>1236</v>
      </c>
      <c r="AD17" s="4"/>
      <c r="AE17" s="4" t="s">
        <v>1235</v>
      </c>
      <c r="AF17" s="4"/>
      <c r="AG17" s="8"/>
      <c r="AH17" s="8"/>
      <c r="AI17" s="8"/>
      <c r="AJ17" s="8"/>
      <c r="AK17" s="8"/>
      <c r="AL17" s="5">
        <v>366.40155491978948</v>
      </c>
      <c r="AM17" s="6">
        <v>9.1866113478465632</v>
      </c>
      <c r="AN17" s="6">
        <v>0.83761012984657313</v>
      </c>
      <c r="AO17" s="4" t="s">
        <v>55</v>
      </c>
      <c r="AP17" s="4" t="s">
        <v>101</v>
      </c>
      <c r="AQ17" s="4" t="s">
        <v>5723</v>
      </c>
      <c r="AR17" s="4" t="s">
        <v>3109</v>
      </c>
      <c r="AS17" s="4"/>
    </row>
    <row r="18" spans="1:45" customFormat="1">
      <c r="A18" s="4" t="s">
        <v>4646</v>
      </c>
      <c r="B18" s="4" t="s">
        <v>1257</v>
      </c>
      <c r="C18" s="4" t="s">
        <v>115</v>
      </c>
      <c r="D18" s="4" t="s">
        <v>1233</v>
      </c>
      <c r="E18" s="4" t="s">
        <v>1258</v>
      </c>
      <c r="F18" s="4"/>
      <c r="G18" s="14">
        <v>41.113670999999997</v>
      </c>
      <c r="H18" s="14">
        <v>-1.0917509999999999</v>
      </c>
      <c r="I18" s="4" t="s">
        <v>120</v>
      </c>
      <c r="J18" s="4" t="s">
        <v>3114</v>
      </c>
      <c r="K18" s="4" t="s">
        <v>119</v>
      </c>
      <c r="L18" s="4" t="s">
        <v>121</v>
      </c>
      <c r="M18" s="12">
        <v>18.277000000000001</v>
      </c>
      <c r="N18" s="12"/>
      <c r="O18" s="12">
        <v>15.737</v>
      </c>
      <c r="P18" s="12"/>
      <c r="Q18" s="12">
        <v>38.610999999999997</v>
      </c>
      <c r="R18" s="12"/>
      <c r="S18" s="7">
        <v>0.86102752092794221</v>
      </c>
      <c r="T18" s="7"/>
      <c r="U18" s="7">
        <v>2.4535171887907476</v>
      </c>
      <c r="V18" s="7"/>
      <c r="W18" s="5"/>
      <c r="X18" s="6"/>
      <c r="Y18" s="11">
        <v>511</v>
      </c>
      <c r="Z18" s="10"/>
      <c r="AA18" s="10"/>
      <c r="AB18" s="4" t="s">
        <v>7722</v>
      </c>
      <c r="AC18" s="4" t="s">
        <v>1260</v>
      </c>
      <c r="AD18" s="4"/>
      <c r="AE18" s="4" t="s">
        <v>1259</v>
      </c>
      <c r="AF18" s="4"/>
      <c r="AG18" s="8"/>
      <c r="AH18" s="8"/>
      <c r="AI18" s="8"/>
      <c r="AJ18" s="8"/>
      <c r="AK18" s="8"/>
      <c r="AL18" s="5">
        <v>344.32739619784849</v>
      </c>
      <c r="AM18" s="6">
        <v>9.2194206053565431</v>
      </c>
      <c r="AN18" s="6">
        <v>0.83528182712604138</v>
      </c>
      <c r="AO18" s="4" t="s">
        <v>55</v>
      </c>
      <c r="AP18" s="4" t="s">
        <v>101</v>
      </c>
      <c r="AQ18" s="4" t="s">
        <v>5723</v>
      </c>
      <c r="AR18" s="4" t="s">
        <v>3109</v>
      </c>
      <c r="AS18" s="4"/>
    </row>
    <row r="19" spans="1:45" customFormat="1">
      <c r="A19" s="4" t="s">
        <v>4647</v>
      </c>
      <c r="B19" s="4" t="s">
        <v>1261</v>
      </c>
      <c r="C19" s="4" t="s">
        <v>115</v>
      </c>
      <c r="D19" s="4" t="s">
        <v>1233</v>
      </c>
      <c r="E19" s="4" t="s">
        <v>1258</v>
      </c>
      <c r="F19" s="4"/>
      <c r="G19" s="14">
        <v>41.113670999999997</v>
      </c>
      <c r="H19" s="14">
        <v>-1.0917509999999999</v>
      </c>
      <c r="I19" s="4" t="s">
        <v>120</v>
      </c>
      <c r="J19" s="4" t="s">
        <v>3114</v>
      </c>
      <c r="K19" s="4" t="s">
        <v>119</v>
      </c>
      <c r="L19" s="4" t="s">
        <v>121</v>
      </c>
      <c r="M19" s="12">
        <v>18.291</v>
      </c>
      <c r="N19" s="12"/>
      <c r="O19" s="12">
        <v>15.717000000000001</v>
      </c>
      <c r="P19" s="12"/>
      <c r="Q19" s="12">
        <v>38.548000000000002</v>
      </c>
      <c r="R19" s="12"/>
      <c r="S19" s="7">
        <v>0.85927505330490406</v>
      </c>
      <c r="T19" s="7"/>
      <c r="U19" s="7">
        <v>2.4526309092065914</v>
      </c>
      <c r="V19" s="7"/>
      <c r="W19" s="5"/>
      <c r="X19" s="6"/>
      <c r="Y19" s="11">
        <v>482</v>
      </c>
      <c r="Z19" s="10"/>
      <c r="AA19" s="10"/>
      <c r="AB19" s="4" t="s">
        <v>7722</v>
      </c>
      <c r="AC19" s="4" t="s">
        <v>1260</v>
      </c>
      <c r="AD19" s="4"/>
      <c r="AE19" s="4" t="s">
        <v>1259</v>
      </c>
      <c r="AF19" s="4"/>
      <c r="AG19" s="8"/>
      <c r="AH19" s="8"/>
      <c r="AI19" s="8"/>
      <c r="AJ19" s="8"/>
      <c r="AK19" s="8"/>
      <c r="AL19" s="5">
        <v>347.82244707814095</v>
      </c>
      <c r="AM19" s="6">
        <v>9.1825392240448771</v>
      </c>
      <c r="AN19" s="6">
        <v>0.83539956573875673</v>
      </c>
      <c r="AO19" s="4" t="s">
        <v>55</v>
      </c>
      <c r="AP19" s="4" t="s">
        <v>101</v>
      </c>
      <c r="AQ19" s="4" t="s">
        <v>5723</v>
      </c>
      <c r="AR19" s="4" t="s">
        <v>3109</v>
      </c>
      <c r="AS19" s="4"/>
    </row>
    <row r="20" spans="1:45" customFormat="1">
      <c r="A20" s="4" t="s">
        <v>4648</v>
      </c>
      <c r="B20" s="4" t="s">
        <v>1262</v>
      </c>
      <c r="C20" s="4" t="s">
        <v>115</v>
      </c>
      <c r="D20" s="4" t="s">
        <v>1233</v>
      </c>
      <c r="E20" s="4" t="s">
        <v>1258</v>
      </c>
      <c r="F20" s="4"/>
      <c r="G20" s="14">
        <v>41.113670999999997</v>
      </c>
      <c r="H20" s="14">
        <v>-1.0917509999999999</v>
      </c>
      <c r="I20" s="4" t="s">
        <v>120</v>
      </c>
      <c r="J20" s="4" t="s">
        <v>3114</v>
      </c>
      <c r="K20" s="4" t="s">
        <v>119</v>
      </c>
      <c r="L20" s="4" t="s">
        <v>121</v>
      </c>
      <c r="M20" s="12">
        <v>18.295000000000002</v>
      </c>
      <c r="N20" s="12"/>
      <c r="O20" s="12">
        <v>15.724</v>
      </c>
      <c r="P20" s="12"/>
      <c r="Q20" s="12">
        <v>38.567</v>
      </c>
      <c r="R20" s="12"/>
      <c r="S20" s="7">
        <v>0.85946980049193766</v>
      </c>
      <c r="T20" s="7"/>
      <c r="U20" s="7">
        <v>2.4527473925209868</v>
      </c>
      <c r="V20" s="7"/>
      <c r="W20" s="5"/>
      <c r="X20" s="6"/>
      <c r="Y20" s="11">
        <v>492</v>
      </c>
      <c r="Z20" s="10"/>
      <c r="AA20" s="10"/>
      <c r="AB20" s="4" t="s">
        <v>7722</v>
      </c>
      <c r="AC20" s="4" t="s">
        <v>1260</v>
      </c>
      <c r="AD20" s="4"/>
      <c r="AE20" s="4" t="s">
        <v>1259</v>
      </c>
      <c r="AF20" s="4"/>
      <c r="AG20" s="8"/>
      <c r="AH20" s="8"/>
      <c r="AI20" s="8"/>
      <c r="AJ20" s="8"/>
      <c r="AK20" s="8"/>
      <c r="AL20" s="5">
        <v>399.47446685633736</v>
      </c>
      <c r="AM20" s="6">
        <v>9.2316369767616013</v>
      </c>
      <c r="AN20" s="6">
        <v>0.84057803718420232</v>
      </c>
      <c r="AO20" s="4" t="s">
        <v>55</v>
      </c>
      <c r="AP20" s="4" t="s">
        <v>101</v>
      </c>
      <c r="AQ20" s="4" t="s">
        <v>5723</v>
      </c>
      <c r="AR20" s="4" t="s">
        <v>3109</v>
      </c>
      <c r="AS20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zoomScale="85" zoomScaleNormal="85" zoomScalePageLayoutView="85" workbookViewId="0">
      <selection activeCell="AB23" sqref="AB23:AB34"/>
    </sheetView>
  </sheetViews>
  <sheetFormatPr baseColWidth="10" defaultColWidth="12.6640625" defaultRowHeight="15" x14ac:dyDescent="0"/>
  <cols>
    <col min="1" max="1" width="13" style="13" customWidth="1"/>
    <col min="2" max="3" width="12.6640625" style="1"/>
    <col min="4" max="4" width="15.1640625" style="1" customWidth="1"/>
    <col min="5" max="8" width="12.6640625" style="1"/>
    <col min="9" max="9" width="13.6640625" style="1" customWidth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4649</v>
      </c>
      <c r="B2" s="4" t="s">
        <v>1263</v>
      </c>
      <c r="C2" s="4" t="s">
        <v>115</v>
      </c>
      <c r="D2" s="4" t="s">
        <v>133</v>
      </c>
      <c r="E2" s="4" t="s">
        <v>150</v>
      </c>
      <c r="F2" s="4" t="s">
        <v>1264</v>
      </c>
      <c r="G2" s="14">
        <v>38.174382000000001</v>
      </c>
      <c r="H2" s="14">
        <v>-3.7688769999999998</v>
      </c>
      <c r="I2" s="4" t="s">
        <v>1041</v>
      </c>
      <c r="J2" s="4" t="s">
        <v>6835</v>
      </c>
      <c r="K2" s="4" t="s">
        <v>1265</v>
      </c>
      <c r="L2" s="4"/>
      <c r="M2" s="12">
        <v>22.866</v>
      </c>
      <c r="N2" s="12"/>
      <c r="O2" s="12">
        <v>15.835848300000002</v>
      </c>
      <c r="P2" s="12"/>
      <c r="Q2" s="12">
        <v>38.61312822</v>
      </c>
      <c r="R2" s="12"/>
      <c r="S2" s="7">
        <v>0.69255000000000011</v>
      </c>
      <c r="T2" s="7"/>
      <c r="U2" s="7">
        <v>1.6886699999999999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-3027.9077162689327</v>
      </c>
      <c r="AM2" s="6">
        <v>14.240913438732413</v>
      </c>
      <c r="AN2" s="6">
        <v>0.55816341880014497</v>
      </c>
      <c r="AO2" s="4" t="s">
        <v>6125</v>
      </c>
      <c r="AP2" s="4" t="s">
        <v>6254</v>
      </c>
      <c r="AQ2" s="4"/>
      <c r="AR2" s="4"/>
      <c r="AS2" s="4"/>
    </row>
    <row r="3" spans="1:45" customFormat="1">
      <c r="A3" s="4" t="s">
        <v>4650</v>
      </c>
      <c r="B3" s="4" t="s">
        <v>1266</v>
      </c>
      <c r="C3" s="4" t="s">
        <v>115</v>
      </c>
      <c r="D3" s="4" t="s">
        <v>133</v>
      </c>
      <c r="E3" s="4" t="s">
        <v>150</v>
      </c>
      <c r="F3" s="4" t="s">
        <v>1264</v>
      </c>
      <c r="G3" s="14">
        <v>38.174382000000001</v>
      </c>
      <c r="H3" s="14">
        <v>-3.7688769999999998</v>
      </c>
      <c r="I3" s="4" t="s">
        <v>1041</v>
      </c>
      <c r="J3" s="4" t="s">
        <v>5713</v>
      </c>
      <c r="K3" s="4" t="s">
        <v>3255</v>
      </c>
      <c r="L3" s="4"/>
      <c r="M3" s="12">
        <v>19.683</v>
      </c>
      <c r="N3" s="12"/>
      <c r="O3" s="12">
        <v>15.686170020000002</v>
      </c>
      <c r="P3" s="12"/>
      <c r="Q3" s="12">
        <v>38.662135920000004</v>
      </c>
      <c r="R3" s="12"/>
      <c r="S3" s="7">
        <v>0.79694000000000009</v>
      </c>
      <c r="T3" s="7"/>
      <c r="U3" s="7">
        <v>1.9642400000000002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-647.93442330147104</v>
      </c>
      <c r="AM3" s="6">
        <v>10.695104310349439</v>
      </c>
      <c r="AN3" s="6">
        <v>0.72686588467802449</v>
      </c>
      <c r="AO3" s="4" t="s">
        <v>6125</v>
      </c>
      <c r="AP3" s="4" t="s">
        <v>6254</v>
      </c>
      <c r="AQ3" s="4"/>
      <c r="AR3" s="4"/>
      <c r="AS3" s="4"/>
    </row>
    <row r="4" spans="1:45" customFormat="1">
      <c r="A4" s="4" t="s">
        <v>4651</v>
      </c>
      <c r="B4" s="4" t="s">
        <v>1267</v>
      </c>
      <c r="C4" s="4" t="s">
        <v>115</v>
      </c>
      <c r="D4" s="4" t="s">
        <v>133</v>
      </c>
      <c r="E4" s="4" t="s">
        <v>150</v>
      </c>
      <c r="F4" s="4" t="s">
        <v>1264</v>
      </c>
      <c r="G4" s="14">
        <v>38.174382000000001</v>
      </c>
      <c r="H4" s="14">
        <v>-3.7688769999999998</v>
      </c>
      <c r="I4" s="4" t="s">
        <v>1041</v>
      </c>
      <c r="J4" s="4" t="s">
        <v>5713</v>
      </c>
      <c r="K4" s="4" t="s">
        <v>3255</v>
      </c>
      <c r="L4" s="4"/>
      <c r="M4" s="12">
        <v>18.527000000000001</v>
      </c>
      <c r="N4" s="12"/>
      <c r="O4" s="12">
        <v>15.627709770000003</v>
      </c>
      <c r="P4" s="12"/>
      <c r="Q4" s="12">
        <v>38.445562970000005</v>
      </c>
      <c r="R4" s="12"/>
      <c r="S4" s="7">
        <v>0.84351000000000009</v>
      </c>
      <c r="T4" s="7"/>
      <c r="U4" s="7">
        <v>2.07511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141.41974591163577</v>
      </c>
      <c r="AM4" s="6">
        <v>9.4104936352898445</v>
      </c>
      <c r="AN4" s="6">
        <v>0.81307626244982512</v>
      </c>
      <c r="AO4" s="4" t="s">
        <v>6125</v>
      </c>
      <c r="AP4" s="4" t="s">
        <v>6254</v>
      </c>
      <c r="AQ4" s="4"/>
      <c r="AR4" s="4"/>
      <c r="AS4" s="4"/>
    </row>
    <row r="5" spans="1:45" customFormat="1">
      <c r="A5" s="4" t="s">
        <v>4652</v>
      </c>
      <c r="B5" s="4" t="s">
        <v>1268</v>
      </c>
      <c r="C5" s="4" t="s">
        <v>115</v>
      </c>
      <c r="D5" s="4" t="s">
        <v>133</v>
      </c>
      <c r="E5" s="4" t="s">
        <v>150</v>
      </c>
      <c r="F5" s="4" t="s">
        <v>1264</v>
      </c>
      <c r="G5" s="14">
        <v>38.174382000000001</v>
      </c>
      <c r="H5" s="14">
        <v>-3.7688769999999998</v>
      </c>
      <c r="I5" s="4" t="s">
        <v>1041</v>
      </c>
      <c r="J5" s="4" t="s">
        <v>6807</v>
      </c>
      <c r="K5" s="4" t="s">
        <v>1269</v>
      </c>
      <c r="L5" s="4"/>
      <c r="M5" s="12">
        <v>20.038</v>
      </c>
      <c r="N5" s="12"/>
      <c r="O5" s="12">
        <v>15.746661920000003</v>
      </c>
      <c r="P5" s="12"/>
      <c r="Q5" s="12">
        <v>38.928423739999999</v>
      </c>
      <c r="R5" s="12"/>
      <c r="S5" s="7">
        <v>0.78584000000000009</v>
      </c>
      <c r="T5" s="7"/>
      <c r="U5" s="7">
        <v>1.9427300000000001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-780.49070872698508</v>
      </c>
      <c r="AM5" s="6">
        <v>11.109001570834806</v>
      </c>
      <c r="AN5" s="6">
        <v>0.71390715080527312</v>
      </c>
      <c r="AO5" s="4" t="s">
        <v>6125</v>
      </c>
      <c r="AP5" s="4" t="s">
        <v>6254</v>
      </c>
      <c r="AQ5" s="4"/>
      <c r="AR5" s="4"/>
      <c r="AS5" s="4"/>
    </row>
    <row r="6" spans="1:45" customFormat="1">
      <c r="A6" s="4" t="s">
        <v>4653</v>
      </c>
      <c r="B6" s="4" t="s">
        <v>1270</v>
      </c>
      <c r="C6" s="4" t="s">
        <v>115</v>
      </c>
      <c r="D6" s="4" t="s">
        <v>133</v>
      </c>
      <c r="E6" s="4" t="s">
        <v>150</v>
      </c>
      <c r="F6" s="4" t="s">
        <v>1264</v>
      </c>
      <c r="G6" s="14">
        <v>38.174382000000001</v>
      </c>
      <c r="H6" s="14">
        <v>-3.7688769999999998</v>
      </c>
      <c r="I6" s="4" t="s">
        <v>1041</v>
      </c>
      <c r="J6" s="4" t="s">
        <v>6807</v>
      </c>
      <c r="K6" s="4" t="s">
        <v>1271</v>
      </c>
      <c r="L6" s="4"/>
      <c r="M6" s="12">
        <v>18.861000000000001</v>
      </c>
      <c r="N6" s="12"/>
      <c r="O6" s="12">
        <v>15.63595761</v>
      </c>
      <c r="P6" s="12"/>
      <c r="Q6" s="12">
        <v>38.398921290000004</v>
      </c>
      <c r="R6" s="12"/>
      <c r="S6" s="7">
        <v>0.82901000000000002</v>
      </c>
      <c r="T6" s="7"/>
      <c r="U6" s="7">
        <v>2.0358900000000002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-116.00596304626266</v>
      </c>
      <c r="AM6" s="6">
        <v>9.7753628231874341</v>
      </c>
      <c r="AN6" s="6">
        <v>0.78128530327103762</v>
      </c>
      <c r="AO6" s="4" t="s">
        <v>6125</v>
      </c>
      <c r="AP6" s="4" t="s">
        <v>6254</v>
      </c>
      <c r="AQ6" s="4"/>
      <c r="AR6" s="4"/>
      <c r="AS6" s="4"/>
    </row>
    <row r="7" spans="1:45" customFormat="1">
      <c r="A7" s="4" t="s">
        <v>4654</v>
      </c>
      <c r="B7" s="4" t="s">
        <v>1272</v>
      </c>
      <c r="C7" s="4" t="s">
        <v>115</v>
      </c>
      <c r="D7" s="4" t="s">
        <v>133</v>
      </c>
      <c r="E7" s="4" t="s">
        <v>150</v>
      </c>
      <c r="F7" s="4" t="s">
        <v>1264</v>
      </c>
      <c r="G7" s="14">
        <v>38.174382000000001</v>
      </c>
      <c r="H7" s="14">
        <v>-3.7688769999999998</v>
      </c>
      <c r="I7" s="4" t="s">
        <v>1041</v>
      </c>
      <c r="J7" s="4" t="s">
        <v>3114</v>
      </c>
      <c r="K7" s="4" t="s">
        <v>3114</v>
      </c>
      <c r="L7" s="4"/>
      <c r="M7" s="12">
        <v>18.303999999999998</v>
      </c>
      <c r="N7" s="12"/>
      <c r="O7" s="12">
        <v>15.647540479999998</v>
      </c>
      <c r="P7" s="12"/>
      <c r="Q7" s="12">
        <v>38.453775359999995</v>
      </c>
      <c r="R7" s="12"/>
      <c r="S7" s="7">
        <v>0.85487000000000002</v>
      </c>
      <c r="T7" s="7"/>
      <c r="U7" s="7">
        <v>2.1008399999999998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333.54298034930133</v>
      </c>
      <c r="AM7" s="6">
        <v>9.1719052487411954</v>
      </c>
      <c r="AN7" s="6">
        <v>0.83630830467139594</v>
      </c>
      <c r="AO7" s="4" t="s">
        <v>6125</v>
      </c>
      <c r="AP7" s="4" t="s">
        <v>6254</v>
      </c>
      <c r="AQ7" s="4"/>
      <c r="AR7" s="4"/>
      <c r="AS7" s="4"/>
    </row>
    <row r="8" spans="1:45" customFormat="1">
      <c r="A8" s="4" t="s">
        <v>4655</v>
      </c>
      <c r="B8" s="4" t="s">
        <v>1273</v>
      </c>
      <c r="C8" s="4" t="s">
        <v>115</v>
      </c>
      <c r="D8" s="4" t="s">
        <v>133</v>
      </c>
      <c r="E8" s="4" t="s">
        <v>150</v>
      </c>
      <c r="F8" s="4" t="s">
        <v>1264</v>
      </c>
      <c r="G8" s="14">
        <v>38.174382000000001</v>
      </c>
      <c r="H8" s="14">
        <v>-3.7688769999999998</v>
      </c>
      <c r="I8" s="4" t="s">
        <v>1041</v>
      </c>
      <c r="J8" s="4" t="s">
        <v>5713</v>
      </c>
      <c r="K8" s="4" t="s">
        <v>3255</v>
      </c>
      <c r="L8" s="4"/>
      <c r="M8" s="12">
        <v>18.286999999999999</v>
      </c>
      <c r="N8" s="12"/>
      <c r="O8" s="12">
        <v>15.618378090000002</v>
      </c>
      <c r="P8" s="12"/>
      <c r="Q8" s="12">
        <v>38.343632989999996</v>
      </c>
      <c r="R8" s="12"/>
      <c r="S8" s="7">
        <v>0.85407000000000011</v>
      </c>
      <c r="T8" s="7"/>
      <c r="U8" s="7">
        <v>2.0967699999999998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283.49475940217718</v>
      </c>
      <c r="AM8" s="6">
        <v>9.139875327606644</v>
      </c>
      <c r="AN8" s="6">
        <v>0.83143557507311883</v>
      </c>
      <c r="AO8" s="4" t="s">
        <v>6125</v>
      </c>
      <c r="AP8" s="4" t="s">
        <v>6254</v>
      </c>
      <c r="AQ8" s="4"/>
      <c r="AR8" s="4"/>
      <c r="AS8" s="4"/>
    </row>
    <row r="9" spans="1:45" customFormat="1">
      <c r="A9" s="4" t="s">
        <v>4656</v>
      </c>
      <c r="B9" s="4" t="s">
        <v>1274</v>
      </c>
      <c r="C9" s="4" t="s">
        <v>115</v>
      </c>
      <c r="D9" s="4" t="s">
        <v>133</v>
      </c>
      <c r="E9" s="4" t="s">
        <v>150</v>
      </c>
      <c r="F9" s="4" t="s">
        <v>1264</v>
      </c>
      <c r="G9" s="14">
        <v>38.174382000000001</v>
      </c>
      <c r="H9" s="14">
        <v>-3.7688769999999998</v>
      </c>
      <c r="I9" s="4" t="s">
        <v>1041</v>
      </c>
      <c r="J9" s="4" t="s">
        <v>6807</v>
      </c>
      <c r="K9" s="4" t="s">
        <v>1271</v>
      </c>
      <c r="L9" s="4"/>
      <c r="M9" s="12">
        <v>18.419</v>
      </c>
      <c r="N9" s="12"/>
      <c r="O9" s="12">
        <v>15.785819760000001</v>
      </c>
      <c r="P9" s="12"/>
      <c r="Q9" s="12">
        <v>38.896875819999998</v>
      </c>
      <c r="R9" s="12"/>
      <c r="S9" s="7">
        <v>0.85704000000000002</v>
      </c>
      <c r="T9" s="7"/>
      <c r="U9" s="7">
        <v>2.11178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493.45266779729246</v>
      </c>
      <c r="AM9" s="6">
        <v>9.3526477405188757</v>
      </c>
      <c r="AN9" s="6">
        <v>0.85128217831931652</v>
      </c>
      <c r="AO9" s="4" t="s">
        <v>6125</v>
      </c>
      <c r="AP9" s="4" t="s">
        <v>6254</v>
      </c>
      <c r="AQ9" s="4"/>
      <c r="AR9" s="4"/>
      <c r="AS9" s="4"/>
    </row>
    <row r="10" spans="1:45" customFormat="1">
      <c r="A10" s="4" t="s">
        <v>4657</v>
      </c>
      <c r="B10" s="4" t="s">
        <v>1275</v>
      </c>
      <c r="C10" s="4" t="s">
        <v>115</v>
      </c>
      <c r="D10" s="4" t="s">
        <v>133</v>
      </c>
      <c r="E10" s="4" t="s">
        <v>150</v>
      </c>
      <c r="F10" s="4" t="s">
        <v>1264</v>
      </c>
      <c r="G10" s="14">
        <v>38.174382000000001</v>
      </c>
      <c r="H10" s="14">
        <v>-3.7688769999999998</v>
      </c>
      <c r="I10" s="4" t="s">
        <v>1041</v>
      </c>
      <c r="J10" s="4" t="s">
        <v>6807</v>
      </c>
      <c r="K10" s="4" t="s">
        <v>1269</v>
      </c>
      <c r="L10" s="4"/>
      <c r="M10" s="12">
        <v>19.605</v>
      </c>
      <c r="N10" s="12"/>
      <c r="O10" s="12">
        <v>15.6647871</v>
      </c>
      <c r="P10" s="12"/>
      <c r="Q10" s="12">
        <v>38.667333599999999</v>
      </c>
      <c r="R10" s="12"/>
      <c r="S10" s="7">
        <v>0.79901999999999995</v>
      </c>
      <c r="T10" s="7"/>
      <c r="U10" s="7">
        <v>1.9723199999999999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-640.13991793006255</v>
      </c>
      <c r="AM10" s="6">
        <v>10.600434356079617</v>
      </c>
      <c r="AN10" s="6">
        <v>0.73093706790688784</v>
      </c>
      <c r="AO10" s="4" t="s">
        <v>6125</v>
      </c>
      <c r="AP10" s="4" t="s">
        <v>6254</v>
      </c>
      <c r="AQ10" s="4"/>
      <c r="AR10" s="4"/>
      <c r="AS10" s="4"/>
    </row>
    <row r="11" spans="1:45" customFormat="1">
      <c r="A11" s="4" t="s">
        <v>4658</v>
      </c>
      <c r="B11" s="4" t="s">
        <v>1276</v>
      </c>
      <c r="C11" s="4" t="s">
        <v>115</v>
      </c>
      <c r="D11" s="4" t="s">
        <v>133</v>
      </c>
      <c r="E11" s="4" t="s">
        <v>150</v>
      </c>
      <c r="F11" s="4" t="s">
        <v>1264</v>
      </c>
      <c r="G11" s="14">
        <v>38.174382000000001</v>
      </c>
      <c r="H11" s="14">
        <v>-3.7688769999999998</v>
      </c>
      <c r="I11" s="4" t="s">
        <v>1041</v>
      </c>
      <c r="J11" s="4" t="s">
        <v>3114</v>
      </c>
      <c r="K11" s="4" t="s">
        <v>3114</v>
      </c>
      <c r="L11" s="4"/>
      <c r="M11" s="12">
        <v>18.28</v>
      </c>
      <c r="N11" s="12"/>
      <c r="O11" s="12">
        <v>15.600152000000001</v>
      </c>
      <c r="P11" s="12"/>
      <c r="Q11" s="12">
        <v>38.283072799999999</v>
      </c>
      <c r="R11" s="12"/>
      <c r="S11" s="7">
        <v>0.85340000000000005</v>
      </c>
      <c r="T11" s="7"/>
      <c r="U11" s="7">
        <v>2.0942599999999998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242.15702203847147</v>
      </c>
      <c r="AM11" s="6">
        <v>9.1224467370636049</v>
      </c>
      <c r="AN11" s="6">
        <v>0.82764367360173074</v>
      </c>
      <c r="AO11" s="4" t="s">
        <v>6125</v>
      </c>
      <c r="AP11" s="4" t="s">
        <v>6254</v>
      </c>
      <c r="AQ11" s="4"/>
      <c r="AR11" s="4"/>
      <c r="AS11" s="4"/>
    </row>
    <row r="12" spans="1:45" customFormat="1">
      <c r="A12" s="4" t="s">
        <v>4659</v>
      </c>
      <c r="B12" s="4" t="s">
        <v>1277</v>
      </c>
      <c r="C12" s="4" t="s">
        <v>115</v>
      </c>
      <c r="D12" s="4" t="s">
        <v>133</v>
      </c>
      <c r="E12" s="4" t="s">
        <v>150</v>
      </c>
      <c r="F12" s="4" t="s">
        <v>1264</v>
      </c>
      <c r="G12" s="14">
        <v>38.174382000000001</v>
      </c>
      <c r="H12" s="14">
        <v>-3.7688769999999998</v>
      </c>
      <c r="I12" s="4" t="s">
        <v>1041</v>
      </c>
      <c r="J12" s="4" t="s">
        <v>3114</v>
      </c>
      <c r="K12" s="4" t="s">
        <v>3114</v>
      </c>
      <c r="L12" s="4"/>
      <c r="M12" s="12">
        <v>18.28</v>
      </c>
      <c r="N12" s="12"/>
      <c r="O12" s="12">
        <v>15.613496400000001</v>
      </c>
      <c r="P12" s="12"/>
      <c r="Q12" s="12">
        <v>38.326030800000005</v>
      </c>
      <c r="R12" s="12"/>
      <c r="S12" s="7">
        <v>0.85412999999999994</v>
      </c>
      <c r="T12" s="7"/>
      <c r="U12" s="7">
        <v>2.0966100000000001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277.20332945464776</v>
      </c>
      <c r="AM12" s="6">
        <v>9.1297765599066398</v>
      </c>
      <c r="AN12" s="6">
        <v>0.8310936058141114</v>
      </c>
      <c r="AO12" s="4" t="s">
        <v>6125</v>
      </c>
      <c r="AP12" s="4" t="s">
        <v>6254</v>
      </c>
      <c r="AQ12" s="4"/>
      <c r="AR12" s="4"/>
      <c r="AS12" s="4"/>
    </row>
    <row r="13" spans="1:45" customFormat="1">
      <c r="A13" s="4" t="s">
        <v>4660</v>
      </c>
      <c r="B13" s="4" t="s">
        <v>1278</v>
      </c>
      <c r="C13" s="4" t="s">
        <v>115</v>
      </c>
      <c r="D13" s="4" t="s">
        <v>133</v>
      </c>
      <c r="E13" s="4" t="s">
        <v>150</v>
      </c>
      <c r="F13" s="4" t="s">
        <v>1264</v>
      </c>
      <c r="G13" s="14">
        <v>38.174382000000001</v>
      </c>
      <c r="H13" s="14">
        <v>-3.7688769999999998</v>
      </c>
      <c r="I13" s="4" t="s">
        <v>1041</v>
      </c>
      <c r="J13" s="4" t="s">
        <v>5713</v>
      </c>
      <c r="K13" s="4" t="s">
        <v>3255</v>
      </c>
      <c r="L13" s="4"/>
      <c r="M13" s="12">
        <v>18.282</v>
      </c>
      <c r="N13" s="12"/>
      <c r="O13" s="12">
        <v>15.61940952</v>
      </c>
      <c r="P13" s="12"/>
      <c r="Q13" s="12">
        <v>38.356732919999999</v>
      </c>
      <c r="R13" s="12"/>
      <c r="S13" s="7">
        <v>0.85436000000000001</v>
      </c>
      <c r="T13" s="7"/>
      <c r="U13" s="7">
        <v>2.0980599999999998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279.55528476945159</v>
      </c>
      <c r="AM13" s="6">
        <v>9.1327782685009744</v>
      </c>
      <c r="AN13" s="6">
        <v>0.8318336885152543</v>
      </c>
      <c r="AO13" s="4" t="s">
        <v>6125</v>
      </c>
      <c r="AP13" s="4" t="s">
        <v>6254</v>
      </c>
      <c r="AQ13" s="4"/>
      <c r="AR13" s="4"/>
      <c r="AS13" s="4"/>
    </row>
    <row r="14" spans="1:45" customFormat="1">
      <c r="A14" s="4" t="s">
        <v>4661</v>
      </c>
      <c r="B14" s="4" t="s">
        <v>1279</v>
      </c>
      <c r="C14" s="4" t="s">
        <v>115</v>
      </c>
      <c r="D14" s="4" t="s">
        <v>133</v>
      </c>
      <c r="E14" s="4" t="s">
        <v>150</v>
      </c>
      <c r="F14" s="4" t="s">
        <v>1264</v>
      </c>
      <c r="G14" s="14">
        <v>38.174382000000001</v>
      </c>
      <c r="H14" s="14">
        <v>-3.7688769999999998</v>
      </c>
      <c r="I14" s="4" t="s">
        <v>1041</v>
      </c>
      <c r="J14" s="4" t="s">
        <v>3114</v>
      </c>
      <c r="K14" s="4" t="s">
        <v>3114</v>
      </c>
      <c r="L14" s="4"/>
      <c r="M14" s="12">
        <v>18.29</v>
      </c>
      <c r="N14" s="12"/>
      <c r="O14" s="12">
        <v>15.6319143</v>
      </c>
      <c r="P14" s="12"/>
      <c r="Q14" s="12">
        <v>38.408451299999996</v>
      </c>
      <c r="R14" s="12"/>
      <c r="S14" s="7">
        <v>0.85467000000000004</v>
      </c>
      <c r="T14" s="7"/>
      <c r="U14" s="7">
        <v>2.0999699999999999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321.32940272422462</v>
      </c>
      <c r="AM14" s="6">
        <v>9.1517077133411817</v>
      </c>
      <c r="AN14" s="6">
        <v>0.83504515656073608</v>
      </c>
      <c r="AO14" s="4" t="s">
        <v>6125</v>
      </c>
      <c r="AP14" s="4" t="s">
        <v>6254</v>
      </c>
      <c r="AQ14" s="4"/>
      <c r="AR14" s="4"/>
      <c r="AS14" s="4"/>
    </row>
    <row r="15" spans="1:45" customFormat="1">
      <c r="A15" s="4" t="s">
        <v>4662</v>
      </c>
      <c r="B15" s="4" t="s">
        <v>1280</v>
      </c>
      <c r="C15" s="4" t="s">
        <v>115</v>
      </c>
      <c r="D15" s="4" t="s">
        <v>133</v>
      </c>
      <c r="E15" s="4" t="s">
        <v>150</v>
      </c>
      <c r="F15" s="4" t="s">
        <v>1264</v>
      </c>
      <c r="G15" s="14">
        <v>38.174382000000001</v>
      </c>
      <c r="H15" s="14">
        <v>-3.7688769999999998</v>
      </c>
      <c r="I15" s="4" t="s">
        <v>1041</v>
      </c>
      <c r="J15" s="4" t="s">
        <v>5713</v>
      </c>
      <c r="K15" s="4" t="s">
        <v>3256</v>
      </c>
      <c r="L15" s="4"/>
      <c r="M15" s="12">
        <v>18.940000000000001</v>
      </c>
      <c r="N15" s="12"/>
      <c r="O15" s="12">
        <v>15.640841400000001</v>
      </c>
      <c r="P15" s="12"/>
      <c r="Q15" s="12">
        <v>38.4394876</v>
      </c>
      <c r="R15" s="12"/>
      <c r="S15" s="7">
        <v>0.82581000000000004</v>
      </c>
      <c r="T15" s="7"/>
      <c r="U15" s="7">
        <v>2.0295399999999999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-160.12618847410985</v>
      </c>
      <c r="AM15" s="6">
        <v>9.8650182336717265</v>
      </c>
      <c r="AN15" s="6">
        <v>0.77656487879642055</v>
      </c>
      <c r="AO15" s="4" t="s">
        <v>6125</v>
      </c>
      <c r="AP15" s="4" t="s">
        <v>6254</v>
      </c>
      <c r="AQ15" s="4"/>
      <c r="AR15" s="4"/>
      <c r="AS15" s="4"/>
    </row>
    <row r="16" spans="1:45" customFormat="1">
      <c r="A16" s="4" t="s">
        <v>4663</v>
      </c>
      <c r="B16" s="4" t="s">
        <v>1281</v>
      </c>
      <c r="C16" s="4" t="s">
        <v>115</v>
      </c>
      <c r="D16" s="4" t="s">
        <v>133</v>
      </c>
      <c r="E16" s="4" t="s">
        <v>150</v>
      </c>
      <c r="F16" s="4" t="s">
        <v>1264</v>
      </c>
      <c r="G16" s="14">
        <v>38.174382000000001</v>
      </c>
      <c r="H16" s="14">
        <v>-3.7688769999999998</v>
      </c>
      <c r="I16" s="4" t="s">
        <v>1041</v>
      </c>
      <c r="J16" s="4" t="s">
        <v>3114</v>
      </c>
      <c r="K16" s="4" t="s">
        <v>3114</v>
      </c>
      <c r="L16" s="4"/>
      <c r="M16" s="12">
        <v>18.305</v>
      </c>
      <c r="N16" s="12"/>
      <c r="O16" s="12">
        <v>15.633934399999999</v>
      </c>
      <c r="P16" s="12"/>
      <c r="Q16" s="12">
        <v>38.395652749999996</v>
      </c>
      <c r="R16" s="12"/>
      <c r="S16" s="7">
        <v>0.85407999999999995</v>
      </c>
      <c r="T16" s="7"/>
      <c r="U16" s="7">
        <v>2.09755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298.72139790740414</v>
      </c>
      <c r="AM16" s="6">
        <v>9.1656690678151609</v>
      </c>
      <c r="AN16" s="6">
        <v>0.83284465651739403</v>
      </c>
      <c r="AO16" s="4" t="s">
        <v>6125</v>
      </c>
      <c r="AP16" s="4" t="s">
        <v>6254</v>
      </c>
      <c r="AQ16" s="4"/>
      <c r="AR16" s="4"/>
      <c r="AS16" s="4"/>
    </row>
    <row r="17" spans="1:45" customFormat="1">
      <c r="A17" s="4" t="s">
        <v>4664</v>
      </c>
      <c r="B17" s="4" t="s">
        <v>1282</v>
      </c>
      <c r="C17" s="4" t="s">
        <v>115</v>
      </c>
      <c r="D17" s="4" t="s">
        <v>133</v>
      </c>
      <c r="E17" s="4" t="s">
        <v>150</v>
      </c>
      <c r="F17" s="4" t="s">
        <v>1264</v>
      </c>
      <c r="G17" s="14">
        <v>38.174382000000001</v>
      </c>
      <c r="H17" s="14">
        <v>-3.7688769999999998</v>
      </c>
      <c r="I17" s="4" t="s">
        <v>1041</v>
      </c>
      <c r="J17" s="4" t="s">
        <v>3114</v>
      </c>
      <c r="K17" s="4" t="s">
        <v>3114</v>
      </c>
      <c r="L17" s="4"/>
      <c r="M17" s="12">
        <v>18.292000000000002</v>
      </c>
      <c r="N17" s="12"/>
      <c r="O17" s="12">
        <v>15.634721160000003</v>
      </c>
      <c r="P17" s="12"/>
      <c r="Q17" s="12">
        <v>38.4113708</v>
      </c>
      <c r="R17" s="12"/>
      <c r="S17" s="7">
        <v>0.8547300000000001</v>
      </c>
      <c r="T17" s="7"/>
      <c r="U17" s="7">
        <v>2.0998999999999999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323.62120375423945</v>
      </c>
      <c r="AM17" s="6">
        <v>9.1547094219355216</v>
      </c>
      <c r="AN17" s="6">
        <v>0.83515790438026394</v>
      </c>
      <c r="AO17" s="4" t="s">
        <v>6125</v>
      </c>
      <c r="AP17" s="4" t="s">
        <v>6254</v>
      </c>
      <c r="AQ17" s="4"/>
      <c r="AR17" s="4"/>
      <c r="AS17" s="4"/>
    </row>
    <row r="18" spans="1:45" customFormat="1">
      <c r="A18" s="4" t="s">
        <v>4665</v>
      </c>
      <c r="B18" s="4" t="s">
        <v>1283</v>
      </c>
      <c r="C18" s="4" t="s">
        <v>115</v>
      </c>
      <c r="D18" s="4" t="s">
        <v>133</v>
      </c>
      <c r="E18" s="4" t="s">
        <v>150</v>
      </c>
      <c r="F18" s="4" t="s">
        <v>1264</v>
      </c>
      <c r="G18" s="14">
        <v>38.174382000000001</v>
      </c>
      <c r="H18" s="14">
        <v>-3.7688769999999998</v>
      </c>
      <c r="I18" s="4" t="s">
        <v>1041</v>
      </c>
      <c r="J18" s="4" t="s">
        <v>6807</v>
      </c>
      <c r="K18" s="4" t="s">
        <v>1269</v>
      </c>
      <c r="L18" s="4"/>
      <c r="M18" s="12">
        <v>19.483000000000001</v>
      </c>
      <c r="N18" s="12"/>
      <c r="O18" s="12">
        <v>15.66686479</v>
      </c>
      <c r="P18" s="12"/>
      <c r="Q18" s="12">
        <v>38.606733480000003</v>
      </c>
      <c r="R18" s="12"/>
      <c r="S18" s="7">
        <v>0.80413000000000001</v>
      </c>
      <c r="T18" s="7"/>
      <c r="U18" s="7">
        <v>1.98156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-542.21772456648421</v>
      </c>
      <c r="AM18" s="6">
        <v>10.467010042205706</v>
      </c>
      <c r="AN18" s="6">
        <v>0.7389325239532093</v>
      </c>
      <c r="AO18" s="4" t="s">
        <v>6125</v>
      </c>
      <c r="AP18" s="4" t="s">
        <v>6254</v>
      </c>
      <c r="AQ18" s="4"/>
      <c r="AR18" s="4"/>
      <c r="AS18" s="4"/>
    </row>
    <row r="19" spans="1:45" customFormat="1">
      <c r="A19" s="4" t="s">
        <v>4666</v>
      </c>
      <c r="B19" s="4" t="s">
        <v>1284</v>
      </c>
      <c r="C19" s="4" t="s">
        <v>115</v>
      </c>
      <c r="D19" s="4" t="s">
        <v>133</v>
      </c>
      <c r="E19" s="4" t="s">
        <v>150</v>
      </c>
      <c r="F19" s="4" t="s">
        <v>1264</v>
      </c>
      <c r="G19" s="14">
        <v>38.174382000000001</v>
      </c>
      <c r="H19" s="14">
        <v>-3.7688769999999998</v>
      </c>
      <c r="I19" s="4" t="s">
        <v>1041</v>
      </c>
      <c r="J19" s="4" t="s">
        <v>6835</v>
      </c>
      <c r="K19" s="4" t="s">
        <v>137</v>
      </c>
      <c r="L19" s="4"/>
      <c r="M19" s="12">
        <v>18.75</v>
      </c>
      <c r="N19" s="12"/>
      <c r="O19" s="12">
        <v>15.678000000000001</v>
      </c>
      <c r="P19" s="12"/>
      <c r="Q19" s="12">
        <v>38.724375000000002</v>
      </c>
      <c r="R19" s="12"/>
      <c r="S19" s="7">
        <v>0.83616000000000001</v>
      </c>
      <c r="T19" s="7"/>
      <c r="U19" s="7">
        <v>2.0653000000000001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/>
      <c r="AL19" s="5">
        <v>48.960618584594009</v>
      </c>
      <c r="AM19" s="6">
        <v>9.66984985322709</v>
      </c>
      <c r="AN19" s="6">
        <v>0.80441185210165866</v>
      </c>
      <c r="AO19" s="4" t="s">
        <v>6125</v>
      </c>
      <c r="AP19" s="4" t="s">
        <v>6254</v>
      </c>
      <c r="AQ19" s="4"/>
      <c r="AR19" s="4"/>
      <c r="AS19" s="4"/>
    </row>
    <row r="20" spans="1:45" customFormat="1">
      <c r="A20" s="4" t="s">
        <v>4667</v>
      </c>
      <c r="B20" s="4" t="s">
        <v>1285</v>
      </c>
      <c r="C20" s="4" t="s">
        <v>115</v>
      </c>
      <c r="D20" s="4" t="s">
        <v>133</v>
      </c>
      <c r="E20" s="4" t="s">
        <v>150</v>
      </c>
      <c r="F20" s="4" t="s">
        <v>1264</v>
      </c>
      <c r="G20" s="14">
        <v>38.174382000000001</v>
      </c>
      <c r="H20" s="14">
        <v>-3.7688769999999998</v>
      </c>
      <c r="I20" s="4" t="s">
        <v>1041</v>
      </c>
      <c r="J20" s="4" t="s">
        <v>6835</v>
      </c>
      <c r="K20" s="4" t="s">
        <v>137</v>
      </c>
      <c r="L20" s="4"/>
      <c r="M20" s="12">
        <v>18.295000000000002</v>
      </c>
      <c r="N20" s="12"/>
      <c r="O20" s="12">
        <v>15.626491300000001</v>
      </c>
      <c r="P20" s="12"/>
      <c r="Q20" s="12">
        <v>38.421329499999999</v>
      </c>
      <c r="R20" s="12"/>
      <c r="S20" s="7">
        <v>0.85414000000000001</v>
      </c>
      <c r="T20" s="7"/>
      <c r="U20" s="7">
        <v>2.1000999999999999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/>
      <c r="AL20" s="5">
        <v>290.92294611193284</v>
      </c>
      <c r="AM20" s="6">
        <v>9.1514749496038217</v>
      </c>
      <c r="AN20" s="6">
        <v>0.83364144337479185</v>
      </c>
      <c r="AO20" s="4" t="s">
        <v>6125</v>
      </c>
      <c r="AP20" s="4" t="s">
        <v>6254</v>
      </c>
      <c r="AQ20" s="4"/>
      <c r="AR20" s="4"/>
      <c r="AS20" s="4"/>
    </row>
    <row r="21" spans="1:45" customFormat="1">
      <c r="A21" s="4" t="s">
        <v>4668</v>
      </c>
      <c r="B21" s="4" t="s">
        <v>1286</v>
      </c>
      <c r="C21" s="4" t="s">
        <v>115</v>
      </c>
      <c r="D21" s="4" t="s">
        <v>133</v>
      </c>
      <c r="E21" s="4" t="s">
        <v>150</v>
      </c>
      <c r="F21" s="4" t="s">
        <v>1264</v>
      </c>
      <c r="G21" s="14">
        <v>38.174382000000001</v>
      </c>
      <c r="H21" s="14">
        <v>-3.7688769999999998</v>
      </c>
      <c r="I21" s="4" t="s">
        <v>1041</v>
      </c>
      <c r="J21" s="4" t="s">
        <v>3114</v>
      </c>
      <c r="K21" s="4" t="s">
        <v>3114</v>
      </c>
      <c r="L21" s="4"/>
      <c r="M21" s="12">
        <v>18.305</v>
      </c>
      <c r="N21" s="12"/>
      <c r="O21" s="12">
        <v>15.684639250000002</v>
      </c>
      <c r="P21" s="12"/>
      <c r="Q21" s="12">
        <v>38.426039049999993</v>
      </c>
      <c r="R21" s="12"/>
      <c r="S21" s="7">
        <v>0.85685000000000011</v>
      </c>
      <c r="T21" s="7"/>
      <c r="U21" s="7">
        <v>2.0992099999999998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/>
      <c r="AL21" s="5">
        <v>401.28678931022006</v>
      </c>
      <c r="AM21" s="6">
        <v>9.1880657487244335</v>
      </c>
      <c r="AN21" s="6">
        <v>0.83839422114114315</v>
      </c>
      <c r="AO21" s="4" t="s">
        <v>6125</v>
      </c>
      <c r="AP21" s="4" t="s">
        <v>6254</v>
      </c>
      <c r="AQ21" s="4"/>
      <c r="AR21" s="4"/>
      <c r="AS21" s="4"/>
    </row>
    <row r="22" spans="1:45" customFormat="1">
      <c r="A22" s="4" t="s">
        <v>4669</v>
      </c>
      <c r="B22" s="4" t="s">
        <v>1287</v>
      </c>
      <c r="C22" s="4" t="s">
        <v>115</v>
      </c>
      <c r="D22" s="4" t="s">
        <v>133</v>
      </c>
      <c r="E22" s="4" t="s">
        <v>150</v>
      </c>
      <c r="F22" s="4" t="s">
        <v>1264</v>
      </c>
      <c r="G22" s="14">
        <v>38.174382000000001</v>
      </c>
      <c r="H22" s="14">
        <v>-3.7688769999999998</v>
      </c>
      <c r="I22" s="4" t="s">
        <v>1041</v>
      </c>
      <c r="J22" s="4" t="s">
        <v>3114</v>
      </c>
      <c r="K22" s="4" t="s">
        <v>3114</v>
      </c>
      <c r="L22" s="4"/>
      <c r="M22" s="12">
        <v>18.292000000000002</v>
      </c>
      <c r="N22" s="12"/>
      <c r="O22" s="12">
        <v>15.665268800000002</v>
      </c>
      <c r="P22" s="12"/>
      <c r="Q22" s="12">
        <v>38.363079920000004</v>
      </c>
      <c r="R22" s="12"/>
      <c r="S22" s="7">
        <v>0.85640000000000005</v>
      </c>
      <c r="T22" s="7"/>
      <c r="U22" s="7">
        <v>2.0972599999999999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/>
      <c r="AL22" s="5">
        <v>357.39199927799183</v>
      </c>
      <c r="AM22" s="6">
        <v>9.1620392447785548</v>
      </c>
      <c r="AN22" s="6">
        <v>0.83497839586879286</v>
      </c>
      <c r="AO22" s="4" t="s">
        <v>6125</v>
      </c>
      <c r="AP22" s="4" t="s">
        <v>6254</v>
      </c>
      <c r="AQ22" s="4"/>
      <c r="AR22" s="4"/>
      <c r="AS22" s="4"/>
    </row>
    <row r="23" spans="1:45" customFormat="1">
      <c r="A23" s="4" t="s">
        <v>4670</v>
      </c>
      <c r="B23" s="4" t="s">
        <v>1288</v>
      </c>
      <c r="C23" s="4" t="s">
        <v>115</v>
      </c>
      <c r="D23" s="4" t="s">
        <v>133</v>
      </c>
      <c r="E23" s="4" t="s">
        <v>150</v>
      </c>
      <c r="F23" s="4" t="s">
        <v>1289</v>
      </c>
      <c r="G23" s="14">
        <v>38.174382000000001</v>
      </c>
      <c r="H23" s="14">
        <v>-3.7688769999999998</v>
      </c>
      <c r="I23" s="4" t="s">
        <v>120</v>
      </c>
      <c r="J23" s="4" t="s">
        <v>5713</v>
      </c>
      <c r="K23" s="4" t="s">
        <v>3255</v>
      </c>
      <c r="L23" s="4"/>
      <c r="M23" s="12">
        <v>18.776</v>
      </c>
      <c r="N23" s="12"/>
      <c r="O23" s="12">
        <v>15.629705680000002</v>
      </c>
      <c r="P23" s="12"/>
      <c r="Q23" s="12">
        <v>38.643073360000002</v>
      </c>
      <c r="R23" s="12"/>
      <c r="S23" s="7">
        <v>0.83243000000000011</v>
      </c>
      <c r="T23" s="7"/>
      <c r="U23" s="7">
        <v>2.0581100000000001</v>
      </c>
      <c r="V23" s="7"/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-79.798936651599206</v>
      </c>
      <c r="AM23" s="6">
        <v>9.6767022869201345</v>
      </c>
      <c r="AN23" s="6">
        <v>0.79502160666131427</v>
      </c>
      <c r="AO23" s="4" t="s">
        <v>6125</v>
      </c>
      <c r="AP23" s="4" t="s">
        <v>6254</v>
      </c>
      <c r="AQ23" s="4"/>
      <c r="AR23" s="4"/>
      <c r="AS23" s="4"/>
    </row>
    <row r="24" spans="1:45" customFormat="1">
      <c r="A24" s="4" t="s">
        <v>4671</v>
      </c>
      <c r="B24" s="4" t="s">
        <v>1290</v>
      </c>
      <c r="C24" s="4" t="s">
        <v>115</v>
      </c>
      <c r="D24" s="4" t="s">
        <v>133</v>
      </c>
      <c r="E24" s="4" t="s">
        <v>150</v>
      </c>
      <c r="F24" s="4" t="s">
        <v>1291</v>
      </c>
      <c r="G24" s="14">
        <v>38.174382000000001</v>
      </c>
      <c r="H24" s="14">
        <v>-3.7688769999999998</v>
      </c>
      <c r="I24" s="4" t="s">
        <v>120</v>
      </c>
      <c r="J24" s="4" t="s">
        <v>5713</v>
      </c>
      <c r="K24" s="4" t="s">
        <v>3255</v>
      </c>
      <c r="L24" s="4"/>
      <c r="M24" s="12">
        <v>18.832000000000001</v>
      </c>
      <c r="N24" s="12"/>
      <c r="O24" s="12">
        <v>15.668223999999999</v>
      </c>
      <c r="P24" s="12"/>
      <c r="Q24" s="12">
        <v>38.81633008</v>
      </c>
      <c r="R24" s="12"/>
      <c r="S24" s="7">
        <v>0.83199999999999985</v>
      </c>
      <c r="T24" s="7"/>
      <c r="U24" s="7">
        <v>2.0611899999999999</v>
      </c>
      <c r="V24" s="7"/>
      <c r="W24" s="5"/>
      <c r="X24" s="6"/>
      <c r="Y24" s="11"/>
      <c r="Z24" s="10"/>
      <c r="AA24" s="10"/>
      <c r="AB24" s="4" t="s">
        <v>7722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-27.162795859588449</v>
      </c>
      <c r="AM24" s="6">
        <v>9.7566780037598502</v>
      </c>
      <c r="AN24" s="6">
        <v>0.79931318576057397</v>
      </c>
      <c r="AO24" s="4" t="s">
        <v>6125</v>
      </c>
      <c r="AP24" s="4" t="s">
        <v>6254</v>
      </c>
      <c r="AQ24" s="4"/>
      <c r="AR24" s="4"/>
      <c r="AS24" s="4"/>
    </row>
    <row r="25" spans="1:45" customFormat="1">
      <c r="A25" s="4" t="s">
        <v>4672</v>
      </c>
      <c r="B25" s="4" t="s">
        <v>1293</v>
      </c>
      <c r="C25" s="4" t="s">
        <v>115</v>
      </c>
      <c r="D25" s="4" t="s">
        <v>133</v>
      </c>
      <c r="E25" s="4" t="s">
        <v>150</v>
      </c>
      <c r="F25" s="4" t="s">
        <v>1289</v>
      </c>
      <c r="G25" s="14">
        <v>38.174382000000001</v>
      </c>
      <c r="H25" s="14">
        <v>-3.7688769999999998</v>
      </c>
      <c r="I25" s="4" t="s">
        <v>120</v>
      </c>
      <c r="J25" s="4" t="s">
        <v>5713</v>
      </c>
      <c r="K25" s="4" t="s">
        <v>3255</v>
      </c>
      <c r="L25" s="4"/>
      <c r="M25" s="12">
        <v>18.63</v>
      </c>
      <c r="N25" s="12"/>
      <c r="O25" s="12">
        <v>15.664849199999999</v>
      </c>
      <c r="P25" s="12"/>
      <c r="Q25" s="12">
        <v>38.7101592</v>
      </c>
      <c r="R25" s="12"/>
      <c r="S25" s="7">
        <v>0.84084000000000003</v>
      </c>
      <c r="T25" s="7"/>
      <c r="U25" s="7">
        <v>2.0778400000000001</v>
      </c>
      <c r="V25" s="7"/>
      <c r="W25" s="5"/>
      <c r="X25" s="6"/>
      <c r="Y25" s="11"/>
      <c r="Z25" s="10"/>
      <c r="AA25" s="10"/>
      <c r="AB25" s="4" t="s">
        <v>7722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125.13569966722912</v>
      </c>
      <c r="AM25" s="6">
        <v>9.5357623365259947</v>
      </c>
      <c r="AN25" s="6">
        <v>0.81467661245908873</v>
      </c>
      <c r="AO25" s="4" t="s">
        <v>6125</v>
      </c>
      <c r="AP25" s="4" t="s">
        <v>6254</v>
      </c>
      <c r="AQ25" s="4"/>
      <c r="AR25" s="4"/>
      <c r="AS25" s="4"/>
    </row>
    <row r="26" spans="1:45" customFormat="1">
      <c r="A26" s="4" t="s">
        <v>4673</v>
      </c>
      <c r="B26" s="4" t="s">
        <v>1294</v>
      </c>
      <c r="C26" s="4" t="s">
        <v>115</v>
      </c>
      <c r="D26" s="4" t="s">
        <v>133</v>
      </c>
      <c r="E26" s="4" t="s">
        <v>150</v>
      </c>
      <c r="F26" s="4" t="s">
        <v>1291</v>
      </c>
      <c r="G26" s="14">
        <v>38.174382000000001</v>
      </c>
      <c r="H26" s="14">
        <v>-3.7688769999999998</v>
      </c>
      <c r="I26" s="4" t="s">
        <v>120</v>
      </c>
      <c r="J26" s="4" t="s">
        <v>5713</v>
      </c>
      <c r="K26" s="4" t="s">
        <v>3255</v>
      </c>
      <c r="L26" s="4"/>
      <c r="M26" s="12">
        <v>18.815999999999999</v>
      </c>
      <c r="N26" s="12"/>
      <c r="O26" s="12">
        <v>15.66206208</v>
      </c>
      <c r="P26" s="12"/>
      <c r="Q26" s="12">
        <v>38.770368000000005</v>
      </c>
      <c r="R26" s="12"/>
      <c r="S26" s="7">
        <v>0.83238000000000001</v>
      </c>
      <c r="T26" s="7"/>
      <c r="U26" s="7">
        <v>2.0605000000000002</v>
      </c>
      <c r="V26" s="7"/>
      <c r="W26" s="5"/>
      <c r="X26" s="6"/>
      <c r="Y26" s="11"/>
      <c r="Z26" s="10"/>
      <c r="AA26" s="10"/>
      <c r="AB26" s="4" t="s">
        <v>7722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-41.711338781434158</v>
      </c>
      <c r="AM26" s="6">
        <v>9.7338859721456679</v>
      </c>
      <c r="AN26" s="6">
        <v>0.79860541858170486</v>
      </c>
      <c r="AO26" s="4" t="s">
        <v>6125</v>
      </c>
      <c r="AP26" s="4" t="s">
        <v>6254</v>
      </c>
      <c r="AQ26" s="4"/>
      <c r="AR26" s="4"/>
      <c r="AS26" s="4"/>
    </row>
    <row r="27" spans="1:45" customFormat="1">
      <c r="A27" s="4" t="s">
        <v>4674</v>
      </c>
      <c r="B27" s="4" t="s">
        <v>1295</v>
      </c>
      <c r="C27" s="4" t="s">
        <v>115</v>
      </c>
      <c r="D27" s="4" t="s">
        <v>133</v>
      </c>
      <c r="E27" s="4" t="s">
        <v>150</v>
      </c>
      <c r="F27" s="4" t="s">
        <v>1291</v>
      </c>
      <c r="G27" s="14">
        <v>38.174382000000001</v>
      </c>
      <c r="H27" s="14">
        <v>-3.7688769999999998</v>
      </c>
      <c r="I27" s="4" t="s">
        <v>120</v>
      </c>
      <c r="J27" s="4" t="s">
        <v>5713</v>
      </c>
      <c r="K27" s="4" t="s">
        <v>3255</v>
      </c>
      <c r="L27" s="4"/>
      <c r="M27" s="12">
        <v>18.457000000000001</v>
      </c>
      <c r="N27" s="12"/>
      <c r="O27" s="12">
        <v>15.6183134</v>
      </c>
      <c r="P27" s="12"/>
      <c r="Q27" s="12">
        <v>38.45866633</v>
      </c>
      <c r="R27" s="12"/>
      <c r="S27" s="7">
        <v>0.84619999999999995</v>
      </c>
      <c r="T27" s="7"/>
      <c r="U27" s="7">
        <v>2.0836899999999998</v>
      </c>
      <c r="V27" s="7"/>
      <c r="W27" s="5"/>
      <c r="X27" s="6"/>
      <c r="Y27" s="11"/>
      <c r="Z27" s="10"/>
      <c r="AA27" s="10"/>
      <c r="AB27" s="4" t="s">
        <v>7722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150.81947739520842</v>
      </c>
      <c r="AM27" s="6">
        <v>9.324980028736185</v>
      </c>
      <c r="AN27" s="6">
        <v>0.8184224867554809</v>
      </c>
      <c r="AO27" s="4" t="s">
        <v>6125</v>
      </c>
      <c r="AP27" s="4" t="s">
        <v>6254</v>
      </c>
      <c r="AQ27" s="4"/>
      <c r="AR27" s="4"/>
      <c r="AS27" s="4"/>
    </row>
    <row r="28" spans="1:45" customFormat="1">
      <c r="A28" s="4" t="s">
        <v>4675</v>
      </c>
      <c r="B28" s="4" t="s">
        <v>1296</v>
      </c>
      <c r="C28" s="4" t="s">
        <v>115</v>
      </c>
      <c r="D28" s="4" t="s">
        <v>133</v>
      </c>
      <c r="E28" s="4" t="s">
        <v>150</v>
      </c>
      <c r="F28" s="4" t="s">
        <v>1289</v>
      </c>
      <c r="G28" s="14">
        <v>38.174382000000001</v>
      </c>
      <c r="H28" s="14">
        <v>-3.7688769999999998</v>
      </c>
      <c r="I28" s="4" t="s">
        <v>120</v>
      </c>
      <c r="J28" s="4" t="s">
        <v>5713</v>
      </c>
      <c r="K28" s="4" t="s">
        <v>3255</v>
      </c>
      <c r="L28" s="4"/>
      <c r="M28" s="12">
        <v>18.518000000000001</v>
      </c>
      <c r="N28" s="12"/>
      <c r="O28" s="12">
        <v>15.633451140000002</v>
      </c>
      <c r="P28" s="12"/>
      <c r="Q28" s="12">
        <v>38.514106759999997</v>
      </c>
      <c r="R28" s="12"/>
      <c r="S28" s="7">
        <v>0.84423000000000004</v>
      </c>
      <c r="T28" s="7"/>
      <c r="U28" s="7">
        <v>2.0798199999999998</v>
      </c>
      <c r="V28" s="7"/>
      <c r="W28" s="5"/>
      <c r="X28" s="6"/>
      <c r="Y28" s="11"/>
      <c r="Z28" s="10"/>
      <c r="AA28" s="10"/>
      <c r="AB28" s="4" t="s">
        <v>7722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132.33956431644165</v>
      </c>
      <c r="AM28" s="6">
        <v>9.3973931589955022</v>
      </c>
      <c r="AN28" s="6">
        <v>0.81555215058287511</v>
      </c>
      <c r="AO28" s="4" t="s">
        <v>6125</v>
      </c>
      <c r="AP28" s="4" t="s">
        <v>6254</v>
      </c>
      <c r="AQ28" s="4"/>
      <c r="AR28" s="4"/>
      <c r="AS28" s="4"/>
    </row>
    <row r="29" spans="1:45" customFormat="1">
      <c r="A29" s="4" t="s">
        <v>4676</v>
      </c>
      <c r="B29" s="4" t="s">
        <v>5724</v>
      </c>
      <c r="C29" s="4" t="s">
        <v>115</v>
      </c>
      <c r="D29" s="4" t="s">
        <v>133</v>
      </c>
      <c r="E29" s="4" t="s">
        <v>150</v>
      </c>
      <c r="F29" s="4" t="s">
        <v>1297</v>
      </c>
      <c r="G29" s="14">
        <v>38.174382000000001</v>
      </c>
      <c r="H29" s="14">
        <v>-3.7688769999999998</v>
      </c>
      <c r="I29" s="4" t="s">
        <v>120</v>
      </c>
      <c r="J29" s="4" t="s">
        <v>3114</v>
      </c>
      <c r="K29" s="4" t="s">
        <v>5730</v>
      </c>
      <c r="L29" s="4"/>
      <c r="M29" s="12">
        <v>18.291</v>
      </c>
      <c r="N29" s="12"/>
      <c r="O29" s="12">
        <v>15.621977279999999</v>
      </c>
      <c r="P29" s="12"/>
      <c r="Q29" s="12">
        <v>38.354763720000001</v>
      </c>
      <c r="R29" s="12"/>
      <c r="S29" s="7">
        <v>0.85407999999999995</v>
      </c>
      <c r="T29" s="7"/>
      <c r="U29" s="7">
        <v>2.0969199999999999</v>
      </c>
      <c r="V29" s="7"/>
      <c r="W29" s="5"/>
      <c r="X29" s="6"/>
      <c r="Y29" s="11"/>
      <c r="Z29" s="10"/>
      <c r="AA29" s="10"/>
      <c r="AB29" s="4" t="s">
        <v>7722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288.17413077102924</v>
      </c>
      <c r="AM29" s="6">
        <v>9.1458787447953167</v>
      </c>
      <c r="AN29" s="6">
        <v>0.83166365723370761</v>
      </c>
      <c r="AO29" s="4" t="s">
        <v>6125</v>
      </c>
      <c r="AP29" s="4" t="s">
        <v>6254</v>
      </c>
      <c r="AQ29" s="4"/>
      <c r="AR29" s="4"/>
      <c r="AS29" s="4"/>
    </row>
    <row r="30" spans="1:45" customFormat="1">
      <c r="A30" s="4" t="s">
        <v>4677</v>
      </c>
      <c r="B30" s="4" t="s">
        <v>5725</v>
      </c>
      <c r="C30" s="4" t="s">
        <v>115</v>
      </c>
      <c r="D30" s="4" t="s">
        <v>133</v>
      </c>
      <c r="E30" s="4" t="s">
        <v>150</v>
      </c>
      <c r="F30" s="4" t="s">
        <v>1297</v>
      </c>
      <c r="G30" s="14">
        <v>38.174382000000001</v>
      </c>
      <c r="H30" s="14">
        <v>-3.7688769999999998</v>
      </c>
      <c r="I30" s="4" t="s">
        <v>120</v>
      </c>
      <c r="J30" s="4" t="s">
        <v>3114</v>
      </c>
      <c r="K30" s="4" t="s">
        <v>5731</v>
      </c>
      <c r="L30" s="4"/>
      <c r="M30" s="12">
        <v>18.297000000000001</v>
      </c>
      <c r="N30" s="12"/>
      <c r="O30" s="12">
        <v>15.611549310000001</v>
      </c>
      <c r="P30" s="12"/>
      <c r="Q30" s="12">
        <v>38.319590070000004</v>
      </c>
      <c r="R30" s="12"/>
      <c r="S30" s="7">
        <v>0.85323000000000004</v>
      </c>
      <c r="T30" s="7"/>
      <c r="U30" s="7">
        <v>2.0943100000000001</v>
      </c>
      <c r="V30" s="7"/>
      <c r="W30" s="5"/>
      <c r="X30" s="6"/>
      <c r="Y30" s="11"/>
      <c r="Z30" s="10"/>
      <c r="AA30" s="10"/>
      <c r="AB30" s="4" t="s">
        <v>7722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256.58998303175184</v>
      </c>
      <c r="AM30" s="6">
        <v>9.1467396229749518</v>
      </c>
      <c r="AN30" s="6">
        <v>0.82841680113565386</v>
      </c>
      <c r="AO30" s="4" t="s">
        <v>6125</v>
      </c>
      <c r="AP30" s="4" t="s">
        <v>6254</v>
      </c>
      <c r="AQ30" s="4"/>
      <c r="AR30" s="4"/>
      <c r="AS30" s="4"/>
    </row>
    <row r="31" spans="1:45" customFormat="1">
      <c r="A31" s="4" t="s">
        <v>4678</v>
      </c>
      <c r="B31" s="4" t="s">
        <v>5726</v>
      </c>
      <c r="C31" s="4" t="s">
        <v>115</v>
      </c>
      <c r="D31" s="4" t="s">
        <v>133</v>
      </c>
      <c r="E31" s="4" t="s">
        <v>150</v>
      </c>
      <c r="F31" s="4" t="s">
        <v>1297</v>
      </c>
      <c r="G31" s="14">
        <v>38.174382000000001</v>
      </c>
      <c r="H31" s="14">
        <v>-3.7688769999999998</v>
      </c>
      <c r="I31" s="4" t="s">
        <v>120</v>
      </c>
      <c r="J31" s="4" t="s">
        <v>3114</v>
      </c>
      <c r="K31" s="4" t="s">
        <v>3114</v>
      </c>
      <c r="L31" s="4"/>
      <c r="M31" s="12">
        <v>18.314</v>
      </c>
      <c r="N31" s="12"/>
      <c r="O31" s="12">
        <v>15.645283920000001</v>
      </c>
      <c r="P31" s="12"/>
      <c r="Q31" s="12">
        <v>38.432478419999995</v>
      </c>
      <c r="R31" s="12"/>
      <c r="S31" s="7">
        <v>0.85428000000000004</v>
      </c>
      <c r="T31" s="7"/>
      <c r="U31" s="7">
        <v>2.0985299999999998</v>
      </c>
      <c r="V31" s="7"/>
      <c r="W31" s="5"/>
      <c r="X31" s="6"/>
      <c r="Y31" s="11"/>
      <c r="Z31" s="10"/>
      <c r="AA31" s="10"/>
      <c r="AB31" s="4" t="s">
        <v>7722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307.21815042515277</v>
      </c>
      <c r="AM31" s="6">
        <v>9.1787695441095032</v>
      </c>
      <c r="AN31" s="6">
        <v>0.8338862816934951</v>
      </c>
      <c r="AO31" s="4" t="s">
        <v>6125</v>
      </c>
      <c r="AP31" s="4" t="s">
        <v>6254</v>
      </c>
      <c r="AQ31" s="4"/>
      <c r="AR31" s="4"/>
      <c r="AS31" s="4"/>
    </row>
    <row r="32" spans="1:45" customFormat="1">
      <c r="A32" s="4" t="s">
        <v>4679</v>
      </c>
      <c r="B32" s="4" t="s">
        <v>5727</v>
      </c>
      <c r="C32" s="4" t="s">
        <v>115</v>
      </c>
      <c r="D32" s="4" t="s">
        <v>133</v>
      </c>
      <c r="E32" s="4" t="s">
        <v>150</v>
      </c>
      <c r="F32" s="4" t="s">
        <v>1297</v>
      </c>
      <c r="G32" s="14">
        <v>38.174382000000001</v>
      </c>
      <c r="H32" s="14">
        <v>-3.7688769999999998</v>
      </c>
      <c r="I32" s="4" t="s">
        <v>120</v>
      </c>
      <c r="J32" s="4" t="s">
        <v>3114</v>
      </c>
      <c r="K32" s="4" t="s">
        <v>5732</v>
      </c>
      <c r="L32" s="4"/>
      <c r="M32" s="12">
        <v>18.288</v>
      </c>
      <c r="N32" s="12"/>
      <c r="O32" s="12">
        <v>15.632765279999997</v>
      </c>
      <c r="P32" s="12"/>
      <c r="Q32" s="12">
        <v>38.401691039999996</v>
      </c>
      <c r="R32" s="12"/>
      <c r="S32" s="7">
        <v>0.85480999999999985</v>
      </c>
      <c r="T32" s="7"/>
      <c r="U32" s="7">
        <v>2.0998299999999999</v>
      </c>
      <c r="V32" s="7"/>
      <c r="W32" s="5"/>
      <c r="X32" s="6"/>
      <c r="Y32" s="11"/>
      <c r="Z32" s="10"/>
      <c r="AA32" s="10"/>
      <c r="AB32" s="4" t="s">
        <v>7722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319.03403330191281</v>
      </c>
      <c r="AM32" s="6">
        <v>9.1487060047468471</v>
      </c>
      <c r="AN32" s="6">
        <v>0.8349323343441476</v>
      </c>
      <c r="AO32" s="4" t="s">
        <v>6125</v>
      </c>
      <c r="AP32" s="4" t="s">
        <v>6254</v>
      </c>
      <c r="AQ32" s="4"/>
      <c r="AR32" s="4"/>
      <c r="AS32" s="4"/>
    </row>
    <row r="33" spans="1:45" customFormat="1">
      <c r="A33" s="4" t="s">
        <v>4680</v>
      </c>
      <c r="B33" s="4" t="s">
        <v>5728</v>
      </c>
      <c r="C33" s="4" t="s">
        <v>115</v>
      </c>
      <c r="D33" s="4" t="s">
        <v>133</v>
      </c>
      <c r="E33" s="4" t="s">
        <v>150</v>
      </c>
      <c r="F33" s="4" t="s">
        <v>1297</v>
      </c>
      <c r="G33" s="14">
        <v>38.174382000000001</v>
      </c>
      <c r="H33" s="14">
        <v>-3.7688769999999998</v>
      </c>
      <c r="I33" s="4" t="s">
        <v>120</v>
      </c>
      <c r="J33" s="4" t="s">
        <v>5713</v>
      </c>
      <c r="K33" s="4" t="s">
        <v>1292</v>
      </c>
      <c r="L33" s="4"/>
      <c r="M33" s="12">
        <v>18.292000000000002</v>
      </c>
      <c r="N33" s="12"/>
      <c r="O33" s="12">
        <v>15.610575720000003</v>
      </c>
      <c r="P33" s="12"/>
      <c r="Q33" s="12">
        <v>38.351190120000005</v>
      </c>
      <c r="R33" s="12"/>
      <c r="S33" s="7">
        <v>0.85341000000000011</v>
      </c>
      <c r="T33" s="7"/>
      <c r="U33" s="7">
        <v>2.0966100000000001</v>
      </c>
      <c r="V33" s="7"/>
      <c r="W33" s="5"/>
      <c r="X33" s="6"/>
      <c r="Y33" s="11"/>
      <c r="Z33" s="10"/>
      <c r="AA33" s="10"/>
      <c r="AB33" s="4" t="s">
        <v>7722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252.59079062976957</v>
      </c>
      <c r="AM33" s="6">
        <v>9.1396425638692822</v>
      </c>
      <c r="AN33" s="6">
        <v>0.82999704282591003</v>
      </c>
      <c r="AO33" s="4" t="s">
        <v>6125</v>
      </c>
      <c r="AP33" s="4" t="s">
        <v>6254</v>
      </c>
      <c r="AQ33" s="4"/>
      <c r="AR33" s="4"/>
      <c r="AS33" s="4"/>
    </row>
    <row r="34" spans="1:45" customFormat="1">
      <c r="A34" s="4" t="s">
        <v>4681</v>
      </c>
      <c r="B34" s="4" t="s">
        <v>5729</v>
      </c>
      <c r="C34" s="4" t="s">
        <v>115</v>
      </c>
      <c r="D34" s="4" t="s">
        <v>133</v>
      </c>
      <c r="E34" s="4" t="s">
        <v>150</v>
      </c>
      <c r="F34" s="4" t="s">
        <v>1297</v>
      </c>
      <c r="G34" s="14">
        <v>38.174382000000001</v>
      </c>
      <c r="H34" s="14">
        <v>-3.7688769999999998</v>
      </c>
      <c r="I34" s="4" t="s">
        <v>120</v>
      </c>
      <c r="J34" s="4" t="s">
        <v>3114</v>
      </c>
      <c r="K34" s="4" t="s">
        <v>5733</v>
      </c>
      <c r="L34" s="4"/>
      <c r="M34" s="12">
        <v>18.305</v>
      </c>
      <c r="N34" s="12"/>
      <c r="O34" s="12">
        <v>15.63082255</v>
      </c>
      <c r="P34" s="12"/>
      <c r="Q34" s="12">
        <v>38.387049400000002</v>
      </c>
      <c r="R34" s="12"/>
      <c r="S34" s="7">
        <v>0.85390999999999995</v>
      </c>
      <c r="T34" s="7"/>
      <c r="U34" s="7">
        <v>2.0970800000000001</v>
      </c>
      <c r="V34" s="7"/>
      <c r="W34" s="5"/>
      <c r="X34" s="6"/>
      <c r="Y34" s="11"/>
      <c r="Z34" s="10"/>
      <c r="AA34" s="10"/>
      <c r="AB34" s="4" t="s">
        <v>7722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298.72139790740414</v>
      </c>
      <c r="AM34" s="6">
        <v>9.1656690678151609</v>
      </c>
      <c r="AN34" s="6">
        <v>0.83225395354860121</v>
      </c>
      <c r="AO34" s="4" t="s">
        <v>6125</v>
      </c>
      <c r="AP34" s="4" t="s">
        <v>6254</v>
      </c>
      <c r="AQ34" s="4"/>
      <c r="AR34" s="4"/>
      <c r="AS34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L2" sqref="AL2:AN8"/>
    </sheetView>
  </sheetViews>
  <sheetFormatPr baseColWidth="10" defaultRowHeight="15" x14ac:dyDescent="0"/>
  <cols>
    <col min="1" max="6" width="10.83203125" style="48"/>
    <col min="7" max="7" width="14" style="48" bestFit="1" customWidth="1"/>
    <col min="8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" t="s">
        <v>4682</v>
      </c>
      <c r="B2" s="4"/>
      <c r="C2" s="4" t="s">
        <v>115</v>
      </c>
      <c r="D2" s="4" t="s">
        <v>149</v>
      </c>
      <c r="E2" s="4" t="s">
        <v>6127</v>
      </c>
      <c r="F2" s="4" t="s">
        <v>6128</v>
      </c>
      <c r="G2" s="34">
        <v>36.935755</v>
      </c>
      <c r="H2" s="34">
        <v>-3.2267700000000001</v>
      </c>
      <c r="I2" s="4" t="s">
        <v>120</v>
      </c>
      <c r="J2" s="4" t="s">
        <v>6834</v>
      </c>
      <c r="K2" s="4" t="s">
        <v>3122</v>
      </c>
      <c r="L2" s="4" t="s">
        <v>424</v>
      </c>
      <c r="M2" s="12">
        <v>18.206499999999998</v>
      </c>
      <c r="N2" s="12"/>
      <c r="O2" s="12">
        <v>15.613530269999998</v>
      </c>
      <c r="P2" s="12"/>
      <c r="Q2" s="12">
        <v>38.379484065</v>
      </c>
      <c r="R2" s="12"/>
      <c r="S2" s="7">
        <v>0.85758000000000001</v>
      </c>
      <c r="T2" s="7"/>
      <c r="U2" s="7">
        <v>2.1080100000000002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337.41987408320756</v>
      </c>
      <c r="AM2" s="6">
        <v>9.0504242362763581</v>
      </c>
      <c r="AN2" s="6">
        <v>0.84025183955309113</v>
      </c>
      <c r="AO2" s="4" t="s">
        <v>6129</v>
      </c>
      <c r="AP2" s="4" t="s">
        <v>6256</v>
      </c>
      <c r="AQ2" s="4" t="s">
        <v>463</v>
      </c>
      <c r="AR2" s="4" t="s">
        <v>3109</v>
      </c>
      <c r="AS2" s="4"/>
    </row>
    <row r="3" spans="1:45">
      <c r="A3" s="4" t="s">
        <v>4683</v>
      </c>
      <c r="B3" s="4"/>
      <c r="C3" s="4" t="s">
        <v>115</v>
      </c>
      <c r="D3" s="4" t="s">
        <v>142</v>
      </c>
      <c r="E3" s="4" t="s">
        <v>3207</v>
      </c>
      <c r="F3" s="4" t="s">
        <v>6131</v>
      </c>
      <c r="G3" s="34">
        <v>38.352533000000001</v>
      </c>
      <c r="H3" s="34">
        <v>-6.1576449999999996</v>
      </c>
      <c r="I3" s="4" t="s">
        <v>120</v>
      </c>
      <c r="J3" s="4" t="s">
        <v>6834</v>
      </c>
      <c r="K3" s="4" t="s">
        <v>3122</v>
      </c>
      <c r="L3" s="4" t="s">
        <v>424</v>
      </c>
      <c r="M3" s="12">
        <v>17.645199999999999</v>
      </c>
      <c r="N3" s="12"/>
      <c r="O3" s="12">
        <v>15.531305039999999</v>
      </c>
      <c r="P3" s="12"/>
      <c r="Q3" s="12">
        <v>37.725966956000001</v>
      </c>
      <c r="R3" s="12"/>
      <c r="S3" s="7">
        <v>0.88019999999999998</v>
      </c>
      <c r="T3" s="7"/>
      <c r="U3" s="7">
        <v>2.1380300000000001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608.25136881568881</v>
      </c>
      <c r="AM3" s="6">
        <v>8.4030798992630888</v>
      </c>
      <c r="AN3" s="6">
        <v>0.87016231240715969</v>
      </c>
      <c r="AO3" s="4" t="s">
        <v>6125</v>
      </c>
      <c r="AP3" s="4" t="s">
        <v>6256</v>
      </c>
      <c r="AQ3" s="4" t="s">
        <v>463</v>
      </c>
      <c r="AR3" s="4" t="s">
        <v>3109</v>
      </c>
      <c r="AS3" s="4"/>
    </row>
    <row r="4" spans="1:45">
      <c r="A4" s="4" t="s">
        <v>4684</v>
      </c>
      <c r="B4" s="4"/>
      <c r="C4" s="4" t="s">
        <v>115</v>
      </c>
      <c r="D4" s="4" t="s">
        <v>142</v>
      </c>
      <c r="E4" s="4" t="s">
        <v>3207</v>
      </c>
      <c r="F4" s="4" t="s">
        <v>3208</v>
      </c>
      <c r="G4" s="34">
        <v>38.352533000000001</v>
      </c>
      <c r="H4" s="34">
        <v>-6.1576449999999996</v>
      </c>
      <c r="I4" s="4" t="s">
        <v>120</v>
      </c>
      <c r="J4" s="4" t="s">
        <v>6834</v>
      </c>
      <c r="K4" s="4" t="s">
        <v>3122</v>
      </c>
      <c r="L4" s="4" t="s">
        <v>424</v>
      </c>
      <c r="M4" s="12">
        <v>17.566400000000002</v>
      </c>
      <c r="N4" s="12"/>
      <c r="O4" s="12">
        <v>15.525359984000001</v>
      </c>
      <c r="P4" s="12"/>
      <c r="Q4" s="12">
        <v>37.654281056000002</v>
      </c>
      <c r="R4" s="12"/>
      <c r="S4" s="7">
        <v>0.88380999999999998</v>
      </c>
      <c r="T4" s="7"/>
      <c r="U4" s="7">
        <v>2.1435399999999998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657.33690468606392</v>
      </c>
      <c r="AM4" s="6">
        <v>8.314480012076892</v>
      </c>
      <c r="AN4" s="6">
        <v>0.87600650502242661</v>
      </c>
      <c r="AO4" s="4" t="s">
        <v>6125</v>
      </c>
      <c r="AP4" s="4" t="s">
        <v>6256</v>
      </c>
      <c r="AQ4" s="4" t="s">
        <v>463</v>
      </c>
      <c r="AR4" s="4" t="s">
        <v>3109</v>
      </c>
      <c r="AS4" s="4"/>
    </row>
    <row r="5" spans="1:45">
      <c r="A5" s="4" t="s">
        <v>4685</v>
      </c>
      <c r="B5" s="4" t="s">
        <v>6134</v>
      </c>
      <c r="C5" s="4" t="s">
        <v>115</v>
      </c>
      <c r="D5" s="4" t="s">
        <v>142</v>
      </c>
      <c r="E5" s="4" t="s">
        <v>3207</v>
      </c>
      <c r="F5" s="4"/>
      <c r="G5" s="34">
        <v>38.352533000000001</v>
      </c>
      <c r="H5" s="34">
        <v>-6.1576449999999996</v>
      </c>
      <c r="I5" s="4" t="s">
        <v>1041</v>
      </c>
      <c r="J5" s="4" t="s">
        <v>6834</v>
      </c>
      <c r="K5" s="4" t="s">
        <v>3122</v>
      </c>
      <c r="L5" s="4" t="s">
        <v>424</v>
      </c>
      <c r="M5" s="12">
        <v>17.982299999999999</v>
      </c>
      <c r="N5" s="12"/>
      <c r="O5" s="12">
        <v>15.584540117999998</v>
      </c>
      <c r="P5" s="12"/>
      <c r="Q5" s="12">
        <v>38.064213348000003</v>
      </c>
      <c r="R5" s="12"/>
      <c r="S5" s="7">
        <v>0.86665999999999999</v>
      </c>
      <c r="T5" s="7"/>
      <c r="U5" s="7">
        <v>2.1167600000000002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451.47039455255839</v>
      </c>
      <c r="AM5" s="6">
        <v>8.7934245892956397</v>
      </c>
      <c r="AN5" s="6">
        <v>0.85017519192609481</v>
      </c>
      <c r="AO5" s="4" t="s">
        <v>6125</v>
      </c>
      <c r="AP5" s="4" t="s">
        <v>6256</v>
      </c>
      <c r="AQ5" s="4" t="s">
        <v>463</v>
      </c>
      <c r="AR5" s="4" t="s">
        <v>3109</v>
      </c>
      <c r="AS5" s="4"/>
    </row>
    <row r="6" spans="1:45">
      <c r="A6" s="4" t="s">
        <v>4686</v>
      </c>
      <c r="B6" s="4" t="s">
        <v>6136</v>
      </c>
      <c r="C6" s="4" t="s">
        <v>115</v>
      </c>
      <c r="D6" s="4" t="s">
        <v>3200</v>
      </c>
      <c r="E6" s="4" t="s">
        <v>6137</v>
      </c>
      <c r="F6" s="4"/>
      <c r="G6" s="34">
        <v>40.400291000000003</v>
      </c>
      <c r="H6" s="34">
        <v>-3.5347029999999999</v>
      </c>
      <c r="I6" s="4" t="s">
        <v>1041</v>
      </c>
      <c r="J6" s="4" t="s">
        <v>6834</v>
      </c>
      <c r="K6" s="4" t="s">
        <v>6138</v>
      </c>
      <c r="L6" s="4"/>
      <c r="M6" s="12">
        <v>18.3613</v>
      </c>
      <c r="N6" s="12"/>
      <c r="O6" s="12">
        <v>15.659251092</v>
      </c>
      <c r="P6" s="12"/>
      <c r="Q6" s="12">
        <v>38.498504935999996</v>
      </c>
      <c r="R6" s="12"/>
      <c r="S6" s="7">
        <v>0.85284000000000004</v>
      </c>
      <c r="T6" s="7"/>
      <c r="U6" s="7">
        <v>2.0967199999999999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6882</v>
      </c>
      <c r="AK6" s="8"/>
      <c r="AL6" s="5">
        <v>308.46287622471493</v>
      </c>
      <c r="AM6" s="6">
        <v>9.2383380897777343</v>
      </c>
      <c r="AN6" s="6">
        <v>0.83281516634368291</v>
      </c>
      <c r="AO6" s="4" t="s">
        <v>6125</v>
      </c>
      <c r="AP6" s="4" t="s">
        <v>6256</v>
      </c>
      <c r="AQ6" s="4" t="s">
        <v>463</v>
      </c>
      <c r="AR6" s="4" t="s">
        <v>3109</v>
      </c>
      <c r="AS6" s="4"/>
    </row>
    <row r="7" spans="1:45">
      <c r="A7" s="4" t="s">
        <v>4687</v>
      </c>
      <c r="B7" s="4" t="s">
        <v>6141</v>
      </c>
      <c r="C7" s="4" t="s">
        <v>115</v>
      </c>
      <c r="D7" s="4" t="s">
        <v>142</v>
      </c>
      <c r="E7" s="4" t="s">
        <v>1379</v>
      </c>
      <c r="F7" s="4"/>
      <c r="G7" s="34">
        <v>38.806249999999999</v>
      </c>
      <c r="H7" s="34">
        <v>-6.6838230000000003</v>
      </c>
      <c r="I7" s="4" t="s">
        <v>1041</v>
      </c>
      <c r="J7" s="4" t="s">
        <v>6834</v>
      </c>
      <c r="K7" s="4" t="s">
        <v>6138</v>
      </c>
      <c r="L7" s="4"/>
      <c r="M7" s="12">
        <v>18.479099999999999</v>
      </c>
      <c r="N7" s="12"/>
      <c r="O7" s="12">
        <v>15.652352072999998</v>
      </c>
      <c r="P7" s="12"/>
      <c r="Q7" s="12">
        <v>38.382384236999997</v>
      </c>
      <c r="R7" s="12"/>
      <c r="S7" s="7">
        <v>0.84702999999999995</v>
      </c>
      <c r="T7" s="7"/>
      <c r="U7" s="7">
        <v>2.07707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2682</v>
      </c>
      <c r="AK7" s="8"/>
      <c r="AL7" s="5">
        <v>207.55271601554151</v>
      </c>
      <c r="AM7" s="6">
        <v>9.3643597416524287</v>
      </c>
      <c r="AN7" s="6">
        <v>0.81701727920678602</v>
      </c>
      <c r="AO7" s="4" t="s">
        <v>6125</v>
      </c>
      <c r="AP7" s="4" t="s">
        <v>6256</v>
      </c>
      <c r="AQ7" s="4" t="s">
        <v>463</v>
      </c>
      <c r="AR7" s="4" t="s">
        <v>3109</v>
      </c>
      <c r="AS7" s="4"/>
    </row>
    <row r="8" spans="1:45">
      <c r="A8" s="4" t="s">
        <v>4688</v>
      </c>
      <c r="B8" s="4" t="s">
        <v>6143</v>
      </c>
      <c r="C8" s="4" t="s">
        <v>115</v>
      </c>
      <c r="D8" s="4" t="s">
        <v>440</v>
      </c>
      <c r="E8" s="4" t="s">
        <v>6144</v>
      </c>
      <c r="F8" s="4"/>
      <c r="G8" s="34">
        <v>37.410048000000003</v>
      </c>
      <c r="H8" s="34">
        <v>-6.0587980000000003</v>
      </c>
      <c r="I8" s="4" t="s">
        <v>1041</v>
      </c>
      <c r="J8" s="4" t="s">
        <v>6834</v>
      </c>
      <c r="K8" s="4" t="s">
        <v>6138</v>
      </c>
      <c r="L8" s="4"/>
      <c r="M8" s="12">
        <v>18.477799999999998</v>
      </c>
      <c r="N8" s="12"/>
      <c r="O8" s="12">
        <v>15.656239939999999</v>
      </c>
      <c r="P8" s="12"/>
      <c r="Q8" s="12">
        <v>38.609547878000001</v>
      </c>
      <c r="R8" s="12"/>
      <c r="S8" s="7">
        <v>0.84730000000000005</v>
      </c>
      <c r="T8" s="7"/>
      <c r="U8" s="7">
        <v>2.0895100000000002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 t="s">
        <v>6145</v>
      </c>
      <c r="AL8" s="5">
        <v>216.04902163611035</v>
      </c>
      <c r="AM8" s="6">
        <v>9.364521194735179</v>
      </c>
      <c r="AN8" s="6">
        <v>0.82478451614491577</v>
      </c>
      <c r="AO8" s="4" t="s">
        <v>6125</v>
      </c>
      <c r="AP8" s="4" t="s">
        <v>6256</v>
      </c>
      <c r="AQ8" s="4" t="s">
        <v>463</v>
      </c>
      <c r="AR8" s="4" t="s">
        <v>3109</v>
      </c>
      <c r="AS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40" zoomScaleNormal="40" zoomScalePageLayoutView="40" workbookViewId="0">
      <selection activeCell="A7" sqref="A7"/>
    </sheetView>
  </sheetViews>
  <sheetFormatPr baseColWidth="10" defaultColWidth="12.6640625" defaultRowHeight="15" x14ac:dyDescent="0"/>
  <cols>
    <col min="1" max="3" width="12.6640625" style="1"/>
    <col min="4" max="4" width="13.6640625" style="1" customWidth="1"/>
    <col min="5" max="9" width="12.6640625" style="1"/>
    <col min="10" max="11" width="13.33203125" style="3" customWidth="1"/>
    <col min="12" max="12" width="12.6640625" style="1"/>
    <col min="13" max="13" width="27.1640625" style="1" customWidth="1"/>
    <col min="14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3583</v>
      </c>
      <c r="B2" s="4">
        <v>297</v>
      </c>
      <c r="C2" s="4" t="s">
        <v>115</v>
      </c>
      <c r="D2" s="4" t="s">
        <v>116</v>
      </c>
      <c r="E2" s="4" t="s">
        <v>114</v>
      </c>
      <c r="F2" s="4" t="s">
        <v>117</v>
      </c>
      <c r="G2" s="14">
        <v>37.602327000000002</v>
      </c>
      <c r="H2" s="14">
        <v>-1.322867</v>
      </c>
      <c r="I2" s="4" t="s">
        <v>120</v>
      </c>
      <c r="J2" s="4" t="s">
        <v>3114</v>
      </c>
      <c r="K2" s="4" t="s">
        <v>119</v>
      </c>
      <c r="L2" s="4" t="s">
        <v>119</v>
      </c>
      <c r="M2" s="12">
        <v>18.725999999999999</v>
      </c>
      <c r="N2" s="12"/>
      <c r="O2" s="12">
        <v>15.706</v>
      </c>
      <c r="P2" s="12"/>
      <c r="Q2" s="12">
        <v>39.055</v>
      </c>
      <c r="R2" s="12"/>
      <c r="S2" s="7">
        <v>0.83872690377015924</v>
      </c>
      <c r="T2" s="7"/>
      <c r="U2" s="7">
        <v>2.0856029050517999</v>
      </c>
      <c r="V2" s="7"/>
      <c r="W2" s="5"/>
      <c r="X2" s="6"/>
      <c r="Y2" s="11"/>
      <c r="Z2" s="10"/>
      <c r="AA2" s="10"/>
      <c r="AB2" s="4" t="s">
        <v>6890</v>
      </c>
      <c r="AC2" s="4" t="s">
        <v>3274</v>
      </c>
      <c r="AD2" s="4"/>
      <c r="AE2" s="4"/>
      <c r="AF2" s="4"/>
      <c r="AG2" s="8"/>
      <c r="AH2" s="8"/>
      <c r="AI2" s="8"/>
      <c r="AJ2" s="8"/>
      <c r="AK2" s="8"/>
      <c r="AL2" s="5">
        <v>128.00683827191469</v>
      </c>
      <c r="AM2" s="6">
        <v>9.6562260310043335</v>
      </c>
      <c r="AN2" s="6">
        <v>0.81976210714058595</v>
      </c>
      <c r="AO2" s="4" t="s">
        <v>118</v>
      </c>
      <c r="AP2" s="4" t="s">
        <v>5753</v>
      </c>
      <c r="AQ2" s="4"/>
      <c r="AR2" s="4"/>
      <c r="AS2" s="4" t="s">
        <v>3275</v>
      </c>
    </row>
    <row r="3" spans="1:45" customFormat="1">
      <c r="A3" s="4" t="s">
        <v>3584</v>
      </c>
      <c r="B3" s="4" t="s">
        <v>122</v>
      </c>
      <c r="C3" s="4" t="s">
        <v>115</v>
      </c>
      <c r="D3" s="4" t="s">
        <v>116</v>
      </c>
      <c r="E3" s="4" t="s">
        <v>114</v>
      </c>
      <c r="F3" s="4" t="s">
        <v>123</v>
      </c>
      <c r="G3" s="14">
        <v>37.2955904968642</v>
      </c>
      <c r="H3" s="14">
        <v>-1.7511087340962801</v>
      </c>
      <c r="I3" s="4" t="s">
        <v>120</v>
      </c>
      <c r="J3" s="4" t="s">
        <v>3114</v>
      </c>
      <c r="K3" s="4" t="s">
        <v>119</v>
      </c>
      <c r="L3" s="4" t="s">
        <v>119</v>
      </c>
      <c r="M3" s="12">
        <v>18.754000000000001</v>
      </c>
      <c r="N3" s="12"/>
      <c r="O3" s="12">
        <v>15.696999999999999</v>
      </c>
      <c r="P3" s="12"/>
      <c r="Q3" s="12">
        <v>38.945999999999998</v>
      </c>
      <c r="R3" s="12"/>
      <c r="S3" s="7">
        <v>0.83699477444811765</v>
      </c>
      <c r="T3" s="7"/>
      <c r="U3" s="7">
        <v>2.0766769755785432</v>
      </c>
      <c r="V3" s="7"/>
      <c r="W3" s="5"/>
      <c r="X3" s="6"/>
      <c r="Y3" s="11"/>
      <c r="Z3" s="10"/>
      <c r="AA3" s="10"/>
      <c r="AB3" s="4" t="s">
        <v>6890</v>
      </c>
      <c r="AC3" s="4" t="s">
        <v>3274</v>
      </c>
      <c r="AD3" s="4"/>
      <c r="AE3" s="4"/>
      <c r="AF3" s="4"/>
      <c r="AG3" s="8"/>
      <c r="AH3" s="8"/>
      <c r="AI3" s="8"/>
      <c r="AJ3" s="8"/>
      <c r="AK3" s="8"/>
      <c r="AL3" s="5">
        <v>90</v>
      </c>
      <c r="AM3" s="6">
        <v>9.6831830932587977</v>
      </c>
      <c r="AN3" s="6">
        <v>0.81300870645845402</v>
      </c>
      <c r="AO3" s="4" t="s">
        <v>118</v>
      </c>
      <c r="AP3" s="4" t="s">
        <v>5753</v>
      </c>
      <c r="AQ3" s="4"/>
      <c r="AR3" s="4"/>
      <c r="AS3" s="4" t="s">
        <v>3275</v>
      </c>
    </row>
    <row r="4" spans="1:45" customFormat="1">
      <c r="A4" s="4" t="s">
        <v>3585</v>
      </c>
      <c r="B4" s="4" t="s">
        <v>124</v>
      </c>
      <c r="C4" s="4" t="s">
        <v>115</v>
      </c>
      <c r="D4" s="4" t="s">
        <v>116</v>
      </c>
      <c r="E4" s="4" t="s">
        <v>114</v>
      </c>
      <c r="F4" s="4" t="s">
        <v>125</v>
      </c>
      <c r="G4" s="14">
        <v>37.602327000000002</v>
      </c>
      <c r="H4" s="14">
        <v>-1.322867</v>
      </c>
      <c r="I4" s="4" t="s">
        <v>120</v>
      </c>
      <c r="J4" s="4" t="s">
        <v>3114</v>
      </c>
      <c r="K4" s="4" t="s">
        <v>119</v>
      </c>
      <c r="L4" s="4" t="s">
        <v>119</v>
      </c>
      <c r="M4" s="12">
        <v>18.751999999999999</v>
      </c>
      <c r="N4" s="12"/>
      <c r="O4" s="12">
        <v>15.696</v>
      </c>
      <c r="P4" s="12"/>
      <c r="Q4" s="12">
        <v>38.936</v>
      </c>
      <c r="R4" s="12"/>
      <c r="S4" s="7">
        <v>0.83703071672354956</v>
      </c>
      <c r="T4" s="7"/>
      <c r="U4" s="7">
        <v>2.0763651877133107</v>
      </c>
      <c r="V4" s="7"/>
      <c r="W4" s="5"/>
      <c r="X4" s="6"/>
      <c r="Y4" s="11"/>
      <c r="Z4" s="10"/>
      <c r="AA4" s="10"/>
      <c r="AB4" s="4" t="s">
        <v>6890</v>
      </c>
      <c r="AC4" s="4" t="s">
        <v>3274</v>
      </c>
      <c r="AD4" s="4"/>
      <c r="AE4" s="4"/>
      <c r="AF4" s="4"/>
      <c r="AG4" s="8"/>
      <c r="AH4" s="8"/>
      <c r="AI4" s="8"/>
      <c r="AJ4" s="8"/>
      <c r="AK4" s="8"/>
      <c r="AL4" s="5">
        <v>89</v>
      </c>
      <c r="AM4" s="6">
        <v>9.6805885970446273</v>
      </c>
      <c r="AN4" s="6">
        <v>0.8127952560623477</v>
      </c>
      <c r="AO4" s="4" t="s">
        <v>118</v>
      </c>
      <c r="AP4" s="4" t="s">
        <v>5753</v>
      </c>
      <c r="AQ4" s="4"/>
      <c r="AR4" s="4"/>
      <c r="AS4" s="4" t="s">
        <v>3275</v>
      </c>
    </row>
    <row r="5" spans="1:45" customFormat="1">
      <c r="A5" s="4" t="s">
        <v>3586</v>
      </c>
      <c r="B5" s="4" t="s">
        <v>126</v>
      </c>
      <c r="C5" s="4" t="s">
        <v>115</v>
      </c>
      <c r="D5" s="4" t="s">
        <v>116</v>
      </c>
      <c r="E5" s="4" t="s">
        <v>114</v>
      </c>
      <c r="F5" s="4" t="s">
        <v>127</v>
      </c>
      <c r="G5" s="14">
        <v>37.279146748501503</v>
      </c>
      <c r="H5" s="14">
        <v>-1.76204657630992</v>
      </c>
      <c r="I5" s="4" t="s">
        <v>120</v>
      </c>
      <c r="J5" s="4" t="s">
        <v>3114</v>
      </c>
      <c r="K5" s="4" t="s">
        <v>119</v>
      </c>
      <c r="L5" s="4" t="s">
        <v>119</v>
      </c>
      <c r="M5" s="12">
        <v>18.760000000000002</v>
      </c>
      <c r="N5" s="12"/>
      <c r="O5" s="12">
        <v>15.707000000000001</v>
      </c>
      <c r="P5" s="12"/>
      <c r="Q5" s="12">
        <v>39.009</v>
      </c>
      <c r="R5" s="12"/>
      <c r="S5" s="7">
        <v>0.83726012793176974</v>
      </c>
      <c r="T5" s="7"/>
      <c r="U5" s="7">
        <v>2.0793710021321963</v>
      </c>
      <c r="V5" s="7"/>
      <c r="W5" s="5"/>
      <c r="X5" s="6"/>
      <c r="Y5" s="11"/>
      <c r="Z5" s="10"/>
      <c r="AA5" s="10"/>
      <c r="AB5" s="4" t="s">
        <v>6890</v>
      </c>
      <c r="AC5" s="4" t="s">
        <v>3274</v>
      </c>
      <c r="AD5" s="4"/>
      <c r="AE5" s="4"/>
      <c r="AF5" s="4"/>
      <c r="AG5" s="8"/>
      <c r="AH5" s="8"/>
      <c r="AI5" s="8"/>
      <c r="AJ5" s="8"/>
      <c r="AK5" s="8"/>
      <c r="AL5" s="5">
        <v>105</v>
      </c>
      <c r="AM5" s="6">
        <v>9.6938170685624794</v>
      </c>
      <c r="AN5" s="6">
        <v>0.81527634424307971</v>
      </c>
      <c r="AO5" s="4" t="s">
        <v>118</v>
      </c>
      <c r="AP5" s="4" t="s">
        <v>5753</v>
      </c>
      <c r="AQ5" s="4"/>
      <c r="AR5" s="4"/>
      <c r="AS5" s="4" t="s">
        <v>3275</v>
      </c>
    </row>
    <row r="6" spans="1:45" customFormat="1">
      <c r="A6" s="4" t="s">
        <v>3587</v>
      </c>
      <c r="B6" s="4">
        <v>419</v>
      </c>
      <c r="C6" s="4" t="s">
        <v>115</v>
      </c>
      <c r="D6" s="4" t="s">
        <v>116</v>
      </c>
      <c r="E6" s="4" t="s">
        <v>114</v>
      </c>
      <c r="F6" s="4" t="s">
        <v>128</v>
      </c>
      <c r="G6" s="14">
        <v>37.602327000000002</v>
      </c>
      <c r="H6" s="14">
        <v>-1.322867</v>
      </c>
      <c r="I6" s="4" t="s">
        <v>120</v>
      </c>
      <c r="J6" s="4" t="s">
        <v>3114</v>
      </c>
      <c r="K6" s="4" t="s">
        <v>119</v>
      </c>
      <c r="L6" s="4" t="s">
        <v>119</v>
      </c>
      <c r="M6" s="12">
        <v>18.748000000000001</v>
      </c>
      <c r="N6" s="12"/>
      <c r="O6" s="12">
        <v>15.715</v>
      </c>
      <c r="P6" s="12"/>
      <c r="Q6" s="12">
        <v>38.981000000000002</v>
      </c>
      <c r="R6" s="12"/>
      <c r="S6" s="7">
        <v>0.83822274375933425</v>
      </c>
      <c r="T6" s="7"/>
      <c r="U6" s="7">
        <v>2.0792084489012161</v>
      </c>
      <c r="V6" s="7"/>
      <c r="W6" s="5"/>
      <c r="X6" s="6"/>
      <c r="Y6" s="11"/>
      <c r="Z6" s="10"/>
      <c r="AA6" s="10"/>
      <c r="AB6" s="4" t="s">
        <v>6890</v>
      </c>
      <c r="AC6" s="4" t="s">
        <v>3274</v>
      </c>
      <c r="AD6" s="4"/>
      <c r="AE6" s="4"/>
      <c r="AF6" s="4"/>
      <c r="AG6" s="8"/>
      <c r="AH6" s="8"/>
      <c r="AI6" s="8"/>
      <c r="AJ6" s="8"/>
      <c r="AK6" s="8"/>
      <c r="AL6" s="5">
        <v>129</v>
      </c>
      <c r="AM6" s="6">
        <v>9.683951064599837</v>
      </c>
      <c r="AN6" s="6">
        <v>0.8162019760181447</v>
      </c>
      <c r="AO6" s="4" t="s">
        <v>118</v>
      </c>
      <c r="AP6" s="4" t="s">
        <v>5753</v>
      </c>
      <c r="AQ6" s="4"/>
      <c r="AR6" s="4"/>
      <c r="AS6" s="4" t="s">
        <v>3275</v>
      </c>
    </row>
    <row r="7" spans="1:45" customFormat="1">
      <c r="A7" s="4" t="s">
        <v>3588</v>
      </c>
      <c r="B7" s="4">
        <v>238</v>
      </c>
      <c r="C7" s="4" t="s">
        <v>115</v>
      </c>
      <c r="D7" s="4" t="s">
        <v>116</v>
      </c>
      <c r="E7" s="4" t="s">
        <v>114</v>
      </c>
      <c r="F7" s="4" t="s">
        <v>129</v>
      </c>
      <c r="G7" s="14">
        <v>37.602327000000002</v>
      </c>
      <c r="H7" s="14">
        <v>-1.322867</v>
      </c>
      <c r="I7" s="4" t="s">
        <v>120</v>
      </c>
      <c r="J7" s="4" t="s">
        <v>3114</v>
      </c>
      <c r="K7" s="4" t="s">
        <v>119</v>
      </c>
      <c r="L7" s="4" t="s">
        <v>119</v>
      </c>
      <c r="M7" s="12">
        <v>18.762</v>
      </c>
      <c r="N7" s="12"/>
      <c r="O7" s="12">
        <v>15.709</v>
      </c>
      <c r="P7" s="12"/>
      <c r="Q7" s="12">
        <v>38.96</v>
      </c>
      <c r="R7" s="12"/>
      <c r="S7" s="7">
        <v>0.83727747574885403</v>
      </c>
      <c r="T7" s="7"/>
      <c r="U7" s="7">
        <v>2.0765376825498345</v>
      </c>
      <c r="V7" s="7"/>
      <c r="W7" s="5"/>
      <c r="X7" s="6"/>
      <c r="Y7" s="11"/>
      <c r="Z7" s="10"/>
      <c r="AA7" s="10"/>
      <c r="AB7" s="4" t="s">
        <v>6890</v>
      </c>
      <c r="AC7" s="4" t="s">
        <v>3274</v>
      </c>
      <c r="AD7" s="4"/>
      <c r="AE7" s="4"/>
      <c r="AF7" s="4"/>
      <c r="AG7" s="8"/>
      <c r="AH7" s="8"/>
      <c r="AI7" s="8"/>
      <c r="AJ7" s="8"/>
      <c r="AK7" s="8"/>
      <c r="AL7" s="5">
        <v>107</v>
      </c>
      <c r="AM7" s="6">
        <v>9.696818777156814</v>
      </c>
      <c r="AN7" s="6">
        <v>0.81374488717053672</v>
      </c>
      <c r="AO7" s="4" t="s">
        <v>118</v>
      </c>
      <c r="AP7" s="4" t="s">
        <v>5753</v>
      </c>
      <c r="AQ7" s="4"/>
      <c r="AR7" s="4"/>
      <c r="AS7" s="4" t="s">
        <v>3275</v>
      </c>
    </row>
    <row r="8" spans="1:45" customFormat="1">
      <c r="A8" s="4" t="s">
        <v>3589</v>
      </c>
      <c r="B8" s="4">
        <v>3207</v>
      </c>
      <c r="C8" s="4" t="s">
        <v>115</v>
      </c>
      <c r="D8" s="4" t="s">
        <v>116</v>
      </c>
      <c r="E8" s="4" t="s">
        <v>114</v>
      </c>
      <c r="F8" s="4" t="s">
        <v>130</v>
      </c>
      <c r="G8" s="14">
        <v>37.602327000000002</v>
      </c>
      <c r="H8" s="14">
        <v>-1.322867</v>
      </c>
      <c r="I8" s="4" t="s">
        <v>120</v>
      </c>
      <c r="J8" s="4" t="s">
        <v>3114</v>
      </c>
      <c r="K8" s="4" t="s">
        <v>119</v>
      </c>
      <c r="L8" s="4" t="s">
        <v>119</v>
      </c>
      <c r="M8" s="12">
        <v>18.681000000000001</v>
      </c>
      <c r="N8" s="12"/>
      <c r="O8" s="12">
        <v>15.558</v>
      </c>
      <c r="P8" s="12"/>
      <c r="Q8" s="12">
        <v>38.572000000000003</v>
      </c>
      <c r="R8" s="12"/>
      <c r="S8" s="7">
        <v>0.8328247952465071</v>
      </c>
      <c r="T8" s="7"/>
      <c r="U8" s="7">
        <v>2.0647716931641775</v>
      </c>
      <c r="V8" s="7"/>
      <c r="W8" s="5"/>
      <c r="X8" s="6"/>
      <c r="Y8" s="11"/>
      <c r="Z8" s="10"/>
      <c r="AA8" s="10"/>
      <c r="AB8" s="4" t="s">
        <v>6890</v>
      </c>
      <c r="AC8" s="4" t="s">
        <v>3274</v>
      </c>
      <c r="AD8" s="4"/>
      <c r="AE8" s="4"/>
      <c r="AF8" s="4"/>
      <c r="AG8" s="8"/>
      <c r="AH8" s="8"/>
      <c r="AI8" s="8"/>
      <c r="AJ8" s="8"/>
      <c r="AK8" s="8"/>
      <c r="AL8" s="5">
        <v>-143</v>
      </c>
      <c r="AM8" s="6">
        <v>9.5467447124744123</v>
      </c>
      <c r="AN8" s="6">
        <v>0.79584136632185987</v>
      </c>
      <c r="AO8" s="4" t="s">
        <v>118</v>
      </c>
      <c r="AP8" s="4" t="s">
        <v>5753</v>
      </c>
      <c r="AQ8" s="4"/>
      <c r="AR8" s="4"/>
      <c r="AS8" s="4" t="s">
        <v>3275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40" zoomScaleNormal="40" zoomScalePageLayoutView="40" workbookViewId="0">
      <selection activeCell="A2" sqref="A2:A4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4689</v>
      </c>
      <c r="B2" s="4" t="s">
        <v>1298</v>
      </c>
      <c r="C2" s="4" t="s">
        <v>422</v>
      </c>
      <c r="D2" s="4" t="s">
        <v>1300</v>
      </c>
      <c r="E2" s="4" t="s">
        <v>1299</v>
      </c>
      <c r="F2" s="4"/>
      <c r="G2" s="14">
        <v>40.734234999999998</v>
      </c>
      <c r="H2" s="14">
        <v>-8.4001889999999992</v>
      </c>
      <c r="I2" s="4" t="s">
        <v>120</v>
      </c>
      <c r="J2" s="4" t="s">
        <v>3114</v>
      </c>
      <c r="K2" s="4" t="s">
        <v>121</v>
      </c>
      <c r="L2" s="4" t="s">
        <v>121</v>
      </c>
      <c r="M2" s="12">
        <v>18.399000000000001</v>
      </c>
      <c r="N2" s="12">
        <v>6.9999999999999999E-4</v>
      </c>
      <c r="O2" s="12">
        <v>15.659000000000001</v>
      </c>
      <c r="P2" s="12">
        <v>6.9999999999999999E-4</v>
      </c>
      <c r="Q2" s="12">
        <v>38.469200000000001</v>
      </c>
      <c r="R2" s="12">
        <v>1.8000000000000002E-3</v>
      </c>
      <c r="S2" s="7">
        <v>0.85107999999999995</v>
      </c>
      <c r="T2" s="7">
        <v>1.0000000000000001E-5</v>
      </c>
      <c r="U2" s="7">
        <v>2.09083</v>
      </c>
      <c r="V2" s="7">
        <v>4.0000000000000003E-5</v>
      </c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280.02156918460469</v>
      </c>
      <c r="AM2" s="6">
        <v>9.2794661422776468</v>
      </c>
      <c r="AN2" s="6">
        <v>0.82814249797111705</v>
      </c>
      <c r="AO2" s="4" t="s">
        <v>1301</v>
      </c>
      <c r="AP2" s="4" t="s">
        <v>6255</v>
      </c>
      <c r="AQ2" s="4" t="s">
        <v>463</v>
      </c>
      <c r="AR2" s="4" t="s">
        <v>1331</v>
      </c>
      <c r="AS2" s="4"/>
    </row>
    <row r="3" spans="1:45" customFormat="1">
      <c r="A3" s="4" t="s">
        <v>4690</v>
      </c>
      <c r="B3" s="4" t="s">
        <v>1302</v>
      </c>
      <c r="C3" s="4" t="s">
        <v>422</v>
      </c>
      <c r="D3" s="4" t="s">
        <v>1300</v>
      </c>
      <c r="E3" s="4" t="s">
        <v>1303</v>
      </c>
      <c r="F3" s="4"/>
      <c r="G3" s="14">
        <v>40.734234999999998</v>
      </c>
      <c r="H3" s="14">
        <v>-8.4001889999999992</v>
      </c>
      <c r="I3" s="4" t="s">
        <v>120</v>
      </c>
      <c r="J3" s="4" t="s">
        <v>3114</v>
      </c>
      <c r="K3" s="4" t="s">
        <v>121</v>
      </c>
      <c r="L3" s="4" t="s">
        <v>121</v>
      </c>
      <c r="M3" s="12">
        <v>18.3688</v>
      </c>
      <c r="N3" s="12">
        <v>8.0000000000000004E-4</v>
      </c>
      <c r="O3" s="12">
        <v>15.648999999999999</v>
      </c>
      <c r="P3" s="12">
        <v>6.9999999999999999E-4</v>
      </c>
      <c r="Q3" s="12">
        <v>38.440899999999999</v>
      </c>
      <c r="R3" s="12">
        <v>1.9E-3</v>
      </c>
      <c r="S3" s="7">
        <v>0.85192999999999985</v>
      </c>
      <c r="T3" s="7">
        <v>1.0000000000000001E-5</v>
      </c>
      <c r="U3" s="7">
        <v>2.09273</v>
      </c>
      <c r="V3" s="7">
        <v>3.0000000000000004E-5</v>
      </c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283.47202266128346</v>
      </c>
      <c r="AM3" s="6">
        <v>9.2423660325825807</v>
      </c>
      <c r="AN3" s="6">
        <v>0.82928224443205623</v>
      </c>
      <c r="AO3" s="4" t="s">
        <v>1301</v>
      </c>
      <c r="AP3" s="4" t="s">
        <v>6255</v>
      </c>
      <c r="AQ3" s="4" t="s">
        <v>463</v>
      </c>
      <c r="AR3" s="4" t="s">
        <v>1331</v>
      </c>
      <c r="AS3" s="4"/>
    </row>
    <row r="4" spans="1:45" customFormat="1">
      <c r="A4" s="4" t="s">
        <v>4691</v>
      </c>
      <c r="B4" s="4" t="s">
        <v>1304</v>
      </c>
      <c r="C4" s="4" t="s">
        <v>422</v>
      </c>
      <c r="D4" s="4" t="s">
        <v>1300</v>
      </c>
      <c r="E4" s="4" t="s">
        <v>1305</v>
      </c>
      <c r="F4" s="4"/>
      <c r="G4" s="14">
        <v>40.734234999999998</v>
      </c>
      <c r="H4" s="14">
        <v>-8.4001889999999992</v>
      </c>
      <c r="I4" s="4" t="s">
        <v>120</v>
      </c>
      <c r="J4" s="4" t="s">
        <v>3114</v>
      </c>
      <c r="K4" s="4" t="s">
        <v>121</v>
      </c>
      <c r="L4" s="4" t="s">
        <v>121</v>
      </c>
      <c r="M4" s="12">
        <v>18.3797</v>
      </c>
      <c r="N4" s="12">
        <v>8.0000000000000004E-4</v>
      </c>
      <c r="O4" s="12">
        <v>15.651400000000001</v>
      </c>
      <c r="P4" s="12">
        <v>6.9999999999999999E-4</v>
      </c>
      <c r="Q4" s="12">
        <v>38.456600000000002</v>
      </c>
      <c r="R4" s="12">
        <v>1.9E-3</v>
      </c>
      <c r="S4" s="7">
        <v>0.85156000000000009</v>
      </c>
      <c r="T4" s="7">
        <v>1.0000000000000001E-5</v>
      </c>
      <c r="U4" s="7">
        <v>2.0923400000000001</v>
      </c>
      <c r="V4" s="7">
        <v>4.0000000000000003E-5</v>
      </c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279.92289495849104</v>
      </c>
      <c r="AM4" s="6">
        <v>9.2552640391902781</v>
      </c>
      <c r="AN4" s="6">
        <v>0.82893962716931435</v>
      </c>
      <c r="AO4" s="4" t="s">
        <v>1301</v>
      </c>
      <c r="AP4" s="4" t="s">
        <v>6255</v>
      </c>
      <c r="AQ4" s="4" t="s">
        <v>463</v>
      </c>
      <c r="AR4" s="4" t="s">
        <v>1331</v>
      </c>
      <c r="AS4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55" zoomScaleNormal="55" zoomScalePageLayoutView="55" workbookViewId="0">
      <selection activeCell="T12" sqref="T12"/>
    </sheetView>
  </sheetViews>
  <sheetFormatPr baseColWidth="10" defaultRowHeight="15" x14ac:dyDescent="0"/>
  <cols>
    <col min="1" max="18" width="10.83203125" style="48"/>
    <col min="19" max="19" width="12.6640625" style="48" bestFit="1" customWidth="1"/>
    <col min="20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" t="s">
        <v>4692</v>
      </c>
      <c r="B2" s="4" t="s">
        <v>6149</v>
      </c>
      <c r="C2" s="4" t="s">
        <v>115</v>
      </c>
      <c r="D2" s="4" t="s">
        <v>6150</v>
      </c>
      <c r="E2" s="4" t="s">
        <v>6151</v>
      </c>
      <c r="F2" s="4"/>
      <c r="G2" s="34">
        <v>36.703598999999997</v>
      </c>
      <c r="H2" s="34">
        <v>-6.4149260000000004</v>
      </c>
      <c r="I2" s="4" t="s">
        <v>1041</v>
      </c>
      <c r="J2" s="4" t="s">
        <v>6800</v>
      </c>
      <c r="K2" s="4" t="s">
        <v>2482</v>
      </c>
      <c r="L2" s="4"/>
      <c r="M2" s="12">
        <v>18.18</v>
      </c>
      <c r="N2" s="12"/>
      <c r="O2" s="12">
        <v>15.558999999999999</v>
      </c>
      <c r="P2" s="12"/>
      <c r="Q2" s="12">
        <v>38.186999999999998</v>
      </c>
      <c r="R2" s="12"/>
      <c r="S2" s="7">
        <v>0.85579803166452706</v>
      </c>
      <c r="T2" s="7"/>
      <c r="U2" s="7">
        <v>2.1004999999999998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5735</v>
      </c>
      <c r="AK2" s="8"/>
      <c r="AL2" s="5">
        <v>251.77022354641088</v>
      </c>
      <c r="AM2" s="6">
        <v>8.9992373518343971</v>
      </c>
      <c r="AN2" s="6">
        <v>0.83152142685028763</v>
      </c>
      <c r="AO2" s="4" t="s">
        <v>6152</v>
      </c>
      <c r="AP2" s="4" t="s">
        <v>6257</v>
      </c>
      <c r="AQ2" s="4" t="s">
        <v>6153</v>
      </c>
      <c r="AR2" s="4"/>
      <c r="AS2" s="4"/>
    </row>
    <row r="3" spans="1:45">
      <c r="A3" s="4" t="s">
        <v>4693</v>
      </c>
      <c r="B3" s="4" t="s">
        <v>6155</v>
      </c>
      <c r="C3" s="4" t="s">
        <v>115</v>
      </c>
      <c r="D3" s="4" t="s">
        <v>6150</v>
      </c>
      <c r="E3" s="4" t="s">
        <v>6151</v>
      </c>
      <c r="F3" s="4"/>
      <c r="G3" s="34">
        <v>36.703598999999997</v>
      </c>
      <c r="H3" s="34">
        <v>-6.4149260000000004</v>
      </c>
      <c r="I3" s="4" t="s">
        <v>1041</v>
      </c>
      <c r="J3" s="4" t="s">
        <v>6800</v>
      </c>
      <c r="K3" s="4" t="s">
        <v>2482</v>
      </c>
      <c r="L3" s="4"/>
      <c r="M3" s="12">
        <v>18.186</v>
      </c>
      <c r="N3" s="12"/>
      <c r="O3" s="12">
        <v>15.565</v>
      </c>
      <c r="P3" s="12"/>
      <c r="Q3" s="12">
        <v>38.197000000000003</v>
      </c>
      <c r="R3" s="12"/>
      <c r="S3" s="7">
        <v>0.85587127695994514</v>
      </c>
      <c r="T3" s="7"/>
      <c r="U3" s="7">
        <v>2.1002999999999998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8"/>
      <c r="AL3" s="5">
        <v>259.01369798667133</v>
      </c>
      <c r="AM3" s="6">
        <v>9.0082424502209495</v>
      </c>
      <c r="AN3" s="6">
        <v>0.83180191536801862</v>
      </c>
      <c r="AO3" s="4" t="s">
        <v>6152</v>
      </c>
      <c r="AP3" s="4" t="s">
        <v>6257</v>
      </c>
      <c r="AQ3" s="4" t="s">
        <v>6153</v>
      </c>
      <c r="AR3" s="4"/>
      <c r="AS3" s="4"/>
    </row>
    <row r="4" spans="1:45">
      <c r="A4" s="4" t="s">
        <v>4694</v>
      </c>
      <c r="B4" s="4" t="s">
        <v>6149</v>
      </c>
      <c r="C4" s="4" t="s">
        <v>115</v>
      </c>
      <c r="D4" s="4" t="s">
        <v>6150</v>
      </c>
      <c r="E4" s="4" t="s">
        <v>6151</v>
      </c>
      <c r="F4" s="4"/>
      <c r="G4" s="34">
        <v>36.703598999999997</v>
      </c>
      <c r="H4" s="34">
        <v>-6.4149260000000004</v>
      </c>
      <c r="I4" s="4" t="s">
        <v>1041</v>
      </c>
      <c r="J4" s="4" t="s">
        <v>6800</v>
      </c>
      <c r="K4" s="4" t="s">
        <v>2482</v>
      </c>
      <c r="L4" s="4"/>
      <c r="M4" s="12">
        <v>18.195</v>
      </c>
      <c r="N4" s="12"/>
      <c r="O4" s="12">
        <v>15.57</v>
      </c>
      <c r="P4" s="12"/>
      <c r="Q4" s="12">
        <v>38.238</v>
      </c>
      <c r="R4" s="12"/>
      <c r="S4" s="7">
        <v>0.85572479890467223</v>
      </c>
      <c r="T4" s="7"/>
      <c r="U4" s="7">
        <v>2.1015999999999999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8"/>
      <c r="AL4" s="5">
        <v>261.95490981927679</v>
      </c>
      <c r="AM4" s="6">
        <v>9.0201212893747869</v>
      </c>
      <c r="AN4" s="6">
        <v>0.83272101871718607</v>
      </c>
      <c r="AO4" s="4" t="s">
        <v>6152</v>
      </c>
      <c r="AP4" s="4" t="s">
        <v>6257</v>
      </c>
      <c r="AQ4" s="4" t="s">
        <v>6153</v>
      </c>
      <c r="AR4" s="4"/>
      <c r="AS4" s="4"/>
    </row>
    <row r="5" spans="1:45">
      <c r="A5" s="4" t="s">
        <v>4695</v>
      </c>
      <c r="B5" s="4" t="s">
        <v>6158</v>
      </c>
      <c r="C5" s="4" t="s">
        <v>115</v>
      </c>
      <c r="D5" s="4" t="s">
        <v>6150</v>
      </c>
      <c r="E5" s="4" t="s">
        <v>6151</v>
      </c>
      <c r="F5" s="4"/>
      <c r="G5" s="34">
        <v>36.703598999999997</v>
      </c>
      <c r="H5" s="34">
        <v>-6.4149260000000004</v>
      </c>
      <c r="I5" s="4" t="s">
        <v>1041</v>
      </c>
      <c r="J5" s="4" t="s">
        <v>6800</v>
      </c>
      <c r="K5" s="4" t="s">
        <v>2482</v>
      </c>
      <c r="L5" s="4"/>
      <c r="M5" s="12">
        <v>18.181999999999999</v>
      </c>
      <c r="N5" s="12"/>
      <c r="O5" s="12">
        <v>15.554</v>
      </c>
      <c r="P5" s="12"/>
      <c r="Q5" s="12">
        <v>38.210999999999999</v>
      </c>
      <c r="R5" s="12"/>
      <c r="S5" s="7">
        <v>0.85550517580631358</v>
      </c>
      <c r="T5" s="7"/>
      <c r="U5" s="7">
        <v>2.1015999999999999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5735</v>
      </c>
      <c r="AK5" s="8"/>
      <c r="AL5" s="5">
        <v>240.29842312786838</v>
      </c>
      <c r="AM5" s="6">
        <v>8.9993885736645378</v>
      </c>
      <c r="AN5" s="6">
        <v>0.8316607935990411</v>
      </c>
      <c r="AO5" s="4" t="s">
        <v>6152</v>
      </c>
      <c r="AP5" s="4" t="s">
        <v>6257</v>
      </c>
      <c r="AQ5" s="4" t="s">
        <v>6153</v>
      </c>
      <c r="AR5" s="4"/>
      <c r="AS5" s="4"/>
    </row>
    <row r="6" spans="1:45">
      <c r="A6" s="4" t="s">
        <v>4696</v>
      </c>
      <c r="B6" s="4" t="s">
        <v>6158</v>
      </c>
      <c r="C6" s="4" t="s">
        <v>115</v>
      </c>
      <c r="D6" s="4" t="s">
        <v>6150</v>
      </c>
      <c r="E6" s="4" t="s">
        <v>6151</v>
      </c>
      <c r="F6" s="4"/>
      <c r="G6" s="34">
        <v>36.703598999999997</v>
      </c>
      <c r="H6" s="34">
        <v>-6.4149260000000004</v>
      </c>
      <c r="I6" s="4" t="s">
        <v>1041</v>
      </c>
      <c r="J6" s="4" t="s">
        <v>6800</v>
      </c>
      <c r="K6" s="4" t="s">
        <v>2482</v>
      </c>
      <c r="L6" s="4"/>
      <c r="M6" s="12">
        <v>18.190000000000001</v>
      </c>
      <c r="N6" s="12"/>
      <c r="O6" s="12">
        <v>15.567</v>
      </c>
      <c r="P6" s="12"/>
      <c r="Q6" s="12">
        <v>38.216999999999999</v>
      </c>
      <c r="R6" s="12"/>
      <c r="S6" s="7">
        <v>0.85579803166452706</v>
      </c>
      <c r="T6" s="7"/>
      <c r="U6" s="7">
        <v>2.101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5735</v>
      </c>
      <c r="AK6" s="8"/>
      <c r="AL6" s="5">
        <v>259.88427233121115</v>
      </c>
      <c r="AM6" s="6">
        <v>9.013431442649285</v>
      </c>
      <c r="AN6" s="6">
        <v>0.83224959436082924</v>
      </c>
      <c r="AO6" s="4" t="s">
        <v>6152</v>
      </c>
      <c r="AP6" s="4" t="s">
        <v>6257</v>
      </c>
      <c r="AQ6" s="4" t="s">
        <v>6153</v>
      </c>
      <c r="AR6" s="4"/>
      <c r="AS6" s="4"/>
    </row>
    <row r="7" spans="1:45">
      <c r="A7" s="4" t="s">
        <v>4697</v>
      </c>
      <c r="B7" s="4" t="s">
        <v>6158</v>
      </c>
      <c r="C7" s="4" t="s">
        <v>115</v>
      </c>
      <c r="D7" s="4" t="s">
        <v>6150</v>
      </c>
      <c r="E7" s="4" t="s">
        <v>6151</v>
      </c>
      <c r="F7" s="4"/>
      <c r="G7" s="34">
        <v>36.703598999999997</v>
      </c>
      <c r="H7" s="34">
        <v>-6.4149260000000004</v>
      </c>
      <c r="I7" s="4" t="s">
        <v>1041</v>
      </c>
      <c r="J7" s="4" t="s">
        <v>6800</v>
      </c>
      <c r="K7" s="4" t="s">
        <v>2482</v>
      </c>
      <c r="L7" s="4"/>
      <c r="M7" s="12">
        <v>18.193999999999999</v>
      </c>
      <c r="N7" s="12"/>
      <c r="O7" s="12">
        <v>15.57</v>
      </c>
      <c r="P7" s="12"/>
      <c r="Q7" s="12">
        <v>38.231000000000002</v>
      </c>
      <c r="R7" s="12"/>
      <c r="S7" s="7">
        <v>0.85579803166452706</v>
      </c>
      <c r="T7" s="7"/>
      <c r="U7" s="7">
        <v>2.1013000000000002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5735</v>
      </c>
      <c r="AK7" s="8"/>
      <c r="AL7" s="5">
        <v>262.72207325798354</v>
      </c>
      <c r="AM7" s="6">
        <v>9.0190276474577864</v>
      </c>
      <c r="AN7" s="6">
        <v>0.83258854212554412</v>
      </c>
      <c r="AO7" s="4" t="s">
        <v>6152</v>
      </c>
      <c r="AP7" s="4" t="s">
        <v>6257</v>
      </c>
      <c r="AQ7" s="4" t="s">
        <v>6153</v>
      </c>
      <c r="AR7" s="4"/>
      <c r="AS7" s="4"/>
    </row>
    <row r="8" spans="1:45">
      <c r="A8" s="4" t="s">
        <v>4698</v>
      </c>
      <c r="B8" s="4" t="s">
        <v>6162</v>
      </c>
      <c r="C8" s="4" t="s">
        <v>115</v>
      </c>
      <c r="D8" s="4" t="s">
        <v>6150</v>
      </c>
      <c r="E8" s="4" t="s">
        <v>6151</v>
      </c>
      <c r="F8" s="4"/>
      <c r="G8" s="34">
        <v>36.703598999999997</v>
      </c>
      <c r="H8" s="34">
        <v>-6.4149260000000004</v>
      </c>
      <c r="I8" s="4" t="s">
        <v>1041</v>
      </c>
      <c r="J8" s="4" t="s">
        <v>6800</v>
      </c>
      <c r="K8" s="4" t="s">
        <v>2482</v>
      </c>
      <c r="L8" s="4"/>
      <c r="M8" s="12">
        <v>18.268000000000001</v>
      </c>
      <c r="N8" s="12"/>
      <c r="O8" s="12">
        <v>15.659000000000001</v>
      </c>
      <c r="P8" s="12"/>
      <c r="Q8" s="12">
        <v>38.567</v>
      </c>
      <c r="R8" s="12"/>
      <c r="S8" s="7">
        <v>0.85711836804662722</v>
      </c>
      <c r="T8" s="7"/>
      <c r="U8" s="7">
        <v>2.1112000000000002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5735</v>
      </c>
      <c r="AK8" s="8"/>
      <c r="AL8" s="5">
        <v>376.96409099000135</v>
      </c>
      <c r="AM8" s="6">
        <v>9.1361990511507418</v>
      </c>
      <c r="AN8" s="6">
        <v>0.84434865238186096</v>
      </c>
      <c r="AO8" s="4" t="s">
        <v>6152</v>
      </c>
      <c r="AP8" s="4" t="s">
        <v>6257</v>
      </c>
      <c r="AQ8" s="4" t="s">
        <v>6153</v>
      </c>
      <c r="AR8" s="4"/>
      <c r="AS8" s="4"/>
    </row>
    <row r="9" spans="1:45">
      <c r="A9" s="4" t="s">
        <v>4699</v>
      </c>
      <c r="B9" s="4" t="s">
        <v>6162</v>
      </c>
      <c r="C9" s="4" t="s">
        <v>115</v>
      </c>
      <c r="D9" s="4" t="s">
        <v>6150</v>
      </c>
      <c r="E9" s="4" t="s">
        <v>6151</v>
      </c>
      <c r="F9" s="4"/>
      <c r="G9" s="34">
        <v>36.703598999999997</v>
      </c>
      <c r="H9" s="34">
        <v>-6.4149260000000004</v>
      </c>
      <c r="I9" s="4" t="s">
        <v>1041</v>
      </c>
      <c r="J9" s="4" t="s">
        <v>6800</v>
      </c>
      <c r="K9" s="4" t="s">
        <v>2482</v>
      </c>
      <c r="L9" s="4"/>
      <c r="M9" s="12">
        <v>18.228000000000002</v>
      </c>
      <c r="N9" s="12"/>
      <c r="O9" s="12">
        <v>15.632999999999999</v>
      </c>
      <c r="P9" s="12"/>
      <c r="Q9" s="12">
        <v>38.534999999999997</v>
      </c>
      <c r="R9" s="12"/>
      <c r="S9" s="7">
        <v>0.85675119945167921</v>
      </c>
      <c r="T9" s="7"/>
      <c r="U9" s="7">
        <v>2.1120999999999999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8"/>
      <c r="AL9" s="5">
        <v>358.12148263925019</v>
      </c>
      <c r="AM9" s="6">
        <v>9.081865852586386</v>
      </c>
      <c r="AN9" s="6">
        <v>0.84499701704491814</v>
      </c>
      <c r="AO9" s="4" t="s">
        <v>6152</v>
      </c>
      <c r="AP9" s="4" t="s">
        <v>6257</v>
      </c>
      <c r="AQ9" s="4" t="s">
        <v>6153</v>
      </c>
      <c r="AR9" s="4"/>
      <c r="AS9" s="4"/>
    </row>
    <row r="10" spans="1:45">
      <c r="A10" s="4" t="s">
        <v>4700</v>
      </c>
      <c r="B10" s="4" t="s">
        <v>6165</v>
      </c>
      <c r="C10" s="4" t="s">
        <v>115</v>
      </c>
      <c r="D10" s="4" t="s">
        <v>6150</v>
      </c>
      <c r="E10" s="4" t="s">
        <v>6151</v>
      </c>
      <c r="F10" s="4"/>
      <c r="G10" s="34">
        <v>36.703598999999997</v>
      </c>
      <c r="H10" s="34">
        <v>-6.4149260000000004</v>
      </c>
      <c r="I10" s="4" t="s">
        <v>1041</v>
      </c>
      <c r="J10" s="4" t="s">
        <v>6800</v>
      </c>
      <c r="K10" s="4" t="s">
        <v>2482</v>
      </c>
      <c r="L10" s="4"/>
      <c r="M10" s="12">
        <v>18.260000000000002</v>
      </c>
      <c r="N10" s="12"/>
      <c r="O10" s="12">
        <v>15.628</v>
      </c>
      <c r="P10" s="12"/>
      <c r="Q10" s="12">
        <v>38.609000000000002</v>
      </c>
      <c r="R10" s="12"/>
      <c r="S10" s="7">
        <v>0.85587127695994514</v>
      </c>
      <c r="T10" s="7"/>
      <c r="U10" s="7">
        <v>2.1145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5735</v>
      </c>
      <c r="AK10" s="8"/>
      <c r="AL10" s="5">
        <v>324.78897030694304</v>
      </c>
      <c r="AM10" s="6">
        <v>9.1148263320295211</v>
      </c>
      <c r="AN10" s="6">
        <v>0.84374278187977736</v>
      </c>
      <c r="AO10" s="4" t="s">
        <v>6152</v>
      </c>
      <c r="AP10" s="4" t="s">
        <v>6257</v>
      </c>
      <c r="AQ10" s="4" t="s">
        <v>6153</v>
      </c>
      <c r="AR10" s="4"/>
      <c r="AS10" s="4"/>
    </row>
    <row r="11" spans="1:45">
      <c r="A11" s="4" t="s">
        <v>4701</v>
      </c>
      <c r="B11" s="4" t="s">
        <v>6165</v>
      </c>
      <c r="C11" s="4" t="s">
        <v>115</v>
      </c>
      <c r="D11" s="4" t="s">
        <v>6150</v>
      </c>
      <c r="E11" s="4" t="s">
        <v>6151</v>
      </c>
      <c r="F11" s="4"/>
      <c r="G11" s="34">
        <v>36.703598999999997</v>
      </c>
      <c r="H11" s="34">
        <v>-6.4149260000000004</v>
      </c>
      <c r="I11" s="4" t="s">
        <v>1041</v>
      </c>
      <c r="J11" s="4" t="s">
        <v>6800</v>
      </c>
      <c r="K11" s="4" t="s">
        <v>2482</v>
      </c>
      <c r="L11" s="4"/>
      <c r="M11" s="12">
        <v>18.236000000000001</v>
      </c>
      <c r="N11" s="12"/>
      <c r="O11" s="12">
        <v>15.608000000000001</v>
      </c>
      <c r="P11" s="12"/>
      <c r="Q11" s="12">
        <v>38.552</v>
      </c>
      <c r="R11" s="12"/>
      <c r="S11" s="7">
        <v>0.85594453479414545</v>
      </c>
      <c r="T11" s="7"/>
      <c r="U11" s="7">
        <v>2.1141000000000001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5735</v>
      </c>
      <c r="AK11" s="8"/>
      <c r="AL11" s="5">
        <v>304.64066770083303</v>
      </c>
      <c r="AM11" s="6">
        <v>9.0804346784181647</v>
      </c>
      <c r="AN11" s="6">
        <v>0.84247818961973564</v>
      </c>
      <c r="AO11" s="4" t="s">
        <v>6152</v>
      </c>
      <c r="AP11" s="4" t="s">
        <v>6257</v>
      </c>
      <c r="AQ11" s="4" t="s">
        <v>6153</v>
      </c>
      <c r="AR11" s="4"/>
      <c r="AS11" s="4"/>
    </row>
    <row r="12" spans="1:45">
      <c r="A12" s="4" t="s">
        <v>4702</v>
      </c>
      <c r="B12" s="4"/>
      <c r="C12" s="4"/>
      <c r="D12" s="4"/>
      <c r="E12" s="4"/>
      <c r="F12" s="4"/>
      <c r="G12" s="34">
        <v>36.703598999999997</v>
      </c>
      <c r="H12" s="34">
        <v>-6.4149260000000004</v>
      </c>
      <c r="I12" s="4" t="s">
        <v>1041</v>
      </c>
      <c r="J12" s="4" t="s">
        <v>6835</v>
      </c>
      <c r="K12" s="4" t="s">
        <v>2482</v>
      </c>
      <c r="L12" s="4"/>
      <c r="M12" s="12">
        <v>18.290839999999999</v>
      </c>
      <c r="N12" s="12">
        <v>1.2E-4</v>
      </c>
      <c r="O12" s="12">
        <v>15.62532</v>
      </c>
      <c r="P12" s="12">
        <v>1.3999999999999999E-4</v>
      </c>
      <c r="Q12" s="12">
        <v>38.407899999999998</v>
      </c>
      <c r="R12" s="12">
        <v>2.7E-4</v>
      </c>
      <c r="S12" s="7">
        <v>0.85426999999999997</v>
      </c>
      <c r="T12" s="7">
        <v>0</v>
      </c>
      <c r="U12" s="7">
        <v>2.0998800000000002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5735</v>
      </c>
      <c r="AK12" s="8"/>
      <c r="AL12" s="5">
        <v>296.57376057931702</v>
      </c>
      <c r="AM12" s="6">
        <v>9.1474629195709234</v>
      </c>
      <c r="AN12" s="6">
        <v>0.83377771524192823</v>
      </c>
      <c r="AO12" s="4" t="s">
        <v>6152</v>
      </c>
      <c r="AP12" s="4" t="s">
        <v>6257</v>
      </c>
      <c r="AQ12" s="4" t="s">
        <v>6168</v>
      </c>
      <c r="AR12" s="4"/>
      <c r="AS12" s="4"/>
    </row>
    <row r="13" spans="1:45">
      <c r="A13" s="4" t="s">
        <v>4703</v>
      </c>
      <c r="B13" s="4"/>
      <c r="C13" s="4"/>
      <c r="D13" s="4"/>
      <c r="E13" s="4"/>
      <c r="F13" s="4"/>
      <c r="G13" s="34">
        <v>36.703598999999997</v>
      </c>
      <c r="H13" s="34">
        <v>-6.4149260000000004</v>
      </c>
      <c r="I13" s="4" t="s">
        <v>1041</v>
      </c>
      <c r="J13" s="4" t="s">
        <v>6835</v>
      </c>
      <c r="K13" s="4" t="s">
        <v>2482</v>
      </c>
      <c r="L13" s="4"/>
      <c r="M13" s="12">
        <v>18.22852</v>
      </c>
      <c r="N13" s="12">
        <v>1.15E-3</v>
      </c>
      <c r="O13" s="12">
        <v>15.610950000000001</v>
      </c>
      <c r="P13" s="12">
        <v>1.47E-3</v>
      </c>
      <c r="Q13" s="12">
        <v>38.333269999999999</v>
      </c>
      <c r="R13" s="12">
        <v>4.7499999999999999E-3</v>
      </c>
      <c r="S13" s="7">
        <v>0.85640000000000005</v>
      </c>
      <c r="T13" s="7">
        <v>3.0000000000000001E-5</v>
      </c>
      <c r="U13" s="7">
        <v>2.1029300000000002</v>
      </c>
      <c r="V13" s="7">
        <v>1.2999999999999999E-4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5735</v>
      </c>
      <c r="AK13" s="8"/>
      <c r="AL13" s="5">
        <v>315.93459243050762</v>
      </c>
      <c r="AM13" s="6">
        <v>9.073455513400507</v>
      </c>
      <c r="AN13" s="6">
        <v>0.83625491230848681</v>
      </c>
      <c r="AO13" s="4" t="s">
        <v>6152</v>
      </c>
      <c r="AP13" s="4" t="s">
        <v>6257</v>
      </c>
      <c r="AQ13" s="4" t="s">
        <v>6168</v>
      </c>
      <c r="AR13" s="4"/>
      <c r="AS13" s="4"/>
    </row>
    <row r="14" spans="1:45">
      <c r="A14" s="4" t="s">
        <v>4704</v>
      </c>
      <c r="B14" s="4"/>
      <c r="C14" s="4"/>
      <c r="D14" s="4"/>
      <c r="E14" s="4"/>
      <c r="F14" s="4"/>
      <c r="G14" s="34">
        <v>36.703598999999997</v>
      </c>
      <c r="H14" s="34">
        <v>-6.4149260000000004</v>
      </c>
      <c r="I14" s="4" t="s">
        <v>1041</v>
      </c>
      <c r="J14" s="4" t="s">
        <v>6835</v>
      </c>
      <c r="K14" s="4" t="s">
        <v>2482</v>
      </c>
      <c r="L14" s="4"/>
      <c r="M14" s="12">
        <v>18.270140000000001</v>
      </c>
      <c r="N14" s="12">
        <v>1.56E-3</v>
      </c>
      <c r="O14" s="12">
        <v>15.61744</v>
      </c>
      <c r="P14" s="12">
        <v>2.15E-3</v>
      </c>
      <c r="Q14" s="12">
        <v>38.35577</v>
      </c>
      <c r="R14" s="12">
        <v>6.9800000000000001E-3</v>
      </c>
      <c r="S14" s="7">
        <v>0.85477000000000003</v>
      </c>
      <c r="T14" s="7">
        <v>4.0000000000000003E-5</v>
      </c>
      <c r="U14" s="7">
        <v>2.0992799999999998</v>
      </c>
      <c r="V14" s="7">
        <v>1.9000000000000001E-4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5735</v>
      </c>
      <c r="AK14" s="8"/>
      <c r="AL14" s="5">
        <v>297.03445077615709</v>
      </c>
      <c r="AM14" s="6">
        <v>9.1216156983333132</v>
      </c>
      <c r="AN14" s="6">
        <v>0.83341248996744988</v>
      </c>
      <c r="AO14" s="4" t="s">
        <v>6152</v>
      </c>
      <c r="AP14" s="4" t="s">
        <v>6257</v>
      </c>
      <c r="AQ14" s="4" t="s">
        <v>6168</v>
      </c>
      <c r="AR14" s="4"/>
      <c r="AS14" s="4"/>
    </row>
    <row r="15" spans="1:45">
      <c r="A15" s="4" t="s">
        <v>4705</v>
      </c>
      <c r="B15" s="4"/>
      <c r="C15" s="4"/>
      <c r="D15" s="4"/>
      <c r="E15" s="4"/>
      <c r="F15" s="4"/>
      <c r="G15" s="34">
        <v>36.703598999999997</v>
      </c>
      <c r="H15" s="34">
        <v>-6.4149260000000004</v>
      </c>
      <c r="I15" s="4" t="s">
        <v>1041</v>
      </c>
      <c r="J15" s="4" t="s">
        <v>6835</v>
      </c>
      <c r="K15" s="4" t="s">
        <v>2482</v>
      </c>
      <c r="L15" s="4"/>
      <c r="M15" s="12">
        <v>18.244959999999999</v>
      </c>
      <c r="N15" s="12">
        <v>1.17E-3</v>
      </c>
      <c r="O15" s="12">
        <v>15.61581</v>
      </c>
      <c r="P15" s="12">
        <v>1.4499999999999999E-3</v>
      </c>
      <c r="Q15" s="12">
        <v>38.352130000000002</v>
      </c>
      <c r="R15" s="12">
        <v>4.6299999999999996E-3</v>
      </c>
      <c r="S15" s="7">
        <v>0.85590999999999995</v>
      </c>
      <c r="T15" s="7">
        <v>2.0000000000000002E-5</v>
      </c>
      <c r="U15" s="7">
        <v>2.1020699999999999</v>
      </c>
      <c r="V15" s="7">
        <v>1.2E-4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5735</v>
      </c>
      <c r="AK15" s="8"/>
      <c r="AL15" s="5">
        <v>312.85553476408069</v>
      </c>
      <c r="AM15" s="6">
        <v>9.0934140386835924</v>
      </c>
      <c r="AN15" s="6">
        <v>0.83566744571355478</v>
      </c>
      <c r="AO15" s="4" t="s">
        <v>6152</v>
      </c>
      <c r="AP15" s="4" t="s">
        <v>6257</v>
      </c>
      <c r="AQ15" s="4" t="s">
        <v>6168</v>
      </c>
      <c r="AR15" s="4"/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activeCell="AJ6" sqref="AJ6:AJ1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4706</v>
      </c>
      <c r="B2" s="4" t="s">
        <v>1306</v>
      </c>
      <c r="C2" s="4" t="s">
        <v>115</v>
      </c>
      <c r="D2" s="4" t="s">
        <v>1308</v>
      </c>
      <c r="E2" s="4" t="s">
        <v>1307</v>
      </c>
      <c r="F2" s="4"/>
      <c r="G2" s="14">
        <v>39.030154000000003</v>
      </c>
      <c r="H2" s="14">
        <v>1.5666469999999999</v>
      </c>
      <c r="I2" s="4" t="s">
        <v>120</v>
      </c>
      <c r="J2" s="4" t="s">
        <v>3114</v>
      </c>
      <c r="K2" s="4"/>
      <c r="L2" s="4" t="s">
        <v>134</v>
      </c>
      <c r="M2" s="12">
        <v>18.712199999999999</v>
      </c>
      <c r="N2" s="12"/>
      <c r="O2" s="12">
        <v>15.6783</v>
      </c>
      <c r="P2" s="12"/>
      <c r="Q2" s="12">
        <v>38.9099</v>
      </c>
      <c r="R2" s="12"/>
      <c r="S2" s="7">
        <v>0.83790000000000009</v>
      </c>
      <c r="T2" s="7"/>
      <c r="U2" s="7">
        <v>2.0792999999999999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83.910625182541764</v>
      </c>
      <c r="AM2" s="6">
        <v>9.6298539896190718</v>
      </c>
      <c r="AN2" s="6">
        <v>0.81411577111256983</v>
      </c>
      <c r="AO2" s="4" t="s">
        <v>60</v>
      </c>
      <c r="AP2" s="4" t="s">
        <v>6258</v>
      </c>
      <c r="AQ2" s="4" t="s">
        <v>463</v>
      </c>
      <c r="AR2" s="4"/>
      <c r="AS2" s="4"/>
    </row>
    <row r="3" spans="1:45" customFormat="1">
      <c r="A3" s="4" t="s">
        <v>4707</v>
      </c>
      <c r="B3" s="4" t="s">
        <v>1309</v>
      </c>
      <c r="C3" s="4" t="s">
        <v>115</v>
      </c>
      <c r="D3" s="4" t="s">
        <v>1308</v>
      </c>
      <c r="E3" s="4" t="s">
        <v>1307</v>
      </c>
      <c r="F3" s="4"/>
      <c r="G3" s="14">
        <v>39.030154000000003</v>
      </c>
      <c r="H3" s="14">
        <v>1.5666469999999999</v>
      </c>
      <c r="I3" s="4" t="s">
        <v>120</v>
      </c>
      <c r="J3" s="4" t="s">
        <v>3114</v>
      </c>
      <c r="K3" s="4"/>
      <c r="L3" s="4" t="s">
        <v>134</v>
      </c>
      <c r="M3" s="12">
        <v>18.741199999999999</v>
      </c>
      <c r="N3" s="12"/>
      <c r="O3" s="12">
        <v>15.7569</v>
      </c>
      <c r="P3" s="12"/>
      <c r="Q3" s="12">
        <v>39.183799999999998</v>
      </c>
      <c r="R3" s="12"/>
      <c r="S3" s="7">
        <v>0.8408000000000001</v>
      </c>
      <c r="T3" s="7"/>
      <c r="U3" s="7">
        <v>2.0907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213.85837570107233</v>
      </c>
      <c r="AM3" s="6">
        <v>9.6935764982933037</v>
      </c>
      <c r="AN3" s="6">
        <v>0.8267320446118267</v>
      </c>
      <c r="AO3" s="4" t="s">
        <v>60</v>
      </c>
      <c r="AP3" s="4" t="s">
        <v>6258</v>
      </c>
      <c r="AQ3" s="4" t="s">
        <v>463</v>
      </c>
      <c r="AR3" s="4"/>
      <c r="AS3" s="4"/>
    </row>
    <row r="4" spans="1:45" customFormat="1">
      <c r="A4" s="4" t="s">
        <v>4708</v>
      </c>
      <c r="B4" s="4" t="s">
        <v>1310</v>
      </c>
      <c r="C4" s="4" t="s">
        <v>115</v>
      </c>
      <c r="D4" s="4" t="s">
        <v>1308</v>
      </c>
      <c r="E4" s="4" t="s">
        <v>1307</v>
      </c>
      <c r="F4" s="4"/>
      <c r="G4" s="14">
        <v>39.030154000000003</v>
      </c>
      <c r="H4" s="14">
        <v>1.5666469999999999</v>
      </c>
      <c r="I4" s="4" t="s">
        <v>120</v>
      </c>
      <c r="J4" s="4" t="s">
        <v>3114</v>
      </c>
      <c r="K4" s="4"/>
      <c r="L4" s="4" t="s">
        <v>134</v>
      </c>
      <c r="M4" s="12">
        <v>18.739000000000001</v>
      </c>
      <c r="N4" s="12"/>
      <c r="O4" s="12">
        <v>15.7209</v>
      </c>
      <c r="P4" s="12"/>
      <c r="Q4" s="12">
        <v>39.065899999999999</v>
      </c>
      <c r="R4" s="12"/>
      <c r="S4" s="7">
        <v>0.83890000000000009</v>
      </c>
      <c r="T4" s="7"/>
      <c r="U4" s="7">
        <v>2.0847000000000002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147.22570118401549</v>
      </c>
      <c r="AM4" s="6">
        <v>9.6765108403898381</v>
      </c>
      <c r="AN4" s="6">
        <v>0.82018064402107382</v>
      </c>
      <c r="AO4" s="4" t="s">
        <v>60</v>
      </c>
      <c r="AP4" s="4" t="s">
        <v>6258</v>
      </c>
      <c r="AQ4" s="4" t="s">
        <v>1311</v>
      </c>
      <c r="AR4" s="4"/>
      <c r="AS4" s="4"/>
    </row>
    <row r="5" spans="1:45" customFormat="1">
      <c r="A5" s="4" t="s">
        <v>4709</v>
      </c>
      <c r="B5" s="4" t="s">
        <v>1312</v>
      </c>
      <c r="C5" s="4" t="s">
        <v>115</v>
      </c>
      <c r="D5" s="4" t="s">
        <v>1308</v>
      </c>
      <c r="E5" s="4" t="s">
        <v>1307</v>
      </c>
      <c r="F5" s="4"/>
      <c r="G5" s="14">
        <v>39.030154000000003</v>
      </c>
      <c r="H5" s="14">
        <v>1.5666469999999999</v>
      </c>
      <c r="I5" s="4" t="s">
        <v>120</v>
      </c>
      <c r="J5" s="4" t="s">
        <v>3114</v>
      </c>
      <c r="K5" s="4"/>
      <c r="L5" s="4" t="s">
        <v>134</v>
      </c>
      <c r="M5" s="12">
        <v>18.706199999999999</v>
      </c>
      <c r="N5" s="12"/>
      <c r="O5" s="12">
        <v>15.6859</v>
      </c>
      <c r="P5" s="12"/>
      <c r="Q5" s="12">
        <v>38.9465</v>
      </c>
      <c r="R5" s="12"/>
      <c r="S5" s="7">
        <v>0.83850000000000002</v>
      </c>
      <c r="T5" s="7"/>
      <c r="U5" s="7">
        <v>2.0819999999999999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103.41048465271655</v>
      </c>
      <c r="AM5" s="6">
        <v>9.6263869522063583</v>
      </c>
      <c r="AN5" s="6">
        <v>0.81647456193348822</v>
      </c>
      <c r="AO5" s="4" t="s">
        <v>60</v>
      </c>
      <c r="AP5" s="4" t="s">
        <v>6258</v>
      </c>
      <c r="AQ5" s="4" t="s">
        <v>463</v>
      </c>
      <c r="AR5" s="4"/>
      <c r="AS5" s="4"/>
    </row>
    <row r="6" spans="1:45" customFormat="1">
      <c r="A6" s="4" t="s">
        <v>4710</v>
      </c>
      <c r="B6" s="4" t="s">
        <v>1313</v>
      </c>
      <c r="C6" s="4" t="s">
        <v>115</v>
      </c>
      <c r="D6" s="4" t="s">
        <v>1308</v>
      </c>
      <c r="E6" s="4" t="s">
        <v>1314</v>
      </c>
      <c r="F6" s="4"/>
      <c r="G6" s="14">
        <v>38.867061999999997</v>
      </c>
      <c r="H6" s="14">
        <v>1.3347690000000001</v>
      </c>
      <c r="I6" s="4" t="s">
        <v>1041</v>
      </c>
      <c r="J6" s="4" t="s">
        <v>3114</v>
      </c>
      <c r="K6" s="4"/>
      <c r="L6" s="4"/>
      <c r="M6" s="12">
        <v>18.783200000000001</v>
      </c>
      <c r="N6" s="12"/>
      <c r="O6" s="12">
        <v>15.752599999999999</v>
      </c>
      <c r="P6" s="12"/>
      <c r="Q6" s="12">
        <v>39.149900000000002</v>
      </c>
      <c r="R6" s="12"/>
      <c r="S6" s="7">
        <v>0.8387</v>
      </c>
      <c r="T6" s="7"/>
      <c r="U6" s="7">
        <v>2.0842000000000001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175.39265629797458</v>
      </c>
      <c r="AM6" s="6">
        <v>9.7377584455725508</v>
      </c>
      <c r="AN6" s="6">
        <v>0.82141820817128375</v>
      </c>
      <c r="AO6" s="4" t="s">
        <v>60</v>
      </c>
      <c r="AP6" s="4" t="s">
        <v>6258</v>
      </c>
      <c r="AQ6" s="4" t="s">
        <v>463</v>
      </c>
      <c r="AR6" s="4"/>
      <c r="AS6" s="4"/>
    </row>
    <row r="7" spans="1:45" customFormat="1">
      <c r="A7" s="4" t="s">
        <v>4711</v>
      </c>
      <c r="B7" s="4" t="s">
        <v>1315</v>
      </c>
      <c r="C7" s="4" t="s">
        <v>115</v>
      </c>
      <c r="D7" s="4" t="s">
        <v>1308</v>
      </c>
      <c r="E7" s="4" t="s">
        <v>1314</v>
      </c>
      <c r="F7" s="4"/>
      <c r="G7" s="14">
        <v>38.867061999999997</v>
      </c>
      <c r="H7" s="14">
        <v>1.3347690000000001</v>
      </c>
      <c r="I7" s="4" t="s">
        <v>1041</v>
      </c>
      <c r="J7" s="4" t="s">
        <v>3114</v>
      </c>
      <c r="K7" s="4"/>
      <c r="L7" s="4"/>
      <c r="M7" s="12">
        <v>18.759599999999999</v>
      </c>
      <c r="N7" s="12"/>
      <c r="O7" s="12">
        <v>15.7165</v>
      </c>
      <c r="P7" s="12"/>
      <c r="Q7" s="12">
        <v>39.026800000000001</v>
      </c>
      <c r="R7" s="12"/>
      <c r="S7" s="7">
        <v>0.8378000000000001</v>
      </c>
      <c r="T7" s="7"/>
      <c r="U7" s="7">
        <v>2.0802999999999998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123.57471344848342</v>
      </c>
      <c r="AM7" s="6">
        <v>9.6972481294072796</v>
      </c>
      <c r="AN7" s="6">
        <v>0.81668404022609864</v>
      </c>
      <c r="AO7" s="4" t="s">
        <v>60</v>
      </c>
      <c r="AP7" s="4" t="s">
        <v>6258</v>
      </c>
      <c r="AQ7" s="4" t="s">
        <v>463</v>
      </c>
      <c r="AR7" s="4"/>
      <c r="AS7" s="4"/>
    </row>
    <row r="8" spans="1:45" customFormat="1">
      <c r="A8" s="4" t="s">
        <v>4712</v>
      </c>
      <c r="B8" s="4" t="s">
        <v>1316</v>
      </c>
      <c r="C8" s="4" t="s">
        <v>115</v>
      </c>
      <c r="D8" s="4" t="s">
        <v>1308</v>
      </c>
      <c r="E8" s="4" t="s">
        <v>1314</v>
      </c>
      <c r="F8" s="4"/>
      <c r="G8" s="14">
        <v>38.867061999999997</v>
      </c>
      <c r="H8" s="14">
        <v>1.3347690000000001</v>
      </c>
      <c r="I8" s="4" t="s">
        <v>1041</v>
      </c>
      <c r="J8" s="4" t="s">
        <v>3114</v>
      </c>
      <c r="K8" s="4"/>
      <c r="L8" s="4"/>
      <c r="M8" s="12">
        <v>18.707999999999998</v>
      </c>
      <c r="N8" s="12"/>
      <c r="O8" s="12">
        <v>15.680099999999999</v>
      </c>
      <c r="P8" s="12"/>
      <c r="Q8" s="12">
        <v>38.9206</v>
      </c>
      <c r="R8" s="12"/>
      <c r="S8" s="7">
        <v>0.83819999999999995</v>
      </c>
      <c r="T8" s="7"/>
      <c r="U8" s="7">
        <v>2.0804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90.620402403553925</v>
      </c>
      <c r="AM8" s="6">
        <v>9.6259936758519782</v>
      </c>
      <c r="AN8" s="6">
        <v>0.81499497392575815</v>
      </c>
      <c r="AO8" s="4" t="s">
        <v>60</v>
      </c>
      <c r="AP8" s="4" t="s">
        <v>6258</v>
      </c>
      <c r="AQ8" s="4" t="s">
        <v>463</v>
      </c>
      <c r="AR8" s="4"/>
      <c r="AS8" s="4"/>
    </row>
    <row r="9" spans="1:45" customFormat="1">
      <c r="A9" s="4" t="s">
        <v>4713</v>
      </c>
      <c r="B9" s="4" t="s">
        <v>1317</v>
      </c>
      <c r="C9" s="4" t="s">
        <v>115</v>
      </c>
      <c r="D9" s="4" t="s">
        <v>1308</v>
      </c>
      <c r="E9" s="4" t="s">
        <v>1314</v>
      </c>
      <c r="F9" s="4"/>
      <c r="G9" s="14">
        <v>38.867061999999997</v>
      </c>
      <c r="H9" s="14">
        <v>1.3347690000000001</v>
      </c>
      <c r="I9" s="4" t="s">
        <v>1041</v>
      </c>
      <c r="J9" s="4" t="s">
        <v>3114</v>
      </c>
      <c r="K9" s="4"/>
      <c r="L9" s="4"/>
      <c r="M9" s="12">
        <v>18.765999999999998</v>
      </c>
      <c r="N9" s="12"/>
      <c r="O9" s="12">
        <v>15.7227</v>
      </c>
      <c r="P9" s="12"/>
      <c r="Q9" s="12">
        <v>39.039099999999998</v>
      </c>
      <c r="R9" s="12"/>
      <c r="S9" s="7">
        <v>0.8378000000000001</v>
      </c>
      <c r="T9" s="7"/>
      <c r="U9" s="7">
        <v>2.0802999999999998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130.85456719680533</v>
      </c>
      <c r="AM9" s="6">
        <v>9.7067721544331196</v>
      </c>
      <c r="AN9" s="6">
        <v>0.81700978010272274</v>
      </c>
      <c r="AO9" s="4" t="s">
        <v>60</v>
      </c>
      <c r="AP9" s="4" t="s">
        <v>6258</v>
      </c>
      <c r="AQ9" s="4" t="s">
        <v>1311</v>
      </c>
      <c r="AR9" s="4"/>
      <c r="AS9" s="4"/>
    </row>
    <row r="10" spans="1:45" customFormat="1">
      <c r="A10" s="4" t="s">
        <v>4714</v>
      </c>
      <c r="B10" s="4" t="s">
        <v>1318</v>
      </c>
      <c r="C10" s="4" t="s">
        <v>115</v>
      </c>
      <c r="D10" s="4" t="s">
        <v>1308</v>
      </c>
      <c r="E10" s="4" t="s">
        <v>1314</v>
      </c>
      <c r="F10" s="4"/>
      <c r="G10" s="14">
        <v>38.867061999999997</v>
      </c>
      <c r="H10" s="14">
        <v>1.3347690000000001</v>
      </c>
      <c r="I10" s="4" t="s">
        <v>1041</v>
      </c>
      <c r="J10" s="4" t="s">
        <v>3114</v>
      </c>
      <c r="K10" s="4"/>
      <c r="L10" s="4"/>
      <c r="M10" s="12">
        <v>18.751000000000001</v>
      </c>
      <c r="N10" s="12"/>
      <c r="O10" s="12">
        <v>15.7203</v>
      </c>
      <c r="P10" s="12"/>
      <c r="Q10" s="12">
        <v>39.034500000000001</v>
      </c>
      <c r="R10" s="12"/>
      <c r="S10" s="7">
        <v>0.83840000000000003</v>
      </c>
      <c r="T10" s="7"/>
      <c r="U10" s="7">
        <v>2.0817000000000001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137.2514509249109</v>
      </c>
      <c r="AM10" s="6">
        <v>9.6893902159657284</v>
      </c>
      <c r="AN10" s="6">
        <v>0.81804337438388786</v>
      </c>
      <c r="AO10" s="4" t="s">
        <v>60</v>
      </c>
      <c r="AP10" s="4" t="s">
        <v>6258</v>
      </c>
      <c r="AQ10" s="4" t="s">
        <v>1311</v>
      </c>
      <c r="AR10" s="4"/>
      <c r="AS10" s="4"/>
    </row>
    <row r="11" spans="1:45" customFormat="1">
      <c r="A11" s="4" t="s">
        <v>4715</v>
      </c>
      <c r="B11" s="4" t="s">
        <v>1319</v>
      </c>
      <c r="C11" s="4" t="s">
        <v>115</v>
      </c>
      <c r="D11" s="4" t="s">
        <v>1308</v>
      </c>
      <c r="E11" s="4" t="s">
        <v>1314</v>
      </c>
      <c r="F11" s="4"/>
      <c r="G11" s="14">
        <v>38.867061999999997</v>
      </c>
      <c r="H11" s="14">
        <v>1.3347690000000001</v>
      </c>
      <c r="I11" s="4" t="s">
        <v>1041</v>
      </c>
      <c r="J11" s="4" t="s">
        <v>3114</v>
      </c>
      <c r="K11" s="4"/>
      <c r="L11" s="4"/>
      <c r="M11" s="12">
        <v>18.763999999999999</v>
      </c>
      <c r="N11" s="12"/>
      <c r="O11" s="12">
        <v>15.7135</v>
      </c>
      <c r="P11" s="12"/>
      <c r="Q11" s="12">
        <v>39.008299999999998</v>
      </c>
      <c r="R11" s="12"/>
      <c r="S11" s="7">
        <v>0.83740000000000003</v>
      </c>
      <c r="T11" s="7"/>
      <c r="U11" s="7">
        <v>2.0789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114.50600286184373</v>
      </c>
      <c r="AM11" s="6">
        <v>9.7008385167015696</v>
      </c>
      <c r="AN11" s="6">
        <v>0.81544701642498474</v>
      </c>
      <c r="AO11" s="4" t="s">
        <v>60</v>
      </c>
      <c r="AP11" s="4" t="s">
        <v>6258</v>
      </c>
      <c r="AQ11" s="4" t="s">
        <v>1311</v>
      </c>
      <c r="AR11" s="4"/>
      <c r="AS11" s="4"/>
    </row>
    <row r="12" spans="1:45" customFormat="1">
      <c r="A12" s="4" t="s">
        <v>4716</v>
      </c>
      <c r="B12" s="4" t="s">
        <v>1320</v>
      </c>
      <c r="C12" s="4" t="s">
        <v>115</v>
      </c>
      <c r="D12" s="4" t="s">
        <v>1308</v>
      </c>
      <c r="E12" s="4" t="s">
        <v>1314</v>
      </c>
      <c r="F12" s="4"/>
      <c r="G12" s="14">
        <v>38.867061999999997</v>
      </c>
      <c r="H12" s="14">
        <v>1.3347690000000001</v>
      </c>
      <c r="I12" s="4" t="s">
        <v>1041</v>
      </c>
      <c r="J12" s="4" t="s">
        <v>3114</v>
      </c>
      <c r="K12" s="4"/>
      <c r="L12" s="4"/>
      <c r="M12" s="12">
        <v>18.72</v>
      </c>
      <c r="N12" s="12"/>
      <c r="O12" s="12">
        <v>15.696300000000001</v>
      </c>
      <c r="P12" s="12"/>
      <c r="Q12" s="12">
        <v>38.971800000000002</v>
      </c>
      <c r="R12" s="12"/>
      <c r="S12" s="7">
        <v>0.83850000000000002</v>
      </c>
      <c r="T12" s="7"/>
      <c r="U12" s="7">
        <v>2.0817999999999999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113.54498115874551</v>
      </c>
      <c r="AM12" s="6">
        <v>9.6457142194147014</v>
      </c>
      <c r="AN12" s="6">
        <v>0.81688663621645896</v>
      </c>
      <c r="AO12" s="4" t="s">
        <v>60</v>
      </c>
      <c r="AP12" s="4" t="s">
        <v>6258</v>
      </c>
      <c r="AQ12" s="4" t="s">
        <v>1311</v>
      </c>
      <c r="AR12" s="4"/>
      <c r="AS12" s="4"/>
    </row>
    <row r="13" spans="1:45" customFormat="1">
      <c r="A13" s="4" t="s">
        <v>4717</v>
      </c>
      <c r="B13" s="4" t="s">
        <v>1321</v>
      </c>
      <c r="C13" s="4" t="s">
        <v>115</v>
      </c>
      <c r="D13" s="4" t="s">
        <v>1308</v>
      </c>
      <c r="E13" s="4" t="s">
        <v>1314</v>
      </c>
      <c r="F13" s="4"/>
      <c r="G13" s="14">
        <v>38.867061999999997</v>
      </c>
      <c r="H13" s="14">
        <v>1.3347690000000001</v>
      </c>
      <c r="I13" s="4" t="s">
        <v>1041</v>
      </c>
      <c r="J13" s="4" t="s">
        <v>6800</v>
      </c>
      <c r="K13" s="4" t="s">
        <v>1322</v>
      </c>
      <c r="L13" s="4"/>
      <c r="M13" s="12">
        <v>18.7182</v>
      </c>
      <c r="N13" s="12"/>
      <c r="O13" s="12">
        <v>15.69</v>
      </c>
      <c r="P13" s="12"/>
      <c r="Q13" s="12">
        <v>38.950000000000003</v>
      </c>
      <c r="R13" s="12"/>
      <c r="S13" s="7">
        <v>0.83819999999999995</v>
      </c>
      <c r="T13" s="7"/>
      <c r="U13" s="7">
        <v>2.0808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102.52974812604316</v>
      </c>
      <c r="AM13" s="6">
        <v>9.6411802259690411</v>
      </c>
      <c r="AN13" s="6">
        <v>0.81582758429923297</v>
      </c>
      <c r="AO13" s="4" t="s">
        <v>60</v>
      </c>
      <c r="AP13" s="4" t="s">
        <v>6258</v>
      </c>
      <c r="AQ13" s="4" t="s">
        <v>463</v>
      </c>
      <c r="AR13" s="4"/>
      <c r="AS13" s="4"/>
    </row>
    <row r="14" spans="1:45" customFormat="1">
      <c r="A14" s="4" t="s">
        <v>4718</v>
      </c>
      <c r="B14" s="4" t="s">
        <v>1323</v>
      </c>
      <c r="C14" s="4" t="s">
        <v>115</v>
      </c>
      <c r="D14" s="4" t="s">
        <v>1308</v>
      </c>
      <c r="E14" s="4" t="s">
        <v>1314</v>
      </c>
      <c r="F14" s="4"/>
      <c r="G14" s="14">
        <v>38.867061999999997</v>
      </c>
      <c r="H14" s="14">
        <v>1.3347690000000001</v>
      </c>
      <c r="I14" s="4" t="s">
        <v>1041</v>
      </c>
      <c r="J14" s="4" t="s">
        <v>6800</v>
      </c>
      <c r="K14" s="4" t="s">
        <v>1322</v>
      </c>
      <c r="L14" s="4"/>
      <c r="M14" s="12">
        <v>18.713000000000001</v>
      </c>
      <c r="N14" s="12"/>
      <c r="O14" s="12">
        <v>15.675599999999999</v>
      </c>
      <c r="P14" s="12"/>
      <c r="Q14" s="12">
        <v>38.896999999999998</v>
      </c>
      <c r="R14" s="12"/>
      <c r="S14" s="7">
        <v>0.8377</v>
      </c>
      <c r="T14" s="7"/>
      <c r="U14" s="7">
        <v>2.0785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77.949841237988679</v>
      </c>
      <c r="AM14" s="6">
        <v>9.6296294297262186</v>
      </c>
      <c r="AN14" s="6">
        <v>0.81340438538155491</v>
      </c>
      <c r="AO14" s="4" t="s">
        <v>60</v>
      </c>
      <c r="AP14" s="4" t="s">
        <v>6258</v>
      </c>
      <c r="AQ14" s="4" t="s">
        <v>463</v>
      </c>
      <c r="AR14" s="4"/>
      <c r="AS14" s="4"/>
    </row>
    <row r="15" spans="1:45" customFormat="1">
      <c r="A15" s="4" t="s">
        <v>4719</v>
      </c>
      <c r="B15" s="4" t="s">
        <v>1324</v>
      </c>
      <c r="C15" s="4" t="s">
        <v>115</v>
      </c>
      <c r="D15" s="4" t="s">
        <v>1308</v>
      </c>
      <c r="E15" s="4" t="s">
        <v>1314</v>
      </c>
      <c r="F15" s="4"/>
      <c r="G15" s="14">
        <v>38.867061999999997</v>
      </c>
      <c r="H15" s="14">
        <v>1.3347690000000001</v>
      </c>
      <c r="I15" s="4" t="s">
        <v>1041</v>
      </c>
      <c r="J15" s="4" t="s">
        <v>6800</v>
      </c>
      <c r="K15" s="4" t="s">
        <v>134</v>
      </c>
      <c r="L15" s="4"/>
      <c r="M15" s="12">
        <v>18.736000000000001</v>
      </c>
      <c r="N15" s="12"/>
      <c r="O15" s="12">
        <v>15.702299999999999</v>
      </c>
      <c r="P15" s="12"/>
      <c r="Q15" s="12">
        <v>38.988700000000001</v>
      </c>
      <c r="R15" s="12"/>
      <c r="S15" s="7">
        <v>0.83809999999999985</v>
      </c>
      <c r="T15" s="7"/>
      <c r="U15" s="7">
        <v>2.0809000000000002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113.39888370582516</v>
      </c>
      <c r="AM15" s="6">
        <v>9.6656557643677026</v>
      </c>
      <c r="AN15" s="6">
        <v>0.81645211798353345</v>
      </c>
      <c r="AO15" s="4" t="s">
        <v>60</v>
      </c>
      <c r="AP15" s="4" t="s">
        <v>6258</v>
      </c>
      <c r="AQ15" s="4" t="s">
        <v>1311</v>
      </c>
      <c r="AR15" s="4"/>
      <c r="AS15" s="4"/>
    </row>
    <row r="16" spans="1:45" customFormat="1">
      <c r="A16" s="4" t="s">
        <v>4720</v>
      </c>
      <c r="B16" s="4" t="s">
        <v>1325</v>
      </c>
      <c r="C16" s="4" t="s">
        <v>115</v>
      </c>
      <c r="D16" s="4" t="s">
        <v>1308</v>
      </c>
      <c r="E16" s="4" t="s">
        <v>1314</v>
      </c>
      <c r="F16" s="4"/>
      <c r="G16" s="14">
        <v>38.867061999999997</v>
      </c>
      <c r="H16" s="14">
        <v>1.3347690000000001</v>
      </c>
      <c r="I16" s="4" t="s">
        <v>1041</v>
      </c>
      <c r="J16" s="4" t="s">
        <v>6800</v>
      </c>
      <c r="K16" s="4" t="s">
        <v>134</v>
      </c>
      <c r="L16" s="4"/>
      <c r="M16" s="12">
        <v>18.745999999999999</v>
      </c>
      <c r="N16" s="12"/>
      <c r="O16" s="12">
        <v>15.7119</v>
      </c>
      <c r="P16" s="12"/>
      <c r="Q16" s="12">
        <v>39.024099999999997</v>
      </c>
      <c r="R16" s="12"/>
      <c r="S16" s="7">
        <v>0.83809999999999985</v>
      </c>
      <c r="T16" s="7"/>
      <c r="U16" s="7">
        <v>2.0817000000000001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124.68607284452186</v>
      </c>
      <c r="AM16" s="6">
        <v>9.6805014223873123</v>
      </c>
      <c r="AN16" s="6">
        <v>0.81745805063204824</v>
      </c>
      <c r="AO16" s="4" t="s">
        <v>60</v>
      </c>
      <c r="AP16" s="4" t="s">
        <v>6258</v>
      </c>
      <c r="AQ16" s="4" t="s">
        <v>1311</v>
      </c>
      <c r="AR16" s="4"/>
      <c r="AS16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zoomScale="55" zoomScaleNormal="55" zoomScalePageLayoutView="55" workbookViewId="0">
      <selection activeCell="AL2" sqref="AL2:AN38"/>
    </sheetView>
  </sheetViews>
  <sheetFormatPr baseColWidth="10" defaultRowHeight="15" x14ac:dyDescent="0"/>
  <cols>
    <col min="1" max="8" width="10.83203125" style="48"/>
    <col min="9" max="9" width="19.6640625" style="48" customWidth="1"/>
    <col min="10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" t="s">
        <v>4721</v>
      </c>
      <c r="B2" s="4" t="s">
        <v>6175</v>
      </c>
      <c r="C2" s="4" t="s">
        <v>115</v>
      </c>
      <c r="D2" s="4" t="s">
        <v>136</v>
      </c>
      <c r="E2" s="4" t="s">
        <v>2439</v>
      </c>
      <c r="F2" s="4" t="s">
        <v>2440</v>
      </c>
      <c r="G2" s="34">
        <v>37.689697000000002</v>
      </c>
      <c r="H2" s="34">
        <v>-6.5558949999999996</v>
      </c>
      <c r="I2" s="4" t="s">
        <v>1041</v>
      </c>
      <c r="J2" s="4" t="s">
        <v>2428</v>
      </c>
      <c r="K2" s="4" t="s">
        <v>6072</v>
      </c>
      <c r="L2" s="4"/>
      <c r="M2" s="12">
        <v>18.3047</v>
      </c>
      <c r="N2" s="12"/>
      <c r="O2" s="12">
        <v>15.6434</v>
      </c>
      <c r="P2" s="12"/>
      <c r="Q2" s="12">
        <v>38.4114</v>
      </c>
      <c r="R2" s="12"/>
      <c r="S2" s="7">
        <v>0.85460000000000003</v>
      </c>
      <c r="T2" s="7"/>
      <c r="U2" s="7">
        <v>2.0983999999999998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320.58756611344711</v>
      </c>
      <c r="AM2" s="6">
        <v>9.169983196373984</v>
      </c>
      <c r="AN2" s="6">
        <v>0.83414734778622168</v>
      </c>
      <c r="AO2" s="4" t="s">
        <v>6176</v>
      </c>
      <c r="AP2" s="4" t="s">
        <v>6259</v>
      </c>
      <c r="AQ2" s="4" t="s">
        <v>6177</v>
      </c>
      <c r="AR2" s="4" t="s">
        <v>1331</v>
      </c>
      <c r="AS2" s="4"/>
    </row>
    <row r="3" spans="1:45">
      <c r="A3" s="4" t="s">
        <v>4722</v>
      </c>
      <c r="B3" s="4" t="s">
        <v>6179</v>
      </c>
      <c r="C3" s="4" t="s">
        <v>115</v>
      </c>
      <c r="D3" s="4" t="s">
        <v>136</v>
      </c>
      <c r="E3" s="4" t="s">
        <v>2439</v>
      </c>
      <c r="F3" s="4" t="s">
        <v>2440</v>
      </c>
      <c r="G3" s="34">
        <v>37.689697000000002</v>
      </c>
      <c r="H3" s="34">
        <v>-6.5558949999999996</v>
      </c>
      <c r="I3" s="4" t="s">
        <v>1041</v>
      </c>
      <c r="J3" s="4" t="s">
        <v>2428</v>
      </c>
      <c r="K3" s="4" t="s">
        <v>6072</v>
      </c>
      <c r="L3" s="4"/>
      <c r="M3" s="12">
        <v>18.225200000000001</v>
      </c>
      <c r="N3" s="12"/>
      <c r="O3" s="12">
        <v>15.6295</v>
      </c>
      <c r="P3" s="12"/>
      <c r="Q3" s="12">
        <v>38.330300000000001</v>
      </c>
      <c r="R3" s="12"/>
      <c r="S3" s="7">
        <v>0.85760000000000003</v>
      </c>
      <c r="T3" s="7"/>
      <c r="U3" s="7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353.62822150194143</v>
      </c>
      <c r="AM3" s="6">
        <v>9.0773784118881977</v>
      </c>
      <c r="AN3" s="6">
        <v>0.83818153114816585</v>
      </c>
      <c r="AO3" s="4" t="s">
        <v>6176</v>
      </c>
      <c r="AP3" s="4" t="s">
        <v>6259</v>
      </c>
      <c r="AQ3" s="4" t="s">
        <v>6177</v>
      </c>
      <c r="AR3" s="4" t="s">
        <v>1331</v>
      </c>
      <c r="AS3" s="4"/>
    </row>
    <row r="4" spans="1:45">
      <c r="A4" s="4" t="s">
        <v>4723</v>
      </c>
      <c r="B4" s="4" t="s">
        <v>6181</v>
      </c>
      <c r="C4" s="4" t="s">
        <v>115</v>
      </c>
      <c r="D4" s="4" t="s">
        <v>136</v>
      </c>
      <c r="E4" s="4" t="s">
        <v>2439</v>
      </c>
      <c r="F4" s="4" t="s">
        <v>2440</v>
      </c>
      <c r="G4" s="34">
        <v>37.689697000000002</v>
      </c>
      <c r="H4" s="34">
        <v>-6.5558949999999996</v>
      </c>
      <c r="I4" s="4" t="s">
        <v>1041</v>
      </c>
      <c r="J4" s="4" t="s">
        <v>2428</v>
      </c>
      <c r="K4" s="4" t="s">
        <v>6072</v>
      </c>
      <c r="L4" s="4"/>
      <c r="M4" s="12">
        <v>18.334</v>
      </c>
      <c r="N4" s="12"/>
      <c r="O4" s="12">
        <v>15.648400000000001</v>
      </c>
      <c r="P4" s="12"/>
      <c r="Q4" s="12">
        <v>38.448099999999997</v>
      </c>
      <c r="R4" s="12"/>
      <c r="S4" s="7">
        <v>0.85350000000000004</v>
      </c>
      <c r="T4" s="7"/>
      <c r="U4" s="7">
        <v>2.0971000000000002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308.23850365072923</v>
      </c>
      <c r="AM4" s="6">
        <v>9.2040629664429048</v>
      </c>
      <c r="AN4" s="6">
        <v>0.83289250362381961</v>
      </c>
      <c r="AO4" s="4" t="s">
        <v>6176</v>
      </c>
      <c r="AP4" s="4" t="s">
        <v>6259</v>
      </c>
      <c r="AQ4" s="4" t="s">
        <v>6177</v>
      </c>
      <c r="AR4" s="4" t="s">
        <v>1331</v>
      </c>
      <c r="AS4" s="4"/>
    </row>
    <row r="5" spans="1:45">
      <c r="A5" s="4" t="s">
        <v>4724</v>
      </c>
      <c r="B5" s="4" t="s">
        <v>6183</v>
      </c>
      <c r="C5" s="4" t="s">
        <v>115</v>
      </c>
      <c r="D5" s="4" t="s">
        <v>136</v>
      </c>
      <c r="E5" s="4" t="s">
        <v>2439</v>
      </c>
      <c r="F5" s="4" t="s">
        <v>2440</v>
      </c>
      <c r="G5" s="34">
        <v>37.689697000000002</v>
      </c>
      <c r="H5" s="34">
        <v>-6.5558949999999996</v>
      </c>
      <c r="I5" s="4" t="s">
        <v>1041</v>
      </c>
      <c r="J5" s="4" t="s">
        <v>2428</v>
      </c>
      <c r="K5" s="4" t="s">
        <v>6072</v>
      </c>
      <c r="L5" s="4"/>
      <c r="M5" s="12">
        <v>18.393000000000001</v>
      </c>
      <c r="N5" s="12"/>
      <c r="O5" s="12">
        <v>15.6526</v>
      </c>
      <c r="P5" s="12"/>
      <c r="Q5" s="12">
        <v>38.531399999999998</v>
      </c>
      <c r="R5" s="12"/>
      <c r="S5" s="7">
        <v>0.85099999999999998</v>
      </c>
      <c r="T5" s="7"/>
      <c r="U5" s="7">
        <v>2.0949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272.30566871191547</v>
      </c>
      <c r="AM5" s="6">
        <v>9.270298131542571</v>
      </c>
      <c r="AN5" s="6">
        <v>0.8301734551931732</v>
      </c>
      <c r="AO5" s="4" t="s">
        <v>6176</v>
      </c>
      <c r="AP5" s="4" t="s">
        <v>6259</v>
      </c>
      <c r="AQ5" s="4" t="s">
        <v>6177</v>
      </c>
      <c r="AR5" s="4" t="s">
        <v>1331</v>
      </c>
      <c r="AS5" s="4"/>
    </row>
    <row r="6" spans="1:45">
      <c r="A6" s="4" t="s">
        <v>4725</v>
      </c>
      <c r="B6" s="4" t="s">
        <v>6185</v>
      </c>
      <c r="C6" s="4" t="s">
        <v>115</v>
      </c>
      <c r="D6" s="4" t="s">
        <v>136</v>
      </c>
      <c r="E6" s="4" t="s">
        <v>2439</v>
      </c>
      <c r="F6" s="4" t="s">
        <v>2440</v>
      </c>
      <c r="G6" s="34">
        <v>37.689697000000002</v>
      </c>
      <c r="H6" s="34">
        <v>-6.5558949999999996</v>
      </c>
      <c r="I6" s="4" t="s">
        <v>1041</v>
      </c>
      <c r="J6" s="4" t="s">
        <v>2428</v>
      </c>
      <c r="K6" s="4" t="s">
        <v>6072</v>
      </c>
      <c r="L6" s="4"/>
      <c r="M6" s="12">
        <v>18.422000000000001</v>
      </c>
      <c r="N6" s="12"/>
      <c r="O6" s="12">
        <v>15.6547</v>
      </c>
      <c r="P6" s="12"/>
      <c r="Q6" s="12">
        <v>38.571899999999999</v>
      </c>
      <c r="R6" s="12"/>
      <c r="S6" s="7">
        <v>0.8498</v>
      </c>
      <c r="T6" s="7"/>
      <c r="U6" s="7">
        <v>2.0937999999999999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254.71524178679161</v>
      </c>
      <c r="AM6" s="6">
        <v>9.3028688931339047</v>
      </c>
      <c r="AN6" s="6">
        <v>0.82883998521086777</v>
      </c>
      <c r="AO6" s="4" t="s">
        <v>6176</v>
      </c>
      <c r="AP6" s="4" t="s">
        <v>6259</v>
      </c>
      <c r="AQ6" s="4" t="s">
        <v>6177</v>
      </c>
      <c r="AR6" s="4" t="s">
        <v>1331</v>
      </c>
      <c r="AS6" s="4"/>
    </row>
    <row r="7" spans="1:45">
      <c r="A7" s="4" t="s">
        <v>4726</v>
      </c>
      <c r="B7" s="4" t="s">
        <v>6187</v>
      </c>
      <c r="C7" s="4" t="s">
        <v>115</v>
      </c>
      <c r="D7" s="4" t="s">
        <v>136</v>
      </c>
      <c r="E7" s="4" t="s">
        <v>2439</v>
      </c>
      <c r="F7" s="4" t="s">
        <v>2440</v>
      </c>
      <c r="G7" s="34">
        <v>37.689697000000002</v>
      </c>
      <c r="H7" s="34">
        <v>-6.5558949999999996</v>
      </c>
      <c r="I7" s="4" t="s">
        <v>1041</v>
      </c>
      <c r="J7" s="4" t="s">
        <v>2428</v>
      </c>
      <c r="K7" s="4" t="s">
        <v>5738</v>
      </c>
      <c r="L7" s="4"/>
      <c r="M7" s="12">
        <v>18.348500000000001</v>
      </c>
      <c r="N7" s="12"/>
      <c r="O7" s="12">
        <v>15.6769</v>
      </c>
      <c r="P7" s="12"/>
      <c r="Q7" s="12">
        <v>38.537999999999997</v>
      </c>
      <c r="R7" s="12"/>
      <c r="S7" s="7">
        <v>0.85440000000000005</v>
      </c>
      <c r="T7" s="7"/>
      <c r="U7" s="7">
        <v>2.1002999999999998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5738</v>
      </c>
      <c r="AK7" s="8"/>
      <c r="AL7" s="5">
        <v>350.89051343990695</v>
      </c>
      <c r="AM7" s="6">
        <v>9.2315263270742012</v>
      </c>
      <c r="AN7" s="6">
        <v>0.83694913416713612</v>
      </c>
      <c r="AO7" s="4" t="s">
        <v>6176</v>
      </c>
      <c r="AP7" s="4" t="s">
        <v>6259</v>
      </c>
      <c r="AQ7" s="4" t="s">
        <v>6177</v>
      </c>
      <c r="AR7" s="4" t="s">
        <v>1331</v>
      </c>
      <c r="AS7" s="4"/>
    </row>
    <row r="8" spans="1:45">
      <c r="A8" s="4" t="s">
        <v>4727</v>
      </c>
      <c r="B8" s="4" t="s">
        <v>6189</v>
      </c>
      <c r="C8" s="4" t="s">
        <v>115</v>
      </c>
      <c r="D8" s="4" t="s">
        <v>136</v>
      </c>
      <c r="E8" s="4" t="s">
        <v>2439</v>
      </c>
      <c r="F8" s="4" t="s">
        <v>2440</v>
      </c>
      <c r="G8" s="34">
        <v>37.689697000000002</v>
      </c>
      <c r="H8" s="34">
        <v>-6.5558949999999996</v>
      </c>
      <c r="I8" s="4" t="s">
        <v>1041</v>
      </c>
      <c r="J8" s="4" t="s">
        <v>2428</v>
      </c>
      <c r="K8" s="4" t="s">
        <v>5738</v>
      </c>
      <c r="L8" s="4"/>
      <c r="M8" s="12">
        <v>18.339700000000001</v>
      </c>
      <c r="N8" s="12"/>
      <c r="O8" s="12">
        <v>15.6675</v>
      </c>
      <c r="P8" s="12"/>
      <c r="Q8" s="12">
        <v>38.516399999999997</v>
      </c>
      <c r="R8" s="12"/>
      <c r="S8" s="7">
        <v>0.85429999999999995</v>
      </c>
      <c r="T8" s="7"/>
      <c r="U8" s="7">
        <v>2.1002000000000001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5738</v>
      </c>
      <c r="AK8" s="8"/>
      <c r="AL8" s="5">
        <v>339.89183306749624</v>
      </c>
      <c r="AM8" s="6">
        <v>9.2180744818310227</v>
      </c>
      <c r="AN8" s="6">
        <v>0.83627483330336472</v>
      </c>
      <c r="AO8" s="4" t="s">
        <v>6176</v>
      </c>
      <c r="AP8" s="4" t="s">
        <v>6259</v>
      </c>
      <c r="AQ8" s="4" t="s">
        <v>6177</v>
      </c>
      <c r="AR8" s="4" t="s">
        <v>1331</v>
      </c>
      <c r="AS8" s="4"/>
    </row>
    <row r="9" spans="1:45">
      <c r="A9" s="4" t="s">
        <v>4728</v>
      </c>
      <c r="B9" s="4" t="s">
        <v>6191</v>
      </c>
      <c r="C9" s="4" t="s">
        <v>115</v>
      </c>
      <c r="D9" s="4" t="s">
        <v>136</v>
      </c>
      <c r="E9" s="4" t="s">
        <v>2439</v>
      </c>
      <c r="F9" s="4" t="s">
        <v>2440</v>
      </c>
      <c r="G9" s="34">
        <v>37.689697000000002</v>
      </c>
      <c r="H9" s="34">
        <v>-6.5558949999999996</v>
      </c>
      <c r="I9" s="4" t="s">
        <v>1041</v>
      </c>
      <c r="J9" s="4" t="s">
        <v>2428</v>
      </c>
      <c r="K9" s="4" t="s">
        <v>6192</v>
      </c>
      <c r="L9" s="4"/>
      <c r="M9" s="12">
        <v>18.1919</v>
      </c>
      <c r="N9" s="12"/>
      <c r="O9" s="12">
        <v>15.633599999999999</v>
      </c>
      <c r="P9" s="12"/>
      <c r="Q9" s="12">
        <v>38.236600000000003</v>
      </c>
      <c r="R9" s="12"/>
      <c r="S9" s="7">
        <v>0.85940000000000005</v>
      </c>
      <c r="T9" s="7"/>
      <c r="U9" s="7">
        <v>2.1017999999999999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8"/>
      <c r="AL9" s="5">
        <v>386.11490059425375</v>
      </c>
      <c r="AM9" s="6">
        <v>9.0426297068108124</v>
      </c>
      <c r="AN9" s="6">
        <v>0.83881517632622882</v>
      </c>
      <c r="AO9" s="4" t="s">
        <v>6176</v>
      </c>
      <c r="AP9" s="4" t="s">
        <v>6259</v>
      </c>
      <c r="AQ9" s="4" t="s">
        <v>6177</v>
      </c>
      <c r="AR9" s="4" t="s">
        <v>1331</v>
      </c>
      <c r="AS9" s="4"/>
    </row>
    <row r="10" spans="1:45">
      <c r="A10" s="4" t="s">
        <v>4729</v>
      </c>
      <c r="B10" s="4" t="s">
        <v>6194</v>
      </c>
      <c r="C10" s="4" t="s">
        <v>115</v>
      </c>
      <c r="D10" s="4" t="s">
        <v>136</v>
      </c>
      <c r="E10" s="4" t="s">
        <v>2439</v>
      </c>
      <c r="F10" s="4" t="s">
        <v>2440</v>
      </c>
      <c r="G10" s="34">
        <v>37.689697000000002</v>
      </c>
      <c r="H10" s="34">
        <v>-6.5558949999999996</v>
      </c>
      <c r="I10" s="4" t="s">
        <v>1041</v>
      </c>
      <c r="J10" s="4" t="s">
        <v>2428</v>
      </c>
      <c r="K10" s="4" t="s">
        <v>6192</v>
      </c>
      <c r="L10" s="4"/>
      <c r="M10" s="12">
        <v>18.2029</v>
      </c>
      <c r="N10" s="12"/>
      <c r="O10" s="12">
        <v>15.6258</v>
      </c>
      <c r="P10" s="12"/>
      <c r="Q10" s="12">
        <v>38.253100000000003</v>
      </c>
      <c r="R10" s="12"/>
      <c r="S10" s="7">
        <v>0.85840000000000005</v>
      </c>
      <c r="T10" s="7"/>
      <c r="U10" s="7">
        <v>2.1015000000000001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5735</v>
      </c>
      <c r="AK10" s="8"/>
      <c r="AL10" s="5">
        <v>363.31410289887958</v>
      </c>
      <c r="AM10" s="6">
        <v>9.0514835113324885</v>
      </c>
      <c r="AN10" s="6">
        <v>0.83753665952196166</v>
      </c>
      <c r="AO10" s="4" t="s">
        <v>6176</v>
      </c>
      <c r="AP10" s="4" t="s">
        <v>6259</v>
      </c>
      <c r="AQ10" s="4" t="s">
        <v>6177</v>
      </c>
      <c r="AR10" s="4" t="s">
        <v>1331</v>
      </c>
      <c r="AS10" s="4"/>
    </row>
    <row r="11" spans="1:45">
      <c r="A11" s="4" t="s">
        <v>4730</v>
      </c>
      <c r="B11" s="4" t="s">
        <v>6196</v>
      </c>
      <c r="C11" s="4" t="s">
        <v>115</v>
      </c>
      <c r="D11" s="4" t="s">
        <v>136</v>
      </c>
      <c r="E11" s="4" t="s">
        <v>2439</v>
      </c>
      <c r="F11" s="4" t="s">
        <v>2440</v>
      </c>
      <c r="G11" s="34">
        <v>37.689697000000002</v>
      </c>
      <c r="H11" s="34">
        <v>-6.5558949999999996</v>
      </c>
      <c r="I11" s="4" t="s">
        <v>1041</v>
      </c>
      <c r="J11" s="4" t="s">
        <v>2428</v>
      </c>
      <c r="K11" s="4" t="s">
        <v>6192</v>
      </c>
      <c r="L11" s="4"/>
      <c r="M11" s="12">
        <v>18.1831</v>
      </c>
      <c r="N11" s="12"/>
      <c r="O11" s="12">
        <v>15.627700000000001</v>
      </c>
      <c r="P11" s="12"/>
      <c r="Q11" s="12">
        <v>38.218899999999998</v>
      </c>
      <c r="R11" s="12"/>
      <c r="S11" s="7">
        <v>0.85950000000000004</v>
      </c>
      <c r="T11" s="7"/>
      <c r="U11" s="7">
        <v>2.1019000000000001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5735</v>
      </c>
      <c r="AK11" s="8"/>
      <c r="AL11" s="5">
        <v>381.64849831193118</v>
      </c>
      <c r="AM11" s="6">
        <v>9.0306031048982245</v>
      </c>
      <c r="AN11" s="6">
        <v>0.83857977323291844</v>
      </c>
      <c r="AO11" s="4" t="s">
        <v>6176</v>
      </c>
      <c r="AP11" s="4" t="s">
        <v>6259</v>
      </c>
      <c r="AQ11" s="4" t="s">
        <v>6177</v>
      </c>
      <c r="AR11" s="4" t="s">
        <v>1331</v>
      </c>
      <c r="AS11" s="4"/>
    </row>
    <row r="12" spans="1:45">
      <c r="A12" s="4" t="s">
        <v>4731</v>
      </c>
      <c r="B12" s="4" t="s">
        <v>6198</v>
      </c>
      <c r="C12" s="4" t="s">
        <v>115</v>
      </c>
      <c r="D12" s="4" t="s">
        <v>136</v>
      </c>
      <c r="E12" s="4" t="s">
        <v>2439</v>
      </c>
      <c r="F12" s="4" t="s">
        <v>2440</v>
      </c>
      <c r="G12" s="34">
        <v>37.689697000000002</v>
      </c>
      <c r="H12" s="34">
        <v>-6.5558949999999996</v>
      </c>
      <c r="I12" s="4" t="s">
        <v>1041</v>
      </c>
      <c r="J12" s="4" t="s">
        <v>2428</v>
      </c>
      <c r="K12" s="4" t="s">
        <v>6192</v>
      </c>
      <c r="L12" s="4"/>
      <c r="M12" s="12">
        <v>18.390999999999998</v>
      </c>
      <c r="N12" s="12"/>
      <c r="O12" s="12">
        <v>15.661899999999999</v>
      </c>
      <c r="P12" s="12"/>
      <c r="Q12" s="12">
        <v>38.556899999999999</v>
      </c>
      <c r="R12" s="12"/>
      <c r="S12" s="7">
        <v>0.85160000000000002</v>
      </c>
      <c r="T12" s="7"/>
      <c r="U12" s="7">
        <v>2.0964999999999998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5735</v>
      </c>
      <c r="AK12" s="8"/>
      <c r="AL12" s="5">
        <v>291.45278954594096</v>
      </c>
      <c r="AM12" s="6">
        <v>9.2718979228441381</v>
      </c>
      <c r="AN12" s="6">
        <v>0.83202878802044478</v>
      </c>
      <c r="AO12" s="4" t="s">
        <v>6176</v>
      </c>
      <c r="AP12" s="4" t="s">
        <v>6259</v>
      </c>
      <c r="AQ12" s="4" t="s">
        <v>6177</v>
      </c>
      <c r="AR12" s="4" t="s">
        <v>1331</v>
      </c>
      <c r="AS12" s="4"/>
    </row>
    <row r="13" spans="1:45">
      <c r="A13" s="4" t="s">
        <v>4732</v>
      </c>
      <c r="B13" s="4" t="s">
        <v>6200</v>
      </c>
      <c r="C13" s="4" t="s">
        <v>115</v>
      </c>
      <c r="D13" s="4" t="s">
        <v>136</v>
      </c>
      <c r="E13" s="4" t="s">
        <v>2439</v>
      </c>
      <c r="F13" s="4" t="s">
        <v>2440</v>
      </c>
      <c r="G13" s="34">
        <v>37.689697000000002</v>
      </c>
      <c r="H13" s="34">
        <v>-6.5558949999999996</v>
      </c>
      <c r="I13" s="4" t="s">
        <v>1041</v>
      </c>
      <c r="J13" s="4" t="s">
        <v>2428</v>
      </c>
      <c r="K13" s="4" t="s">
        <v>6192</v>
      </c>
      <c r="L13" s="4"/>
      <c r="M13" s="12">
        <v>18.2027</v>
      </c>
      <c r="N13" s="12"/>
      <c r="O13" s="12">
        <v>15.630599999999999</v>
      </c>
      <c r="P13" s="12"/>
      <c r="Q13" s="12">
        <v>38.246099999999998</v>
      </c>
      <c r="R13" s="12"/>
      <c r="S13" s="7">
        <v>0.85870000000000002</v>
      </c>
      <c r="T13" s="7"/>
      <c r="U13" s="7">
        <v>2.1011000000000002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5735</v>
      </c>
      <c r="AK13" s="8"/>
      <c r="AL13" s="5">
        <v>372.47091152779723</v>
      </c>
      <c r="AM13" s="6">
        <v>9.0532194023738981</v>
      </c>
      <c r="AN13" s="6">
        <v>0.83776265675976402</v>
      </c>
      <c r="AO13" s="4" t="s">
        <v>6176</v>
      </c>
      <c r="AP13" s="4" t="s">
        <v>6259</v>
      </c>
      <c r="AQ13" s="4" t="s">
        <v>6177</v>
      </c>
      <c r="AR13" s="4" t="s">
        <v>1331</v>
      </c>
      <c r="AS13" s="4"/>
    </row>
    <row r="14" spans="1:45">
      <c r="A14" s="4" t="s">
        <v>4733</v>
      </c>
      <c r="B14" s="4" t="s">
        <v>6202</v>
      </c>
      <c r="C14" s="4" t="s">
        <v>115</v>
      </c>
      <c r="D14" s="4" t="s">
        <v>136</v>
      </c>
      <c r="E14" s="4" t="s">
        <v>2439</v>
      </c>
      <c r="F14" s="4" t="s">
        <v>2440</v>
      </c>
      <c r="G14" s="34">
        <v>37.689697000000002</v>
      </c>
      <c r="H14" s="34">
        <v>-6.5558949999999996</v>
      </c>
      <c r="I14" s="4" t="s">
        <v>1041</v>
      </c>
      <c r="J14" s="4" t="s">
        <v>2428</v>
      </c>
      <c r="K14" s="4" t="s">
        <v>6192</v>
      </c>
      <c r="L14" s="4"/>
      <c r="M14" s="12">
        <v>18.333100000000002</v>
      </c>
      <c r="N14" s="12"/>
      <c r="O14" s="12">
        <v>15.653600000000001</v>
      </c>
      <c r="P14" s="12"/>
      <c r="Q14" s="12">
        <v>38.450499999999998</v>
      </c>
      <c r="R14" s="12"/>
      <c r="S14" s="7">
        <v>0.8538</v>
      </c>
      <c r="T14" s="7"/>
      <c r="U14" s="7">
        <v>2.0973000000000002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5735</v>
      </c>
      <c r="AK14" s="8"/>
      <c r="AL14" s="5">
        <v>318.72390498924887</v>
      </c>
      <c r="AM14" s="6">
        <v>9.2051961930944852</v>
      </c>
      <c r="AN14" s="6">
        <v>0.83352807443161425</v>
      </c>
      <c r="AO14" s="4" t="s">
        <v>6176</v>
      </c>
      <c r="AP14" s="4" t="s">
        <v>6259</v>
      </c>
      <c r="AQ14" s="4" t="s">
        <v>6177</v>
      </c>
      <c r="AR14" s="4" t="s">
        <v>1331</v>
      </c>
      <c r="AS14" s="4"/>
    </row>
    <row r="15" spans="1:45">
      <c r="A15" s="4" t="s">
        <v>4734</v>
      </c>
      <c r="B15" s="4" t="s">
        <v>6204</v>
      </c>
      <c r="C15" s="4" t="s">
        <v>115</v>
      </c>
      <c r="D15" s="4" t="s">
        <v>136</v>
      </c>
      <c r="E15" s="4" t="s">
        <v>2439</v>
      </c>
      <c r="F15" s="4" t="s">
        <v>2440</v>
      </c>
      <c r="G15" s="34">
        <v>37.689697000000002</v>
      </c>
      <c r="H15" s="34">
        <v>-6.5558949999999996</v>
      </c>
      <c r="I15" s="4" t="s">
        <v>1041</v>
      </c>
      <c r="J15" s="4" t="s">
        <v>2428</v>
      </c>
      <c r="K15" s="4" t="s">
        <v>6192</v>
      </c>
      <c r="L15" s="4"/>
      <c r="M15" s="12">
        <v>18.369800000000001</v>
      </c>
      <c r="N15" s="12"/>
      <c r="O15" s="12">
        <v>15.6591</v>
      </c>
      <c r="P15" s="12"/>
      <c r="Q15" s="12">
        <v>38.512099999999997</v>
      </c>
      <c r="R15" s="12"/>
      <c r="S15" s="7">
        <v>0.85240000000000005</v>
      </c>
      <c r="T15" s="7"/>
      <c r="U15" s="7">
        <v>2.0964999999999998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5735</v>
      </c>
      <c r="AK15" s="8"/>
      <c r="AL15" s="5">
        <v>301.87757693522877</v>
      </c>
      <c r="AM15" s="6">
        <v>9.2475725195392844</v>
      </c>
      <c r="AN15" s="6">
        <v>0.83240665024310068</v>
      </c>
      <c r="AO15" s="4" t="s">
        <v>6176</v>
      </c>
      <c r="AP15" s="4" t="s">
        <v>6259</v>
      </c>
      <c r="AQ15" s="4" t="s">
        <v>6177</v>
      </c>
      <c r="AR15" s="4" t="s">
        <v>1331</v>
      </c>
      <c r="AS15" s="4"/>
    </row>
    <row r="16" spans="1:45">
      <c r="A16" s="4" t="s">
        <v>4735</v>
      </c>
      <c r="B16" s="4" t="s">
        <v>6206</v>
      </c>
      <c r="C16" s="4" t="s">
        <v>115</v>
      </c>
      <c r="D16" s="4" t="s">
        <v>136</v>
      </c>
      <c r="E16" s="4" t="s">
        <v>2439</v>
      </c>
      <c r="F16" s="4" t="s">
        <v>2440</v>
      </c>
      <c r="G16" s="34">
        <v>37.689697000000002</v>
      </c>
      <c r="H16" s="34">
        <v>-6.5558949999999996</v>
      </c>
      <c r="I16" s="4" t="s">
        <v>1041</v>
      </c>
      <c r="J16" s="4" t="s">
        <v>2428</v>
      </c>
      <c r="K16" s="4" t="s">
        <v>6192</v>
      </c>
      <c r="L16" s="4"/>
      <c r="M16" s="12">
        <v>18.201699999999999</v>
      </c>
      <c r="N16" s="12"/>
      <c r="O16" s="12">
        <v>15.632199999999999</v>
      </c>
      <c r="P16" s="12"/>
      <c r="Q16" s="12">
        <v>38.250300000000003</v>
      </c>
      <c r="R16" s="12"/>
      <c r="S16" s="7">
        <v>0.85880000000000001</v>
      </c>
      <c r="T16" s="7"/>
      <c r="U16" s="7">
        <v>2.1015000000000001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5735</v>
      </c>
      <c r="AK16" s="8"/>
      <c r="AL16" s="5">
        <v>376.20988477560348</v>
      </c>
      <c r="AM16" s="6">
        <v>9.0527773002651681</v>
      </c>
      <c r="AN16" s="6">
        <v>0.83814951633274681</v>
      </c>
      <c r="AO16" s="4" t="s">
        <v>6176</v>
      </c>
      <c r="AP16" s="4" t="s">
        <v>6259</v>
      </c>
      <c r="AQ16" s="4" t="s">
        <v>6177</v>
      </c>
      <c r="AR16" s="4" t="s">
        <v>1331</v>
      </c>
      <c r="AS16" s="4"/>
    </row>
    <row r="17" spans="1:45">
      <c r="A17" s="4" t="s">
        <v>4736</v>
      </c>
      <c r="B17" s="4" t="s">
        <v>6208</v>
      </c>
      <c r="C17" s="4" t="s">
        <v>115</v>
      </c>
      <c r="D17" s="4" t="s">
        <v>136</v>
      </c>
      <c r="E17" s="4" t="s">
        <v>2439</v>
      </c>
      <c r="F17" s="4" t="s">
        <v>2440</v>
      </c>
      <c r="G17" s="34">
        <v>37.689697000000002</v>
      </c>
      <c r="H17" s="34">
        <v>-6.5558949999999996</v>
      </c>
      <c r="I17" s="4" t="s">
        <v>1041</v>
      </c>
      <c r="J17" s="4" t="s">
        <v>2428</v>
      </c>
      <c r="K17" s="4" t="s">
        <v>6192</v>
      </c>
      <c r="L17" s="4"/>
      <c r="M17" s="12">
        <v>18.3918</v>
      </c>
      <c r="N17" s="12"/>
      <c r="O17" s="12">
        <v>15.652200000000001</v>
      </c>
      <c r="P17" s="12"/>
      <c r="Q17" s="12">
        <v>38.528199999999998</v>
      </c>
      <c r="R17" s="12"/>
      <c r="S17" s="7">
        <v>0.85099999999999998</v>
      </c>
      <c r="T17" s="7"/>
      <c r="U17" s="7">
        <v>2.0949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5735</v>
      </c>
      <c r="AK17" s="8"/>
      <c r="AL17" s="5">
        <v>272.43660295870779</v>
      </c>
      <c r="AM17" s="6">
        <v>9.2688228762901037</v>
      </c>
      <c r="AN17" s="6">
        <v>0.8301513465443493</v>
      </c>
      <c r="AO17" s="4" t="s">
        <v>6176</v>
      </c>
      <c r="AP17" s="4" t="s">
        <v>6259</v>
      </c>
      <c r="AQ17" s="4" t="s">
        <v>6177</v>
      </c>
      <c r="AR17" s="4" t="s">
        <v>1331</v>
      </c>
      <c r="AS17" s="4"/>
    </row>
    <row r="18" spans="1:45">
      <c r="A18" s="4" t="s">
        <v>4737</v>
      </c>
      <c r="B18" s="4" t="s">
        <v>6210</v>
      </c>
      <c r="C18" s="4" t="s">
        <v>115</v>
      </c>
      <c r="D18" s="4" t="s">
        <v>136</v>
      </c>
      <c r="E18" s="4" t="s">
        <v>2439</v>
      </c>
      <c r="F18" s="4" t="s">
        <v>2440</v>
      </c>
      <c r="G18" s="34">
        <v>37.689697000000002</v>
      </c>
      <c r="H18" s="34">
        <v>-6.5558949999999996</v>
      </c>
      <c r="I18" s="4" t="s">
        <v>1041</v>
      </c>
      <c r="J18" s="4" t="s">
        <v>2428</v>
      </c>
      <c r="K18" s="4" t="s">
        <v>6211</v>
      </c>
      <c r="L18" s="4"/>
      <c r="M18" s="12">
        <v>18.4314</v>
      </c>
      <c r="N18" s="12"/>
      <c r="O18" s="12">
        <v>15.6541</v>
      </c>
      <c r="P18" s="12"/>
      <c r="Q18" s="12">
        <v>38.575699999999998</v>
      </c>
      <c r="R18" s="12"/>
      <c r="S18" s="7">
        <v>0.84930000000000005</v>
      </c>
      <c r="T18" s="7"/>
      <c r="U18" s="7">
        <v>2.0929000000000002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5735</v>
      </c>
      <c r="AK18" s="8"/>
      <c r="AL18" s="5">
        <v>246.55852880308888</v>
      </c>
      <c r="AM18" s="6">
        <v>9.3129047997255956</v>
      </c>
      <c r="AN18" s="6">
        <v>0.82799429414448322</v>
      </c>
      <c r="AO18" s="4" t="s">
        <v>6176</v>
      </c>
      <c r="AP18" s="4" t="s">
        <v>6259</v>
      </c>
      <c r="AQ18" s="4" t="s">
        <v>6177</v>
      </c>
      <c r="AR18" s="4" t="s">
        <v>1331</v>
      </c>
      <c r="AS18" s="4"/>
    </row>
    <row r="19" spans="1:45">
      <c r="A19" s="4" t="s">
        <v>4738</v>
      </c>
      <c r="B19" s="4" t="s">
        <v>6213</v>
      </c>
      <c r="C19" s="4" t="s">
        <v>115</v>
      </c>
      <c r="D19" s="4" t="s">
        <v>136</v>
      </c>
      <c r="E19" s="4" t="s">
        <v>2439</v>
      </c>
      <c r="F19" s="4" t="s">
        <v>2440</v>
      </c>
      <c r="G19" s="34">
        <v>37.689697000000002</v>
      </c>
      <c r="H19" s="34">
        <v>-6.5558949999999996</v>
      </c>
      <c r="I19" s="4" t="s">
        <v>1041</v>
      </c>
      <c r="J19" s="4" t="s">
        <v>2428</v>
      </c>
      <c r="K19" s="4" t="s">
        <v>6211</v>
      </c>
      <c r="L19" s="4"/>
      <c r="M19" s="12">
        <v>18.410799999999998</v>
      </c>
      <c r="N19" s="12"/>
      <c r="O19" s="12">
        <v>15.6539</v>
      </c>
      <c r="P19" s="12"/>
      <c r="Q19" s="12">
        <v>38.555199999999999</v>
      </c>
      <c r="R19" s="12"/>
      <c r="S19" s="7">
        <v>0.85029999999999994</v>
      </c>
      <c r="T19" s="7"/>
      <c r="U19" s="7">
        <v>2.0941999999999998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5735</v>
      </c>
      <c r="AK19" s="8"/>
      <c r="AL19" s="5">
        <v>261.52957995801171</v>
      </c>
      <c r="AM19" s="6">
        <v>9.2902943337593751</v>
      </c>
      <c r="AN19" s="6">
        <v>0.82932058364254879</v>
      </c>
      <c r="AO19" s="4" t="s">
        <v>6176</v>
      </c>
      <c r="AP19" s="4" t="s">
        <v>6259</v>
      </c>
      <c r="AQ19" s="4" t="s">
        <v>6177</v>
      </c>
      <c r="AR19" s="4" t="s">
        <v>1331</v>
      </c>
      <c r="AS19" s="4"/>
    </row>
    <row r="20" spans="1:45">
      <c r="A20" s="4" t="s">
        <v>4739</v>
      </c>
      <c r="B20" s="4" t="s">
        <v>6215</v>
      </c>
      <c r="C20" s="4" t="s">
        <v>115</v>
      </c>
      <c r="D20" s="4" t="s">
        <v>136</v>
      </c>
      <c r="E20" s="4" t="s">
        <v>2439</v>
      </c>
      <c r="F20" s="4" t="s">
        <v>2440</v>
      </c>
      <c r="G20" s="34">
        <v>37.689697000000002</v>
      </c>
      <c r="H20" s="34">
        <v>-6.5558949999999996</v>
      </c>
      <c r="I20" s="4" t="s">
        <v>1041</v>
      </c>
      <c r="J20" s="4" t="s">
        <v>2428</v>
      </c>
      <c r="K20" s="4" t="s">
        <v>6211</v>
      </c>
      <c r="L20" s="4"/>
      <c r="M20" s="12">
        <v>18.422599999999999</v>
      </c>
      <c r="N20" s="12"/>
      <c r="O20" s="12">
        <v>15.6576</v>
      </c>
      <c r="P20" s="12"/>
      <c r="Q20" s="12">
        <v>38.571199999999997</v>
      </c>
      <c r="R20" s="12"/>
      <c r="S20" s="7">
        <v>0.84989999999999999</v>
      </c>
      <c r="T20" s="7"/>
      <c r="U20" s="7">
        <v>2.0937000000000001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5735</v>
      </c>
      <c r="AK20" s="8"/>
      <c r="AL20" s="5">
        <v>259.81259183445542</v>
      </c>
      <c r="AM20" s="6">
        <v>9.3047059941865911</v>
      </c>
      <c r="AN20" s="6">
        <v>0.82901767814716398</v>
      </c>
      <c r="AO20" s="4" t="s">
        <v>6176</v>
      </c>
      <c r="AP20" s="4" t="s">
        <v>6259</v>
      </c>
      <c r="AQ20" s="4" t="s">
        <v>6177</v>
      </c>
      <c r="AR20" s="4" t="s">
        <v>1331</v>
      </c>
      <c r="AS20" s="4"/>
    </row>
    <row r="21" spans="1:45">
      <c r="A21" s="4" t="s">
        <v>4740</v>
      </c>
      <c r="B21" s="4" t="s">
        <v>6217</v>
      </c>
      <c r="C21" s="4" t="s">
        <v>115</v>
      </c>
      <c r="D21" s="4" t="s">
        <v>136</v>
      </c>
      <c r="E21" s="4" t="s">
        <v>2439</v>
      </c>
      <c r="F21" s="4" t="s">
        <v>2440</v>
      </c>
      <c r="G21" s="34">
        <v>37.689697000000002</v>
      </c>
      <c r="H21" s="34">
        <v>-6.5558949999999996</v>
      </c>
      <c r="I21" s="4" t="s">
        <v>1041</v>
      </c>
      <c r="J21" s="4" t="s">
        <v>2428</v>
      </c>
      <c r="K21" s="4" t="s">
        <v>6211</v>
      </c>
      <c r="L21" s="4"/>
      <c r="M21" s="12">
        <v>18.4193</v>
      </c>
      <c r="N21" s="12"/>
      <c r="O21" s="12">
        <v>15.6646</v>
      </c>
      <c r="P21" s="12"/>
      <c r="Q21" s="12">
        <v>38.587000000000003</v>
      </c>
      <c r="R21" s="12"/>
      <c r="S21" s="7">
        <v>0.85040000000000004</v>
      </c>
      <c r="T21" s="7"/>
      <c r="U21" s="7">
        <v>2.0949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5735</v>
      </c>
      <c r="AK21" s="8"/>
      <c r="AL21" s="5">
        <v>275.58759842616411</v>
      </c>
      <c r="AM21" s="6">
        <v>9.3039474625216751</v>
      </c>
      <c r="AN21" s="6">
        <v>0.83047467586646639</v>
      </c>
      <c r="AO21" s="4" t="s">
        <v>6176</v>
      </c>
      <c r="AP21" s="4" t="s">
        <v>6259</v>
      </c>
      <c r="AQ21" s="4" t="s">
        <v>6177</v>
      </c>
      <c r="AR21" s="4" t="s">
        <v>1331</v>
      </c>
      <c r="AS21" s="4"/>
    </row>
    <row r="22" spans="1:45">
      <c r="A22" s="4" t="s">
        <v>4741</v>
      </c>
      <c r="B22" s="4" t="s">
        <v>6219</v>
      </c>
      <c r="C22" s="4" t="s">
        <v>115</v>
      </c>
      <c r="D22" s="4" t="s">
        <v>136</v>
      </c>
      <c r="E22" s="4" t="s">
        <v>2439</v>
      </c>
      <c r="F22" s="4" t="s">
        <v>2440</v>
      </c>
      <c r="G22" s="34">
        <v>37.689697000000002</v>
      </c>
      <c r="H22" s="34">
        <v>-6.5558949999999996</v>
      </c>
      <c r="I22" s="4" t="s">
        <v>1041</v>
      </c>
      <c r="J22" s="4" t="s">
        <v>2428</v>
      </c>
      <c r="K22" s="4" t="s">
        <v>6211</v>
      </c>
      <c r="L22" s="4"/>
      <c r="M22" s="12">
        <v>18.385999999999999</v>
      </c>
      <c r="N22" s="12"/>
      <c r="O22" s="12">
        <v>15.659599999999999</v>
      </c>
      <c r="P22" s="12"/>
      <c r="Q22" s="12">
        <v>38.538200000000003</v>
      </c>
      <c r="R22" s="12"/>
      <c r="S22" s="7">
        <v>0.85170000000000001</v>
      </c>
      <c r="T22" s="7"/>
      <c r="U22" s="7">
        <v>2.0960999999999999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5735</v>
      </c>
      <c r="AK22" s="8"/>
      <c r="AL22" s="5">
        <v>290.80836174076569</v>
      </c>
      <c r="AM22" s="6">
        <v>9.2654931247847543</v>
      </c>
      <c r="AN22" s="6">
        <v>0.83170698287345934</v>
      </c>
      <c r="AO22" s="4" t="s">
        <v>6176</v>
      </c>
      <c r="AP22" s="4" t="s">
        <v>6259</v>
      </c>
      <c r="AQ22" s="4" t="s">
        <v>6177</v>
      </c>
      <c r="AR22" s="4" t="s">
        <v>1331</v>
      </c>
      <c r="AS22" s="4"/>
    </row>
    <row r="23" spans="1:45">
      <c r="A23" s="4" t="s">
        <v>4742</v>
      </c>
      <c r="B23" s="4" t="s">
        <v>6221</v>
      </c>
      <c r="C23" s="4" t="s">
        <v>115</v>
      </c>
      <c r="D23" s="4" t="s">
        <v>136</v>
      </c>
      <c r="E23" s="4" t="s">
        <v>2439</v>
      </c>
      <c r="F23" s="4" t="s">
        <v>2440</v>
      </c>
      <c r="G23" s="34">
        <v>37.689697000000002</v>
      </c>
      <c r="H23" s="34">
        <v>-6.5558949999999996</v>
      </c>
      <c r="I23" s="4" t="s">
        <v>1041</v>
      </c>
      <c r="J23" s="4" t="s">
        <v>2428</v>
      </c>
      <c r="K23" s="4" t="s">
        <v>6211</v>
      </c>
      <c r="L23" s="4"/>
      <c r="M23" s="12">
        <v>18.376200000000001</v>
      </c>
      <c r="N23" s="12"/>
      <c r="O23" s="12">
        <v>15.654999999999999</v>
      </c>
      <c r="P23" s="12"/>
      <c r="Q23" s="12">
        <v>38.511899999999997</v>
      </c>
      <c r="R23" s="12"/>
      <c r="S23" s="7">
        <v>0.85189999999999999</v>
      </c>
      <c r="T23" s="7"/>
      <c r="U23" s="7">
        <v>2.0956999999999999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5735</v>
      </c>
      <c r="AK23" s="8"/>
      <c r="AL23" s="5">
        <v>289.36771419602763</v>
      </c>
      <c r="AM23" s="6">
        <v>9.2529022570493886</v>
      </c>
      <c r="AN23" s="6">
        <v>0.83140322327851124</v>
      </c>
      <c r="AO23" s="4" t="s">
        <v>6176</v>
      </c>
      <c r="AP23" s="4" t="s">
        <v>6259</v>
      </c>
      <c r="AQ23" s="4" t="s">
        <v>6177</v>
      </c>
      <c r="AR23" s="4" t="s">
        <v>1331</v>
      </c>
      <c r="AS23" s="4"/>
    </row>
    <row r="24" spans="1:45">
      <c r="A24" s="4" t="s">
        <v>4743</v>
      </c>
      <c r="B24" s="4" t="s">
        <v>6223</v>
      </c>
      <c r="C24" s="4" t="s">
        <v>115</v>
      </c>
      <c r="D24" s="4" t="s">
        <v>136</v>
      </c>
      <c r="E24" s="4" t="s">
        <v>2439</v>
      </c>
      <c r="F24" s="4" t="s">
        <v>2440</v>
      </c>
      <c r="G24" s="34">
        <v>37.689697000000002</v>
      </c>
      <c r="H24" s="34">
        <v>-6.5558949999999996</v>
      </c>
      <c r="I24" s="4" t="s">
        <v>1041</v>
      </c>
      <c r="J24" s="4" t="s">
        <v>2428</v>
      </c>
      <c r="K24" s="4" t="s">
        <v>6211</v>
      </c>
      <c r="L24" s="4"/>
      <c r="M24" s="12">
        <v>18.434000000000001</v>
      </c>
      <c r="N24" s="12"/>
      <c r="O24" s="12">
        <v>15.656700000000001</v>
      </c>
      <c r="P24" s="12"/>
      <c r="Q24" s="12">
        <v>38.586799999999997</v>
      </c>
      <c r="R24" s="12"/>
      <c r="S24" s="7">
        <v>0.84930000000000005</v>
      </c>
      <c r="T24" s="7"/>
      <c r="U24" s="7">
        <v>2.0931999999999999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5735</v>
      </c>
      <c r="AK24" s="8"/>
      <c r="AL24" s="5">
        <v>249.60427023673631</v>
      </c>
      <c r="AM24" s="6">
        <v>9.3168070208982332</v>
      </c>
      <c r="AN24" s="6">
        <v>0.82833174774185658</v>
      </c>
      <c r="AO24" s="4" t="s">
        <v>6176</v>
      </c>
      <c r="AP24" s="4" t="s">
        <v>6259</v>
      </c>
      <c r="AQ24" s="4" t="s">
        <v>6177</v>
      </c>
      <c r="AR24" s="4" t="s">
        <v>1331</v>
      </c>
      <c r="AS24" s="4"/>
    </row>
    <row r="25" spans="1:45">
      <c r="A25" s="4" t="s">
        <v>4744</v>
      </c>
      <c r="B25" s="4" t="s">
        <v>6225</v>
      </c>
      <c r="C25" s="4" t="s">
        <v>115</v>
      </c>
      <c r="D25" s="4" t="s">
        <v>136</v>
      </c>
      <c r="E25" s="4" t="s">
        <v>2439</v>
      </c>
      <c r="F25" s="4" t="s">
        <v>2440</v>
      </c>
      <c r="G25" s="34">
        <v>37.689697000000002</v>
      </c>
      <c r="H25" s="34">
        <v>-6.5558949999999996</v>
      </c>
      <c r="I25" s="4" t="s">
        <v>1041</v>
      </c>
      <c r="J25" s="4" t="s">
        <v>2428</v>
      </c>
      <c r="K25" s="4" t="s">
        <v>6226</v>
      </c>
      <c r="L25" s="4"/>
      <c r="M25" s="12">
        <v>18.2714</v>
      </c>
      <c r="N25" s="12"/>
      <c r="O25" s="12">
        <v>15.638999999999999</v>
      </c>
      <c r="P25" s="12"/>
      <c r="Q25" s="12">
        <v>38.346699999999998</v>
      </c>
      <c r="R25" s="12"/>
      <c r="S25" s="7">
        <v>0.85589999999999999</v>
      </c>
      <c r="T25" s="7"/>
      <c r="U25" s="7">
        <v>2.0987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5735</v>
      </c>
      <c r="AK25" s="8"/>
      <c r="AL25" s="5">
        <v>337.07939557300614</v>
      </c>
      <c r="AM25" s="6">
        <v>9.1317731860651659</v>
      </c>
      <c r="AN25" s="6">
        <v>0.83494385228405088</v>
      </c>
      <c r="AO25" s="4" t="s">
        <v>6176</v>
      </c>
      <c r="AP25" s="4" t="s">
        <v>6259</v>
      </c>
      <c r="AQ25" s="4" t="s">
        <v>6177</v>
      </c>
      <c r="AR25" s="4" t="s">
        <v>1331</v>
      </c>
      <c r="AS25" s="4"/>
    </row>
    <row r="26" spans="1:45">
      <c r="A26" s="4" t="s">
        <v>4745</v>
      </c>
      <c r="B26" s="4" t="s">
        <v>6228</v>
      </c>
      <c r="C26" s="4" t="s">
        <v>115</v>
      </c>
      <c r="D26" s="4" t="s">
        <v>136</v>
      </c>
      <c r="E26" s="4" t="s">
        <v>2439</v>
      </c>
      <c r="F26" s="4" t="s">
        <v>2440</v>
      </c>
      <c r="G26" s="34">
        <v>37.689697000000002</v>
      </c>
      <c r="H26" s="34">
        <v>-6.5558949999999996</v>
      </c>
      <c r="I26" s="4" t="s">
        <v>1041</v>
      </c>
      <c r="J26" s="4" t="s">
        <v>2428</v>
      </c>
      <c r="K26" s="4" t="s">
        <v>6226</v>
      </c>
      <c r="L26" s="4"/>
      <c r="M26" s="12">
        <v>18.192499999999999</v>
      </c>
      <c r="N26" s="12"/>
      <c r="O26" s="12">
        <v>15.630100000000001</v>
      </c>
      <c r="P26" s="12"/>
      <c r="Q26" s="12">
        <v>38.232799999999997</v>
      </c>
      <c r="R26" s="12"/>
      <c r="S26" s="7">
        <v>0.85909999999999997</v>
      </c>
      <c r="T26" s="7"/>
      <c r="U26" s="7">
        <v>2.1015999999999999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5735</v>
      </c>
      <c r="AK26" s="8"/>
      <c r="AL26" s="5">
        <v>379.13333988911398</v>
      </c>
      <c r="AM26" s="6">
        <v>9.0418606486304203</v>
      </c>
      <c r="AN26" s="6">
        <v>0.83830807112189942</v>
      </c>
      <c r="AO26" s="4" t="s">
        <v>6176</v>
      </c>
      <c r="AP26" s="4" t="s">
        <v>6259</v>
      </c>
      <c r="AQ26" s="4" t="s">
        <v>6177</v>
      </c>
      <c r="AR26" s="4" t="s">
        <v>1331</v>
      </c>
      <c r="AS26" s="4"/>
    </row>
    <row r="27" spans="1:45">
      <c r="A27" s="4" t="s">
        <v>4746</v>
      </c>
      <c r="B27" s="4" t="s">
        <v>6230</v>
      </c>
      <c r="C27" s="4" t="s">
        <v>115</v>
      </c>
      <c r="D27" s="4" t="s">
        <v>136</v>
      </c>
      <c r="E27" s="4" t="s">
        <v>2439</v>
      </c>
      <c r="F27" s="4" t="s">
        <v>2440</v>
      </c>
      <c r="G27" s="34">
        <v>37.689697000000002</v>
      </c>
      <c r="H27" s="34">
        <v>-6.5558949999999996</v>
      </c>
      <c r="I27" s="4" t="s">
        <v>1041</v>
      </c>
      <c r="J27" s="4" t="s">
        <v>2428</v>
      </c>
      <c r="K27" s="4" t="s">
        <v>6231</v>
      </c>
      <c r="L27" s="4"/>
      <c r="M27" s="12">
        <v>18.263999999999999</v>
      </c>
      <c r="N27" s="12"/>
      <c r="O27" s="12">
        <v>15.6372</v>
      </c>
      <c r="P27" s="12"/>
      <c r="Q27" s="12">
        <v>38.321599999999997</v>
      </c>
      <c r="R27" s="12"/>
      <c r="S27" s="7">
        <v>0.85619999999999996</v>
      </c>
      <c r="T27" s="7"/>
      <c r="U27" s="7">
        <v>2.0981999999999998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5735</v>
      </c>
      <c r="AK27" s="8"/>
      <c r="AL27" s="5">
        <v>339.19952418986531</v>
      </c>
      <c r="AM27" s="6">
        <v>9.1229472535950666</v>
      </c>
      <c r="AN27" s="6">
        <v>0.83469364303822191</v>
      </c>
      <c r="AO27" s="4" t="s">
        <v>6176</v>
      </c>
      <c r="AP27" s="4" t="s">
        <v>6259</v>
      </c>
      <c r="AQ27" s="4" t="s">
        <v>6177</v>
      </c>
      <c r="AR27" s="4" t="s">
        <v>1331</v>
      </c>
      <c r="AS27" s="4"/>
    </row>
    <row r="28" spans="1:45">
      <c r="A28" s="4" t="s">
        <v>4747</v>
      </c>
      <c r="B28" s="4" t="s">
        <v>6233</v>
      </c>
      <c r="C28" s="4" t="s">
        <v>115</v>
      </c>
      <c r="D28" s="4" t="s">
        <v>136</v>
      </c>
      <c r="E28" s="4" t="s">
        <v>2439</v>
      </c>
      <c r="F28" s="4" t="s">
        <v>2440</v>
      </c>
      <c r="G28" s="34">
        <v>37.689697000000002</v>
      </c>
      <c r="H28" s="34">
        <v>-6.5558949999999996</v>
      </c>
      <c r="I28" s="4" t="s">
        <v>1041</v>
      </c>
      <c r="J28" s="4" t="s">
        <v>2428</v>
      </c>
      <c r="K28" s="4" t="s">
        <v>6231</v>
      </c>
      <c r="L28" s="4"/>
      <c r="M28" s="12">
        <v>18.183</v>
      </c>
      <c r="N28" s="12"/>
      <c r="O28" s="12">
        <v>15.627700000000001</v>
      </c>
      <c r="P28" s="12"/>
      <c r="Q28" s="12">
        <v>38.215299999999999</v>
      </c>
      <c r="R28" s="12"/>
      <c r="S28" s="7">
        <v>0.85950000000000004</v>
      </c>
      <c r="T28" s="7"/>
      <c r="U28" s="7">
        <v>2.1017000000000001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5735</v>
      </c>
      <c r="AK28" s="8"/>
      <c r="AL28" s="5">
        <v>381.72302830376651</v>
      </c>
      <c r="AM28" s="6">
        <v>9.0304937407065236</v>
      </c>
      <c r="AN28" s="6">
        <v>0.83847001987775882</v>
      </c>
      <c r="AO28" s="4" t="s">
        <v>6176</v>
      </c>
      <c r="AP28" s="4" t="s">
        <v>6259</v>
      </c>
      <c r="AQ28" s="4" t="s">
        <v>6177</v>
      </c>
      <c r="AR28" s="4" t="s">
        <v>1331</v>
      </c>
      <c r="AS28" s="4"/>
    </row>
    <row r="29" spans="1:45">
      <c r="A29" s="4" t="s">
        <v>4748</v>
      </c>
      <c r="B29" s="4" t="s">
        <v>6235</v>
      </c>
      <c r="C29" s="4" t="s">
        <v>115</v>
      </c>
      <c r="D29" s="4" t="s">
        <v>136</v>
      </c>
      <c r="E29" s="4" t="s">
        <v>2439</v>
      </c>
      <c r="F29" s="4" t="s">
        <v>2440</v>
      </c>
      <c r="G29" s="34">
        <v>37.689697000000002</v>
      </c>
      <c r="H29" s="34">
        <v>-6.5558949999999996</v>
      </c>
      <c r="I29" s="4" t="s">
        <v>1041</v>
      </c>
      <c r="J29" s="4" t="s">
        <v>2428</v>
      </c>
      <c r="K29" s="4" t="s">
        <v>6231</v>
      </c>
      <c r="L29" s="4"/>
      <c r="M29" s="12">
        <v>18.1831</v>
      </c>
      <c r="N29" s="12"/>
      <c r="O29" s="12">
        <v>15.6266</v>
      </c>
      <c r="P29" s="12"/>
      <c r="Q29" s="12">
        <v>38.206899999999997</v>
      </c>
      <c r="R29" s="12"/>
      <c r="S29" s="7">
        <v>0.85940000000000005</v>
      </c>
      <c r="T29" s="7"/>
      <c r="U29" s="7">
        <v>2.1012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5735</v>
      </c>
      <c r="AK29" s="8"/>
      <c r="AL29" s="5">
        <v>379.59019939278954</v>
      </c>
      <c r="AM29" s="6">
        <v>9.0301551712800379</v>
      </c>
      <c r="AN29" s="6">
        <v>0.8380794051753957</v>
      </c>
      <c r="AO29" s="4" t="s">
        <v>6176</v>
      </c>
      <c r="AP29" s="4" t="s">
        <v>6259</v>
      </c>
      <c r="AQ29" s="4" t="s">
        <v>6177</v>
      </c>
      <c r="AR29" s="4" t="s">
        <v>1331</v>
      </c>
      <c r="AS29" s="4"/>
    </row>
    <row r="30" spans="1:45">
      <c r="A30" s="4" t="s">
        <v>4749</v>
      </c>
      <c r="B30" s="4" t="s">
        <v>6237</v>
      </c>
      <c r="C30" s="4" t="s">
        <v>115</v>
      </c>
      <c r="D30" s="4" t="s">
        <v>136</v>
      </c>
      <c r="E30" s="4" t="s">
        <v>2439</v>
      </c>
      <c r="F30" s="4" t="s">
        <v>2440</v>
      </c>
      <c r="G30" s="34">
        <v>37.689697000000002</v>
      </c>
      <c r="H30" s="34">
        <v>-6.5558949999999996</v>
      </c>
      <c r="I30" s="4" t="s">
        <v>1041</v>
      </c>
      <c r="J30" s="4" t="s">
        <v>2428</v>
      </c>
      <c r="K30" s="4" t="s">
        <v>6231</v>
      </c>
      <c r="L30" s="4"/>
      <c r="M30" s="12">
        <v>18.189</v>
      </c>
      <c r="N30" s="12"/>
      <c r="O30" s="12">
        <v>15.63</v>
      </c>
      <c r="P30" s="12"/>
      <c r="Q30" s="12">
        <v>38.216500000000003</v>
      </c>
      <c r="R30" s="12"/>
      <c r="S30" s="7">
        <v>0.85929999999999995</v>
      </c>
      <c r="T30" s="7"/>
      <c r="U30" s="7">
        <v>2.1011000000000002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5735</v>
      </c>
      <c r="AK30" s="8"/>
      <c r="AL30" s="5">
        <v>381.55305163688655</v>
      </c>
      <c r="AM30" s="6">
        <v>9.0379921806829078</v>
      </c>
      <c r="AN30" s="6">
        <v>0.83811149516390715</v>
      </c>
      <c r="AO30" s="4" t="s">
        <v>6176</v>
      </c>
      <c r="AP30" s="4" t="s">
        <v>6259</v>
      </c>
      <c r="AQ30" s="4" t="s">
        <v>6177</v>
      </c>
      <c r="AR30" s="4" t="s">
        <v>1331</v>
      </c>
      <c r="AS30" s="4"/>
    </row>
    <row r="31" spans="1:45">
      <c r="A31" s="4" t="s">
        <v>4750</v>
      </c>
      <c r="B31" s="4" t="s">
        <v>6239</v>
      </c>
      <c r="C31" s="4" t="s">
        <v>115</v>
      </c>
      <c r="D31" s="4" t="s">
        <v>136</v>
      </c>
      <c r="E31" s="4" t="s">
        <v>2439</v>
      </c>
      <c r="F31" s="4" t="s">
        <v>2440</v>
      </c>
      <c r="G31" s="34">
        <v>37.689697000000002</v>
      </c>
      <c r="H31" s="34">
        <v>-6.5558949999999996</v>
      </c>
      <c r="I31" s="4" t="s">
        <v>1041</v>
      </c>
      <c r="J31" s="4" t="s">
        <v>2428</v>
      </c>
      <c r="K31" s="4" t="s">
        <v>6231</v>
      </c>
      <c r="L31" s="4"/>
      <c r="M31" s="12">
        <v>18.188300000000002</v>
      </c>
      <c r="N31" s="12"/>
      <c r="O31" s="12">
        <v>15.626899999999999</v>
      </c>
      <c r="P31" s="12"/>
      <c r="Q31" s="12">
        <v>38.224299999999999</v>
      </c>
      <c r="R31" s="12"/>
      <c r="S31" s="7">
        <v>0.85919999999999996</v>
      </c>
      <c r="T31" s="7"/>
      <c r="U31" s="7">
        <v>2.1015999999999999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5735</v>
      </c>
      <c r="AK31" s="8"/>
      <c r="AL31" s="5">
        <v>376.27416697875816</v>
      </c>
      <c r="AM31" s="6">
        <v>9.0359642729624863</v>
      </c>
      <c r="AN31" s="6">
        <v>0.8381585966309526</v>
      </c>
      <c r="AO31" s="4" t="s">
        <v>6176</v>
      </c>
      <c r="AP31" s="4" t="s">
        <v>6259</v>
      </c>
      <c r="AQ31" s="4" t="s">
        <v>6177</v>
      </c>
      <c r="AR31" s="4" t="s">
        <v>1331</v>
      </c>
      <c r="AS31" s="4"/>
    </row>
    <row r="32" spans="1:45">
      <c r="A32" s="4" t="s">
        <v>4751</v>
      </c>
      <c r="B32" s="4" t="s">
        <v>6241</v>
      </c>
      <c r="C32" s="4" t="s">
        <v>115</v>
      </c>
      <c r="D32" s="4" t="s">
        <v>136</v>
      </c>
      <c r="E32" s="4" t="s">
        <v>2439</v>
      </c>
      <c r="F32" s="4" t="s">
        <v>2440</v>
      </c>
      <c r="G32" s="34">
        <v>37.689697000000002</v>
      </c>
      <c r="H32" s="34">
        <v>-6.5558949999999996</v>
      </c>
      <c r="I32" s="4" t="s">
        <v>1041</v>
      </c>
      <c r="J32" s="4" t="s">
        <v>6800</v>
      </c>
      <c r="K32" s="4" t="s">
        <v>6242</v>
      </c>
      <c r="L32" s="4"/>
      <c r="M32" s="12">
        <v>18.187799999999999</v>
      </c>
      <c r="N32" s="12"/>
      <c r="O32" s="12">
        <v>15.6257</v>
      </c>
      <c r="P32" s="12"/>
      <c r="Q32" s="12">
        <v>38.203499999999998</v>
      </c>
      <c r="R32" s="12"/>
      <c r="S32" s="7">
        <v>0.85909999999999997</v>
      </c>
      <c r="T32" s="7"/>
      <c r="U32" s="7">
        <v>2.1004999999999998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5735</v>
      </c>
      <c r="AK32" s="8"/>
      <c r="AL32" s="5">
        <v>374.39804422018557</v>
      </c>
      <c r="AM32" s="6">
        <v>9.0349287971477832</v>
      </c>
      <c r="AN32" s="6">
        <v>0.83740708445653733</v>
      </c>
      <c r="AO32" s="4" t="s">
        <v>6176</v>
      </c>
      <c r="AP32" s="4" t="s">
        <v>6259</v>
      </c>
      <c r="AQ32" s="4" t="s">
        <v>6177</v>
      </c>
      <c r="AR32" s="4" t="s">
        <v>1331</v>
      </c>
      <c r="AS32" s="4"/>
    </row>
    <row r="33" spans="1:45">
      <c r="A33" s="4" t="s">
        <v>4752</v>
      </c>
      <c r="B33" s="4" t="s">
        <v>6241</v>
      </c>
      <c r="C33" s="4" t="s">
        <v>115</v>
      </c>
      <c r="D33" s="4" t="s">
        <v>136</v>
      </c>
      <c r="E33" s="4" t="s">
        <v>2439</v>
      </c>
      <c r="F33" s="4" t="s">
        <v>2440</v>
      </c>
      <c r="G33" s="34">
        <v>37.689697000000002</v>
      </c>
      <c r="H33" s="34">
        <v>-6.5558949999999996</v>
      </c>
      <c r="I33" s="4" t="s">
        <v>1041</v>
      </c>
      <c r="J33" s="4" t="s">
        <v>6800</v>
      </c>
      <c r="K33" s="4" t="s">
        <v>6242</v>
      </c>
      <c r="L33" s="4"/>
      <c r="M33" s="12">
        <v>18.7196</v>
      </c>
      <c r="N33" s="12"/>
      <c r="O33" s="12">
        <v>15.6798</v>
      </c>
      <c r="P33" s="12"/>
      <c r="Q33" s="12">
        <v>38.988999999999997</v>
      </c>
      <c r="R33" s="12"/>
      <c r="S33" s="7">
        <v>0.83760000000000001</v>
      </c>
      <c r="T33" s="7"/>
      <c r="U33" s="7">
        <v>2.0828000000000002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5735</v>
      </c>
      <c r="AK33" s="8"/>
      <c r="AL33" s="5">
        <v>81.343059310502341</v>
      </c>
      <c r="AM33" s="6">
        <v>9.6385577583751214</v>
      </c>
      <c r="AN33" s="6">
        <v>0.81603080515910287</v>
      </c>
      <c r="AO33" s="4" t="s">
        <v>6176</v>
      </c>
      <c r="AP33" s="4" t="s">
        <v>6259</v>
      </c>
      <c r="AQ33" s="4" t="s">
        <v>6177</v>
      </c>
      <c r="AR33" s="4" t="s">
        <v>1331</v>
      </c>
      <c r="AS33" s="4"/>
    </row>
    <row r="34" spans="1:45">
      <c r="A34" s="4" t="s">
        <v>4753</v>
      </c>
      <c r="B34" s="4" t="s">
        <v>6245</v>
      </c>
      <c r="C34" s="4" t="s">
        <v>115</v>
      </c>
      <c r="D34" s="4" t="s">
        <v>136</v>
      </c>
      <c r="E34" s="4" t="s">
        <v>2439</v>
      </c>
      <c r="F34" s="4" t="s">
        <v>2440</v>
      </c>
      <c r="G34" s="34">
        <v>37.689697000000002</v>
      </c>
      <c r="H34" s="34">
        <v>-6.5558949999999996</v>
      </c>
      <c r="I34" s="4" t="s">
        <v>1041</v>
      </c>
      <c r="J34" s="4" t="s">
        <v>6800</v>
      </c>
      <c r="K34" s="4" t="s">
        <v>6242</v>
      </c>
      <c r="L34" s="4"/>
      <c r="M34" s="12">
        <v>18.335599999999999</v>
      </c>
      <c r="N34" s="12"/>
      <c r="O34" s="12">
        <v>15.670400000000001</v>
      </c>
      <c r="P34" s="12"/>
      <c r="Q34" s="12">
        <v>38.5167</v>
      </c>
      <c r="R34" s="12"/>
      <c r="S34" s="7">
        <v>0.85460000000000003</v>
      </c>
      <c r="T34" s="7"/>
      <c r="U34" s="7">
        <v>2.1006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5735</v>
      </c>
      <c r="AK34" s="8"/>
      <c r="AL34" s="5">
        <v>348.31066293964238</v>
      </c>
      <c r="AM34" s="6">
        <v>9.2147714658738131</v>
      </c>
      <c r="AN34" s="6">
        <v>0.83695190499957672</v>
      </c>
      <c r="AO34" s="4" t="s">
        <v>6176</v>
      </c>
      <c r="AP34" s="4" t="s">
        <v>6259</v>
      </c>
      <c r="AQ34" s="4" t="s">
        <v>6177</v>
      </c>
      <c r="AR34" s="4" t="s">
        <v>1331</v>
      </c>
      <c r="AS34" s="4"/>
    </row>
    <row r="35" spans="1:45">
      <c r="A35" s="4" t="s">
        <v>4754</v>
      </c>
      <c r="B35" s="4" t="s">
        <v>6247</v>
      </c>
      <c r="C35" s="4" t="s">
        <v>115</v>
      </c>
      <c r="D35" s="4" t="s">
        <v>136</v>
      </c>
      <c r="E35" s="4" t="s">
        <v>1487</v>
      </c>
      <c r="F35" s="4" t="s">
        <v>2783</v>
      </c>
      <c r="G35" s="34">
        <v>37.600856999999998</v>
      </c>
      <c r="H35" s="34">
        <v>-7.105728</v>
      </c>
      <c r="I35" s="4" t="s">
        <v>1041</v>
      </c>
      <c r="J35" s="4" t="s">
        <v>2428</v>
      </c>
      <c r="K35" s="4" t="s">
        <v>2783</v>
      </c>
      <c r="L35" s="4"/>
      <c r="M35" s="12">
        <v>18.4053</v>
      </c>
      <c r="N35" s="12"/>
      <c r="O35" s="12">
        <v>15.668200000000001</v>
      </c>
      <c r="P35" s="12"/>
      <c r="Q35" s="12">
        <v>38.601900000000001</v>
      </c>
      <c r="R35" s="12"/>
      <c r="S35" s="7">
        <v>0.85129999999999995</v>
      </c>
      <c r="T35" s="7"/>
      <c r="U35" s="7">
        <v>2.0973000000000002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5735</v>
      </c>
      <c r="AK35" s="8"/>
      <c r="AL35" s="5">
        <v>292.765629966316</v>
      </c>
      <c r="AM35" s="6">
        <v>9.2901024402522925</v>
      </c>
      <c r="AN35" s="6">
        <v>0.83264728210880956</v>
      </c>
      <c r="AO35" s="4" t="s">
        <v>6176</v>
      </c>
      <c r="AP35" s="4" t="s">
        <v>6259</v>
      </c>
      <c r="AQ35" s="4" t="s">
        <v>6177</v>
      </c>
      <c r="AR35" s="4" t="s">
        <v>1331</v>
      </c>
      <c r="AS35" s="4"/>
    </row>
    <row r="36" spans="1:45">
      <c r="A36" s="4" t="s">
        <v>4755</v>
      </c>
      <c r="B36" s="4" t="s">
        <v>6249</v>
      </c>
      <c r="C36" s="4" t="s">
        <v>115</v>
      </c>
      <c r="D36" s="4" t="s">
        <v>136</v>
      </c>
      <c r="E36" s="4" t="s">
        <v>1487</v>
      </c>
      <c r="F36" s="4" t="s">
        <v>2783</v>
      </c>
      <c r="G36" s="34">
        <v>37.600856999999998</v>
      </c>
      <c r="H36" s="34">
        <v>-7.105728</v>
      </c>
      <c r="I36" s="4" t="s">
        <v>1041</v>
      </c>
      <c r="J36" s="4" t="s">
        <v>2428</v>
      </c>
      <c r="K36" s="4" t="s">
        <v>2783</v>
      </c>
      <c r="L36" s="4"/>
      <c r="M36" s="12">
        <v>18.2852</v>
      </c>
      <c r="N36" s="12"/>
      <c r="O36" s="12">
        <v>15.6593</v>
      </c>
      <c r="P36" s="12"/>
      <c r="Q36" s="12">
        <v>38.438200000000002</v>
      </c>
      <c r="R36" s="12"/>
      <c r="S36" s="7">
        <v>0.85640000000000005</v>
      </c>
      <c r="T36" s="7"/>
      <c r="U36" s="7">
        <v>2.1021000000000001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5735</v>
      </c>
      <c r="AK36" s="8"/>
      <c r="AL36" s="5">
        <v>364.83116149850031</v>
      </c>
      <c r="AM36" s="6">
        <v>9.1551318558371779</v>
      </c>
      <c r="AN36" s="6">
        <v>0.83840913408279494</v>
      </c>
      <c r="AO36" s="4" t="s">
        <v>6176</v>
      </c>
      <c r="AP36" s="4" t="s">
        <v>6259</v>
      </c>
      <c r="AQ36" s="4" t="s">
        <v>6177</v>
      </c>
      <c r="AR36" s="4" t="s">
        <v>1331</v>
      </c>
      <c r="AS36" s="4"/>
    </row>
    <row r="37" spans="1:45">
      <c r="A37" s="4" t="s">
        <v>4756</v>
      </c>
      <c r="B37" s="4" t="s">
        <v>6251</v>
      </c>
      <c r="C37" s="4" t="s">
        <v>115</v>
      </c>
      <c r="D37" s="4" t="s">
        <v>136</v>
      </c>
      <c r="E37" s="4" t="s">
        <v>1487</v>
      </c>
      <c r="F37" s="4" t="s">
        <v>2783</v>
      </c>
      <c r="G37" s="34">
        <v>37.600856999999998</v>
      </c>
      <c r="H37" s="34">
        <v>-7.105728</v>
      </c>
      <c r="I37" s="4" t="s">
        <v>1041</v>
      </c>
      <c r="J37" s="4" t="s">
        <v>2428</v>
      </c>
      <c r="K37" s="4" t="s">
        <v>2783</v>
      </c>
      <c r="L37" s="4"/>
      <c r="M37" s="12">
        <v>18.216999999999999</v>
      </c>
      <c r="N37" s="12"/>
      <c r="O37" s="12">
        <v>15.6501</v>
      </c>
      <c r="P37" s="12"/>
      <c r="Q37" s="12">
        <v>38.354399999999998</v>
      </c>
      <c r="R37" s="12"/>
      <c r="S37" s="7">
        <v>0.85909999999999997</v>
      </c>
      <c r="T37" s="7"/>
      <c r="U37" s="7">
        <v>2.1053999999999999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5735</v>
      </c>
      <c r="AK37" s="8"/>
      <c r="AL37" s="5">
        <v>398.13980057752872</v>
      </c>
      <c r="AM37" s="6">
        <v>9.0767991232002743</v>
      </c>
      <c r="AN37" s="6">
        <v>0.84168398280483558</v>
      </c>
      <c r="AO37" s="4" t="s">
        <v>6176</v>
      </c>
      <c r="AP37" s="4" t="s">
        <v>6259</v>
      </c>
      <c r="AQ37" s="4" t="s">
        <v>6177</v>
      </c>
      <c r="AR37" s="4" t="s">
        <v>1331</v>
      </c>
      <c r="AS37" s="4"/>
    </row>
    <row r="38" spans="1:45">
      <c r="A38" s="4" t="s">
        <v>4757</v>
      </c>
      <c r="B38" s="4" t="s">
        <v>6253</v>
      </c>
      <c r="C38" s="4" t="s">
        <v>115</v>
      </c>
      <c r="D38" s="4" t="s">
        <v>136</v>
      </c>
      <c r="E38" s="4" t="s">
        <v>1487</v>
      </c>
      <c r="F38" s="4" t="s">
        <v>2783</v>
      </c>
      <c r="G38" s="34">
        <v>37.600856999999998</v>
      </c>
      <c r="H38" s="34">
        <v>-7.105728</v>
      </c>
      <c r="I38" s="4" t="s">
        <v>1041</v>
      </c>
      <c r="J38" s="4" t="s">
        <v>2428</v>
      </c>
      <c r="K38" s="4" t="s">
        <v>2783</v>
      </c>
      <c r="L38" s="4"/>
      <c r="M38" s="12">
        <v>18.1874</v>
      </c>
      <c r="N38" s="12"/>
      <c r="O38" s="12">
        <v>15.642200000000001</v>
      </c>
      <c r="P38" s="12"/>
      <c r="Q38" s="12">
        <v>38.298699999999997</v>
      </c>
      <c r="R38" s="12"/>
      <c r="S38" s="7">
        <v>0.86009999999999998</v>
      </c>
      <c r="T38" s="7"/>
      <c r="U38" s="7">
        <v>2.1057999999999999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5735</v>
      </c>
      <c r="AK38" s="8"/>
      <c r="AL38" s="5">
        <v>405.42366042874806</v>
      </c>
      <c r="AM38" s="6">
        <v>9.0412103446537664</v>
      </c>
      <c r="AN38" s="6">
        <v>0.84212364166427922</v>
      </c>
      <c r="AO38" s="4" t="s">
        <v>6176</v>
      </c>
      <c r="AP38" s="4" t="s">
        <v>6259</v>
      </c>
      <c r="AQ38" s="4" t="s">
        <v>6177</v>
      </c>
      <c r="AR38" s="4" t="s">
        <v>1331</v>
      </c>
      <c r="AS3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zoomScale="55" zoomScaleNormal="55" zoomScalePageLayoutView="55" workbookViewId="0">
      <selection activeCell="AJ2" sqref="AJ2:AJ2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4758</v>
      </c>
      <c r="B2" s="4" t="s">
        <v>1326</v>
      </c>
      <c r="C2" s="4" t="s">
        <v>115</v>
      </c>
      <c r="D2" s="4" t="s">
        <v>149</v>
      </c>
      <c r="E2" s="4" t="s">
        <v>1327</v>
      </c>
      <c r="F2" s="4" t="s">
        <v>1328</v>
      </c>
      <c r="G2" s="14">
        <v>37.136566000000002</v>
      </c>
      <c r="H2" s="14">
        <v>-3.5479289999999999</v>
      </c>
      <c r="I2" s="4" t="s">
        <v>1041</v>
      </c>
      <c r="J2" s="4" t="s">
        <v>5697</v>
      </c>
      <c r="K2" s="4" t="s">
        <v>1329</v>
      </c>
      <c r="L2" s="4"/>
      <c r="M2" s="12">
        <v>18.187999999999999</v>
      </c>
      <c r="N2" s="12"/>
      <c r="O2" s="12">
        <v>15.613306719999999</v>
      </c>
      <c r="P2" s="12"/>
      <c r="Q2" s="12">
        <v>38.351216799999996</v>
      </c>
      <c r="R2" s="12"/>
      <c r="S2" s="7">
        <v>0.85844000000000009</v>
      </c>
      <c r="T2" s="7"/>
      <c r="U2" s="7">
        <v>2.1086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350.876409667134</v>
      </c>
      <c r="AM2" s="6">
        <v>9.0300980920170915</v>
      </c>
      <c r="AN2" s="6">
        <v>0.84117128247082396</v>
      </c>
      <c r="AO2" s="4" t="s">
        <v>62</v>
      </c>
      <c r="AP2" s="4" t="s">
        <v>6260</v>
      </c>
      <c r="AQ2" s="4" t="s">
        <v>1330</v>
      </c>
      <c r="AR2" s="4" t="s">
        <v>1331</v>
      </c>
      <c r="AS2" s="4"/>
    </row>
    <row r="3" spans="1:45" customFormat="1">
      <c r="A3" s="4" t="s">
        <v>4759</v>
      </c>
      <c r="B3" s="4" t="s">
        <v>1332</v>
      </c>
      <c r="C3" s="4" t="s">
        <v>115</v>
      </c>
      <c r="D3" s="4" t="s">
        <v>149</v>
      </c>
      <c r="E3" s="4" t="s">
        <v>1327</v>
      </c>
      <c r="F3" s="4" t="s">
        <v>1328</v>
      </c>
      <c r="G3" s="14">
        <v>37.136566000000002</v>
      </c>
      <c r="H3" s="14">
        <v>-3.5479289999999999</v>
      </c>
      <c r="I3" s="4" t="s">
        <v>1041</v>
      </c>
      <c r="J3" s="4" t="s">
        <v>5697</v>
      </c>
      <c r="K3" s="4" t="s">
        <v>1333</v>
      </c>
      <c r="L3" s="4"/>
      <c r="M3" s="12">
        <v>18.190000000000001</v>
      </c>
      <c r="N3" s="12"/>
      <c r="O3" s="12">
        <v>15.605564800000002</v>
      </c>
      <c r="P3" s="12"/>
      <c r="Q3" s="12">
        <v>38.348158000000005</v>
      </c>
      <c r="R3" s="12"/>
      <c r="S3" s="7">
        <v>0.85792000000000002</v>
      </c>
      <c r="T3" s="7"/>
      <c r="U3" s="7">
        <v>2.1082000000000001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334.73369575712564</v>
      </c>
      <c r="AM3" s="6">
        <v>9.0291498405237949</v>
      </c>
      <c r="AN3" s="6">
        <v>0.84016379861135015</v>
      </c>
      <c r="AO3" s="4" t="s">
        <v>62</v>
      </c>
      <c r="AP3" s="4" t="s">
        <v>6260</v>
      </c>
      <c r="AQ3" s="4" t="s">
        <v>1330</v>
      </c>
      <c r="AR3" s="4" t="s">
        <v>1331</v>
      </c>
      <c r="AS3" s="4"/>
    </row>
    <row r="4" spans="1:45" customFormat="1">
      <c r="A4" s="4" t="s">
        <v>4760</v>
      </c>
      <c r="B4" s="4" t="s">
        <v>1334</v>
      </c>
      <c r="C4" s="4" t="s">
        <v>115</v>
      </c>
      <c r="D4" s="4" t="s">
        <v>149</v>
      </c>
      <c r="E4" s="4" t="s">
        <v>1327</v>
      </c>
      <c r="F4" s="4" t="s">
        <v>1328</v>
      </c>
      <c r="G4" s="14">
        <v>37.136566000000002</v>
      </c>
      <c r="H4" s="14">
        <v>-3.5479289999999999</v>
      </c>
      <c r="I4" s="4" t="s">
        <v>1041</v>
      </c>
      <c r="J4" s="4" t="s">
        <v>5697</v>
      </c>
      <c r="K4" s="4" t="s">
        <v>1335</v>
      </c>
      <c r="L4" s="4"/>
      <c r="M4" s="12">
        <v>18.196000000000002</v>
      </c>
      <c r="N4" s="12"/>
      <c r="O4" s="12">
        <v>15.610348400000001</v>
      </c>
      <c r="P4" s="12"/>
      <c r="Q4" s="12">
        <v>38.362626800000001</v>
      </c>
      <c r="R4" s="12"/>
      <c r="S4" s="7">
        <v>0.8579</v>
      </c>
      <c r="T4" s="7"/>
      <c r="U4" s="7">
        <v>2.1082999999999998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339.16999036812126</v>
      </c>
      <c r="AM4" s="6">
        <v>9.037625590212583</v>
      </c>
      <c r="AN4" s="6">
        <v>0.84046243372646123</v>
      </c>
      <c r="AO4" s="4" t="s">
        <v>62</v>
      </c>
      <c r="AP4" s="4" t="s">
        <v>6260</v>
      </c>
      <c r="AQ4" s="4" t="s">
        <v>1330</v>
      </c>
      <c r="AR4" s="4" t="s">
        <v>1331</v>
      </c>
      <c r="AS4" s="4"/>
    </row>
    <row r="5" spans="1:45" customFormat="1">
      <c r="A5" s="4" t="s">
        <v>4761</v>
      </c>
      <c r="B5" s="4" t="s">
        <v>1336</v>
      </c>
      <c r="C5" s="4" t="s">
        <v>115</v>
      </c>
      <c r="D5" s="4" t="s">
        <v>149</v>
      </c>
      <c r="E5" s="4" t="s">
        <v>1327</v>
      </c>
      <c r="F5" s="4" t="s">
        <v>1328</v>
      </c>
      <c r="G5" s="14">
        <v>37.136566000000002</v>
      </c>
      <c r="H5" s="14">
        <v>-3.5479289999999999</v>
      </c>
      <c r="I5" s="4" t="s">
        <v>1041</v>
      </c>
      <c r="J5" s="4" t="s">
        <v>5697</v>
      </c>
      <c r="K5" s="4" t="s">
        <v>1329</v>
      </c>
      <c r="L5" s="4"/>
      <c r="M5" s="12">
        <v>18.170999999999999</v>
      </c>
      <c r="N5" s="12"/>
      <c r="O5" s="12">
        <v>15.60089376</v>
      </c>
      <c r="P5" s="12"/>
      <c r="Q5" s="12">
        <v>38.355346799999992</v>
      </c>
      <c r="R5" s="12"/>
      <c r="S5" s="7">
        <v>0.8585600000000001</v>
      </c>
      <c r="T5" s="7"/>
      <c r="U5" s="7">
        <v>2.1107999999999998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340.09361552410303</v>
      </c>
      <c r="AM5" s="6">
        <v>9.0064567459140132</v>
      </c>
      <c r="AN5" s="6">
        <v>0.8419084246090901</v>
      </c>
      <c r="AO5" s="4" t="s">
        <v>62</v>
      </c>
      <c r="AP5" s="4" t="s">
        <v>6260</v>
      </c>
      <c r="AQ5" s="4" t="s">
        <v>1330</v>
      </c>
      <c r="AR5" s="4" t="s">
        <v>1331</v>
      </c>
      <c r="AS5" s="4"/>
    </row>
    <row r="6" spans="1:45" customFormat="1">
      <c r="A6" s="4" t="s">
        <v>4762</v>
      </c>
      <c r="B6" s="4" t="s">
        <v>1337</v>
      </c>
      <c r="C6" s="4" t="s">
        <v>115</v>
      </c>
      <c r="D6" s="4" t="s">
        <v>149</v>
      </c>
      <c r="E6" s="4" t="s">
        <v>1327</v>
      </c>
      <c r="F6" s="4" t="s">
        <v>1328</v>
      </c>
      <c r="G6" s="14">
        <v>37.136566000000002</v>
      </c>
      <c r="H6" s="14">
        <v>-3.5479289999999999</v>
      </c>
      <c r="I6" s="4" t="s">
        <v>1041</v>
      </c>
      <c r="J6" s="4" t="s">
        <v>5697</v>
      </c>
      <c r="K6" s="4" t="s">
        <v>1338</v>
      </c>
      <c r="L6" s="4"/>
      <c r="M6" s="12">
        <v>18.206</v>
      </c>
      <c r="N6" s="12"/>
      <c r="O6" s="12">
        <v>15.61055264</v>
      </c>
      <c r="P6" s="12"/>
      <c r="Q6" s="12">
        <v>38.381889200000003</v>
      </c>
      <c r="R6" s="12"/>
      <c r="S6" s="7">
        <v>0.85744000000000009</v>
      </c>
      <c r="T6" s="7"/>
      <c r="U6" s="7">
        <v>2.1082000000000001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332.21880449063542</v>
      </c>
      <c r="AM6" s="6">
        <v>9.048684173096623</v>
      </c>
      <c r="AN6" s="6">
        <v>0.84011555750005384</v>
      </c>
      <c r="AO6" s="4" t="s">
        <v>62</v>
      </c>
      <c r="AP6" s="4" t="s">
        <v>6260</v>
      </c>
      <c r="AQ6" s="4" t="s">
        <v>1330</v>
      </c>
      <c r="AR6" s="4" t="s">
        <v>1331</v>
      </c>
      <c r="AS6" s="4"/>
    </row>
    <row r="7" spans="1:45" customFormat="1">
      <c r="A7" s="4" t="s">
        <v>4763</v>
      </c>
      <c r="B7" s="4" t="s">
        <v>1339</v>
      </c>
      <c r="C7" s="4" t="s">
        <v>115</v>
      </c>
      <c r="D7" s="4" t="s">
        <v>149</v>
      </c>
      <c r="E7" s="4" t="s">
        <v>1327</v>
      </c>
      <c r="F7" s="4" t="s">
        <v>1328</v>
      </c>
      <c r="G7" s="14">
        <v>37.136566000000002</v>
      </c>
      <c r="H7" s="14">
        <v>-3.5479289999999999</v>
      </c>
      <c r="I7" s="4" t="s">
        <v>1041</v>
      </c>
      <c r="J7" s="4" t="s">
        <v>5697</v>
      </c>
      <c r="K7" s="4" t="s">
        <v>1335</v>
      </c>
      <c r="L7" s="4"/>
      <c r="M7" s="12">
        <v>18.206</v>
      </c>
      <c r="N7" s="12"/>
      <c r="O7" s="12">
        <v>15.605090839999999</v>
      </c>
      <c r="P7" s="12"/>
      <c r="Q7" s="12">
        <v>38.376427399999997</v>
      </c>
      <c r="R7" s="12"/>
      <c r="S7" s="7">
        <v>0.85714000000000001</v>
      </c>
      <c r="T7" s="7"/>
      <c r="U7" s="7">
        <v>2.1078999999999999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321.7144331581211</v>
      </c>
      <c r="AM7" s="6">
        <v>9.046444505005697</v>
      </c>
      <c r="AN7" s="6">
        <v>0.83943069139310722</v>
      </c>
      <c r="AO7" s="4" t="s">
        <v>62</v>
      </c>
      <c r="AP7" s="4" t="s">
        <v>6260</v>
      </c>
      <c r="AQ7" s="4" t="s">
        <v>1330</v>
      </c>
      <c r="AR7" s="4" t="s">
        <v>1331</v>
      </c>
      <c r="AS7" s="4"/>
    </row>
    <row r="8" spans="1:45" customFormat="1">
      <c r="A8" s="4" t="s">
        <v>4764</v>
      </c>
      <c r="B8" s="4">
        <v>9807</v>
      </c>
      <c r="C8" s="4" t="s">
        <v>115</v>
      </c>
      <c r="D8" s="4" t="s">
        <v>149</v>
      </c>
      <c r="E8" s="4"/>
      <c r="F8" s="4" t="s">
        <v>1340</v>
      </c>
      <c r="G8" s="14">
        <v>37.136566000000002</v>
      </c>
      <c r="H8" s="14">
        <v>-3.5479289999999999</v>
      </c>
      <c r="I8" s="4" t="s">
        <v>1041</v>
      </c>
      <c r="J8" s="4" t="s">
        <v>5697</v>
      </c>
      <c r="K8" s="4" t="s">
        <v>1338</v>
      </c>
      <c r="L8" s="4"/>
      <c r="M8" s="12">
        <v>18.238468295998299</v>
      </c>
      <c r="N8" s="12">
        <v>3.23809345408812E-3</v>
      </c>
      <c r="O8" s="12">
        <v>15.6343759293093</v>
      </c>
      <c r="P8" s="12">
        <v>2.8497110898127401E-3</v>
      </c>
      <c r="Q8" s="12">
        <v>38.366375052134799</v>
      </c>
      <c r="R8" s="12">
        <v>7.5395273399179001E-3</v>
      </c>
      <c r="S8" s="7">
        <v>0.85722000000000009</v>
      </c>
      <c r="T8" s="7">
        <v>3.3573563222826002E-5</v>
      </c>
      <c r="U8" s="7">
        <v>2.1036000000000001</v>
      </c>
      <c r="V8" s="7">
        <v>1.17176952112887E-4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352.54902642005317</v>
      </c>
      <c r="AM8" s="6">
        <v>9.0932094841365458</v>
      </c>
      <c r="AN8" s="6">
        <v>0.83846454394804182</v>
      </c>
      <c r="AO8" s="4" t="s">
        <v>62</v>
      </c>
      <c r="AP8" s="4" t="s">
        <v>6260</v>
      </c>
      <c r="AQ8" s="4" t="s">
        <v>463</v>
      </c>
      <c r="AR8" s="4" t="s">
        <v>1331</v>
      </c>
      <c r="AS8" s="4" t="s">
        <v>1341</v>
      </c>
    </row>
    <row r="9" spans="1:45" customFormat="1">
      <c r="A9" s="4" t="s">
        <v>4765</v>
      </c>
      <c r="B9" s="4">
        <v>9824</v>
      </c>
      <c r="C9" s="4" t="s">
        <v>115</v>
      </c>
      <c r="D9" s="4" t="s">
        <v>149</v>
      </c>
      <c r="E9" s="4"/>
      <c r="F9" s="4" t="s">
        <v>1342</v>
      </c>
      <c r="G9" s="14">
        <v>37.136566000000002</v>
      </c>
      <c r="H9" s="14">
        <v>-3.5479289999999999</v>
      </c>
      <c r="I9" s="4" t="s">
        <v>1041</v>
      </c>
      <c r="J9" s="4" t="s">
        <v>5697</v>
      </c>
      <c r="K9" s="4" t="s">
        <v>1343</v>
      </c>
      <c r="L9" s="4"/>
      <c r="M9" s="12">
        <v>18.205232107109701</v>
      </c>
      <c r="N9" s="12">
        <v>1.444621650403226E-3</v>
      </c>
      <c r="O9" s="12">
        <v>15.639036705939599</v>
      </c>
      <c r="P9" s="12">
        <v>1.2442075839741459E-3</v>
      </c>
      <c r="Q9" s="12">
        <v>38.306285753715102</v>
      </c>
      <c r="R9" s="12">
        <v>3.26945480709292E-3</v>
      </c>
      <c r="S9" s="7">
        <v>0.85904000000000003</v>
      </c>
      <c r="T9" s="7">
        <v>2.1659755865807604E-5</v>
      </c>
      <c r="U9" s="7">
        <v>2.1040999999999999</v>
      </c>
      <c r="V9" s="7">
        <v>6.8415800169214418E-5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386.06924395646712</v>
      </c>
      <c r="AM9" s="6">
        <v>9.0590739203003778</v>
      </c>
      <c r="AN9" s="6">
        <v>0.84023726998552584</v>
      </c>
      <c r="AO9" s="4" t="s">
        <v>62</v>
      </c>
      <c r="AP9" s="4" t="s">
        <v>6260</v>
      </c>
      <c r="AQ9" s="4" t="s">
        <v>463</v>
      </c>
      <c r="AR9" s="4" t="s">
        <v>1331</v>
      </c>
      <c r="AS9" s="4" t="s">
        <v>1341</v>
      </c>
    </row>
    <row r="10" spans="1:45" customFormat="1">
      <c r="A10" s="4" t="s">
        <v>4766</v>
      </c>
      <c r="B10" s="4">
        <v>9749</v>
      </c>
      <c r="C10" s="4" t="s">
        <v>115</v>
      </c>
      <c r="D10" s="4" t="s">
        <v>149</v>
      </c>
      <c r="E10" s="4" t="s">
        <v>1344</v>
      </c>
      <c r="F10" s="4" t="s">
        <v>1345</v>
      </c>
      <c r="G10" s="14">
        <v>37.370032999999999</v>
      </c>
      <c r="H10" s="14">
        <v>-3.215341</v>
      </c>
      <c r="I10" s="4" t="s">
        <v>1041</v>
      </c>
      <c r="J10" s="4" t="s">
        <v>5697</v>
      </c>
      <c r="K10" s="4" t="s">
        <v>1329</v>
      </c>
      <c r="L10" s="4"/>
      <c r="M10" s="12">
        <v>18.206007003565301</v>
      </c>
      <c r="N10" s="12">
        <v>1.6375562426368859E-3</v>
      </c>
      <c r="O10" s="12">
        <v>15.603423362891601</v>
      </c>
      <c r="P10" s="12">
        <v>1.4744886563820641E-3</v>
      </c>
      <c r="Q10" s="12">
        <v>38.348242514053297</v>
      </c>
      <c r="R10" s="12">
        <v>3.9628224710825197E-3</v>
      </c>
      <c r="S10" s="7">
        <v>0.85705000000000009</v>
      </c>
      <c r="T10" s="7">
        <v>2.0923751696515203E-5</v>
      </c>
      <c r="U10" s="7">
        <v>2.1063999999999998</v>
      </c>
      <c r="V10" s="7">
        <v>7.0201896786345E-5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318.64948839633092</v>
      </c>
      <c r="AM10" s="6">
        <v>9.0457929651974265</v>
      </c>
      <c r="AN10" s="6">
        <v>0.83837682449989193</v>
      </c>
      <c r="AO10" s="4" t="s">
        <v>62</v>
      </c>
      <c r="AP10" s="4" t="s">
        <v>6260</v>
      </c>
      <c r="AQ10" s="4" t="s">
        <v>463</v>
      </c>
      <c r="AR10" s="4" t="s">
        <v>1331</v>
      </c>
      <c r="AS10" s="4" t="s">
        <v>1341</v>
      </c>
    </row>
    <row r="11" spans="1:45" customFormat="1">
      <c r="A11" s="4" t="s">
        <v>4767</v>
      </c>
      <c r="B11" s="4">
        <v>9751</v>
      </c>
      <c r="C11" s="4" t="s">
        <v>115</v>
      </c>
      <c r="D11" s="4" t="s">
        <v>149</v>
      </c>
      <c r="E11" s="4" t="s">
        <v>1344</v>
      </c>
      <c r="F11" s="4" t="s">
        <v>1345</v>
      </c>
      <c r="G11" s="14">
        <v>37.370032999999999</v>
      </c>
      <c r="H11" s="14">
        <v>-3.215341</v>
      </c>
      <c r="I11" s="4" t="s">
        <v>1041</v>
      </c>
      <c r="J11" s="4" t="s">
        <v>5697</v>
      </c>
      <c r="K11" s="4" t="s">
        <v>1343</v>
      </c>
      <c r="L11" s="4"/>
      <c r="M11" s="12">
        <v>18.210553287110098</v>
      </c>
      <c r="N11" s="12">
        <v>3.2562322788512801E-3</v>
      </c>
      <c r="O11" s="12">
        <v>15.601265448035001</v>
      </c>
      <c r="P11" s="12">
        <v>2.9457851246402996E-3</v>
      </c>
      <c r="Q11" s="12">
        <v>38.368246646515999</v>
      </c>
      <c r="R11" s="12">
        <v>7.3801997878467796E-3</v>
      </c>
      <c r="S11" s="7">
        <v>0.85672000000000004</v>
      </c>
      <c r="T11" s="7">
        <v>3.6126645525390201E-5</v>
      </c>
      <c r="U11" s="7">
        <v>2.1069</v>
      </c>
      <c r="V11" s="7">
        <v>1.10373342372481E-4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311.41765828090814</v>
      </c>
      <c r="AM11" s="6">
        <v>9.0505281924981187</v>
      </c>
      <c r="AN11" s="6">
        <v>0.83836064783107878</v>
      </c>
      <c r="AO11" s="4" t="s">
        <v>62</v>
      </c>
      <c r="AP11" s="4" t="s">
        <v>6260</v>
      </c>
      <c r="AQ11" s="4" t="s">
        <v>463</v>
      </c>
      <c r="AR11" s="4" t="s">
        <v>1331</v>
      </c>
      <c r="AS11" s="4" t="s">
        <v>1341</v>
      </c>
    </row>
    <row r="12" spans="1:45" customFormat="1">
      <c r="A12" s="4" t="s">
        <v>4768</v>
      </c>
      <c r="B12" s="4">
        <v>13049</v>
      </c>
      <c r="C12" s="4" t="s">
        <v>115</v>
      </c>
      <c r="D12" s="4" t="s">
        <v>149</v>
      </c>
      <c r="E12" s="4" t="s">
        <v>1344</v>
      </c>
      <c r="F12" s="4" t="s">
        <v>1346</v>
      </c>
      <c r="G12" s="14">
        <v>37.370032999999999</v>
      </c>
      <c r="H12" s="14">
        <v>-3.215341</v>
      </c>
      <c r="I12" s="4" t="s">
        <v>1041</v>
      </c>
      <c r="J12" s="4" t="s">
        <v>5697</v>
      </c>
      <c r="K12" s="4" t="s">
        <v>1329</v>
      </c>
      <c r="L12" s="4"/>
      <c r="M12" s="12">
        <v>18.1388610110196</v>
      </c>
      <c r="N12" s="12">
        <v>7.1741830239089601E-4</v>
      </c>
      <c r="O12" s="12">
        <v>15.6054043882448</v>
      </c>
      <c r="P12" s="12">
        <v>6.5301006841848397E-4</v>
      </c>
      <c r="Q12" s="12">
        <v>38.341264906831903</v>
      </c>
      <c r="R12" s="12">
        <v>1.8409842526958581E-3</v>
      </c>
      <c r="S12" s="7">
        <v>0.86033000000000004</v>
      </c>
      <c r="T12" s="7">
        <v>1.229488936842028E-5</v>
      </c>
      <c r="U12" s="7">
        <v>2.1137999999999999</v>
      </c>
      <c r="V12" s="7">
        <v>4.2959305295011005E-5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372.92479382734467</v>
      </c>
      <c r="AM12" s="6">
        <v>8.9733334088798635</v>
      </c>
      <c r="AN12" s="6">
        <v>0.84517569716960417</v>
      </c>
      <c r="AO12" s="4" t="s">
        <v>62</v>
      </c>
      <c r="AP12" s="4" t="s">
        <v>6260</v>
      </c>
      <c r="AQ12" s="4" t="s">
        <v>463</v>
      </c>
      <c r="AR12" s="4" t="s">
        <v>1331</v>
      </c>
      <c r="AS12" s="4" t="s">
        <v>1341</v>
      </c>
    </row>
    <row r="13" spans="1:45" customFormat="1">
      <c r="A13" s="4" t="s">
        <v>4769</v>
      </c>
      <c r="B13" s="4">
        <v>13050</v>
      </c>
      <c r="C13" s="4" t="s">
        <v>115</v>
      </c>
      <c r="D13" s="4" t="s">
        <v>149</v>
      </c>
      <c r="E13" s="4" t="s">
        <v>1344</v>
      </c>
      <c r="F13" s="4" t="s">
        <v>1346</v>
      </c>
      <c r="G13" s="14">
        <v>37.370032999999999</v>
      </c>
      <c r="H13" s="14">
        <v>-3.215341</v>
      </c>
      <c r="I13" s="4" t="s">
        <v>1041</v>
      </c>
      <c r="J13" s="4" t="s">
        <v>5697</v>
      </c>
      <c r="K13" s="4" t="s">
        <v>1343</v>
      </c>
      <c r="L13" s="4"/>
      <c r="M13" s="12">
        <v>18.208785265020499</v>
      </c>
      <c r="N13" s="12">
        <v>7.9474512305505402E-4</v>
      </c>
      <c r="O13" s="12">
        <v>15.6126708933286</v>
      </c>
      <c r="P13" s="12">
        <v>7.3844631809556998E-4</v>
      </c>
      <c r="Q13" s="12">
        <v>38.399134491511703</v>
      </c>
      <c r="R13" s="12">
        <v>1.9777728585547581E-3</v>
      </c>
      <c r="S13" s="7">
        <v>0.85743000000000003</v>
      </c>
      <c r="T13" s="7">
        <v>1.15532482876832E-5</v>
      </c>
      <c r="U13" s="7">
        <v>2.1088</v>
      </c>
      <c r="V13" s="7">
        <v>4.3433999852552399E-5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334.34239127947558</v>
      </c>
      <c r="AM13" s="6">
        <v>9.0529016873220094</v>
      </c>
      <c r="AN13" s="6">
        <v>0.84059234198800259</v>
      </c>
      <c r="AO13" s="4" t="s">
        <v>62</v>
      </c>
      <c r="AP13" s="4" t="s">
        <v>6260</v>
      </c>
      <c r="AQ13" s="4" t="s">
        <v>463</v>
      </c>
      <c r="AR13" s="4" t="s">
        <v>1331</v>
      </c>
      <c r="AS13" s="4" t="s">
        <v>1341</v>
      </c>
    </row>
    <row r="14" spans="1:45" customFormat="1">
      <c r="A14" s="4" t="s">
        <v>4770</v>
      </c>
      <c r="B14" s="4">
        <v>13107</v>
      </c>
      <c r="C14" s="4" t="s">
        <v>115</v>
      </c>
      <c r="D14" s="4" t="s">
        <v>149</v>
      </c>
      <c r="E14" s="4" t="s">
        <v>1344</v>
      </c>
      <c r="F14" s="4" t="s">
        <v>1347</v>
      </c>
      <c r="G14" s="14">
        <v>37.370032999999999</v>
      </c>
      <c r="H14" s="14">
        <v>-3.215341</v>
      </c>
      <c r="I14" s="4" t="s">
        <v>1041</v>
      </c>
      <c r="J14" s="4" t="s">
        <v>5697</v>
      </c>
      <c r="K14" s="4" t="s">
        <v>1343</v>
      </c>
      <c r="L14" s="4"/>
      <c r="M14" s="12">
        <v>18.314023061949801</v>
      </c>
      <c r="N14" s="12">
        <v>3.6821656894454398E-3</v>
      </c>
      <c r="O14" s="12">
        <v>15.6421535438328</v>
      </c>
      <c r="P14" s="12">
        <v>3.2557398803567802E-3</v>
      </c>
      <c r="Q14" s="12">
        <v>38.360562299702799</v>
      </c>
      <c r="R14" s="12">
        <v>8.3436139986814012E-3</v>
      </c>
      <c r="S14" s="7">
        <v>0.85411000000000004</v>
      </c>
      <c r="T14" s="7">
        <v>3.4136341534611207E-5</v>
      </c>
      <c r="U14" s="7">
        <v>2.0945999999999998</v>
      </c>
      <c r="V14" s="7">
        <v>1.2223865868544282E-4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311.39015937428911</v>
      </c>
      <c r="AM14" s="6">
        <v>9.1796654113458747</v>
      </c>
      <c r="AN14" s="6">
        <v>0.8314470463106205</v>
      </c>
      <c r="AO14" s="4" t="s">
        <v>62</v>
      </c>
      <c r="AP14" s="4" t="s">
        <v>6260</v>
      </c>
      <c r="AQ14" s="4" t="s">
        <v>463</v>
      </c>
      <c r="AR14" s="4" t="s">
        <v>1331</v>
      </c>
      <c r="AS14" s="4" t="s">
        <v>1341</v>
      </c>
    </row>
    <row r="15" spans="1:45" customFormat="1">
      <c r="A15" s="4" t="s">
        <v>4771</v>
      </c>
      <c r="B15" s="4" t="s">
        <v>1348</v>
      </c>
      <c r="C15" s="4" t="s">
        <v>115</v>
      </c>
      <c r="D15" s="4" t="s">
        <v>116</v>
      </c>
      <c r="E15" s="4" t="s">
        <v>1349</v>
      </c>
      <c r="F15" s="4" t="s">
        <v>1350</v>
      </c>
      <c r="G15" s="14">
        <v>37.759591999999998</v>
      </c>
      <c r="H15" s="14">
        <v>-1.5612349999999999</v>
      </c>
      <c r="I15" s="4" t="s">
        <v>1041</v>
      </c>
      <c r="J15" s="4" t="s">
        <v>5697</v>
      </c>
      <c r="K15" s="4" t="s">
        <v>1329</v>
      </c>
      <c r="L15" s="4"/>
      <c r="M15" s="12">
        <v>18.202000000000002</v>
      </c>
      <c r="N15" s="12"/>
      <c r="O15" s="12">
        <v>15.601844300000002</v>
      </c>
      <c r="P15" s="12"/>
      <c r="Q15" s="12">
        <v>38.397119000000004</v>
      </c>
      <c r="R15" s="12"/>
      <c r="S15" s="7">
        <v>0.85714999999999986</v>
      </c>
      <c r="T15" s="7"/>
      <c r="U15" s="7">
        <v>2.1095000000000002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318.41063032186821</v>
      </c>
      <c r="AM15" s="6">
        <v>9.0407261364831459</v>
      </c>
      <c r="AN15" s="6">
        <v>0.84022407600096982</v>
      </c>
      <c r="AO15" s="4" t="s">
        <v>62</v>
      </c>
      <c r="AP15" s="4" t="s">
        <v>6260</v>
      </c>
      <c r="AQ15" s="4" t="s">
        <v>1330</v>
      </c>
      <c r="AR15" s="4" t="s">
        <v>1331</v>
      </c>
      <c r="AS15" s="4"/>
    </row>
    <row r="16" spans="1:45" customFormat="1">
      <c r="A16" s="4" t="s">
        <v>4772</v>
      </c>
      <c r="B16" s="4">
        <v>10884</v>
      </c>
      <c r="C16" s="4" t="s">
        <v>115</v>
      </c>
      <c r="D16" s="4" t="s">
        <v>149</v>
      </c>
      <c r="E16" s="4" t="s">
        <v>1351</v>
      </c>
      <c r="F16" s="4" t="s">
        <v>1352</v>
      </c>
      <c r="G16" s="14">
        <v>36.998648000000003</v>
      </c>
      <c r="H16" s="14">
        <v>-3.8790809999999998</v>
      </c>
      <c r="I16" s="4" t="s">
        <v>1041</v>
      </c>
      <c r="J16" s="4" t="s">
        <v>5697</v>
      </c>
      <c r="K16" s="4" t="s">
        <v>1343</v>
      </c>
      <c r="L16" s="4"/>
      <c r="M16" s="12">
        <v>18.184896093311401</v>
      </c>
      <c r="N16" s="12">
        <v>2.4966230563862801E-3</v>
      </c>
      <c r="O16" s="12">
        <v>15.603197213293001</v>
      </c>
      <c r="P16" s="12">
        <v>2.2710813555595804E-3</v>
      </c>
      <c r="Q16" s="12">
        <v>38.341226773415102</v>
      </c>
      <c r="R16" s="12">
        <v>5.8737019212737598E-3</v>
      </c>
      <c r="S16" s="7">
        <v>0.85802999999999985</v>
      </c>
      <c r="T16" s="7">
        <v>2.8752570845901001E-5</v>
      </c>
      <c r="U16" s="7">
        <v>2.1084000000000001</v>
      </c>
      <c r="V16" s="7">
        <v>9.1319079921339618E-5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334.11353587775528</v>
      </c>
      <c r="AM16" s="6">
        <v>9.0227450424644076</v>
      </c>
      <c r="AN16" s="6">
        <v>0.8402324828419423</v>
      </c>
      <c r="AO16" s="4" t="s">
        <v>62</v>
      </c>
      <c r="AP16" s="4" t="s">
        <v>6260</v>
      </c>
      <c r="AQ16" s="4" t="s">
        <v>463</v>
      </c>
      <c r="AR16" s="4" t="s">
        <v>1331</v>
      </c>
      <c r="AS16" s="4" t="s">
        <v>1341</v>
      </c>
    </row>
    <row r="17" spans="1:45" customFormat="1">
      <c r="A17" s="4" t="s">
        <v>4773</v>
      </c>
      <c r="B17" s="4" t="s">
        <v>1353</v>
      </c>
      <c r="C17" s="4" t="s">
        <v>115</v>
      </c>
      <c r="D17" s="4" t="s">
        <v>133</v>
      </c>
      <c r="E17" s="4" t="s">
        <v>150</v>
      </c>
      <c r="F17" s="4" t="s">
        <v>1354</v>
      </c>
      <c r="G17" s="14">
        <v>38.170738</v>
      </c>
      <c r="H17" s="14">
        <v>-3.7961770000000001</v>
      </c>
      <c r="I17" s="4" t="s">
        <v>1041</v>
      </c>
      <c r="J17" s="4" t="s">
        <v>5697</v>
      </c>
      <c r="K17" s="4" t="s">
        <v>1343</v>
      </c>
      <c r="L17" s="4"/>
      <c r="M17" s="12">
        <v>18.196999999999999</v>
      </c>
      <c r="N17" s="12"/>
      <c r="O17" s="12">
        <v>15.605019319999998</v>
      </c>
      <c r="P17" s="12"/>
      <c r="Q17" s="12">
        <v>38.3701942</v>
      </c>
      <c r="R17" s="12"/>
      <c r="S17" s="7">
        <v>0.8575600000000001</v>
      </c>
      <c r="T17" s="7"/>
      <c r="U17" s="7">
        <v>2.1086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328.31131661255694</v>
      </c>
      <c r="AM17" s="6">
        <v>9.0365610065146864</v>
      </c>
      <c r="AN17" s="6">
        <v>0.84012950214360516</v>
      </c>
      <c r="AO17" s="4" t="s">
        <v>62</v>
      </c>
      <c r="AP17" s="4" t="s">
        <v>6260</v>
      </c>
      <c r="AQ17" s="4" t="s">
        <v>1330</v>
      </c>
      <c r="AR17" s="4" t="s">
        <v>1331</v>
      </c>
      <c r="AS17" s="4"/>
    </row>
    <row r="18" spans="1:45" customFormat="1">
      <c r="A18" s="4" t="s">
        <v>4774</v>
      </c>
      <c r="B18" s="4" t="s">
        <v>1355</v>
      </c>
      <c r="C18" s="4" t="s">
        <v>115</v>
      </c>
      <c r="D18" s="4" t="s">
        <v>133</v>
      </c>
      <c r="E18" s="4" t="s">
        <v>150</v>
      </c>
      <c r="F18" s="4" t="s">
        <v>1354</v>
      </c>
      <c r="G18" s="14">
        <v>38.170738</v>
      </c>
      <c r="H18" s="14">
        <v>-3.7961770000000001</v>
      </c>
      <c r="I18" s="4" t="s">
        <v>1041</v>
      </c>
      <c r="J18" s="4" t="s">
        <v>5697</v>
      </c>
      <c r="K18" s="4" t="s">
        <v>1356</v>
      </c>
      <c r="L18" s="4"/>
      <c r="M18" s="12">
        <v>18.202000000000002</v>
      </c>
      <c r="N18" s="12"/>
      <c r="O18" s="12">
        <v>15.606576820000001</v>
      </c>
      <c r="P18" s="12"/>
      <c r="Q18" s="12">
        <v>38.355254400000007</v>
      </c>
      <c r="R18" s="12"/>
      <c r="S18" s="7">
        <v>0.85741000000000012</v>
      </c>
      <c r="T18" s="7"/>
      <c r="U18" s="7">
        <v>2.1072000000000002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327.59915596660647</v>
      </c>
      <c r="AM18" s="6">
        <v>9.0426807559079538</v>
      </c>
      <c r="AN18" s="6">
        <v>0.8392719394789242</v>
      </c>
      <c r="AO18" s="4" t="s">
        <v>62</v>
      </c>
      <c r="AP18" s="4" t="s">
        <v>6260</v>
      </c>
      <c r="AQ18" s="4" t="s">
        <v>1330</v>
      </c>
      <c r="AR18" s="4" t="s">
        <v>1331</v>
      </c>
      <c r="AS18" s="4"/>
    </row>
    <row r="19" spans="1:45" customFormat="1">
      <c r="A19" s="4" t="s">
        <v>4775</v>
      </c>
      <c r="B19" s="4" t="s">
        <v>1357</v>
      </c>
      <c r="C19" s="4" t="s">
        <v>115</v>
      </c>
      <c r="D19" s="4" t="s">
        <v>133</v>
      </c>
      <c r="E19" s="4" t="s">
        <v>150</v>
      </c>
      <c r="F19" s="4" t="s">
        <v>1354</v>
      </c>
      <c r="G19" s="14">
        <v>38.170738</v>
      </c>
      <c r="H19" s="14">
        <v>-3.7961770000000001</v>
      </c>
      <c r="I19" s="4" t="s">
        <v>1041</v>
      </c>
      <c r="J19" s="4" t="s">
        <v>5697</v>
      </c>
      <c r="K19" s="4" t="s">
        <v>1338</v>
      </c>
      <c r="L19" s="4"/>
      <c r="M19" s="12">
        <v>18.216999999999999</v>
      </c>
      <c r="N19" s="12"/>
      <c r="O19" s="12">
        <v>15.6065039</v>
      </c>
      <c r="P19" s="12"/>
      <c r="Q19" s="12">
        <v>38.379575599999995</v>
      </c>
      <c r="R19" s="12"/>
      <c r="S19" s="7">
        <v>0.85670000000000002</v>
      </c>
      <c r="T19" s="7"/>
      <c r="U19" s="7">
        <v>2.1067999999999998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/>
      <c r="AL19" s="5">
        <v>316.09763433958796</v>
      </c>
      <c r="AM19" s="6">
        <v>9.059044663424924</v>
      </c>
      <c r="AN19" s="6">
        <v>0.83854985518769098</v>
      </c>
      <c r="AO19" s="4" t="s">
        <v>62</v>
      </c>
      <c r="AP19" s="4" t="s">
        <v>6260</v>
      </c>
      <c r="AQ19" s="4" t="s">
        <v>1330</v>
      </c>
      <c r="AR19" s="4" t="s">
        <v>1331</v>
      </c>
      <c r="AS19" s="4"/>
    </row>
    <row r="20" spans="1:45" customFormat="1">
      <c r="A20" s="4" t="s">
        <v>4776</v>
      </c>
      <c r="B20" s="4" t="s">
        <v>1358</v>
      </c>
      <c r="C20" s="4" t="s">
        <v>115</v>
      </c>
      <c r="D20" s="4" t="s">
        <v>133</v>
      </c>
      <c r="E20" s="4" t="s">
        <v>150</v>
      </c>
      <c r="F20" s="4" t="s">
        <v>1354</v>
      </c>
      <c r="G20" s="14">
        <v>38.170738</v>
      </c>
      <c r="H20" s="14">
        <v>-3.7961770000000001</v>
      </c>
      <c r="I20" s="4" t="s">
        <v>1041</v>
      </c>
      <c r="J20" s="4" t="s">
        <v>5697</v>
      </c>
      <c r="K20" s="4" t="s">
        <v>1338</v>
      </c>
      <c r="L20" s="4"/>
      <c r="M20" s="12">
        <v>18.2</v>
      </c>
      <c r="N20" s="12"/>
      <c r="O20" s="12">
        <v>15.606317999999998</v>
      </c>
      <c r="P20" s="12"/>
      <c r="Q20" s="12">
        <v>38.35286</v>
      </c>
      <c r="R20" s="12"/>
      <c r="S20" s="7">
        <v>0.85748999999999986</v>
      </c>
      <c r="T20" s="7"/>
      <c r="U20" s="7">
        <v>2.1073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/>
      <c r="AL20" s="5">
        <v>328.53347604325779</v>
      </c>
      <c r="AM20" s="6">
        <v>9.0403713083599015</v>
      </c>
      <c r="AN20" s="6">
        <v>0.83936773480834981</v>
      </c>
      <c r="AO20" s="4" t="s">
        <v>62</v>
      </c>
      <c r="AP20" s="4" t="s">
        <v>6260</v>
      </c>
      <c r="AQ20" s="4" t="s">
        <v>1330</v>
      </c>
      <c r="AR20" s="4" t="s">
        <v>1331</v>
      </c>
      <c r="AS20" s="4"/>
    </row>
    <row r="21" spans="1:45" customFormat="1">
      <c r="A21" s="4" t="s">
        <v>4777</v>
      </c>
      <c r="B21" s="4" t="s">
        <v>1359</v>
      </c>
      <c r="C21" s="4" t="s">
        <v>115</v>
      </c>
      <c r="D21" s="4" t="s">
        <v>133</v>
      </c>
      <c r="E21" s="4" t="s">
        <v>150</v>
      </c>
      <c r="F21" s="4" t="s">
        <v>1360</v>
      </c>
      <c r="G21" s="14">
        <v>38.170738</v>
      </c>
      <c r="H21" s="14">
        <v>-3.7961770000000001</v>
      </c>
      <c r="I21" s="4" t="s">
        <v>1041</v>
      </c>
      <c r="J21" s="4" t="s">
        <v>5697</v>
      </c>
      <c r="K21" s="4" t="s">
        <v>1343</v>
      </c>
      <c r="L21" s="4"/>
      <c r="M21" s="12">
        <v>18.135000000000002</v>
      </c>
      <c r="N21" s="12"/>
      <c r="O21" s="12">
        <v>15.592291650000002</v>
      </c>
      <c r="P21" s="12"/>
      <c r="Q21" s="12">
        <v>38.2993065</v>
      </c>
      <c r="R21" s="12"/>
      <c r="S21" s="7">
        <v>0.85979000000000005</v>
      </c>
      <c r="T21" s="7"/>
      <c r="U21" s="7">
        <v>2.1118999999999999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/>
      <c r="AL21" s="5">
        <v>350.87518075547428</v>
      </c>
      <c r="AM21" s="6">
        <v>8.9635836371101298</v>
      </c>
      <c r="AN21" s="6">
        <v>0.84293570108320326</v>
      </c>
      <c r="AO21" s="4" t="s">
        <v>62</v>
      </c>
      <c r="AP21" s="4" t="s">
        <v>6260</v>
      </c>
      <c r="AQ21" s="4" t="s">
        <v>1330</v>
      </c>
      <c r="AR21" s="4" t="s">
        <v>1331</v>
      </c>
      <c r="AS21" s="4"/>
    </row>
    <row r="22" spans="1:45" customFormat="1">
      <c r="A22" s="4" t="s">
        <v>4778</v>
      </c>
      <c r="B22" s="4" t="s">
        <v>1361</v>
      </c>
      <c r="C22" s="4" t="s">
        <v>115</v>
      </c>
      <c r="D22" s="4" t="s">
        <v>133</v>
      </c>
      <c r="E22" s="4" t="s">
        <v>150</v>
      </c>
      <c r="F22" s="4" t="s">
        <v>1360</v>
      </c>
      <c r="G22" s="14">
        <v>38.170738</v>
      </c>
      <c r="H22" s="14">
        <v>-3.7961770000000001</v>
      </c>
      <c r="I22" s="4" t="s">
        <v>1041</v>
      </c>
      <c r="J22" s="4" t="s">
        <v>5697</v>
      </c>
      <c r="K22" s="4" t="s">
        <v>1356</v>
      </c>
      <c r="L22" s="4"/>
      <c r="M22" s="12">
        <v>18.175000000000001</v>
      </c>
      <c r="N22" s="12"/>
      <c r="O22" s="12">
        <v>15.600147750000001</v>
      </c>
      <c r="P22" s="12"/>
      <c r="Q22" s="12">
        <v>38.34198</v>
      </c>
      <c r="R22" s="12"/>
      <c r="S22" s="7">
        <v>0.85833000000000004</v>
      </c>
      <c r="T22" s="7"/>
      <c r="U22" s="7">
        <v>2.1095999999999999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/>
      <c r="AL22" s="5">
        <v>335.54696055192238</v>
      </c>
      <c r="AM22" s="6">
        <v>9.0105055436778763</v>
      </c>
      <c r="AN22" s="6">
        <v>0.84098245667646754</v>
      </c>
      <c r="AO22" s="4" t="s">
        <v>62</v>
      </c>
      <c r="AP22" s="4" t="s">
        <v>6260</v>
      </c>
      <c r="AQ22" s="4" t="s">
        <v>1330</v>
      </c>
      <c r="AR22" s="4" t="s">
        <v>1331</v>
      </c>
      <c r="AS22" s="4"/>
    </row>
    <row r="23" spans="1:45" customFormat="1">
      <c r="A23" s="4" t="s">
        <v>4779</v>
      </c>
      <c r="B23" s="4" t="s">
        <v>1362</v>
      </c>
      <c r="C23" s="4" t="s">
        <v>115</v>
      </c>
      <c r="D23" s="4" t="s">
        <v>133</v>
      </c>
      <c r="E23" s="4" t="s">
        <v>150</v>
      </c>
      <c r="F23" s="4" t="s">
        <v>1360</v>
      </c>
      <c r="G23" s="14">
        <v>38.170738</v>
      </c>
      <c r="H23" s="14">
        <v>-3.7961770000000001</v>
      </c>
      <c r="I23" s="4" t="s">
        <v>1041</v>
      </c>
      <c r="J23" s="4" t="s">
        <v>5697</v>
      </c>
      <c r="K23" s="4" t="s">
        <v>1343</v>
      </c>
      <c r="L23" s="4"/>
      <c r="M23" s="12">
        <v>18.135000000000002</v>
      </c>
      <c r="N23" s="12"/>
      <c r="O23" s="12">
        <v>15.595555950000001</v>
      </c>
      <c r="P23" s="12"/>
      <c r="Q23" s="12">
        <v>38.308374000000008</v>
      </c>
      <c r="R23" s="12"/>
      <c r="S23" s="7">
        <v>0.85997000000000001</v>
      </c>
      <c r="T23" s="7"/>
      <c r="U23" s="7">
        <v>2.1124000000000001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5722</v>
      </c>
      <c r="AK23" s="8"/>
      <c r="AL23" s="5">
        <v>357.16509753170203</v>
      </c>
      <c r="AM23" s="6">
        <v>8.9649274380912143</v>
      </c>
      <c r="AN23" s="6">
        <v>0.84354453519655304</v>
      </c>
      <c r="AO23" s="4" t="s">
        <v>62</v>
      </c>
      <c r="AP23" s="4" t="s">
        <v>6260</v>
      </c>
      <c r="AQ23" s="4" t="s">
        <v>1330</v>
      </c>
      <c r="AR23" s="4" t="s">
        <v>1331</v>
      </c>
      <c r="AS23" s="4"/>
    </row>
    <row r="24" spans="1:45" customFormat="1">
      <c r="A24" s="4" t="s">
        <v>4780</v>
      </c>
      <c r="B24" s="4" t="s">
        <v>1363</v>
      </c>
      <c r="C24" s="4" t="s">
        <v>115</v>
      </c>
      <c r="D24" s="4" t="s">
        <v>133</v>
      </c>
      <c r="E24" s="4" t="s">
        <v>150</v>
      </c>
      <c r="F24" s="4" t="s">
        <v>1364</v>
      </c>
      <c r="G24" s="14">
        <v>38.170738</v>
      </c>
      <c r="H24" s="14">
        <v>-3.7961770000000001</v>
      </c>
      <c r="I24" s="4" t="s">
        <v>1041</v>
      </c>
      <c r="J24" s="4" t="s">
        <v>5697</v>
      </c>
      <c r="K24" s="4" t="s">
        <v>1335</v>
      </c>
      <c r="L24" s="4"/>
      <c r="M24" s="12">
        <v>18.239999999999998</v>
      </c>
      <c r="N24" s="12"/>
      <c r="O24" s="12">
        <v>15.597206399999999</v>
      </c>
      <c r="P24" s="12"/>
      <c r="Q24" s="12">
        <v>38.376959999999997</v>
      </c>
      <c r="R24" s="12"/>
      <c r="S24" s="7">
        <v>0.85511000000000004</v>
      </c>
      <c r="T24" s="7"/>
      <c r="U24" s="7">
        <v>2.1040000000000001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5722</v>
      </c>
      <c r="AK24" s="8"/>
      <c r="AL24" s="5">
        <v>280.76737466335294</v>
      </c>
      <c r="AM24" s="6">
        <v>9.080411352380338</v>
      </c>
      <c r="AN24" s="6">
        <v>0.8352945462442225</v>
      </c>
      <c r="AO24" s="4" t="s">
        <v>62</v>
      </c>
      <c r="AP24" s="4" t="s">
        <v>6260</v>
      </c>
      <c r="AQ24" s="4" t="s">
        <v>463</v>
      </c>
      <c r="AR24" s="4" t="s">
        <v>1331</v>
      </c>
      <c r="AS24" s="4" t="s">
        <v>1341</v>
      </c>
    </row>
    <row r="25" spans="1:45" customFormat="1">
      <c r="A25" s="4" t="s">
        <v>4781</v>
      </c>
      <c r="B25" s="4" t="s">
        <v>1365</v>
      </c>
      <c r="C25" s="4" t="s">
        <v>115</v>
      </c>
      <c r="D25" s="4" t="s">
        <v>1088</v>
      </c>
      <c r="E25" s="4"/>
      <c r="F25" s="4" t="s">
        <v>1366</v>
      </c>
      <c r="G25" s="14">
        <v>38.350526000000002</v>
      </c>
      <c r="H25" s="14">
        <v>-0.47952600000000001</v>
      </c>
      <c r="I25" s="4" t="s">
        <v>1041</v>
      </c>
      <c r="J25" s="4" t="s">
        <v>5697</v>
      </c>
      <c r="K25" s="4" t="s">
        <v>1329</v>
      </c>
      <c r="L25" s="4"/>
      <c r="M25" s="12">
        <v>18.218</v>
      </c>
      <c r="N25" s="12"/>
      <c r="O25" s="12">
        <v>15.645436220000001</v>
      </c>
      <c r="P25" s="12"/>
      <c r="Q25" s="12">
        <v>38.409009399999995</v>
      </c>
      <c r="R25" s="12"/>
      <c r="S25" s="7">
        <v>0.85879000000000005</v>
      </c>
      <c r="T25" s="7"/>
      <c r="U25" s="7">
        <v>2.1082999999999998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5722</v>
      </c>
      <c r="AK25" s="8"/>
      <c r="AL25" s="5">
        <v>388.69703354906648</v>
      </c>
      <c r="AM25" s="6">
        <v>9.0759788669304839</v>
      </c>
      <c r="AN25" s="6">
        <v>0.84296481580190219</v>
      </c>
      <c r="AO25" s="4" t="s">
        <v>62</v>
      </c>
      <c r="AP25" s="4" t="s">
        <v>6260</v>
      </c>
      <c r="AQ25" s="4" t="s">
        <v>1330</v>
      </c>
      <c r="AR25" s="4" t="s">
        <v>1331</v>
      </c>
      <c r="AS25" s="4"/>
    </row>
    <row r="26" spans="1:45" customFormat="1">
      <c r="A26" s="4" t="s">
        <v>4782</v>
      </c>
      <c r="B26" s="4">
        <v>13703</v>
      </c>
      <c r="C26" s="4" t="s">
        <v>115</v>
      </c>
      <c r="D26" s="4" t="s">
        <v>149</v>
      </c>
      <c r="E26" s="4" t="s">
        <v>1367</v>
      </c>
      <c r="F26" s="4" t="s">
        <v>1368</v>
      </c>
      <c r="G26" s="14">
        <v>37.595511999999999</v>
      </c>
      <c r="H26" s="14">
        <v>-3.0060479999999998</v>
      </c>
      <c r="I26" s="4" t="s">
        <v>1041</v>
      </c>
      <c r="J26" s="4" t="s">
        <v>5697</v>
      </c>
      <c r="K26" s="4" t="s">
        <v>1343</v>
      </c>
      <c r="L26" s="4"/>
      <c r="M26" s="12">
        <v>18.201851164402701</v>
      </c>
      <c r="N26" s="12">
        <v>1.1862068799427762E-3</v>
      </c>
      <c r="O26" s="12">
        <v>15.6278761815877</v>
      </c>
      <c r="P26" s="12">
        <v>1.0152440071114442E-3</v>
      </c>
      <c r="Q26" s="12">
        <v>38.327482801807903</v>
      </c>
      <c r="R26" s="12">
        <v>2.7452313001548202E-3</v>
      </c>
      <c r="S26" s="7">
        <v>0.85858999999999985</v>
      </c>
      <c r="T26" s="7">
        <v>1.4706470395024579E-5</v>
      </c>
      <c r="U26" s="7">
        <v>2.1057000000000001</v>
      </c>
      <c r="V26" s="7">
        <v>5.00791432853874E-5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5722</v>
      </c>
      <c r="AK26" s="8"/>
      <c r="AL26" s="5">
        <v>368.30612734189373</v>
      </c>
      <c r="AM26" s="6">
        <v>9.0514358220815794</v>
      </c>
      <c r="AN26" s="6">
        <v>0.84032681273882426</v>
      </c>
      <c r="AO26" s="4" t="s">
        <v>62</v>
      </c>
      <c r="AP26" s="4" t="s">
        <v>6260</v>
      </c>
      <c r="AQ26" s="4" t="s">
        <v>463</v>
      </c>
      <c r="AR26" s="4" t="s">
        <v>1331</v>
      </c>
      <c r="AS26" s="4" t="s">
        <v>1341</v>
      </c>
    </row>
    <row r="29" spans="1:45">
      <c r="C29"/>
      <c r="D29"/>
      <c r="E29"/>
      <c r="F29"/>
      <c r="G29"/>
      <c r="H29"/>
      <c r="I29"/>
      <c r="J29"/>
      <c r="K29"/>
      <c r="L29"/>
      <c r="M29"/>
      <c r="N29"/>
      <c r="AE29" s="13"/>
    </row>
    <row r="30" spans="1:45">
      <c r="C30"/>
      <c r="D30"/>
      <c r="E30"/>
      <c r="F30"/>
      <c r="G30"/>
      <c r="H30"/>
      <c r="I30"/>
      <c r="J30"/>
      <c r="K30"/>
      <c r="L30"/>
      <c r="M30"/>
      <c r="N30"/>
      <c r="AE30" s="13"/>
    </row>
    <row r="31" spans="1:45">
      <c r="C31"/>
      <c r="D31"/>
      <c r="E31"/>
      <c r="F31"/>
      <c r="G31"/>
      <c r="H31"/>
      <c r="I31"/>
      <c r="J31"/>
      <c r="K31"/>
      <c r="L31"/>
      <c r="M31"/>
      <c r="N31"/>
      <c r="AE31" s="13"/>
    </row>
    <row r="32" spans="1:45">
      <c r="C32"/>
      <c r="D32"/>
      <c r="E32"/>
      <c r="F32"/>
      <c r="G32"/>
      <c r="H32"/>
      <c r="I32"/>
      <c r="J32"/>
      <c r="K32"/>
      <c r="L32"/>
      <c r="M32"/>
      <c r="N32"/>
      <c r="AE32" s="13"/>
    </row>
    <row r="33" spans="3:35">
      <c r="C33"/>
      <c r="D33"/>
      <c r="E33"/>
      <c r="F33"/>
      <c r="G33"/>
      <c r="H33"/>
      <c r="I33"/>
      <c r="J33"/>
      <c r="K33"/>
      <c r="L33"/>
      <c r="M33"/>
      <c r="N33"/>
      <c r="AE33" s="13"/>
    </row>
    <row r="34" spans="3:35">
      <c r="C34"/>
      <c r="D34"/>
      <c r="E34"/>
      <c r="F34"/>
      <c r="G34"/>
      <c r="H34"/>
      <c r="I34"/>
      <c r="J34"/>
      <c r="K34"/>
      <c r="L34"/>
      <c r="M34"/>
      <c r="N34"/>
      <c r="AE34" s="13"/>
    </row>
    <row r="35" spans="3:35">
      <c r="C35"/>
      <c r="D35"/>
      <c r="E35"/>
      <c r="F35"/>
      <c r="G35"/>
      <c r="H35"/>
      <c r="I35"/>
      <c r="J35"/>
      <c r="K35"/>
      <c r="L35"/>
      <c r="M35"/>
      <c r="N35"/>
      <c r="AE35" s="13"/>
    </row>
    <row r="36" spans="3:35">
      <c r="C36"/>
      <c r="D36"/>
      <c r="E36"/>
      <c r="F36"/>
      <c r="G36"/>
      <c r="H36"/>
      <c r="I36"/>
      <c r="J36"/>
      <c r="K36"/>
      <c r="L36"/>
      <c r="M36"/>
      <c r="N36"/>
      <c r="X36"/>
      <c r="Y36"/>
      <c r="Z36"/>
      <c r="AA36"/>
      <c r="AB36"/>
      <c r="AC36"/>
      <c r="AD36"/>
      <c r="AE36"/>
      <c r="AF36"/>
      <c r="AG36"/>
      <c r="AH36"/>
      <c r="AI36"/>
    </row>
    <row r="37" spans="3:35">
      <c r="C37"/>
      <c r="D37"/>
      <c r="E37"/>
      <c r="F37"/>
      <c r="G37"/>
      <c r="H37"/>
      <c r="I37"/>
      <c r="J37"/>
      <c r="K37"/>
      <c r="L37"/>
      <c r="M37"/>
      <c r="N37"/>
      <c r="AE37" s="13"/>
    </row>
    <row r="38" spans="3:35">
      <c r="C38"/>
      <c r="D38"/>
      <c r="E38"/>
      <c r="F38"/>
      <c r="G38"/>
      <c r="H38"/>
      <c r="I38"/>
      <c r="J38"/>
      <c r="K38"/>
      <c r="L38"/>
      <c r="M38"/>
      <c r="N38"/>
      <c r="X38"/>
      <c r="Y38"/>
      <c r="Z38"/>
      <c r="AA38"/>
      <c r="AB38"/>
      <c r="AC38"/>
      <c r="AD38"/>
      <c r="AE38"/>
      <c r="AF38"/>
      <c r="AG38"/>
      <c r="AH38"/>
      <c r="AI38"/>
    </row>
    <row r="39" spans="3:35">
      <c r="C39"/>
      <c r="D39"/>
      <c r="E39"/>
      <c r="F39"/>
      <c r="G39"/>
      <c r="H39"/>
      <c r="I39"/>
      <c r="J39"/>
      <c r="K39"/>
      <c r="L39"/>
      <c r="M39"/>
      <c r="N39"/>
      <c r="X39"/>
      <c r="Y39"/>
      <c r="Z39"/>
      <c r="AA39"/>
      <c r="AB39"/>
      <c r="AC39"/>
      <c r="AD39"/>
      <c r="AE39"/>
      <c r="AF39"/>
      <c r="AG39"/>
      <c r="AH39"/>
      <c r="AI39"/>
    </row>
    <row r="40" spans="3:35">
      <c r="C40"/>
      <c r="D40"/>
      <c r="E40"/>
      <c r="F40"/>
      <c r="G40"/>
      <c r="H40"/>
      <c r="I40"/>
      <c r="J40"/>
      <c r="K40"/>
      <c r="L40"/>
      <c r="M40"/>
      <c r="N40"/>
      <c r="AE40" s="13"/>
    </row>
    <row r="41" spans="3:35">
      <c r="C41"/>
      <c r="D41"/>
      <c r="E41"/>
      <c r="F41"/>
      <c r="G41"/>
      <c r="H41"/>
      <c r="I41"/>
      <c r="J41"/>
      <c r="K41"/>
      <c r="L41"/>
      <c r="M41"/>
      <c r="N41"/>
      <c r="AE41" s="13"/>
    </row>
    <row r="43" spans="3:35">
      <c r="C43"/>
      <c r="D43"/>
      <c r="E43"/>
      <c r="F43"/>
      <c r="G43"/>
      <c r="H43"/>
      <c r="I43"/>
      <c r="J43"/>
      <c r="K43"/>
      <c r="L43"/>
      <c r="M43"/>
      <c r="N43"/>
    </row>
    <row r="44" spans="3:35">
      <c r="C44"/>
      <c r="D44"/>
      <c r="E44"/>
      <c r="F44"/>
      <c r="G44"/>
      <c r="H44"/>
      <c r="I44"/>
      <c r="J44"/>
      <c r="K44"/>
      <c r="L44"/>
      <c r="M44"/>
      <c r="N44"/>
    </row>
    <row r="45" spans="3:35">
      <c r="C45"/>
      <c r="D45"/>
      <c r="E45"/>
      <c r="F45"/>
      <c r="G45"/>
      <c r="H45"/>
      <c r="I45"/>
      <c r="J45"/>
      <c r="K45"/>
      <c r="L45"/>
      <c r="M45"/>
      <c r="N45"/>
    </row>
    <row r="46" spans="3:35">
      <c r="C46"/>
      <c r="D46"/>
      <c r="E46"/>
      <c r="F46"/>
      <c r="G46"/>
      <c r="H46"/>
      <c r="I46"/>
      <c r="J46"/>
      <c r="K46"/>
      <c r="L46"/>
      <c r="M46"/>
      <c r="N46"/>
    </row>
    <row r="47" spans="3:35">
      <c r="C47"/>
      <c r="D47"/>
      <c r="E47"/>
      <c r="F47"/>
      <c r="G47"/>
      <c r="H47"/>
      <c r="I47"/>
      <c r="J47"/>
      <c r="K47"/>
      <c r="L47"/>
      <c r="M47"/>
      <c r="N47"/>
    </row>
    <row r="48" spans="3:35">
      <c r="C48"/>
      <c r="D48"/>
      <c r="E48"/>
      <c r="F48"/>
      <c r="G48"/>
      <c r="H48"/>
      <c r="I48"/>
      <c r="J48"/>
      <c r="K48"/>
      <c r="L48"/>
      <c r="M48"/>
      <c r="N48"/>
    </row>
    <row r="49" spans="3:14">
      <c r="C49"/>
      <c r="D49"/>
      <c r="E49"/>
      <c r="F49"/>
      <c r="G49"/>
      <c r="H49"/>
      <c r="I49"/>
      <c r="J49"/>
      <c r="K49"/>
      <c r="L49"/>
      <c r="M49"/>
      <c r="N49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70" zoomScaleNormal="70" zoomScalePageLayoutView="70" workbookViewId="0">
      <pane xSplit="31900" topLeftCell="AL1"/>
      <selection activeCell="B3" sqref="B3"/>
      <selection pane="topRight" activeCell="AR2" sqref="AR2:AR2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4783</v>
      </c>
      <c r="B2" s="4">
        <v>1</v>
      </c>
      <c r="C2" s="4" t="s">
        <v>115</v>
      </c>
      <c r="D2" s="4" t="s">
        <v>307</v>
      </c>
      <c r="E2" s="4" t="s">
        <v>1369</v>
      </c>
      <c r="F2" s="4" t="s">
        <v>1370</v>
      </c>
      <c r="G2" s="14">
        <v>43.25076</v>
      </c>
      <c r="H2" s="14">
        <v>-5.948213</v>
      </c>
      <c r="I2" s="4" t="s">
        <v>120</v>
      </c>
      <c r="J2" s="4" t="s">
        <v>5713</v>
      </c>
      <c r="K2" s="4" t="s">
        <v>3263</v>
      </c>
      <c r="L2" s="4" t="s">
        <v>137</v>
      </c>
      <c r="M2" s="12">
        <v>19.412500000000001</v>
      </c>
      <c r="N2" s="12">
        <v>4.7000000000000002E-3</v>
      </c>
      <c r="O2" s="12">
        <v>15.755699999999999</v>
      </c>
      <c r="P2" s="12">
        <v>3.8999999999999998E-3</v>
      </c>
      <c r="Q2" s="12">
        <v>38.710299999999997</v>
      </c>
      <c r="R2" s="12">
        <v>9.7999999999999997E-3</v>
      </c>
      <c r="S2" s="7">
        <v>0.81162900000000004</v>
      </c>
      <c r="T2" s="7">
        <v>6.7000000000000002E-5</v>
      </c>
      <c r="U2" s="7">
        <v>1.99411</v>
      </c>
      <c r="V2" s="7">
        <v>1.9000000000000001E-4</v>
      </c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-283.40688689503924</v>
      </c>
      <c r="AM2" s="6">
        <v>10.427249662318719</v>
      </c>
      <c r="AN2" s="6">
        <v>0.75476909026011962</v>
      </c>
      <c r="AO2" s="4" t="s">
        <v>64</v>
      </c>
      <c r="AP2" s="4" t="s">
        <v>6261</v>
      </c>
      <c r="AQ2" s="4" t="s">
        <v>1371</v>
      </c>
      <c r="AR2" s="4" t="s">
        <v>1331</v>
      </c>
      <c r="AS2" s="4"/>
    </row>
    <row r="3" spans="1:45" customFormat="1">
      <c r="A3" s="4" t="s">
        <v>4784</v>
      </c>
      <c r="B3" s="4">
        <v>2</v>
      </c>
      <c r="C3" s="4" t="s">
        <v>115</v>
      </c>
      <c r="D3" s="4" t="s">
        <v>307</v>
      </c>
      <c r="E3" s="4" t="s">
        <v>1369</v>
      </c>
      <c r="F3" s="4" t="s">
        <v>1370</v>
      </c>
      <c r="G3" s="14">
        <v>43.25076</v>
      </c>
      <c r="H3" s="14">
        <v>-5.948213</v>
      </c>
      <c r="I3" s="4" t="s">
        <v>120</v>
      </c>
      <c r="J3" s="4" t="s">
        <v>5713</v>
      </c>
      <c r="K3" s="4" t="s">
        <v>3263</v>
      </c>
      <c r="L3" s="4" t="s">
        <v>137</v>
      </c>
      <c r="M3" s="12">
        <v>19.6418</v>
      </c>
      <c r="N3" s="12">
        <v>8.0999999999999996E-3</v>
      </c>
      <c r="O3" s="12">
        <v>15.7623</v>
      </c>
      <c r="P3" s="12">
        <v>6.2000000000000006E-3</v>
      </c>
      <c r="Q3" s="12">
        <v>38.738999999999997</v>
      </c>
      <c r="R3" s="12">
        <v>1.52E-2</v>
      </c>
      <c r="S3" s="7">
        <v>0.80248900000000001</v>
      </c>
      <c r="T3" s="7">
        <v>9.3999999999999994E-5</v>
      </c>
      <c r="U3" s="7">
        <v>1.99722</v>
      </c>
      <c r="V3" s="7">
        <v>1.8000000000000001E-4</v>
      </c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-443.22492809590381</v>
      </c>
      <c r="AM3" s="6">
        <v>10.680709355595765</v>
      </c>
      <c r="AN3" s="6">
        <v>0.73838782894393518</v>
      </c>
      <c r="AO3" s="4" t="s">
        <v>64</v>
      </c>
      <c r="AP3" s="4" t="s">
        <v>6261</v>
      </c>
      <c r="AQ3" s="4" t="s">
        <v>1371</v>
      </c>
      <c r="AR3" s="4" t="s">
        <v>1331</v>
      </c>
      <c r="AS3" s="4"/>
    </row>
    <row r="4" spans="1:45" customFormat="1">
      <c r="A4" s="4" t="s">
        <v>4785</v>
      </c>
      <c r="B4" s="4">
        <v>3</v>
      </c>
      <c r="C4" s="4" t="s">
        <v>115</v>
      </c>
      <c r="D4" s="4" t="s">
        <v>307</v>
      </c>
      <c r="E4" s="4" t="s">
        <v>1369</v>
      </c>
      <c r="F4" s="4" t="s">
        <v>1370</v>
      </c>
      <c r="G4" s="14">
        <v>43.25076</v>
      </c>
      <c r="H4" s="14">
        <v>-5.948213</v>
      </c>
      <c r="I4" s="4" t="s">
        <v>120</v>
      </c>
      <c r="J4" s="4" t="s">
        <v>5713</v>
      </c>
      <c r="K4" s="4" t="s">
        <v>3263</v>
      </c>
      <c r="L4" s="4" t="s">
        <v>137</v>
      </c>
      <c r="M4" s="12">
        <v>19.574999999999999</v>
      </c>
      <c r="N4" s="12">
        <v>8.3999999999999995E-3</v>
      </c>
      <c r="O4" s="12">
        <v>16.127199999999998</v>
      </c>
      <c r="P4" s="12">
        <v>5.1000000000000004E-3</v>
      </c>
      <c r="Q4" s="12">
        <v>40.007899999999999</v>
      </c>
      <c r="R4" s="12">
        <v>1.3500000000000002E-2</v>
      </c>
      <c r="S4" s="7">
        <v>0.82386400000000004</v>
      </c>
      <c r="T4" s="7">
        <v>1.1400000000000002E-4</v>
      </c>
      <c r="U4" s="7">
        <v>2.0438200000000002</v>
      </c>
      <c r="V4" s="7">
        <v>2.4000000000000001E-4</v>
      </c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293.53303959131779</v>
      </c>
      <c r="AM4" s="6">
        <v>10.756245873063738</v>
      </c>
      <c r="AN4" s="6">
        <v>0.80830274663958968</v>
      </c>
      <c r="AO4" s="4" t="s">
        <v>64</v>
      </c>
      <c r="AP4" s="4" t="s">
        <v>6261</v>
      </c>
      <c r="AQ4" s="4" t="s">
        <v>1371</v>
      </c>
      <c r="AR4" s="4" t="s">
        <v>1331</v>
      </c>
      <c r="AS4" s="4"/>
    </row>
    <row r="5" spans="1:45" customFormat="1">
      <c r="A5" s="4" t="s">
        <v>4786</v>
      </c>
      <c r="B5" s="4">
        <v>4</v>
      </c>
      <c r="C5" s="4" t="s">
        <v>115</v>
      </c>
      <c r="D5" s="4" t="s">
        <v>307</v>
      </c>
      <c r="E5" s="4" t="s">
        <v>1369</v>
      </c>
      <c r="F5" s="4" t="s">
        <v>1370</v>
      </c>
      <c r="G5" s="14">
        <v>43.25076</v>
      </c>
      <c r="H5" s="14">
        <v>-5.948213</v>
      </c>
      <c r="I5" s="4" t="s">
        <v>120</v>
      </c>
      <c r="J5" s="4" t="s">
        <v>5713</v>
      </c>
      <c r="K5" s="4" t="s">
        <v>3263</v>
      </c>
      <c r="L5" s="4" t="s">
        <v>137</v>
      </c>
      <c r="M5" s="12">
        <v>18.947500000000002</v>
      </c>
      <c r="N5" s="12">
        <v>8.0000000000000002E-3</v>
      </c>
      <c r="O5" s="12">
        <v>15.722300000000001</v>
      </c>
      <c r="P5" s="12">
        <v>7.0000000000000001E-3</v>
      </c>
      <c r="Q5" s="12">
        <v>38.702199999999998</v>
      </c>
      <c r="R5" s="12">
        <v>1.7399999999999999E-2</v>
      </c>
      <c r="S5" s="7">
        <v>0.82978200000000002</v>
      </c>
      <c r="T5" s="7">
        <v>8.7000000000000001E-5</v>
      </c>
      <c r="U5" s="7">
        <v>2.0426099999999998</v>
      </c>
      <c r="V5" s="7">
        <v>2.1000000000000001E-4</v>
      </c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-4.091712774720845</v>
      </c>
      <c r="AM5" s="6">
        <v>9.9051052774164248</v>
      </c>
      <c r="AN5" s="6">
        <v>0.79037273272690767</v>
      </c>
      <c r="AO5" s="4" t="s">
        <v>64</v>
      </c>
      <c r="AP5" s="4" t="s">
        <v>6261</v>
      </c>
      <c r="AQ5" s="4" t="s">
        <v>1371</v>
      </c>
      <c r="AR5" s="4" t="s">
        <v>1331</v>
      </c>
      <c r="AS5" s="4"/>
    </row>
    <row r="6" spans="1:45" customFormat="1">
      <c r="A6" s="4" t="s">
        <v>4787</v>
      </c>
      <c r="B6" s="4">
        <v>5</v>
      </c>
      <c r="C6" s="4" t="s">
        <v>115</v>
      </c>
      <c r="D6" s="4" t="s">
        <v>307</v>
      </c>
      <c r="E6" s="4" t="s">
        <v>1369</v>
      </c>
      <c r="F6" s="4" t="s">
        <v>1370</v>
      </c>
      <c r="G6" s="14">
        <v>43.25076</v>
      </c>
      <c r="H6" s="14">
        <v>-5.948213</v>
      </c>
      <c r="I6" s="4" t="s">
        <v>120</v>
      </c>
      <c r="J6" s="4" t="s">
        <v>5713</v>
      </c>
      <c r="K6" s="4" t="s">
        <v>3263</v>
      </c>
      <c r="L6" s="4" t="s">
        <v>137</v>
      </c>
      <c r="M6" s="12">
        <v>19.052600000000002</v>
      </c>
      <c r="N6" s="12">
        <v>7.0000000000000001E-3</v>
      </c>
      <c r="O6" s="12">
        <v>15.724</v>
      </c>
      <c r="P6" s="12">
        <v>5.7000000000000002E-3</v>
      </c>
      <c r="Q6" s="12">
        <v>38.730699999999999</v>
      </c>
      <c r="R6" s="12">
        <v>1.4800000000000001E-2</v>
      </c>
      <c r="S6" s="7">
        <v>0.82529800000000009</v>
      </c>
      <c r="T6" s="7">
        <v>1E-4</v>
      </c>
      <c r="U6" s="7">
        <v>2.0328400000000002</v>
      </c>
      <c r="V6" s="7">
        <v>2.5000000000000001E-4</v>
      </c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-79.031036559839464</v>
      </c>
      <c r="AM6" s="6">
        <v>10.020739303939335</v>
      </c>
      <c r="AN6" s="6">
        <v>0.78230583573370727</v>
      </c>
      <c r="AO6" s="4" t="s">
        <v>64</v>
      </c>
      <c r="AP6" s="4" t="s">
        <v>6261</v>
      </c>
      <c r="AQ6" s="4" t="s">
        <v>1371</v>
      </c>
      <c r="AR6" s="4" t="s">
        <v>1331</v>
      </c>
      <c r="AS6" s="4"/>
    </row>
    <row r="7" spans="1:45" customFormat="1">
      <c r="A7" s="4" t="s">
        <v>4788</v>
      </c>
      <c r="B7" s="4">
        <v>6</v>
      </c>
      <c r="C7" s="4" t="s">
        <v>115</v>
      </c>
      <c r="D7" s="4" t="s">
        <v>307</v>
      </c>
      <c r="E7" s="4" t="s">
        <v>1369</v>
      </c>
      <c r="F7" s="4" t="s">
        <v>1370</v>
      </c>
      <c r="G7" s="14">
        <v>43.25076</v>
      </c>
      <c r="H7" s="14">
        <v>-5.948213</v>
      </c>
      <c r="I7" s="4" t="s">
        <v>120</v>
      </c>
      <c r="J7" s="4" t="s">
        <v>5713</v>
      </c>
      <c r="K7" s="4" t="s">
        <v>3263</v>
      </c>
      <c r="L7" s="4" t="s">
        <v>137</v>
      </c>
      <c r="M7" s="12">
        <v>19.048200000000001</v>
      </c>
      <c r="N7" s="12">
        <v>5.4000000000000003E-3</v>
      </c>
      <c r="O7" s="12">
        <v>15.727399999999999</v>
      </c>
      <c r="P7" s="12">
        <v>4.4000000000000003E-3</v>
      </c>
      <c r="Q7" s="12">
        <v>38.7712</v>
      </c>
      <c r="R7" s="12">
        <v>1.0999999999999999E-2</v>
      </c>
      <c r="S7" s="7">
        <v>0.82566700000000004</v>
      </c>
      <c r="T7" s="7">
        <v>8.3999999999999995E-5</v>
      </c>
      <c r="U7" s="7">
        <v>2.0354399999999999</v>
      </c>
      <c r="V7" s="7">
        <v>2.3000000000000003E-4</v>
      </c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-68.836327372792667</v>
      </c>
      <c r="AM7" s="6">
        <v>10.01731180159711</v>
      </c>
      <c r="AN7" s="6">
        <v>0.7841859578076249</v>
      </c>
      <c r="AO7" s="4" t="s">
        <v>64</v>
      </c>
      <c r="AP7" s="4" t="s">
        <v>6261</v>
      </c>
      <c r="AQ7" s="4" t="s">
        <v>1371</v>
      </c>
      <c r="AR7" s="4" t="s">
        <v>1331</v>
      </c>
      <c r="AS7" s="4"/>
    </row>
    <row r="8" spans="1:45" customFormat="1">
      <c r="A8" s="4" t="s">
        <v>4789</v>
      </c>
      <c r="B8" s="4">
        <v>7</v>
      </c>
      <c r="C8" s="4" t="s">
        <v>115</v>
      </c>
      <c r="D8" s="4" t="s">
        <v>307</v>
      </c>
      <c r="E8" s="4" t="s">
        <v>1369</v>
      </c>
      <c r="F8" s="4" t="s">
        <v>1370</v>
      </c>
      <c r="G8" s="14">
        <v>43.25076</v>
      </c>
      <c r="H8" s="14">
        <v>-5.948213</v>
      </c>
      <c r="I8" s="4" t="s">
        <v>120</v>
      </c>
      <c r="J8" s="4" t="s">
        <v>5713</v>
      </c>
      <c r="K8" s="4" t="s">
        <v>3263</v>
      </c>
      <c r="L8" s="4" t="s">
        <v>137</v>
      </c>
      <c r="M8" s="12">
        <v>19.1768</v>
      </c>
      <c r="N8" s="12">
        <v>1.4100000000000001E-2</v>
      </c>
      <c r="O8" s="12">
        <v>15.736599999999999</v>
      </c>
      <c r="P8" s="12">
        <v>5.0000000000000001E-3</v>
      </c>
      <c r="Q8" s="12">
        <v>38.790500000000002</v>
      </c>
      <c r="R8" s="12">
        <v>1.8499999999999999E-2</v>
      </c>
      <c r="S8" s="7">
        <v>0.820604</v>
      </c>
      <c r="T8" s="7">
        <v>4.8000000000000001E-4</v>
      </c>
      <c r="U8" s="7">
        <v>2.0227900000000001</v>
      </c>
      <c r="V8" s="7">
        <v>6.2E-4</v>
      </c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-146.1907433409946</v>
      </c>
      <c r="AM8" s="6">
        <v>10.161700506020768</v>
      </c>
      <c r="AN8" s="6">
        <v>0.77467192951256203</v>
      </c>
      <c r="AO8" s="4" t="s">
        <v>64</v>
      </c>
      <c r="AP8" s="4" t="s">
        <v>6261</v>
      </c>
      <c r="AQ8" s="4" t="s">
        <v>1371</v>
      </c>
      <c r="AR8" s="4" t="s">
        <v>1331</v>
      </c>
      <c r="AS8" s="4"/>
    </row>
    <row r="9" spans="1:45" customFormat="1">
      <c r="A9" s="4" t="s">
        <v>4790</v>
      </c>
      <c r="B9" s="4">
        <v>8</v>
      </c>
      <c r="C9" s="4" t="s">
        <v>115</v>
      </c>
      <c r="D9" s="4" t="s">
        <v>307</v>
      </c>
      <c r="E9" s="4" t="s">
        <v>1369</v>
      </c>
      <c r="F9" s="4" t="s">
        <v>1370</v>
      </c>
      <c r="G9" s="14">
        <v>43.25076</v>
      </c>
      <c r="H9" s="14">
        <v>-5.948213</v>
      </c>
      <c r="I9" s="4" t="s">
        <v>120</v>
      </c>
      <c r="J9" s="4" t="s">
        <v>5713</v>
      </c>
      <c r="K9" s="4" t="s">
        <v>3263</v>
      </c>
      <c r="L9" s="4" t="s">
        <v>137</v>
      </c>
      <c r="M9" s="12">
        <v>19.3491</v>
      </c>
      <c r="N9" s="12">
        <v>4.0000000000000001E-3</v>
      </c>
      <c r="O9" s="12">
        <v>16.122</v>
      </c>
      <c r="P9" s="12">
        <v>3.3E-3</v>
      </c>
      <c r="Q9" s="12">
        <v>40.067999999999998</v>
      </c>
      <c r="R9" s="12">
        <v>1.0699999999999999E-2</v>
      </c>
      <c r="S9" s="7">
        <v>0.8332170000000001</v>
      </c>
      <c r="T9" s="7">
        <v>3.1999999999999999E-5</v>
      </c>
      <c r="U9" s="7">
        <v>2.0707900000000001</v>
      </c>
      <c r="V9" s="7">
        <v>1.8000000000000001E-4</v>
      </c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428.89112261360242</v>
      </c>
      <c r="AM9" s="6">
        <v>10.507074659636725</v>
      </c>
      <c r="AN9" s="6">
        <v>0.82861387972893263</v>
      </c>
      <c r="AO9" s="4" t="s">
        <v>64</v>
      </c>
      <c r="AP9" s="4" t="s">
        <v>6261</v>
      </c>
      <c r="AQ9" s="4" t="s">
        <v>1371</v>
      </c>
      <c r="AR9" s="4" t="s">
        <v>1331</v>
      </c>
      <c r="AS9" s="4"/>
    </row>
    <row r="10" spans="1:45" customFormat="1">
      <c r="A10" s="4" t="s">
        <v>4791</v>
      </c>
      <c r="B10" s="4">
        <v>9</v>
      </c>
      <c r="C10" s="4" t="s">
        <v>115</v>
      </c>
      <c r="D10" s="4" t="s">
        <v>307</v>
      </c>
      <c r="E10" s="4" t="s">
        <v>1369</v>
      </c>
      <c r="F10" s="4" t="s">
        <v>1370</v>
      </c>
      <c r="G10" s="14">
        <v>43.25076</v>
      </c>
      <c r="H10" s="14">
        <v>-5.948213</v>
      </c>
      <c r="I10" s="4" t="s">
        <v>120</v>
      </c>
      <c r="J10" s="4" t="s">
        <v>5713</v>
      </c>
      <c r="K10" s="4" t="s">
        <v>3263</v>
      </c>
      <c r="L10" s="4" t="s">
        <v>137</v>
      </c>
      <c r="M10" s="12">
        <v>19.0854</v>
      </c>
      <c r="N10" s="12">
        <v>3.8999999999999998E-3</v>
      </c>
      <c r="O10" s="12">
        <v>15.7309</v>
      </c>
      <c r="P10" s="12">
        <v>3.1000000000000003E-3</v>
      </c>
      <c r="Q10" s="12">
        <v>38.781799999999997</v>
      </c>
      <c r="R10" s="12">
        <v>8.0999999999999996E-3</v>
      </c>
      <c r="S10" s="7">
        <v>0.82423999999999986</v>
      </c>
      <c r="T10" s="7">
        <v>5.5000000000000002E-5</v>
      </c>
      <c r="U10" s="7">
        <v>2.0320299999999998</v>
      </c>
      <c r="V10" s="7">
        <v>2.0000000000000001E-4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-89.498326976683842</v>
      </c>
      <c r="AM10" s="6">
        <v>10.059420524240073</v>
      </c>
      <c r="AN10" s="6">
        <v>0.78162662058310517</v>
      </c>
      <c r="AO10" s="4" t="s">
        <v>64</v>
      </c>
      <c r="AP10" s="4" t="s">
        <v>6261</v>
      </c>
      <c r="AQ10" s="4" t="s">
        <v>1371</v>
      </c>
      <c r="AR10" s="4" t="s">
        <v>1331</v>
      </c>
      <c r="AS10" s="4"/>
    </row>
    <row r="11" spans="1:45" customFormat="1">
      <c r="A11" s="4" t="s">
        <v>4792</v>
      </c>
      <c r="B11" s="4">
        <v>10</v>
      </c>
      <c r="C11" s="4" t="s">
        <v>115</v>
      </c>
      <c r="D11" s="4" t="s">
        <v>307</v>
      </c>
      <c r="E11" s="4" t="s">
        <v>1369</v>
      </c>
      <c r="F11" s="4" t="s">
        <v>1370</v>
      </c>
      <c r="G11" s="14">
        <v>43.25076</v>
      </c>
      <c r="H11" s="14">
        <v>-5.948213</v>
      </c>
      <c r="I11" s="4" t="s">
        <v>120</v>
      </c>
      <c r="J11" s="4" t="s">
        <v>5713</v>
      </c>
      <c r="K11" s="4" t="s">
        <v>3263</v>
      </c>
      <c r="L11" s="4" t="s">
        <v>137</v>
      </c>
      <c r="M11" s="12">
        <v>18.968499999999999</v>
      </c>
      <c r="N11" s="12">
        <v>3.2000000000000002E-3</v>
      </c>
      <c r="O11" s="12">
        <v>15.727600000000001</v>
      </c>
      <c r="P11" s="12">
        <v>2.7000000000000001E-3</v>
      </c>
      <c r="Q11" s="12">
        <v>38.761600000000001</v>
      </c>
      <c r="R11" s="12">
        <v>6.7000000000000002E-3</v>
      </c>
      <c r="S11" s="7">
        <v>0.82914200000000005</v>
      </c>
      <c r="T11" s="7">
        <v>6.6000000000000005E-5</v>
      </c>
      <c r="U11" s="7">
        <v>2.0434800000000002</v>
      </c>
      <c r="V11" s="7">
        <v>1.3999999999999999E-4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-9.1065153475114613</v>
      </c>
      <c r="AM11" s="6">
        <v>9.9302299832882994</v>
      </c>
      <c r="AN11" s="6">
        <v>0.79079550568453938</v>
      </c>
      <c r="AO11" s="4" t="s">
        <v>64</v>
      </c>
      <c r="AP11" s="4" t="s">
        <v>6261</v>
      </c>
      <c r="AQ11" s="4" t="s">
        <v>1371</v>
      </c>
      <c r="AR11" s="4" t="s">
        <v>1331</v>
      </c>
      <c r="AS11" s="4"/>
    </row>
    <row r="12" spans="1:45" customFormat="1">
      <c r="A12" s="4" t="s">
        <v>4793</v>
      </c>
      <c r="B12" s="4">
        <v>11</v>
      </c>
      <c r="C12" s="4" t="s">
        <v>115</v>
      </c>
      <c r="D12" s="4" t="s">
        <v>307</v>
      </c>
      <c r="E12" s="4" t="s">
        <v>1369</v>
      </c>
      <c r="F12" s="4" t="s">
        <v>1370</v>
      </c>
      <c r="G12" s="14">
        <v>43.25076</v>
      </c>
      <c r="H12" s="14">
        <v>-5.948213</v>
      </c>
      <c r="I12" s="4" t="s">
        <v>120</v>
      </c>
      <c r="J12" s="4" t="s">
        <v>5713</v>
      </c>
      <c r="K12" s="4" t="s">
        <v>3263</v>
      </c>
      <c r="L12" s="4" t="s">
        <v>137</v>
      </c>
      <c r="M12" s="12">
        <v>18.820599999999999</v>
      </c>
      <c r="N12" s="12">
        <v>7.4000000000000003E-3</v>
      </c>
      <c r="O12" s="12">
        <v>15.713100000000001</v>
      </c>
      <c r="P12" s="12">
        <v>6.4000000000000003E-3</v>
      </c>
      <c r="Q12" s="12">
        <v>38.679200000000002</v>
      </c>
      <c r="R12" s="12">
        <v>1.5900000000000001E-2</v>
      </c>
      <c r="S12" s="7">
        <v>0.83488600000000002</v>
      </c>
      <c r="T12" s="7">
        <v>9.0000000000000006E-5</v>
      </c>
      <c r="U12" s="7">
        <v>2.0551599999999999</v>
      </c>
      <c r="V12" s="7">
        <v>2.0000000000000001E-4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71.860225971272271</v>
      </c>
      <c r="AM12" s="6">
        <v>9.7625757642516611</v>
      </c>
      <c r="AN12" s="6">
        <v>0.80010270858678634</v>
      </c>
      <c r="AO12" s="4" t="s">
        <v>64</v>
      </c>
      <c r="AP12" s="4" t="s">
        <v>6261</v>
      </c>
      <c r="AQ12" s="4" t="s">
        <v>1371</v>
      </c>
      <c r="AR12" s="4" t="s">
        <v>1331</v>
      </c>
      <c r="AS12" s="4"/>
    </row>
    <row r="13" spans="1:45" customFormat="1">
      <c r="A13" s="4" t="s">
        <v>4794</v>
      </c>
      <c r="B13" s="4">
        <v>12</v>
      </c>
      <c r="C13" s="4" t="s">
        <v>115</v>
      </c>
      <c r="D13" s="4" t="s">
        <v>307</v>
      </c>
      <c r="E13" s="4" t="s">
        <v>1369</v>
      </c>
      <c r="F13" s="4" t="s">
        <v>1370</v>
      </c>
      <c r="G13" s="14">
        <v>43.25076</v>
      </c>
      <c r="H13" s="14">
        <v>-5.948213</v>
      </c>
      <c r="I13" s="4" t="s">
        <v>120</v>
      </c>
      <c r="J13" s="4" t="s">
        <v>5713</v>
      </c>
      <c r="K13" s="4" t="s">
        <v>3263</v>
      </c>
      <c r="L13" s="4" t="s">
        <v>137</v>
      </c>
      <c r="M13" s="12">
        <v>19.002199999999998</v>
      </c>
      <c r="N13" s="12">
        <v>6.6E-3</v>
      </c>
      <c r="O13" s="12">
        <v>15.7281</v>
      </c>
      <c r="P13" s="12">
        <v>5.7000000000000002E-3</v>
      </c>
      <c r="Q13" s="12">
        <v>38.751800000000003</v>
      </c>
      <c r="R13" s="12">
        <v>1.3999999999999999E-2</v>
      </c>
      <c r="S13" s="7">
        <v>0.82770100000000002</v>
      </c>
      <c r="T13" s="7">
        <v>7.6000000000000018E-5</v>
      </c>
      <c r="U13" s="7">
        <v>2.0393500000000002</v>
      </c>
      <c r="V13" s="7">
        <v>2.3000000000000003E-4</v>
      </c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-33.148803147601186</v>
      </c>
      <c r="AM13" s="6">
        <v>9.9672893220812586</v>
      </c>
      <c r="AN13" s="6">
        <v>0.78761809289957063</v>
      </c>
      <c r="AO13" s="4" t="s">
        <v>64</v>
      </c>
      <c r="AP13" s="4" t="s">
        <v>6261</v>
      </c>
      <c r="AQ13" s="4" t="s">
        <v>1371</v>
      </c>
      <c r="AR13" s="4" t="s">
        <v>1331</v>
      </c>
      <c r="AS13" s="4"/>
    </row>
    <row r="14" spans="1:45" customFormat="1">
      <c r="A14" s="4" t="s">
        <v>4795</v>
      </c>
      <c r="B14" s="4">
        <v>13</v>
      </c>
      <c r="C14" s="4" t="s">
        <v>115</v>
      </c>
      <c r="D14" s="4" t="s">
        <v>307</v>
      </c>
      <c r="E14" s="4" t="s">
        <v>1369</v>
      </c>
      <c r="F14" s="4" t="s">
        <v>1370</v>
      </c>
      <c r="G14" s="14">
        <v>43.25076</v>
      </c>
      <c r="H14" s="14">
        <v>-5.948213</v>
      </c>
      <c r="I14" s="4" t="s">
        <v>120</v>
      </c>
      <c r="J14" s="4" t="s">
        <v>5713</v>
      </c>
      <c r="K14" s="4" t="s">
        <v>3263</v>
      </c>
      <c r="L14" s="4" t="s">
        <v>137</v>
      </c>
      <c r="M14" s="12">
        <v>20.347899999999999</v>
      </c>
      <c r="N14" s="12">
        <v>3.2000000000000002E-3</v>
      </c>
      <c r="O14" s="12">
        <v>15.8171</v>
      </c>
      <c r="P14" s="12">
        <v>2.7000000000000001E-3</v>
      </c>
      <c r="Q14" s="12">
        <v>38.772100000000002</v>
      </c>
      <c r="R14" s="12">
        <v>7.1000000000000004E-3</v>
      </c>
      <c r="S14" s="7">
        <v>0.77733399999999986</v>
      </c>
      <c r="T14" s="7">
        <v>4.3000000000000002E-5</v>
      </c>
      <c r="U14" s="7">
        <v>1.9054700000000002</v>
      </c>
      <c r="V14" s="7">
        <v>1.2999999999999999E-4</v>
      </c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-863.96236630796705</v>
      </c>
      <c r="AM14" s="6">
        <v>11.475245151622195</v>
      </c>
      <c r="AN14" s="6">
        <v>0.69370691012979913</v>
      </c>
      <c r="AO14" s="4" t="s">
        <v>64</v>
      </c>
      <c r="AP14" s="4" t="s">
        <v>6261</v>
      </c>
      <c r="AQ14" s="4" t="s">
        <v>1371</v>
      </c>
      <c r="AR14" s="4" t="s">
        <v>1331</v>
      </c>
      <c r="AS14" s="4"/>
    </row>
    <row r="15" spans="1:45" customFormat="1">
      <c r="A15" s="4" t="s">
        <v>4796</v>
      </c>
      <c r="B15" s="4">
        <v>14</v>
      </c>
      <c r="C15" s="4" t="s">
        <v>115</v>
      </c>
      <c r="D15" s="4" t="s">
        <v>307</v>
      </c>
      <c r="E15" s="4" t="s">
        <v>1369</v>
      </c>
      <c r="F15" s="4" t="s">
        <v>1370</v>
      </c>
      <c r="G15" s="14">
        <v>43.25076</v>
      </c>
      <c r="H15" s="14">
        <v>-5.948213</v>
      </c>
      <c r="I15" s="4" t="s">
        <v>120</v>
      </c>
      <c r="J15" s="4" t="s">
        <v>5713</v>
      </c>
      <c r="K15" s="4" t="s">
        <v>3263</v>
      </c>
      <c r="L15" s="4" t="s">
        <v>137</v>
      </c>
      <c r="M15" s="12">
        <v>19.107099999999999</v>
      </c>
      <c r="N15" s="12">
        <v>4.0000000000000001E-3</v>
      </c>
      <c r="O15" s="12">
        <v>15.7364</v>
      </c>
      <c r="P15" s="12">
        <v>3.5999999999999999E-3</v>
      </c>
      <c r="Q15" s="12">
        <v>38.718299999999999</v>
      </c>
      <c r="R15" s="12">
        <v>8.8000000000000005E-3</v>
      </c>
      <c r="S15" s="7">
        <v>0.82359400000000005</v>
      </c>
      <c r="T15" s="7">
        <v>6.6000000000000005E-5</v>
      </c>
      <c r="U15" s="7">
        <v>2.0264000000000002</v>
      </c>
      <c r="V15" s="7">
        <v>1.8000000000000001E-4</v>
      </c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-94.498463480881099</v>
      </c>
      <c r="AM15" s="6">
        <v>10.085392221929883</v>
      </c>
      <c r="AN15" s="6">
        <v>0.77835680546558328</v>
      </c>
      <c r="AO15" s="4" t="s">
        <v>64</v>
      </c>
      <c r="AP15" s="4" t="s">
        <v>6261</v>
      </c>
      <c r="AQ15" s="4" t="s">
        <v>1371</v>
      </c>
      <c r="AR15" s="4" t="s">
        <v>1331</v>
      </c>
      <c r="AS15" s="4"/>
    </row>
    <row r="16" spans="1:45" customFormat="1">
      <c r="A16" s="4" t="s">
        <v>4797</v>
      </c>
      <c r="B16" s="4">
        <v>15</v>
      </c>
      <c r="C16" s="4" t="s">
        <v>115</v>
      </c>
      <c r="D16" s="4" t="s">
        <v>307</v>
      </c>
      <c r="E16" s="4" t="s">
        <v>1369</v>
      </c>
      <c r="F16" s="4" t="s">
        <v>1370</v>
      </c>
      <c r="G16" s="14">
        <v>43.25076</v>
      </c>
      <c r="H16" s="14">
        <v>-5.948213</v>
      </c>
      <c r="I16" s="4" t="s">
        <v>120</v>
      </c>
      <c r="J16" s="4" t="s">
        <v>5713</v>
      </c>
      <c r="K16" s="4" t="s">
        <v>3263</v>
      </c>
      <c r="L16" s="4" t="s">
        <v>137</v>
      </c>
      <c r="M16" s="12">
        <v>19.024000000000001</v>
      </c>
      <c r="N16" s="12">
        <v>2.5000000000000001E-3</v>
      </c>
      <c r="O16" s="12">
        <v>15.7281</v>
      </c>
      <c r="P16" s="12">
        <v>1.9E-3</v>
      </c>
      <c r="Q16" s="12">
        <v>38.797400000000003</v>
      </c>
      <c r="R16" s="12">
        <v>5.7000000000000002E-3</v>
      </c>
      <c r="S16" s="7">
        <v>0.82674800000000004</v>
      </c>
      <c r="T16" s="7">
        <v>6.2000000000000003E-5</v>
      </c>
      <c r="U16" s="7">
        <v>2.0394000000000001</v>
      </c>
      <c r="V16" s="7">
        <v>1.2E-4</v>
      </c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-49.376251863240732</v>
      </c>
      <c r="AM16" s="6">
        <v>9.9911307158718454</v>
      </c>
      <c r="AN16" s="6">
        <v>0.78711144702295077</v>
      </c>
      <c r="AO16" s="4" t="s">
        <v>64</v>
      </c>
      <c r="AP16" s="4" t="s">
        <v>6261</v>
      </c>
      <c r="AQ16" s="4" t="s">
        <v>1371</v>
      </c>
      <c r="AR16" s="4" t="s">
        <v>1331</v>
      </c>
      <c r="AS16" s="4"/>
    </row>
    <row r="17" spans="1:45" customFormat="1">
      <c r="A17" s="4" t="s">
        <v>4798</v>
      </c>
      <c r="B17" s="4">
        <v>16</v>
      </c>
      <c r="C17" s="4" t="s">
        <v>115</v>
      </c>
      <c r="D17" s="4" t="s">
        <v>307</v>
      </c>
      <c r="E17" s="4" t="s">
        <v>1369</v>
      </c>
      <c r="F17" s="4" t="s">
        <v>1370</v>
      </c>
      <c r="G17" s="14">
        <v>43.25076</v>
      </c>
      <c r="H17" s="14">
        <v>-5.948213</v>
      </c>
      <c r="I17" s="4" t="s">
        <v>120</v>
      </c>
      <c r="J17" s="4" t="s">
        <v>5713</v>
      </c>
      <c r="K17" s="4" t="s">
        <v>3263</v>
      </c>
      <c r="L17" s="4" t="s">
        <v>137</v>
      </c>
      <c r="M17" s="12">
        <v>19.856300000000001</v>
      </c>
      <c r="N17" s="12">
        <v>9.0000000000000011E-3</v>
      </c>
      <c r="O17" s="12">
        <v>15.771699999999999</v>
      </c>
      <c r="P17" s="12">
        <v>7.2000000000000007E-3</v>
      </c>
      <c r="Q17" s="12">
        <v>38.776499999999999</v>
      </c>
      <c r="R17" s="12">
        <v>1.7299999999999999E-2</v>
      </c>
      <c r="S17" s="7">
        <v>0.79429300000000003</v>
      </c>
      <c r="T17" s="7">
        <v>8.6000000000000003E-5</v>
      </c>
      <c r="U17" s="7">
        <v>1.95286</v>
      </c>
      <c r="V17" s="7">
        <v>2.3000000000000003E-4</v>
      </c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-587.10220768474312</v>
      </c>
      <c r="AM17" s="6">
        <v>10.919123343165696</v>
      </c>
      <c r="AN17" s="6">
        <v>0.72430380557382157</v>
      </c>
      <c r="AO17" s="4" t="s">
        <v>64</v>
      </c>
      <c r="AP17" s="4" t="s">
        <v>6261</v>
      </c>
      <c r="AQ17" s="4" t="s">
        <v>1371</v>
      </c>
      <c r="AR17" s="4" t="s">
        <v>1331</v>
      </c>
      <c r="AS17" s="4"/>
    </row>
    <row r="18" spans="1:45" customFormat="1">
      <c r="A18" s="4" t="s">
        <v>4799</v>
      </c>
      <c r="B18" s="4">
        <v>17</v>
      </c>
      <c r="C18" s="4" t="s">
        <v>115</v>
      </c>
      <c r="D18" s="4" t="s">
        <v>307</v>
      </c>
      <c r="E18" s="4" t="s">
        <v>1369</v>
      </c>
      <c r="F18" s="4" t="s">
        <v>1370</v>
      </c>
      <c r="G18" s="14">
        <v>43.25076</v>
      </c>
      <c r="H18" s="14">
        <v>-5.948213</v>
      </c>
      <c r="I18" s="4" t="s">
        <v>120</v>
      </c>
      <c r="J18" s="4" t="s">
        <v>5713</v>
      </c>
      <c r="K18" s="4" t="s">
        <v>3263</v>
      </c>
      <c r="L18" s="4" t="s">
        <v>137</v>
      </c>
      <c r="M18" s="12">
        <v>19.425899999999999</v>
      </c>
      <c r="N18" s="12">
        <v>1.24E-2</v>
      </c>
      <c r="O18" s="12">
        <v>15.7538</v>
      </c>
      <c r="P18" s="12">
        <v>1.0500000000000001E-2</v>
      </c>
      <c r="Q18" s="12">
        <v>38.790999999999997</v>
      </c>
      <c r="R18" s="12">
        <v>2.4E-2</v>
      </c>
      <c r="S18" s="7">
        <v>0.81096999999999986</v>
      </c>
      <c r="T18" s="7">
        <v>1.1900000000000002E-4</v>
      </c>
      <c r="U18" s="7">
        <v>1.99688</v>
      </c>
      <c r="V18" s="7">
        <v>2.5000000000000001E-4</v>
      </c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-297.56121181898675</v>
      </c>
      <c r="AM18" s="6">
        <v>10.441130760484187</v>
      </c>
      <c r="AN18" s="6">
        <v>0.7558779535732475</v>
      </c>
      <c r="AO18" s="4" t="s">
        <v>64</v>
      </c>
      <c r="AP18" s="4" t="s">
        <v>6261</v>
      </c>
      <c r="AQ18" s="4" t="s">
        <v>1371</v>
      </c>
      <c r="AR18" s="4" t="s">
        <v>1331</v>
      </c>
      <c r="AS18" s="4"/>
    </row>
    <row r="19" spans="1:45" customFormat="1">
      <c r="A19" s="4" t="s">
        <v>4800</v>
      </c>
      <c r="B19" s="4">
        <v>18</v>
      </c>
      <c r="C19" s="4" t="s">
        <v>115</v>
      </c>
      <c r="D19" s="4" t="s">
        <v>307</v>
      </c>
      <c r="E19" s="4" t="s">
        <v>1369</v>
      </c>
      <c r="F19" s="4" t="s">
        <v>1370</v>
      </c>
      <c r="G19" s="14">
        <v>43.25076</v>
      </c>
      <c r="H19" s="14">
        <v>-5.948213</v>
      </c>
      <c r="I19" s="4" t="s">
        <v>120</v>
      </c>
      <c r="J19" s="4" t="s">
        <v>5713</v>
      </c>
      <c r="K19" s="4" t="s">
        <v>3263</v>
      </c>
      <c r="L19" s="4" t="s">
        <v>137</v>
      </c>
      <c r="M19" s="12">
        <v>19.023</v>
      </c>
      <c r="N19" s="12">
        <v>3.3E-3</v>
      </c>
      <c r="O19" s="12">
        <v>15.726800000000001</v>
      </c>
      <c r="P19" s="12">
        <v>2.8999999999999998E-3</v>
      </c>
      <c r="Q19" s="12">
        <v>38.793500000000002</v>
      </c>
      <c r="R19" s="12">
        <v>7.2000000000000007E-3</v>
      </c>
      <c r="S19" s="7">
        <v>0.82672599999999985</v>
      </c>
      <c r="T19" s="7">
        <v>7.3999999999999996E-5</v>
      </c>
      <c r="U19" s="7">
        <v>2.0392999999999999</v>
      </c>
      <c r="V19" s="7">
        <v>1.5000000000000001E-4</v>
      </c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-51.254769435753488</v>
      </c>
      <c r="AM19" s="6">
        <v>9.9895076978606259</v>
      </c>
      <c r="AN19" s="6">
        <v>0.78696992725501291</v>
      </c>
      <c r="AO19" s="4" t="s">
        <v>64</v>
      </c>
      <c r="AP19" s="4" t="s">
        <v>6261</v>
      </c>
      <c r="AQ19" s="4" t="s">
        <v>1371</v>
      </c>
      <c r="AR19" s="4" t="s">
        <v>1331</v>
      </c>
      <c r="AS19" s="4"/>
    </row>
    <row r="20" spans="1:45" customFormat="1">
      <c r="A20" s="4" t="s">
        <v>4801</v>
      </c>
      <c r="B20" s="4">
        <v>19</v>
      </c>
      <c r="C20" s="4" t="s">
        <v>115</v>
      </c>
      <c r="D20" s="4" t="s">
        <v>307</v>
      </c>
      <c r="E20" s="4" t="s">
        <v>1369</v>
      </c>
      <c r="F20" s="4" t="s">
        <v>1370</v>
      </c>
      <c r="G20" s="14">
        <v>43.25076</v>
      </c>
      <c r="H20" s="14">
        <v>-5.948213</v>
      </c>
      <c r="I20" s="4" t="s">
        <v>120</v>
      </c>
      <c r="J20" s="4" t="s">
        <v>5713</v>
      </c>
      <c r="K20" s="4" t="s">
        <v>3263</v>
      </c>
      <c r="L20" s="4" t="s">
        <v>137</v>
      </c>
      <c r="M20" s="12">
        <v>19.0077</v>
      </c>
      <c r="N20" s="12">
        <v>3.7000000000000002E-3</v>
      </c>
      <c r="O20" s="12">
        <v>15.728400000000001</v>
      </c>
      <c r="P20" s="12">
        <v>3.1000000000000003E-3</v>
      </c>
      <c r="Q20" s="12">
        <v>38.783000000000001</v>
      </c>
      <c r="R20" s="12">
        <v>8.3999999999999995E-3</v>
      </c>
      <c r="S20" s="7">
        <v>0.8274760000000001</v>
      </c>
      <c r="T20" s="7">
        <v>7.3999999999999996E-5</v>
      </c>
      <c r="U20" s="7">
        <v>2.0403899999999999</v>
      </c>
      <c r="V20" s="7">
        <v>1.9000000000000001E-4</v>
      </c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-36.637481302884531</v>
      </c>
      <c r="AM20" s="6">
        <v>9.9734265163388081</v>
      </c>
      <c r="AN20" s="6">
        <v>0.7881095151870644</v>
      </c>
      <c r="AO20" s="4" t="s">
        <v>64</v>
      </c>
      <c r="AP20" s="4" t="s">
        <v>6261</v>
      </c>
      <c r="AQ20" s="4" t="s">
        <v>1371</v>
      </c>
      <c r="AR20" s="4" t="s">
        <v>1331</v>
      </c>
      <c r="AS20" s="4"/>
    </row>
    <row r="21" spans="1:45" customFormat="1">
      <c r="A21" s="4" t="s">
        <v>4802</v>
      </c>
      <c r="B21" s="4">
        <v>20</v>
      </c>
      <c r="C21" s="4" t="s">
        <v>115</v>
      </c>
      <c r="D21" s="4" t="s">
        <v>307</v>
      </c>
      <c r="E21" s="4" t="s">
        <v>1369</v>
      </c>
      <c r="F21" s="4" t="s">
        <v>1370</v>
      </c>
      <c r="G21" s="14">
        <v>43.25076</v>
      </c>
      <c r="H21" s="14">
        <v>-5.948213</v>
      </c>
      <c r="I21" s="4" t="s">
        <v>120</v>
      </c>
      <c r="J21" s="4" t="s">
        <v>5713</v>
      </c>
      <c r="K21" s="4" t="s">
        <v>3263</v>
      </c>
      <c r="L21" s="4" t="s">
        <v>137</v>
      </c>
      <c r="M21" s="12">
        <v>19.097100000000001</v>
      </c>
      <c r="N21" s="12">
        <v>7.3000000000000001E-3</v>
      </c>
      <c r="O21" s="12">
        <v>15.730399999999999</v>
      </c>
      <c r="P21" s="12">
        <v>6.4000000000000003E-3</v>
      </c>
      <c r="Q21" s="12">
        <v>38.741300000000003</v>
      </c>
      <c r="R21" s="12">
        <v>1.5699999999999999E-2</v>
      </c>
      <c r="S21" s="7">
        <v>0.82370500000000002</v>
      </c>
      <c r="T21" s="7">
        <v>9.1000000000000003E-5</v>
      </c>
      <c r="U21" s="7">
        <v>2.0286499999999998</v>
      </c>
      <c r="V21" s="7">
        <v>2.4000000000000001E-4</v>
      </c>
      <c r="W21" s="5"/>
      <c r="X21" s="6"/>
      <c r="Y21" s="11"/>
      <c r="Z21" s="10"/>
      <c r="AA21" s="10"/>
      <c r="AB21" s="4" t="s">
        <v>7722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-99.260429020638355</v>
      </c>
      <c r="AM21" s="6">
        <v>10.072012528478881</v>
      </c>
      <c r="AN21" s="6">
        <v>0.77938197896225681</v>
      </c>
      <c r="AO21" s="4" t="s">
        <v>64</v>
      </c>
      <c r="AP21" s="4" t="s">
        <v>6261</v>
      </c>
      <c r="AQ21" s="4" t="s">
        <v>1371</v>
      </c>
      <c r="AR21" s="4" t="s">
        <v>1331</v>
      </c>
      <c r="AS21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A2" sqref="A2:A6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4803</v>
      </c>
      <c r="B2" s="4" t="s">
        <v>1372</v>
      </c>
      <c r="C2" s="4" t="s">
        <v>115</v>
      </c>
      <c r="D2" s="4" t="s">
        <v>440</v>
      </c>
      <c r="E2" s="4" t="s">
        <v>1373</v>
      </c>
      <c r="F2" s="4" t="s">
        <v>942</v>
      </c>
      <c r="G2" s="14">
        <v>37.413083</v>
      </c>
      <c r="H2" s="14">
        <v>-6.0666770000000003</v>
      </c>
      <c r="I2" s="4" t="s">
        <v>1041</v>
      </c>
      <c r="J2" s="4" t="s">
        <v>6835</v>
      </c>
      <c r="K2" s="4" t="s">
        <v>1374</v>
      </c>
      <c r="L2" s="4"/>
      <c r="M2" s="12">
        <v>18.111000000000001</v>
      </c>
      <c r="N2" s="12"/>
      <c r="O2" s="12">
        <v>15.609</v>
      </c>
      <c r="P2" s="12"/>
      <c r="Q2" s="12">
        <v>38.134</v>
      </c>
      <c r="R2" s="12"/>
      <c r="S2" s="7">
        <v>0.86180000000000001</v>
      </c>
      <c r="T2" s="7"/>
      <c r="U2" s="7">
        <v>2.1055000000000001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400.52060540700705</v>
      </c>
      <c r="AM2" s="6">
        <v>8.9441366774268971</v>
      </c>
      <c r="AN2" s="6">
        <v>0.84138992546095115</v>
      </c>
      <c r="AO2" s="4" t="s">
        <v>1375</v>
      </c>
      <c r="AP2" s="4" t="s">
        <v>6262</v>
      </c>
      <c r="AQ2" s="4"/>
      <c r="AR2" s="4" t="s">
        <v>1331</v>
      </c>
      <c r="AS2" s="4"/>
    </row>
    <row r="3" spans="1:45" customFormat="1">
      <c r="A3" s="4" t="s">
        <v>4804</v>
      </c>
      <c r="B3" s="4" t="s">
        <v>1376</v>
      </c>
      <c r="C3" s="4" t="s">
        <v>115</v>
      </c>
      <c r="D3" s="4" t="s">
        <v>440</v>
      </c>
      <c r="E3" s="4" t="s">
        <v>1373</v>
      </c>
      <c r="F3" s="4" t="s">
        <v>942</v>
      </c>
      <c r="G3" s="14">
        <v>37.413083</v>
      </c>
      <c r="H3" s="14">
        <v>-6.0666770000000003</v>
      </c>
      <c r="I3" s="4" t="s">
        <v>1041</v>
      </c>
      <c r="J3" s="4" t="s">
        <v>6835</v>
      </c>
      <c r="K3" s="4" t="s">
        <v>1374</v>
      </c>
      <c r="L3" s="4"/>
      <c r="M3" s="12">
        <v>18.288</v>
      </c>
      <c r="N3" s="12"/>
      <c r="O3" s="12">
        <v>15.638</v>
      </c>
      <c r="P3" s="12"/>
      <c r="Q3" s="12">
        <v>38.316000000000003</v>
      </c>
      <c r="R3" s="12"/>
      <c r="S3" s="7">
        <v>0.85509999999999986</v>
      </c>
      <c r="T3" s="7"/>
      <c r="U3" s="7">
        <v>2.0952000000000002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322.82091120499854</v>
      </c>
      <c r="AM3" s="6">
        <v>9.1495204295071844</v>
      </c>
      <c r="AN3" s="6">
        <v>0.83218743004235241</v>
      </c>
      <c r="AO3" s="4" t="s">
        <v>1375</v>
      </c>
      <c r="AP3" s="4" t="s">
        <v>6262</v>
      </c>
      <c r="AQ3" s="4"/>
      <c r="AR3" s="4" t="s">
        <v>1331</v>
      </c>
      <c r="AS3" s="4"/>
    </row>
    <row r="4" spans="1:45" customFormat="1">
      <c r="A4" s="4" t="s">
        <v>4805</v>
      </c>
      <c r="B4" s="4" t="s">
        <v>1377</v>
      </c>
      <c r="C4" s="4" t="s">
        <v>115</v>
      </c>
      <c r="D4" s="4" t="s">
        <v>440</v>
      </c>
      <c r="E4" s="4" t="s">
        <v>1373</v>
      </c>
      <c r="F4" s="4" t="s">
        <v>942</v>
      </c>
      <c r="G4" s="14">
        <v>37.413083</v>
      </c>
      <c r="H4" s="14">
        <v>-6.0666770000000003</v>
      </c>
      <c r="I4" s="4" t="s">
        <v>1041</v>
      </c>
      <c r="J4" s="4" t="s">
        <v>6835</v>
      </c>
      <c r="K4" s="4" t="s">
        <v>1374</v>
      </c>
      <c r="L4" s="4"/>
      <c r="M4" s="12">
        <v>18.324999999999999</v>
      </c>
      <c r="N4" s="12"/>
      <c r="O4" s="12">
        <v>15.654</v>
      </c>
      <c r="P4" s="12"/>
      <c r="Q4" s="12">
        <v>38.451000000000001</v>
      </c>
      <c r="R4" s="12"/>
      <c r="S4" s="7">
        <v>0.85419999999999985</v>
      </c>
      <c r="T4" s="7"/>
      <c r="U4" s="7">
        <v>2.0981999999999998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325.48424226568147</v>
      </c>
      <c r="AM4" s="6">
        <v>9.1965005785188545</v>
      </c>
      <c r="AN4" s="6">
        <v>0.83438335079413617</v>
      </c>
      <c r="AO4" s="4" t="s">
        <v>1375</v>
      </c>
      <c r="AP4" s="4" t="s">
        <v>6262</v>
      </c>
      <c r="AQ4" s="4"/>
      <c r="AR4" s="4" t="s">
        <v>1331</v>
      </c>
      <c r="AS4" s="4"/>
    </row>
    <row r="5" spans="1:45" customFormat="1">
      <c r="A5" s="4" t="s">
        <v>4806</v>
      </c>
      <c r="B5" s="4" t="s">
        <v>1378</v>
      </c>
      <c r="C5" s="4" t="s">
        <v>115</v>
      </c>
      <c r="D5" s="4" t="s">
        <v>142</v>
      </c>
      <c r="E5" s="4" t="s">
        <v>142</v>
      </c>
      <c r="F5" s="4" t="s">
        <v>1379</v>
      </c>
      <c r="G5" s="14">
        <v>38.809477999999999</v>
      </c>
      <c r="H5" s="14">
        <v>-6.6910619999999996</v>
      </c>
      <c r="I5" s="4" t="s">
        <v>1041</v>
      </c>
      <c r="J5" s="4" t="s">
        <v>6835</v>
      </c>
      <c r="K5" s="4" t="s">
        <v>1374</v>
      </c>
      <c r="L5" s="4"/>
      <c r="M5" s="12">
        <v>18.199000000000002</v>
      </c>
      <c r="N5" s="12"/>
      <c r="O5" s="12">
        <v>15.635</v>
      </c>
      <c r="P5" s="12"/>
      <c r="Q5" s="12">
        <v>38.218000000000004</v>
      </c>
      <c r="R5" s="12"/>
      <c r="S5" s="7">
        <v>0.85909999999999986</v>
      </c>
      <c r="T5" s="7"/>
      <c r="U5" s="7">
        <v>2.0998999999999999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383.44691093820757</v>
      </c>
      <c r="AM5" s="6">
        <v>9.0509646617537456</v>
      </c>
      <c r="AN5" s="6">
        <v>0.83760522362125867</v>
      </c>
      <c r="AO5" s="4" t="s">
        <v>1375</v>
      </c>
      <c r="AP5" s="4" t="s">
        <v>6262</v>
      </c>
      <c r="AQ5" s="4"/>
      <c r="AR5" s="4" t="s">
        <v>1331</v>
      </c>
      <c r="AS5" s="4"/>
    </row>
    <row r="6" spans="1:45" customFormat="1">
      <c r="A6" s="4" t="s">
        <v>4807</v>
      </c>
      <c r="B6" s="4" t="s">
        <v>1380</v>
      </c>
      <c r="C6" s="4" t="s">
        <v>115</v>
      </c>
      <c r="D6" s="4" t="s">
        <v>142</v>
      </c>
      <c r="E6" s="4" t="s">
        <v>142</v>
      </c>
      <c r="F6" s="4" t="s">
        <v>1379</v>
      </c>
      <c r="G6" s="14">
        <v>38.809477999999999</v>
      </c>
      <c r="H6" s="14">
        <v>-6.6910619999999996</v>
      </c>
      <c r="I6" s="4" t="s">
        <v>1041</v>
      </c>
      <c r="J6" s="4" t="s">
        <v>6835</v>
      </c>
      <c r="K6" s="4" t="s">
        <v>1374</v>
      </c>
      <c r="L6" s="4"/>
      <c r="M6" s="12">
        <v>18.565000000000001</v>
      </c>
      <c r="N6" s="12"/>
      <c r="O6" s="12">
        <v>15.659000000000001</v>
      </c>
      <c r="P6" s="12"/>
      <c r="Q6" s="12">
        <v>38.564</v>
      </c>
      <c r="R6" s="12"/>
      <c r="S6" s="7">
        <v>0.84350000000000003</v>
      </c>
      <c r="T6" s="7"/>
      <c r="U6" s="7">
        <v>2.0773000000000001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156.16891910715975</v>
      </c>
      <c r="AM6" s="6">
        <v>9.4610107004995267</v>
      </c>
      <c r="AN6" s="6">
        <v>0.81526543373867622</v>
      </c>
      <c r="AO6" s="4" t="s">
        <v>1375</v>
      </c>
      <c r="AP6" s="4" t="s">
        <v>6262</v>
      </c>
      <c r="AQ6" s="4"/>
      <c r="AR6" s="4" t="s">
        <v>1331</v>
      </c>
      <c r="AS6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C1" workbookViewId="0">
      <selection activeCell="AE7" sqref="AE7"/>
    </sheetView>
  </sheetViews>
  <sheetFormatPr baseColWidth="10" defaultRowHeight="15" x14ac:dyDescent="0"/>
  <cols>
    <col min="1" max="1" width="10.83203125" style="85"/>
    <col min="2" max="2" width="10.33203125" style="85" bestFit="1" customWidth="1"/>
    <col min="3" max="3" width="12.1640625" style="85" bestFit="1" customWidth="1"/>
    <col min="4" max="4" width="9.1640625" style="85" bestFit="1" customWidth="1"/>
    <col min="5" max="5" width="12.1640625" style="85" bestFit="1" customWidth="1"/>
    <col min="6" max="6" width="8.83203125" style="85" bestFit="1" customWidth="1"/>
    <col min="7" max="7" width="12.1640625" style="85" bestFit="1" customWidth="1"/>
    <col min="8" max="8" width="15.33203125" style="85" bestFit="1" customWidth="1"/>
    <col min="9" max="9" width="12.1640625" style="85" bestFit="1" customWidth="1"/>
    <col min="10" max="10" width="8.83203125" style="85" bestFit="1" customWidth="1"/>
    <col min="11" max="11" width="12.1640625" style="85" bestFit="1" customWidth="1"/>
    <col min="12" max="12" width="8.83203125" style="85" bestFit="1" customWidth="1"/>
    <col min="13" max="16384" width="10.83203125" style="8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7585</v>
      </c>
      <c r="B2" s="4">
        <v>63</v>
      </c>
      <c r="C2" s="4" t="s">
        <v>115</v>
      </c>
      <c r="D2" s="4" t="s">
        <v>402</v>
      </c>
      <c r="E2" s="4" t="s">
        <v>7586</v>
      </c>
      <c r="F2" s="4" t="s">
        <v>7587</v>
      </c>
      <c r="G2" s="14">
        <v>41.393352999999998</v>
      </c>
      <c r="H2" s="76">
        <v>1.555804</v>
      </c>
      <c r="I2" s="76" t="s">
        <v>1041</v>
      </c>
      <c r="J2" s="4" t="s">
        <v>6835</v>
      </c>
      <c r="K2" s="4" t="s">
        <v>7588</v>
      </c>
      <c r="L2" s="4"/>
      <c r="M2" s="12">
        <v>18.362200000000001</v>
      </c>
      <c r="N2" s="12">
        <v>0.01</v>
      </c>
      <c r="O2" s="12">
        <v>15.666600000000001</v>
      </c>
      <c r="P2" s="12">
        <v>1.2E-2</v>
      </c>
      <c r="Q2" s="12">
        <v>38.547400000000003</v>
      </c>
      <c r="R2" s="12">
        <v>3.1E-2</v>
      </c>
      <c r="S2" s="7">
        <v>0.85319500000000004</v>
      </c>
      <c r="T2" s="7">
        <v>5.0000000000000001E-3</v>
      </c>
      <c r="U2" s="7">
        <v>2.0992199999999999</v>
      </c>
      <c r="V2" s="7">
        <v>1.0999999999999999E-2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10"/>
      <c r="AL2" s="5">
        <v>3216.0824744176939</v>
      </c>
      <c r="AM2" s="6">
        <v>9.2423149338213548</v>
      </c>
      <c r="AN2" s="6">
        <v>0.83497664582329145</v>
      </c>
      <c r="AO2" s="4" t="s">
        <v>7589</v>
      </c>
      <c r="AP2" s="4" t="s">
        <v>6263</v>
      </c>
      <c r="AQ2" s="4" t="s">
        <v>463</v>
      </c>
      <c r="AR2" s="4" t="s">
        <v>3109</v>
      </c>
      <c r="AS2" s="4"/>
    </row>
    <row r="17" spans="4:12">
      <c r="D17" s="86"/>
      <c r="F17" s="86"/>
      <c r="H17" s="86"/>
      <c r="L17" s="86"/>
    </row>
    <row r="18" spans="4:12">
      <c r="D18" s="86"/>
      <c r="F18" s="86"/>
      <c r="H18" s="86"/>
      <c r="L18" s="86"/>
    </row>
    <row r="19" spans="4:12">
      <c r="D19" s="86"/>
      <c r="F19" s="86"/>
      <c r="H19" s="86"/>
      <c r="L19" s="86"/>
    </row>
    <row r="20" spans="4:12">
      <c r="D20" s="86"/>
      <c r="F20" s="86"/>
      <c r="H20" s="86"/>
      <c r="L20" s="86"/>
    </row>
    <row r="21" spans="4:12">
      <c r="D21" s="86"/>
      <c r="F21" s="86"/>
      <c r="H21" s="86"/>
      <c r="L21" s="86"/>
    </row>
    <row r="22" spans="4:12">
      <c r="D22" s="86"/>
      <c r="F22" s="86"/>
      <c r="H22" s="86"/>
      <c r="L22" s="86"/>
    </row>
    <row r="23" spans="4:12">
      <c r="D23" s="86"/>
      <c r="F23" s="86"/>
      <c r="H23" s="86"/>
      <c r="L23" s="8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D128" sqref="D128"/>
    </sheetView>
  </sheetViews>
  <sheetFormatPr baseColWidth="10" defaultColWidth="12.6640625" defaultRowHeight="15" x14ac:dyDescent="0"/>
  <cols>
    <col min="1" max="28" width="12.6640625" style="1"/>
    <col min="29" max="29" width="15" style="1" customWidth="1"/>
    <col min="30" max="30" width="12.6640625" style="1"/>
    <col min="31" max="31" width="13.83203125" style="1" customWidth="1"/>
    <col min="3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4808</v>
      </c>
      <c r="B2" s="4" t="s">
        <v>1381</v>
      </c>
      <c r="C2" s="4" t="s">
        <v>115</v>
      </c>
      <c r="D2" s="4" t="s">
        <v>387</v>
      </c>
      <c r="E2" s="4" t="s">
        <v>1382</v>
      </c>
      <c r="F2" s="4" t="s">
        <v>1383</v>
      </c>
      <c r="G2" s="14">
        <v>41.147485000000003</v>
      </c>
      <c r="H2" s="14">
        <v>0.74747200000000003</v>
      </c>
      <c r="I2" s="4" t="s">
        <v>1041</v>
      </c>
      <c r="J2" s="4" t="s">
        <v>1384</v>
      </c>
      <c r="K2" s="4"/>
      <c r="L2" s="4"/>
      <c r="M2" s="12">
        <v>18.317</v>
      </c>
      <c r="N2" s="12"/>
      <c r="O2" s="12">
        <v>15.6751</v>
      </c>
      <c r="P2" s="12"/>
      <c r="Q2" s="12">
        <v>38.486400000000003</v>
      </c>
      <c r="R2" s="12"/>
      <c r="S2" s="7">
        <v>0.85575900000000005</v>
      </c>
      <c r="T2" s="7"/>
      <c r="U2" s="7">
        <v>2.1010520000000001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370.68336666891446</v>
      </c>
      <c r="AM2" s="6">
        <v>9.1963436244044203</v>
      </c>
      <c r="AN2" s="6">
        <v>0.83823480129780625</v>
      </c>
      <c r="AO2" s="4" t="s">
        <v>69</v>
      </c>
      <c r="AP2" s="4" t="s">
        <v>6264</v>
      </c>
      <c r="AQ2" s="4" t="s">
        <v>463</v>
      </c>
      <c r="AR2" s="4" t="s">
        <v>3109</v>
      </c>
      <c r="AS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A2" sqref="A2:XFD2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4809</v>
      </c>
      <c r="B2" s="4" t="s">
        <v>1385</v>
      </c>
      <c r="C2" s="4" t="s">
        <v>115</v>
      </c>
      <c r="D2" s="4" t="s">
        <v>387</v>
      </c>
      <c r="E2" s="4" t="s">
        <v>1386</v>
      </c>
      <c r="F2" s="4" t="s">
        <v>1387</v>
      </c>
      <c r="G2" s="14">
        <v>41.239472999999997</v>
      </c>
      <c r="H2" s="14">
        <v>0.52292400000000017</v>
      </c>
      <c r="I2" s="4" t="s">
        <v>1041</v>
      </c>
      <c r="J2" s="4" t="s">
        <v>6835</v>
      </c>
      <c r="K2" s="4" t="s">
        <v>6842</v>
      </c>
      <c r="L2" s="4"/>
      <c r="M2" s="12">
        <v>18.253</v>
      </c>
      <c r="N2" s="12"/>
      <c r="O2" s="12">
        <v>15.638</v>
      </c>
      <c r="P2" s="12"/>
      <c r="Q2" s="12">
        <v>38.427</v>
      </c>
      <c r="R2" s="12"/>
      <c r="S2" s="7">
        <v>0.85680000000000001</v>
      </c>
      <c r="T2" s="7"/>
      <c r="U2" s="7">
        <v>2.1052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348.89663066908463</v>
      </c>
      <c r="AM2" s="6">
        <v>9.1112429624122093</v>
      </c>
      <c r="AN2" s="6">
        <v>0.8393479809650235</v>
      </c>
      <c r="AO2" s="4" t="s">
        <v>71</v>
      </c>
      <c r="AP2" s="4" t="s">
        <v>6265</v>
      </c>
      <c r="AQ2" s="4" t="s">
        <v>463</v>
      </c>
      <c r="AR2" s="4"/>
      <c r="AS2" s="4"/>
    </row>
    <row r="3" spans="1:45" customFormat="1">
      <c r="A3" s="4" t="s">
        <v>4810</v>
      </c>
      <c r="B3" s="4" t="s">
        <v>1389</v>
      </c>
      <c r="C3" s="4" t="s">
        <v>115</v>
      </c>
      <c r="D3" s="4" t="s">
        <v>387</v>
      </c>
      <c r="E3" s="4" t="s">
        <v>1386</v>
      </c>
      <c r="F3" s="4" t="s">
        <v>1387</v>
      </c>
      <c r="G3" s="14">
        <v>41.239472999999997</v>
      </c>
      <c r="H3" s="14">
        <v>0.52292400000000017</v>
      </c>
      <c r="I3" s="4" t="s">
        <v>1041</v>
      </c>
      <c r="J3" s="4" t="s">
        <v>6835</v>
      </c>
      <c r="K3" s="4" t="s">
        <v>6842</v>
      </c>
      <c r="L3" s="4"/>
      <c r="M3" s="12">
        <v>18.291</v>
      </c>
      <c r="N3" s="12"/>
      <c r="O3" s="12">
        <v>15.651999999999999</v>
      </c>
      <c r="P3" s="12"/>
      <c r="Q3" s="12">
        <v>38.466999999999999</v>
      </c>
      <c r="R3" s="12"/>
      <c r="S3" s="7">
        <v>0.85570000000000002</v>
      </c>
      <c r="T3" s="7"/>
      <c r="U3" s="7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346.93162174840421</v>
      </c>
      <c r="AM3" s="6">
        <v>9.1585023285805427</v>
      </c>
      <c r="AN3" s="6">
        <v>0.83811563519507082</v>
      </c>
      <c r="AO3" s="4" t="s">
        <v>71</v>
      </c>
      <c r="AP3" s="4" t="s">
        <v>6265</v>
      </c>
      <c r="AQ3" s="4" t="s">
        <v>463</v>
      </c>
      <c r="AR3" s="4"/>
      <c r="AS3" s="4"/>
    </row>
    <row r="4" spans="1:45">
      <c r="J4" s="23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C4" sqref="C4"/>
    </sheetView>
  </sheetViews>
  <sheetFormatPr baseColWidth="10" defaultColWidth="12.6640625" defaultRowHeight="15" x14ac:dyDescent="0"/>
  <cols>
    <col min="1" max="9" width="12.6640625" style="1"/>
    <col min="10" max="11" width="13.33203125" style="3" customWidth="1"/>
    <col min="12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3590</v>
      </c>
      <c r="B2" s="4" t="s">
        <v>131</v>
      </c>
      <c r="C2" s="4" t="s">
        <v>115</v>
      </c>
      <c r="D2" s="4" t="s">
        <v>133</v>
      </c>
      <c r="E2" s="4" t="s">
        <v>132</v>
      </c>
      <c r="F2" s="4"/>
      <c r="G2" s="14">
        <v>38.296033999999999</v>
      </c>
      <c r="H2" s="14">
        <v>-3.598455</v>
      </c>
      <c r="I2" s="4" t="s">
        <v>120</v>
      </c>
      <c r="J2" s="4" t="s">
        <v>3114</v>
      </c>
      <c r="K2" s="4"/>
      <c r="L2" s="4" t="s">
        <v>134</v>
      </c>
      <c r="M2" s="12">
        <v>18.21</v>
      </c>
      <c r="N2" s="12"/>
      <c r="O2" s="12">
        <v>15.62</v>
      </c>
      <c r="P2" s="12"/>
      <c r="Q2" s="12">
        <v>38.49</v>
      </c>
      <c r="R2" s="12"/>
      <c r="S2" s="7">
        <v>0.85777045579351996</v>
      </c>
      <c r="T2" s="7"/>
      <c r="U2" s="7">
        <v>2.113673805601318</v>
      </c>
      <c r="V2" s="7"/>
      <c r="W2" s="5"/>
      <c r="X2" s="6"/>
      <c r="Y2" s="11"/>
      <c r="Z2" s="10"/>
      <c r="AA2" s="10"/>
      <c r="AB2" s="4" t="s">
        <v>7722</v>
      </c>
      <c r="AC2" s="4" t="s">
        <v>3276</v>
      </c>
      <c r="AD2" s="4"/>
      <c r="AE2" s="4"/>
      <c r="AF2" s="4"/>
      <c r="AG2" s="8"/>
      <c r="AH2" s="8"/>
      <c r="AI2" s="8"/>
      <c r="AJ2" s="8"/>
      <c r="AK2" s="8"/>
      <c r="AL2" s="5">
        <v>347.06394851362955</v>
      </c>
      <c r="AM2" s="6">
        <v>9.0568865371382064</v>
      </c>
      <c r="AN2" s="6">
        <v>0.84415684868079865</v>
      </c>
      <c r="AO2" s="4" t="s">
        <v>5</v>
      </c>
      <c r="AP2" s="4" t="s">
        <v>5754</v>
      </c>
      <c r="AQ2" s="4"/>
      <c r="AR2" s="4"/>
      <c r="AS2" s="4" t="s">
        <v>3275</v>
      </c>
    </row>
    <row r="3" spans="1:45" customFormat="1">
      <c r="A3" s="4" t="s">
        <v>3591</v>
      </c>
      <c r="B3" s="4" t="s">
        <v>135</v>
      </c>
      <c r="C3" s="4" t="s">
        <v>115</v>
      </c>
      <c r="D3" s="4" t="s">
        <v>136</v>
      </c>
      <c r="E3" s="4" t="s">
        <v>136</v>
      </c>
      <c r="F3" s="4"/>
      <c r="G3" s="14">
        <v>37.678668000000002</v>
      </c>
      <c r="H3" s="14">
        <v>-6.5591160000000004</v>
      </c>
      <c r="I3" s="4" t="s">
        <v>120</v>
      </c>
      <c r="J3" s="4" t="s">
        <v>3114</v>
      </c>
      <c r="K3" s="4"/>
      <c r="L3" s="4" t="s">
        <v>137</v>
      </c>
      <c r="M3" s="12">
        <v>18.28</v>
      </c>
      <c r="N3" s="12"/>
      <c r="O3" s="12">
        <v>15.59</v>
      </c>
      <c r="P3" s="12"/>
      <c r="Q3" s="12">
        <v>38.4</v>
      </c>
      <c r="R3" s="12"/>
      <c r="S3" s="7">
        <v>0.85331143951833599</v>
      </c>
      <c r="T3" s="7"/>
      <c r="U3" s="7">
        <v>2.1018062397372739</v>
      </c>
      <c r="V3" s="7"/>
      <c r="W3" s="5"/>
      <c r="X3" s="6"/>
      <c r="Y3" s="11"/>
      <c r="Z3" s="10"/>
      <c r="AA3" s="10"/>
      <c r="AB3" s="4" t="s">
        <v>6892</v>
      </c>
      <c r="AC3" s="4" t="s">
        <v>3276</v>
      </c>
      <c r="AD3" s="4"/>
      <c r="AE3" s="4"/>
      <c r="AF3" s="4"/>
      <c r="AG3" s="8"/>
      <c r="AH3" s="8"/>
      <c r="AI3" s="8"/>
      <c r="AJ3" s="8"/>
      <c r="AK3" s="8"/>
      <c r="AL3" s="5">
        <v>236.26354380017696</v>
      </c>
      <c r="AM3" s="6">
        <v>9.1212250999230982</v>
      </c>
      <c r="AN3" s="6">
        <v>0.83139359381171241</v>
      </c>
      <c r="AO3" s="4" t="s">
        <v>5</v>
      </c>
      <c r="AP3" s="4" t="s">
        <v>5754</v>
      </c>
      <c r="AQ3" s="4"/>
      <c r="AR3" s="4"/>
      <c r="AS3" s="4" t="s">
        <v>3275</v>
      </c>
    </row>
    <row r="4" spans="1:45" customFormat="1">
      <c r="A4" s="4" t="s">
        <v>3592</v>
      </c>
      <c r="B4" s="4" t="s">
        <v>138</v>
      </c>
      <c r="C4" s="4" t="s">
        <v>115</v>
      </c>
      <c r="D4" s="4" t="s">
        <v>133</v>
      </c>
      <c r="E4" s="4" t="s">
        <v>132</v>
      </c>
      <c r="F4" s="4"/>
      <c r="G4" s="14">
        <v>38.296033999999999</v>
      </c>
      <c r="H4" s="14">
        <v>-3.598455</v>
      </c>
      <c r="I4" s="4" t="s">
        <v>120</v>
      </c>
      <c r="J4" s="4" t="s">
        <v>3114</v>
      </c>
      <c r="K4" s="4"/>
      <c r="L4" s="4" t="s">
        <v>134</v>
      </c>
      <c r="M4" s="12">
        <v>18.27</v>
      </c>
      <c r="N4" s="12"/>
      <c r="O4" s="12">
        <v>15.65</v>
      </c>
      <c r="P4" s="12"/>
      <c r="Q4" s="12">
        <v>38.72</v>
      </c>
      <c r="R4" s="12"/>
      <c r="S4" s="7">
        <v>0.85659551176792559</v>
      </c>
      <c r="T4" s="7"/>
      <c r="U4" s="7">
        <v>2.1193212917350848</v>
      </c>
      <c r="V4" s="7"/>
      <c r="W4" s="5"/>
      <c r="X4" s="6"/>
      <c r="Y4" s="11"/>
      <c r="Z4" s="10"/>
      <c r="AA4" s="10"/>
      <c r="AB4" s="4" t="s">
        <v>7722</v>
      </c>
      <c r="AC4" s="4" t="s">
        <v>3276</v>
      </c>
      <c r="AD4" s="4"/>
      <c r="AE4" s="4"/>
      <c r="AF4" s="4"/>
      <c r="AG4" s="8"/>
      <c r="AH4" s="8"/>
      <c r="AI4" s="8"/>
      <c r="AJ4" s="8"/>
      <c r="AK4" s="8"/>
      <c r="AL4" s="5">
        <v>358.75001004353396</v>
      </c>
      <c r="AM4" s="6">
        <v>9.1347214235632208</v>
      </c>
      <c r="AN4" s="6">
        <v>0.84837265103705817</v>
      </c>
      <c r="AO4" s="4" t="s">
        <v>5</v>
      </c>
      <c r="AP4" s="4" t="s">
        <v>5754</v>
      </c>
      <c r="AQ4" s="4"/>
      <c r="AR4" s="4"/>
      <c r="AS4" s="4" t="s">
        <v>3275</v>
      </c>
    </row>
    <row r="5" spans="1:45" customFormat="1">
      <c r="A5" s="4" t="s">
        <v>3593</v>
      </c>
      <c r="B5" s="4" t="s">
        <v>139</v>
      </c>
      <c r="C5" s="4" t="s">
        <v>115</v>
      </c>
      <c r="D5" s="4" t="s">
        <v>133</v>
      </c>
      <c r="E5" s="4" t="s">
        <v>132</v>
      </c>
      <c r="F5" s="4"/>
      <c r="G5" s="14">
        <v>38.296033999999999</v>
      </c>
      <c r="H5" s="14">
        <v>-3.598455</v>
      </c>
      <c r="I5" s="4" t="s">
        <v>120</v>
      </c>
      <c r="J5" s="4" t="s">
        <v>3114</v>
      </c>
      <c r="K5" s="4"/>
      <c r="L5" s="4" t="s">
        <v>134</v>
      </c>
      <c r="M5" s="12">
        <v>18.350000000000001</v>
      </c>
      <c r="N5" s="12"/>
      <c r="O5" s="12">
        <v>15.72</v>
      </c>
      <c r="P5" s="12"/>
      <c r="Q5" s="12">
        <v>38.799999999999997</v>
      </c>
      <c r="R5" s="12"/>
      <c r="S5" s="7">
        <v>0.85667574931880097</v>
      </c>
      <c r="T5" s="7"/>
      <c r="U5" s="7">
        <v>2.1144414168937327</v>
      </c>
      <c r="V5" s="7"/>
      <c r="W5" s="5"/>
      <c r="X5" s="6"/>
      <c r="Y5" s="11"/>
      <c r="Z5" s="10"/>
      <c r="AA5" s="10"/>
      <c r="AB5" s="4" t="s">
        <v>7722</v>
      </c>
      <c r="AC5" s="4" t="s">
        <v>3276</v>
      </c>
      <c r="AD5" s="4"/>
      <c r="AE5" s="4"/>
      <c r="AF5" s="4"/>
      <c r="AG5" s="8"/>
      <c r="AH5" s="8"/>
      <c r="AI5" s="8"/>
      <c r="AJ5" s="8"/>
      <c r="AK5" s="8"/>
      <c r="AL5" s="5">
        <v>428.30918509498008</v>
      </c>
      <c r="AM5" s="6">
        <v>9.2507176435349674</v>
      </c>
      <c r="AN5" s="6">
        <v>0.84917263614467875</v>
      </c>
      <c r="AO5" s="4" t="s">
        <v>5</v>
      </c>
      <c r="AP5" s="4" t="s">
        <v>5754</v>
      </c>
      <c r="AQ5" s="4"/>
      <c r="AR5" s="4"/>
      <c r="AS5" s="4" t="s">
        <v>3275</v>
      </c>
    </row>
    <row r="6" spans="1:45" customFormat="1">
      <c r="A6" s="4" t="s">
        <v>3594</v>
      </c>
      <c r="B6" s="4" t="s">
        <v>140</v>
      </c>
      <c r="C6" s="4" t="s">
        <v>115</v>
      </c>
      <c r="D6" s="4" t="s">
        <v>142</v>
      </c>
      <c r="E6" s="4" t="s">
        <v>141</v>
      </c>
      <c r="F6" s="4"/>
      <c r="G6" s="14">
        <v>38.55883</v>
      </c>
      <c r="H6" s="14">
        <v>-6.0576840000000001</v>
      </c>
      <c r="I6" s="4" t="s">
        <v>120</v>
      </c>
      <c r="J6" s="4" t="s">
        <v>3114</v>
      </c>
      <c r="K6" s="4"/>
      <c r="L6" s="4" t="s">
        <v>134</v>
      </c>
      <c r="M6" s="12">
        <v>18.39</v>
      </c>
      <c r="N6" s="12"/>
      <c r="O6" s="12">
        <v>16.03</v>
      </c>
      <c r="P6" s="12"/>
      <c r="Q6" s="12">
        <v>38.76</v>
      </c>
      <c r="R6" s="12"/>
      <c r="S6" s="7">
        <v>0.87166938553561712</v>
      </c>
      <c r="T6" s="7"/>
      <c r="U6" s="7">
        <v>2.1076672104404564</v>
      </c>
      <c r="V6" s="7"/>
      <c r="W6" s="5"/>
      <c r="X6" s="6"/>
      <c r="Y6" s="11"/>
      <c r="Z6" s="10"/>
      <c r="AA6" s="10"/>
      <c r="AB6" s="4" t="s">
        <v>6892</v>
      </c>
      <c r="AC6" s="4" t="s">
        <v>3276</v>
      </c>
      <c r="AD6" s="4"/>
      <c r="AE6" s="4"/>
      <c r="AF6" s="4"/>
      <c r="AG6" s="8"/>
      <c r="AH6" s="8"/>
      <c r="AI6" s="8"/>
      <c r="AJ6" s="8"/>
      <c r="AK6" s="8"/>
      <c r="AL6" s="5">
        <v>898.10545510246516</v>
      </c>
      <c r="AM6" s="6">
        <v>9.4206991580672081</v>
      </c>
      <c r="AN6" s="6">
        <v>0.87100118507490754</v>
      </c>
      <c r="AO6" s="4" t="s">
        <v>5</v>
      </c>
      <c r="AP6" s="4" t="s">
        <v>5754</v>
      </c>
      <c r="AQ6" s="4"/>
      <c r="AR6" s="4"/>
      <c r="AS6" s="4" t="s">
        <v>3275</v>
      </c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opLeftCell="U1" workbookViewId="0">
      <selection activeCell="AL2" sqref="AL2:AN5"/>
    </sheetView>
  </sheetViews>
  <sheetFormatPr baseColWidth="10" defaultRowHeight="15" x14ac:dyDescent="0"/>
  <cols>
    <col min="1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customFormat="1">
      <c r="A2" s="4" t="s">
        <v>7410</v>
      </c>
      <c r="B2" s="4" t="s">
        <v>7411</v>
      </c>
      <c r="C2" s="4" t="s">
        <v>7412</v>
      </c>
      <c r="D2" s="4" t="s">
        <v>7413</v>
      </c>
      <c r="E2" s="4"/>
      <c r="F2" s="4"/>
      <c r="G2" s="14">
        <v>39.156249000000003</v>
      </c>
      <c r="H2" s="76">
        <v>2.9216630000000001</v>
      </c>
      <c r="I2" s="76" t="s">
        <v>1041</v>
      </c>
      <c r="J2" s="4" t="s">
        <v>6800</v>
      </c>
      <c r="K2" s="4" t="s">
        <v>2482</v>
      </c>
      <c r="L2" s="4"/>
      <c r="M2" s="12">
        <v>18.184000000000001</v>
      </c>
      <c r="N2" s="12"/>
      <c r="O2" s="12">
        <v>15.586</v>
      </c>
      <c r="P2" s="12"/>
      <c r="Q2" s="12">
        <v>38.265000000000001</v>
      </c>
      <c r="R2" s="12"/>
      <c r="S2" s="7">
        <v>0.85711836804662722</v>
      </c>
      <c r="T2" s="7"/>
      <c r="U2" s="7">
        <v>2.1042999999999998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/>
      <c r="AK2" s="8" t="s">
        <v>5735</v>
      </c>
      <c r="AL2" s="5">
        <v>301.59853101053449</v>
      </c>
      <c r="AM2" s="6">
        <v>9.0146066263704938</v>
      </c>
      <c r="AN2" s="6">
        <v>0.83620404610339782</v>
      </c>
      <c r="AO2" s="4" t="s">
        <v>7414</v>
      </c>
      <c r="AP2" s="4" t="s">
        <v>6266</v>
      </c>
      <c r="AQ2" s="4"/>
      <c r="AR2" s="4"/>
      <c r="AS2" s="4"/>
    </row>
    <row r="3" spans="1:45" customFormat="1">
      <c r="A3" s="4" t="s">
        <v>7415</v>
      </c>
      <c r="B3" s="4" t="s">
        <v>7416</v>
      </c>
      <c r="C3" s="4" t="s">
        <v>7417</v>
      </c>
      <c r="D3" s="4" t="s">
        <v>7418</v>
      </c>
      <c r="E3" s="4"/>
      <c r="F3" s="4"/>
      <c r="G3" s="14">
        <v>39.156249000000003</v>
      </c>
      <c r="H3" s="76">
        <v>2.9216630000000001</v>
      </c>
      <c r="I3" s="76" t="s">
        <v>1041</v>
      </c>
      <c r="J3" s="4" t="s">
        <v>6800</v>
      </c>
      <c r="K3" s="4" t="s">
        <v>2482</v>
      </c>
      <c r="L3" s="4"/>
      <c r="M3" s="12">
        <v>18.21</v>
      </c>
      <c r="N3" s="12"/>
      <c r="O3" s="12">
        <v>15.612</v>
      </c>
      <c r="P3" s="12"/>
      <c r="Q3" s="12">
        <v>38.353000000000002</v>
      </c>
      <c r="R3" s="12"/>
      <c r="S3" s="7">
        <v>0.85736822250420108</v>
      </c>
      <c r="T3" s="7"/>
      <c r="U3" s="7">
        <v>2.10623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/>
      <c r="AK3" s="8" t="s">
        <v>5735</v>
      </c>
      <c r="AL3" s="5">
        <v>331.87711519291884</v>
      </c>
      <c r="AM3" s="6">
        <v>9.0536288380968575</v>
      </c>
      <c r="AN3" s="6">
        <v>0.83887716330511353</v>
      </c>
      <c r="AO3" s="4" t="s">
        <v>7414</v>
      </c>
      <c r="AP3" s="4" t="s">
        <v>6266</v>
      </c>
      <c r="AQ3" s="4"/>
      <c r="AR3" s="4"/>
      <c r="AS3" s="4"/>
    </row>
    <row r="4" spans="1:45" customFormat="1">
      <c r="A4" s="4" t="s">
        <v>7419</v>
      </c>
      <c r="B4" s="4" t="s">
        <v>7420</v>
      </c>
      <c r="C4" s="4" t="s">
        <v>7421</v>
      </c>
      <c r="D4" s="4" t="s">
        <v>7422</v>
      </c>
      <c r="E4" s="4"/>
      <c r="F4" s="4"/>
      <c r="G4" s="14">
        <v>39.156249000000003</v>
      </c>
      <c r="H4" s="76">
        <v>2.9216630000000001</v>
      </c>
      <c r="I4" s="76" t="s">
        <v>1041</v>
      </c>
      <c r="J4" s="4" t="s">
        <v>6800</v>
      </c>
      <c r="K4" s="4" t="s">
        <v>2482</v>
      </c>
      <c r="L4" s="4"/>
      <c r="M4" s="12">
        <v>18.253</v>
      </c>
      <c r="N4" s="12"/>
      <c r="O4" s="12">
        <v>15.688000000000001</v>
      </c>
      <c r="P4" s="12"/>
      <c r="Q4" s="12">
        <v>38.545999999999999</v>
      </c>
      <c r="R4" s="12"/>
      <c r="S4" s="7">
        <v>0.85940185630800969</v>
      </c>
      <c r="T4" s="7"/>
      <c r="U4" s="7">
        <v>2.1116999999999999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/>
      <c r="AK4" s="8" t="s">
        <v>5735</v>
      </c>
      <c r="AL4" s="5">
        <v>440.96213731208417</v>
      </c>
      <c r="AM4" s="6">
        <v>9.1316035814206415</v>
      </c>
      <c r="AN4" s="6">
        <v>0.84779049905217729</v>
      </c>
      <c r="AO4" s="4" t="s">
        <v>7414</v>
      </c>
      <c r="AP4" s="4" t="s">
        <v>6266</v>
      </c>
      <c r="AQ4" s="4"/>
      <c r="AR4" s="4"/>
      <c r="AS4" s="4"/>
    </row>
    <row r="5" spans="1:45" customFormat="1">
      <c r="A5" s="4" t="s">
        <v>7423</v>
      </c>
      <c r="B5" s="4" t="s">
        <v>7424</v>
      </c>
      <c r="C5" s="4" t="s">
        <v>7425</v>
      </c>
      <c r="D5" s="4" t="s">
        <v>7426</v>
      </c>
      <c r="E5" s="4"/>
      <c r="F5" s="4"/>
      <c r="G5" s="14">
        <v>39.156249000000003</v>
      </c>
      <c r="H5" s="76">
        <v>2.9216630000000001</v>
      </c>
      <c r="I5" s="76" t="s">
        <v>1041</v>
      </c>
      <c r="J5" s="4" t="s">
        <v>6800</v>
      </c>
      <c r="K5" s="4" t="s">
        <v>2482</v>
      </c>
      <c r="L5" s="4"/>
      <c r="M5" s="12">
        <v>18.199000000000002</v>
      </c>
      <c r="N5" s="12"/>
      <c r="O5" s="12">
        <v>15.611000000000001</v>
      </c>
      <c r="P5" s="12"/>
      <c r="Q5" s="12">
        <v>38.366</v>
      </c>
      <c r="R5" s="12"/>
      <c r="S5" s="7">
        <v>0.85778006519128502</v>
      </c>
      <c r="T5" s="7"/>
      <c r="U5" s="7">
        <v>2.1080999999999999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/>
      <c r="AK5" s="8" t="s">
        <v>5735</v>
      </c>
      <c r="AL5" s="5">
        <v>338.24553013039883</v>
      </c>
      <c r="AM5" s="6">
        <v>9.041191564629699</v>
      </c>
      <c r="AN5" s="6">
        <v>0.84033447179776888</v>
      </c>
      <c r="AO5" s="4" t="s">
        <v>7414</v>
      </c>
      <c r="AP5" s="4" t="s">
        <v>6266</v>
      </c>
      <c r="AQ5" s="4"/>
      <c r="AR5" s="4"/>
      <c r="AS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E118" sqref="E118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4811</v>
      </c>
      <c r="B2" s="4"/>
      <c r="C2" s="4" t="s">
        <v>115</v>
      </c>
      <c r="D2" s="4" t="s">
        <v>149</v>
      </c>
      <c r="E2" s="4" t="s">
        <v>1367</v>
      </c>
      <c r="F2" s="4" t="s">
        <v>1390</v>
      </c>
      <c r="G2" s="14">
        <v>37.594819999999999</v>
      </c>
      <c r="H2" s="14">
        <v>-3.005188</v>
      </c>
      <c r="I2" s="4" t="s">
        <v>1041</v>
      </c>
      <c r="J2" s="4" t="s">
        <v>6835</v>
      </c>
      <c r="K2" s="4" t="s">
        <v>6843</v>
      </c>
      <c r="L2" s="4"/>
      <c r="M2" s="12">
        <v>18.630400000000002</v>
      </c>
      <c r="N2" s="12"/>
      <c r="O2" s="12">
        <v>15.68</v>
      </c>
      <c r="P2" s="12"/>
      <c r="Q2" s="12">
        <v>38.881999999999998</v>
      </c>
      <c r="R2" s="12"/>
      <c r="S2" s="7">
        <v>0.84164000000000005</v>
      </c>
      <c r="T2" s="7"/>
      <c r="U2" s="7">
        <v>2.08704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148.35036782502567</v>
      </c>
      <c r="AM2" s="6">
        <v>9.54108634185482</v>
      </c>
      <c r="AN2" s="6">
        <v>0.82101859059750071</v>
      </c>
      <c r="AO2" s="4" t="s">
        <v>73</v>
      </c>
      <c r="AP2" s="4" t="s">
        <v>6267</v>
      </c>
      <c r="AQ2" s="4" t="s">
        <v>463</v>
      </c>
      <c r="AR2" s="4"/>
      <c r="AS2" s="4"/>
    </row>
    <row r="3" spans="1:45" customFormat="1">
      <c r="A3" s="4" t="s">
        <v>4812</v>
      </c>
      <c r="B3" s="4"/>
      <c r="C3" s="4" t="s">
        <v>115</v>
      </c>
      <c r="D3" s="4" t="s">
        <v>149</v>
      </c>
      <c r="E3" s="4" t="s">
        <v>1392</v>
      </c>
      <c r="F3" s="4" t="s">
        <v>1393</v>
      </c>
      <c r="G3" s="14">
        <v>37.588355</v>
      </c>
      <c r="H3" s="14">
        <v>-3.2436720000000001</v>
      </c>
      <c r="I3" s="4" t="s">
        <v>1041</v>
      </c>
      <c r="J3" s="4" t="s">
        <v>6835</v>
      </c>
      <c r="K3" s="4" t="s">
        <v>6843</v>
      </c>
      <c r="L3" s="4"/>
      <c r="M3" s="12">
        <v>18.296900000000001</v>
      </c>
      <c r="N3" s="12"/>
      <c r="O3" s="12">
        <v>15.653</v>
      </c>
      <c r="P3" s="12"/>
      <c r="Q3" s="12">
        <v>38.454000000000001</v>
      </c>
      <c r="R3" s="12"/>
      <c r="S3" s="7">
        <v>0.8555100000000001</v>
      </c>
      <c r="T3" s="7"/>
      <c r="U3" s="7">
        <v>2.1016599999999999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344.43251151664134</v>
      </c>
      <c r="AM3" s="6">
        <v>9.1653620282710087</v>
      </c>
      <c r="AN3" s="6">
        <v>0.83718913834182129</v>
      </c>
      <c r="AO3" s="4" t="s">
        <v>73</v>
      </c>
      <c r="AP3" s="4" t="s">
        <v>6267</v>
      </c>
      <c r="AQ3" s="4" t="s">
        <v>463</v>
      </c>
      <c r="AR3" s="4"/>
      <c r="AS3" s="4"/>
    </row>
    <row r="4" spans="1:45" customFormat="1">
      <c r="A4" s="4" t="s">
        <v>4813</v>
      </c>
      <c r="B4" s="4"/>
      <c r="C4" s="4" t="s">
        <v>115</v>
      </c>
      <c r="D4" s="4" t="s">
        <v>149</v>
      </c>
      <c r="E4" s="4" t="s">
        <v>1327</v>
      </c>
      <c r="F4" s="4" t="s">
        <v>1394</v>
      </c>
      <c r="G4" s="14">
        <v>37.136712000000003</v>
      </c>
      <c r="H4" s="14">
        <v>-3.5488740000000001</v>
      </c>
      <c r="I4" s="4" t="s">
        <v>1041</v>
      </c>
      <c r="J4" s="4" t="s">
        <v>6835</v>
      </c>
      <c r="K4" s="4" t="s">
        <v>6843</v>
      </c>
      <c r="L4" s="4"/>
      <c r="M4" s="12">
        <v>18.218299999999999</v>
      </c>
      <c r="N4" s="12"/>
      <c r="O4" s="12">
        <v>15.627000000000001</v>
      </c>
      <c r="P4" s="12"/>
      <c r="Q4" s="12">
        <v>38.261000000000003</v>
      </c>
      <c r="R4" s="12"/>
      <c r="S4" s="7">
        <v>0.85779000000000005</v>
      </c>
      <c r="T4" s="7"/>
      <c r="U4" s="7">
        <v>2.1001300000000001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354.07152217318804</v>
      </c>
      <c r="AM4" s="6">
        <v>9.0688142517104797</v>
      </c>
      <c r="AN4" s="6">
        <v>0.83635265022313476</v>
      </c>
      <c r="AO4" s="4" t="s">
        <v>73</v>
      </c>
      <c r="AP4" s="4" t="s">
        <v>6267</v>
      </c>
      <c r="AQ4" s="4" t="s">
        <v>463</v>
      </c>
      <c r="AR4" s="4"/>
      <c r="AS4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55" zoomScaleNormal="55" zoomScalePageLayoutView="55" workbookViewId="0">
      <selection activeCell="A2" sqref="A2:A3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4814</v>
      </c>
      <c r="B2" s="4" t="s">
        <v>1395</v>
      </c>
      <c r="C2" s="4" t="s">
        <v>115</v>
      </c>
      <c r="D2" s="4" t="s">
        <v>1397</v>
      </c>
      <c r="E2" s="4" t="s">
        <v>1396</v>
      </c>
      <c r="F2" s="4"/>
      <c r="G2" s="14">
        <v>42.614213999999997</v>
      </c>
      <c r="H2" s="14">
        <v>0.53122900000000006</v>
      </c>
      <c r="I2" s="4" t="s">
        <v>120</v>
      </c>
      <c r="J2" s="4" t="s">
        <v>3114</v>
      </c>
      <c r="K2" s="4" t="s">
        <v>119</v>
      </c>
      <c r="L2" s="4" t="s">
        <v>121</v>
      </c>
      <c r="M2" s="12">
        <v>18.087</v>
      </c>
      <c r="N2" s="12">
        <v>6.9999999999999999E-4</v>
      </c>
      <c r="O2" s="12">
        <v>15.69</v>
      </c>
      <c r="P2" s="12">
        <v>6.0000000000000006E-4</v>
      </c>
      <c r="Q2" s="12">
        <v>38.298999999999999</v>
      </c>
      <c r="R2" s="12">
        <v>1.6999999999999997E-3</v>
      </c>
      <c r="S2" s="7">
        <v>0.8674738762647205</v>
      </c>
      <c r="T2" s="7"/>
      <c r="U2" s="7">
        <v>2.1174876983468791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564.67945480331673</v>
      </c>
      <c r="AM2" s="6">
        <v>8.9508734762539088</v>
      </c>
      <c r="AN2" s="6">
        <v>0.85686918390756051</v>
      </c>
      <c r="AO2" s="4" t="s">
        <v>1398</v>
      </c>
      <c r="AP2" s="4" t="s">
        <v>6268</v>
      </c>
      <c r="AQ2" s="4" t="s">
        <v>463</v>
      </c>
      <c r="AR2" s="4" t="s">
        <v>3109</v>
      </c>
      <c r="AS2" s="4"/>
    </row>
    <row r="3" spans="1:45" customFormat="1">
      <c r="A3" s="4" t="s">
        <v>4815</v>
      </c>
      <c r="B3" s="4" t="s">
        <v>1399</v>
      </c>
      <c r="C3" s="4" t="s">
        <v>115</v>
      </c>
      <c r="D3" s="4" t="s">
        <v>1397</v>
      </c>
      <c r="E3" s="4" t="s">
        <v>1396</v>
      </c>
      <c r="F3" s="4"/>
      <c r="G3" s="14">
        <v>42.614213999999997</v>
      </c>
      <c r="H3" s="14">
        <v>0.53122900000000006</v>
      </c>
      <c r="I3" s="4" t="s">
        <v>120</v>
      </c>
      <c r="J3" s="4" t="s">
        <v>3114</v>
      </c>
      <c r="K3" s="4"/>
      <c r="L3" s="4" t="s">
        <v>121</v>
      </c>
      <c r="M3" s="12">
        <v>18.094000000000001</v>
      </c>
      <c r="N3" s="12">
        <v>9.0000000000000008E-4</v>
      </c>
      <c r="O3" s="12">
        <v>15.692</v>
      </c>
      <c r="P3" s="12">
        <v>9.0000000000000008E-4</v>
      </c>
      <c r="Q3" s="12">
        <v>38.320999999999998</v>
      </c>
      <c r="R3" s="12">
        <v>2.3E-3</v>
      </c>
      <c r="S3" s="7">
        <v>0.86724881176080459</v>
      </c>
      <c r="T3" s="7"/>
      <c r="U3" s="7">
        <v>2.1178843815629489</v>
      </c>
      <c r="V3" s="7"/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563.12804879694318</v>
      </c>
      <c r="AM3" s="6">
        <v>8.9593433948203707</v>
      </c>
      <c r="AN3" s="6">
        <v>0.8570584070444035</v>
      </c>
      <c r="AO3" s="4" t="s">
        <v>1398</v>
      </c>
      <c r="AP3" s="4" t="s">
        <v>6268</v>
      </c>
      <c r="AQ3" s="4" t="s">
        <v>463</v>
      </c>
      <c r="AR3" s="4" t="s">
        <v>3109</v>
      </c>
      <c r="AS3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G22" sqref="G22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40" width="12.6640625" style="1"/>
    <col min="41" max="41" width="16.6640625" style="1" customWidth="1"/>
    <col min="4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4816</v>
      </c>
      <c r="B2" s="4" t="s">
        <v>1400</v>
      </c>
      <c r="C2" s="4" t="s">
        <v>115</v>
      </c>
      <c r="D2" s="4" t="s">
        <v>1308</v>
      </c>
      <c r="E2" s="4" t="s">
        <v>1401</v>
      </c>
      <c r="F2" s="4" t="s">
        <v>1402</v>
      </c>
      <c r="G2" s="14">
        <v>39.034363999999997</v>
      </c>
      <c r="H2" s="14">
        <v>1.563822</v>
      </c>
      <c r="I2" s="4" t="s">
        <v>120</v>
      </c>
      <c r="J2" s="4" t="s">
        <v>3114</v>
      </c>
      <c r="K2" s="4"/>
      <c r="L2" s="4" t="s">
        <v>134</v>
      </c>
      <c r="M2" s="12">
        <v>18.652000000000001</v>
      </c>
      <c r="N2" s="12"/>
      <c r="O2" s="12">
        <v>15.678000000000001</v>
      </c>
      <c r="P2" s="12"/>
      <c r="Q2" s="12">
        <v>38.911000000000001</v>
      </c>
      <c r="R2" s="12"/>
      <c r="S2" s="7">
        <v>0.84050000000000002</v>
      </c>
      <c r="T2" s="7"/>
      <c r="U2" s="7">
        <v>2.0859999999999999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128.3346461279956</v>
      </c>
      <c r="AM2" s="6">
        <v>9.5638945825016677</v>
      </c>
      <c r="AN2" s="6">
        <v>0.81972850551862231</v>
      </c>
      <c r="AO2" s="4" t="s">
        <v>75</v>
      </c>
      <c r="AP2" s="4" t="s">
        <v>6269</v>
      </c>
      <c r="AQ2" s="4"/>
      <c r="AR2" s="4"/>
      <c r="AS2" s="4"/>
    </row>
    <row r="3" spans="1:45" customFormat="1">
      <c r="A3" s="4" t="s">
        <v>4817</v>
      </c>
      <c r="B3" s="4" t="s">
        <v>1403</v>
      </c>
      <c r="C3" s="4" t="s">
        <v>115</v>
      </c>
      <c r="D3" s="4" t="s">
        <v>1308</v>
      </c>
      <c r="E3" s="4" t="s">
        <v>1401</v>
      </c>
      <c r="F3" s="4" t="s">
        <v>1404</v>
      </c>
      <c r="G3" s="14">
        <v>39.034363999999997</v>
      </c>
      <c r="H3" s="14">
        <v>1.563822</v>
      </c>
      <c r="I3" s="4" t="s">
        <v>120</v>
      </c>
      <c r="J3" s="4" t="s">
        <v>3114</v>
      </c>
      <c r="K3" s="4"/>
      <c r="L3" s="4" t="s">
        <v>134</v>
      </c>
      <c r="M3" s="12">
        <v>18.727</v>
      </c>
      <c r="N3" s="12"/>
      <c r="O3" s="12">
        <v>15.689</v>
      </c>
      <c r="P3" s="12"/>
      <c r="Q3" s="12">
        <v>38.930999999999997</v>
      </c>
      <c r="R3" s="12"/>
      <c r="S3" s="7">
        <v>0.8378000000000001</v>
      </c>
      <c r="T3" s="7"/>
      <c r="U3" s="7">
        <v>2.0790000000000002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94.002379055772863</v>
      </c>
      <c r="AM3" s="6">
        <v>9.6503970624584667</v>
      </c>
      <c r="AN3" s="6">
        <v>0.8143351991067771</v>
      </c>
      <c r="AO3" s="4" t="s">
        <v>75</v>
      </c>
      <c r="AP3" s="4" t="s">
        <v>6269</v>
      </c>
      <c r="AQ3" s="4"/>
      <c r="AR3" s="4"/>
      <c r="AS3" s="4"/>
    </row>
    <row r="4" spans="1:45" customFormat="1">
      <c r="A4" s="4" t="s">
        <v>4818</v>
      </c>
      <c r="B4" s="4" t="s">
        <v>1405</v>
      </c>
      <c r="C4" s="4" t="s">
        <v>115</v>
      </c>
      <c r="D4" s="4" t="s">
        <v>1308</v>
      </c>
      <c r="E4" s="4" t="s">
        <v>1401</v>
      </c>
      <c r="F4" s="4" t="s">
        <v>1406</v>
      </c>
      <c r="G4" s="14">
        <v>39.034363999999997</v>
      </c>
      <c r="H4" s="14">
        <v>1.563822</v>
      </c>
      <c r="I4" s="4" t="s">
        <v>120</v>
      </c>
      <c r="J4" s="4" t="s">
        <v>3114</v>
      </c>
      <c r="K4" s="4"/>
      <c r="L4" s="4" t="s">
        <v>134</v>
      </c>
      <c r="M4" s="12">
        <v>18.713000000000001</v>
      </c>
      <c r="N4" s="12"/>
      <c r="O4" s="12">
        <v>15.69</v>
      </c>
      <c r="P4" s="12"/>
      <c r="Q4" s="12">
        <v>38.94</v>
      </c>
      <c r="R4" s="12"/>
      <c r="S4" s="7">
        <v>0.83850000000000002</v>
      </c>
      <c r="T4" s="7"/>
      <c r="U4" s="7">
        <v>2.081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106.40294081396583</v>
      </c>
      <c r="AM4" s="6">
        <v>9.6354932880006459</v>
      </c>
      <c r="AN4" s="6">
        <v>0.81599692551048186</v>
      </c>
      <c r="AO4" s="4" t="s">
        <v>75</v>
      </c>
      <c r="AP4" s="4" t="s">
        <v>6269</v>
      </c>
      <c r="AQ4" s="4"/>
      <c r="AR4" s="4"/>
      <c r="AS4" s="4"/>
    </row>
    <row r="5" spans="1:45" customFormat="1">
      <c r="A5" s="4" t="s">
        <v>4819</v>
      </c>
      <c r="B5" s="4" t="s">
        <v>1407</v>
      </c>
      <c r="C5" s="4" t="s">
        <v>115</v>
      </c>
      <c r="D5" s="4" t="s">
        <v>1308</v>
      </c>
      <c r="E5" s="4" t="s">
        <v>1401</v>
      </c>
      <c r="F5" s="4" t="s">
        <v>1408</v>
      </c>
      <c r="G5" s="14">
        <v>39.034363999999997</v>
      </c>
      <c r="H5" s="14">
        <v>1.563822</v>
      </c>
      <c r="I5" s="4" t="s">
        <v>120</v>
      </c>
      <c r="J5" s="4" t="s">
        <v>3114</v>
      </c>
      <c r="K5" s="4"/>
      <c r="L5" s="4" t="s">
        <v>134</v>
      </c>
      <c r="M5" s="12">
        <v>18.655000000000001</v>
      </c>
      <c r="N5" s="12"/>
      <c r="O5" s="12">
        <v>15.678000000000001</v>
      </c>
      <c r="P5" s="12"/>
      <c r="Q5" s="12">
        <v>38.914999999999999</v>
      </c>
      <c r="R5" s="12"/>
      <c r="S5" s="7">
        <v>0.84040000000000004</v>
      </c>
      <c r="T5" s="7"/>
      <c r="U5" s="7">
        <v>2.0859999999999999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126.09505764756024</v>
      </c>
      <c r="AM5" s="6">
        <v>9.5671755082526655</v>
      </c>
      <c r="AN5" s="6">
        <v>0.81957309992685912</v>
      </c>
      <c r="AO5" s="4" t="s">
        <v>75</v>
      </c>
      <c r="AP5" s="4" t="s">
        <v>6269</v>
      </c>
      <c r="AQ5" s="4"/>
      <c r="AR5" s="4"/>
      <c r="AS5" s="4"/>
    </row>
    <row r="6" spans="1:45" customFormat="1">
      <c r="A6" s="4" t="s">
        <v>4820</v>
      </c>
      <c r="B6" s="4" t="s">
        <v>1409</v>
      </c>
      <c r="C6" s="4" t="s">
        <v>115</v>
      </c>
      <c r="D6" s="4" t="s">
        <v>1308</v>
      </c>
      <c r="E6" s="4" t="s">
        <v>1410</v>
      </c>
      <c r="F6" s="4" t="s">
        <v>1411</v>
      </c>
      <c r="G6" s="14">
        <v>38.896134000000004</v>
      </c>
      <c r="H6" s="14">
        <v>1.2192320000000001</v>
      </c>
      <c r="I6" s="4" t="s">
        <v>120</v>
      </c>
      <c r="J6" s="4" t="s">
        <v>3114</v>
      </c>
      <c r="K6" s="4"/>
      <c r="L6" s="4" t="s">
        <v>134</v>
      </c>
      <c r="M6" s="12">
        <v>18.54</v>
      </c>
      <c r="N6" s="12"/>
      <c r="O6" s="12">
        <v>15.689</v>
      </c>
      <c r="P6" s="12"/>
      <c r="Q6" s="12">
        <v>38.764000000000003</v>
      </c>
      <c r="R6" s="12"/>
      <c r="S6" s="7">
        <v>0.84619999999999995</v>
      </c>
      <c r="T6" s="7"/>
      <c r="U6" s="7">
        <v>2.0910000000000002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232.68278574105784</v>
      </c>
      <c r="AM6" s="6">
        <v>9.4458860239796003</v>
      </c>
      <c r="AN6" s="6">
        <v>0.8266483801560176</v>
      </c>
      <c r="AO6" s="4" t="s">
        <v>75</v>
      </c>
      <c r="AP6" s="4" t="s">
        <v>6269</v>
      </c>
      <c r="AQ6" s="4"/>
      <c r="AR6" s="4"/>
      <c r="AS6" s="4"/>
    </row>
    <row r="7" spans="1:45" customFormat="1">
      <c r="A7" s="4" t="s">
        <v>4821</v>
      </c>
      <c r="B7" s="4" t="s">
        <v>1412</v>
      </c>
      <c r="C7" s="4" t="s">
        <v>115</v>
      </c>
      <c r="D7" s="4" t="s">
        <v>1308</v>
      </c>
      <c r="E7" s="4" t="s">
        <v>1410</v>
      </c>
      <c r="F7" s="4" t="s">
        <v>1413</v>
      </c>
      <c r="G7" s="14">
        <v>38.896134000000004</v>
      </c>
      <c r="H7" s="14">
        <v>1.2192320000000001</v>
      </c>
      <c r="I7" s="4" t="s">
        <v>120</v>
      </c>
      <c r="J7" s="4" t="s">
        <v>3114</v>
      </c>
      <c r="K7" s="4"/>
      <c r="L7" s="4" t="s">
        <v>134</v>
      </c>
      <c r="M7" s="12">
        <v>18.483000000000001</v>
      </c>
      <c r="N7" s="12"/>
      <c r="O7" s="12">
        <v>15.696999999999999</v>
      </c>
      <c r="P7" s="12"/>
      <c r="Q7" s="12">
        <v>38.814</v>
      </c>
      <c r="R7" s="12"/>
      <c r="S7" s="7">
        <v>0.84930000000000005</v>
      </c>
      <c r="T7" s="7"/>
      <c r="U7" s="7">
        <v>2.1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289.6663644451516</v>
      </c>
      <c r="AM7" s="6">
        <v>9.3868061337519926</v>
      </c>
      <c r="AN7" s="6">
        <v>0.83444869393523979</v>
      </c>
      <c r="AO7" s="4" t="s">
        <v>75</v>
      </c>
      <c r="AP7" s="4" t="s">
        <v>6269</v>
      </c>
      <c r="AQ7" s="4"/>
      <c r="AR7" s="4"/>
      <c r="AS7" s="4"/>
    </row>
    <row r="8" spans="1:45" customFormat="1">
      <c r="A8" s="4" t="s">
        <v>4822</v>
      </c>
      <c r="B8" s="4" t="s">
        <v>1414</v>
      </c>
      <c r="C8" s="4" t="s">
        <v>115</v>
      </c>
      <c r="D8" s="4" t="s">
        <v>1308</v>
      </c>
      <c r="E8" s="4" t="s">
        <v>1401</v>
      </c>
      <c r="F8" s="4" t="s">
        <v>1415</v>
      </c>
      <c r="G8" s="14">
        <v>39.034363999999997</v>
      </c>
      <c r="H8" s="14">
        <v>1.563822</v>
      </c>
      <c r="I8" s="4" t="s">
        <v>120</v>
      </c>
      <c r="J8" s="4" t="s">
        <v>3114</v>
      </c>
      <c r="K8" s="4"/>
      <c r="L8" s="4" t="s">
        <v>134</v>
      </c>
      <c r="M8" s="12">
        <v>18.701000000000001</v>
      </c>
      <c r="N8" s="12"/>
      <c r="O8" s="12">
        <v>15.686</v>
      </c>
      <c r="P8" s="12"/>
      <c r="Q8" s="12">
        <v>38.941000000000003</v>
      </c>
      <c r="R8" s="12"/>
      <c r="S8" s="7">
        <v>0.8388000000000001</v>
      </c>
      <c r="T8" s="7"/>
      <c r="U8" s="7">
        <v>2.0819999999999999</v>
      </c>
      <c r="V8" s="7"/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107.48544655062031</v>
      </c>
      <c r="AM8" s="6">
        <v>9.6207407354759802</v>
      </c>
      <c r="AN8" s="6">
        <v>0.81679391816582836</v>
      </c>
      <c r="AO8" s="4" t="s">
        <v>75</v>
      </c>
      <c r="AP8" s="4" t="s">
        <v>6269</v>
      </c>
      <c r="AQ8" s="4"/>
      <c r="AR8" s="4"/>
      <c r="AS8" s="4"/>
    </row>
    <row r="9" spans="1:45" customFormat="1">
      <c r="A9" s="4" t="s">
        <v>4823</v>
      </c>
      <c r="B9" s="4" t="s">
        <v>1416</v>
      </c>
      <c r="C9" s="4" t="s">
        <v>115</v>
      </c>
      <c r="D9" s="4" t="s">
        <v>1308</v>
      </c>
      <c r="E9" s="4" t="s">
        <v>1401</v>
      </c>
      <c r="F9" s="4" t="s">
        <v>1417</v>
      </c>
      <c r="G9" s="14">
        <v>39.034363999999997</v>
      </c>
      <c r="H9" s="14">
        <v>1.563822</v>
      </c>
      <c r="I9" s="4" t="s">
        <v>120</v>
      </c>
      <c r="J9" s="4" t="s">
        <v>3114</v>
      </c>
      <c r="K9" s="4"/>
      <c r="L9" s="4" t="s">
        <v>134</v>
      </c>
      <c r="M9" s="12">
        <v>18.728999999999999</v>
      </c>
      <c r="N9" s="12"/>
      <c r="O9" s="12">
        <v>15.691000000000001</v>
      </c>
      <c r="P9" s="12"/>
      <c r="Q9" s="12">
        <v>38.938000000000002</v>
      </c>
      <c r="R9" s="12"/>
      <c r="S9" s="7">
        <v>0.8378000000000001</v>
      </c>
      <c r="T9" s="7"/>
      <c r="U9" s="7">
        <v>2.0790000000000002</v>
      </c>
      <c r="V9" s="7"/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96.450599858732716</v>
      </c>
      <c r="AM9" s="6">
        <v>9.6533987710528013</v>
      </c>
      <c r="AN9" s="6">
        <v>0.81454203854415541</v>
      </c>
      <c r="AO9" s="4" t="s">
        <v>75</v>
      </c>
      <c r="AP9" s="4" t="s">
        <v>6269</v>
      </c>
      <c r="AQ9" s="4"/>
      <c r="AR9" s="4"/>
      <c r="AS9" s="4"/>
    </row>
    <row r="10" spans="1:45" customFormat="1">
      <c r="A10" s="4" t="s">
        <v>4824</v>
      </c>
      <c r="B10" s="4" t="s">
        <v>1418</v>
      </c>
      <c r="C10" s="4" t="s">
        <v>115</v>
      </c>
      <c r="D10" s="4" t="s">
        <v>1308</v>
      </c>
      <c r="E10" s="4" t="s">
        <v>1401</v>
      </c>
      <c r="F10" s="4" t="s">
        <v>1419</v>
      </c>
      <c r="G10" s="14">
        <v>39.034363999999997</v>
      </c>
      <c r="H10" s="14">
        <v>1.563822</v>
      </c>
      <c r="I10" s="4" t="s">
        <v>120</v>
      </c>
      <c r="J10" s="4" t="s">
        <v>3114</v>
      </c>
      <c r="K10" s="4"/>
      <c r="L10" s="4" t="s">
        <v>134</v>
      </c>
      <c r="M10" s="12">
        <v>18.670999999999999</v>
      </c>
      <c r="N10" s="12"/>
      <c r="O10" s="12">
        <v>15.68</v>
      </c>
      <c r="P10" s="12"/>
      <c r="Q10" s="12">
        <v>38.921999999999997</v>
      </c>
      <c r="R10" s="12"/>
      <c r="S10" s="7">
        <v>0.8398000000000001</v>
      </c>
      <c r="T10" s="7"/>
      <c r="U10" s="7">
        <v>2.085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118.0766048795337</v>
      </c>
      <c r="AM10" s="6">
        <v>9.5854882036849887</v>
      </c>
      <c r="AN10" s="6">
        <v>0.81847065366981497</v>
      </c>
      <c r="AO10" s="4" t="s">
        <v>75</v>
      </c>
      <c r="AP10" s="4" t="s">
        <v>6269</v>
      </c>
      <c r="AQ10" s="4"/>
      <c r="AR10" s="4"/>
      <c r="AS10" s="4"/>
    </row>
    <row r="11" spans="1:45" customFormat="1">
      <c r="A11" s="4" t="s">
        <v>4825</v>
      </c>
      <c r="B11" s="4" t="s">
        <v>1420</v>
      </c>
      <c r="C11" s="4" t="s">
        <v>115</v>
      </c>
      <c r="D11" s="4" t="s">
        <v>1308</v>
      </c>
      <c r="E11" s="4" t="s">
        <v>1401</v>
      </c>
      <c r="F11" s="4" t="s">
        <v>1421</v>
      </c>
      <c r="G11" s="14">
        <v>39.034363999999997</v>
      </c>
      <c r="H11" s="14">
        <v>1.563822</v>
      </c>
      <c r="I11" s="4" t="s">
        <v>120</v>
      </c>
      <c r="J11" s="4" t="s">
        <v>3114</v>
      </c>
      <c r="K11" s="4"/>
      <c r="L11" s="4" t="s">
        <v>134</v>
      </c>
      <c r="M11" s="12">
        <v>18.651</v>
      </c>
      <c r="N11" s="12"/>
      <c r="O11" s="12">
        <v>15.677</v>
      </c>
      <c r="P11" s="12"/>
      <c r="Q11" s="12">
        <v>38.901000000000003</v>
      </c>
      <c r="R11" s="12"/>
      <c r="S11" s="7">
        <v>0.84060000000000001</v>
      </c>
      <c r="T11" s="7"/>
      <c r="U11" s="7">
        <v>2.0859999999999999</v>
      </c>
      <c r="V11" s="7"/>
      <c r="W11" s="5"/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127.11965895555092</v>
      </c>
      <c r="AM11" s="6">
        <v>9.5623937282044977</v>
      </c>
      <c r="AN11" s="6">
        <v>0.81942043857140756</v>
      </c>
      <c r="AO11" s="4" t="s">
        <v>75</v>
      </c>
      <c r="AP11" s="4" t="s">
        <v>6269</v>
      </c>
      <c r="AQ11" s="4"/>
      <c r="AR11" s="4"/>
      <c r="AS11" s="4"/>
    </row>
    <row r="12" spans="1:45" customFormat="1">
      <c r="A12" s="4" t="s">
        <v>4826</v>
      </c>
      <c r="B12" s="4" t="s">
        <v>1422</v>
      </c>
      <c r="C12" s="4" t="s">
        <v>115</v>
      </c>
      <c r="D12" s="4" t="s">
        <v>1308</v>
      </c>
      <c r="E12" s="4" t="s">
        <v>1401</v>
      </c>
      <c r="F12" s="4" t="s">
        <v>1423</v>
      </c>
      <c r="G12" s="14">
        <v>39.034363999999997</v>
      </c>
      <c r="H12" s="14">
        <v>1.563822</v>
      </c>
      <c r="I12" s="4" t="s">
        <v>120</v>
      </c>
      <c r="J12" s="4" t="s">
        <v>3114</v>
      </c>
      <c r="K12" s="4"/>
      <c r="L12" s="4" t="s">
        <v>134</v>
      </c>
      <c r="M12" s="12">
        <v>18.651</v>
      </c>
      <c r="N12" s="12"/>
      <c r="O12" s="12">
        <v>15.686</v>
      </c>
      <c r="P12" s="12"/>
      <c r="Q12" s="12">
        <v>38.825000000000003</v>
      </c>
      <c r="R12" s="12"/>
      <c r="S12" s="7">
        <v>0.84099999999999986</v>
      </c>
      <c r="T12" s="7"/>
      <c r="U12" s="7">
        <v>2.0819999999999999</v>
      </c>
      <c r="V12" s="7"/>
      <c r="W12" s="5"/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144.7131603955479</v>
      </c>
      <c r="AM12" s="6">
        <v>9.5660586396260161</v>
      </c>
      <c r="AN12" s="6">
        <v>0.81781550555594074</v>
      </c>
      <c r="AO12" s="4" t="s">
        <v>75</v>
      </c>
      <c r="AP12" s="4" t="s">
        <v>6269</v>
      </c>
      <c r="AQ12" s="4"/>
      <c r="AR12" s="4"/>
      <c r="AS12" s="4"/>
    </row>
    <row r="13" spans="1:45" customFormat="1">
      <c r="A13" s="4" t="s">
        <v>4827</v>
      </c>
      <c r="B13" s="4" t="s">
        <v>1424</v>
      </c>
      <c r="C13" s="4" t="s">
        <v>115</v>
      </c>
      <c r="D13" s="4" t="s">
        <v>1308</v>
      </c>
      <c r="E13" s="4" t="s">
        <v>1401</v>
      </c>
      <c r="F13" s="4" t="s">
        <v>1425</v>
      </c>
      <c r="G13" s="14">
        <v>39.034363999999997</v>
      </c>
      <c r="H13" s="14">
        <v>1.563822</v>
      </c>
      <c r="I13" s="4" t="s">
        <v>120</v>
      </c>
      <c r="J13" s="4" t="s">
        <v>3114</v>
      </c>
      <c r="K13" s="4"/>
      <c r="L13" s="4" t="s">
        <v>134</v>
      </c>
      <c r="M13" s="12">
        <v>18.696000000000002</v>
      </c>
      <c r="N13" s="12"/>
      <c r="O13" s="12">
        <v>15.685</v>
      </c>
      <c r="P13" s="12"/>
      <c r="Q13" s="12">
        <v>38.939</v>
      </c>
      <c r="R13" s="12"/>
      <c r="S13" s="7">
        <v>0.83899999999999986</v>
      </c>
      <c r="T13" s="7"/>
      <c r="U13" s="7">
        <v>2.0830000000000002</v>
      </c>
      <c r="V13" s="7"/>
      <c r="W13" s="5"/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109.24827196499776</v>
      </c>
      <c r="AM13" s="6">
        <v>9.6148653135108173</v>
      </c>
      <c r="AN13" s="6">
        <v>0.81710901784619316</v>
      </c>
      <c r="AO13" s="4" t="s">
        <v>75</v>
      </c>
      <c r="AP13" s="4" t="s">
        <v>6269</v>
      </c>
      <c r="AQ13" s="4"/>
      <c r="AR13" s="4"/>
      <c r="AS13" s="4"/>
    </row>
    <row r="14" spans="1:45" customFormat="1">
      <c r="A14" s="4" t="s">
        <v>4828</v>
      </c>
      <c r="B14" s="4" t="s">
        <v>1426</v>
      </c>
      <c r="C14" s="4" t="s">
        <v>115</v>
      </c>
      <c r="D14" s="4" t="s">
        <v>1308</v>
      </c>
      <c r="E14" s="4" t="s">
        <v>1401</v>
      </c>
      <c r="F14" s="4" t="s">
        <v>1427</v>
      </c>
      <c r="G14" s="14">
        <v>39.034363999999997</v>
      </c>
      <c r="H14" s="14">
        <v>1.563822</v>
      </c>
      <c r="I14" s="4" t="s">
        <v>120</v>
      </c>
      <c r="J14" s="4" t="s">
        <v>3114</v>
      </c>
      <c r="K14" s="4"/>
      <c r="L14" s="4" t="s">
        <v>134</v>
      </c>
      <c r="M14" s="12">
        <v>18.664999999999999</v>
      </c>
      <c r="N14" s="12"/>
      <c r="O14" s="12">
        <v>15.675000000000001</v>
      </c>
      <c r="P14" s="12"/>
      <c r="Q14" s="12">
        <v>38.905999999999999</v>
      </c>
      <c r="R14" s="12"/>
      <c r="S14" s="7">
        <v>0.83990000000000009</v>
      </c>
      <c r="T14" s="7"/>
      <c r="U14" s="7">
        <v>2.0840000000000001</v>
      </c>
      <c r="V14" s="7"/>
      <c r="W14" s="5"/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112.72183425817586</v>
      </c>
      <c r="AM14" s="6">
        <v>9.5768902902821509</v>
      </c>
      <c r="AN14" s="6">
        <v>0.81809324209872802</v>
      </c>
      <c r="AO14" s="4" t="s">
        <v>75</v>
      </c>
      <c r="AP14" s="4" t="s">
        <v>6269</v>
      </c>
      <c r="AQ14" s="4"/>
      <c r="AR14" s="4"/>
      <c r="AS14" s="4"/>
    </row>
    <row r="15" spans="1:45" customFormat="1">
      <c r="A15" s="4" t="s">
        <v>4829</v>
      </c>
      <c r="B15" s="4" t="s">
        <v>1428</v>
      </c>
      <c r="C15" s="4" t="s">
        <v>115</v>
      </c>
      <c r="D15" s="4" t="s">
        <v>1308</v>
      </c>
      <c r="E15" s="4" t="s">
        <v>1401</v>
      </c>
      <c r="F15" s="4" t="s">
        <v>1429</v>
      </c>
      <c r="G15" s="14">
        <v>39.034363999999997</v>
      </c>
      <c r="H15" s="14">
        <v>1.563822</v>
      </c>
      <c r="I15" s="4" t="s">
        <v>120</v>
      </c>
      <c r="J15" s="4" t="s">
        <v>3114</v>
      </c>
      <c r="K15" s="4"/>
      <c r="L15" s="4" t="s">
        <v>134</v>
      </c>
      <c r="M15" s="12">
        <v>18.661999999999999</v>
      </c>
      <c r="N15" s="12"/>
      <c r="O15" s="12">
        <v>15.679</v>
      </c>
      <c r="P15" s="12"/>
      <c r="Q15" s="12">
        <v>38.917000000000002</v>
      </c>
      <c r="R15" s="12"/>
      <c r="S15" s="7">
        <v>0.84009999999999985</v>
      </c>
      <c r="T15" s="7"/>
      <c r="U15" s="7">
        <v>2.085</v>
      </c>
      <c r="V15" s="7"/>
      <c r="W15" s="5"/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122.83166508640194</v>
      </c>
      <c r="AM15" s="6">
        <v>9.5752382140518257</v>
      </c>
      <c r="AN15" s="6">
        <v>0.8190677747534244</v>
      </c>
      <c r="AO15" s="4" t="s">
        <v>75</v>
      </c>
      <c r="AP15" s="4" t="s">
        <v>6269</v>
      </c>
      <c r="AQ15" s="4"/>
      <c r="AR15" s="4"/>
      <c r="AS15" s="4"/>
    </row>
    <row r="16" spans="1:45" customFormat="1">
      <c r="A16" s="4" t="s">
        <v>4830</v>
      </c>
      <c r="B16" s="4" t="s">
        <v>1430</v>
      </c>
      <c r="C16" s="4" t="s">
        <v>115</v>
      </c>
      <c r="D16" s="4" t="s">
        <v>1308</v>
      </c>
      <c r="E16" s="4" t="s">
        <v>1401</v>
      </c>
      <c r="F16" s="4" t="s">
        <v>1431</v>
      </c>
      <c r="G16" s="14">
        <v>39.034363999999997</v>
      </c>
      <c r="H16" s="14">
        <v>1.563822</v>
      </c>
      <c r="I16" s="4" t="s">
        <v>120</v>
      </c>
      <c r="J16" s="4" t="s">
        <v>3114</v>
      </c>
      <c r="K16" s="4"/>
      <c r="L16" s="4" t="s">
        <v>134</v>
      </c>
      <c r="M16" s="12">
        <v>18.724</v>
      </c>
      <c r="N16" s="12"/>
      <c r="O16" s="12">
        <v>15.688000000000001</v>
      </c>
      <c r="P16" s="12"/>
      <c r="Q16" s="12">
        <v>38.935000000000002</v>
      </c>
      <c r="R16" s="12"/>
      <c r="S16" s="7">
        <v>0.83790000000000009</v>
      </c>
      <c r="T16" s="7"/>
      <c r="U16" s="7">
        <v>2.0790000000000002</v>
      </c>
      <c r="V16" s="7"/>
      <c r="W16" s="5"/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94.268860406113433</v>
      </c>
      <c r="AM16" s="6">
        <v>9.6467089243273012</v>
      </c>
      <c r="AN16" s="6">
        <v>0.81465020135197974</v>
      </c>
      <c r="AO16" s="4" t="s">
        <v>75</v>
      </c>
      <c r="AP16" s="4" t="s">
        <v>6269</v>
      </c>
      <c r="AQ16" s="4"/>
      <c r="AR16" s="4"/>
      <c r="AS16" s="4"/>
    </row>
    <row r="17" spans="1:45" customFormat="1">
      <c r="A17" s="4" t="s">
        <v>4831</v>
      </c>
      <c r="B17" s="4" t="s">
        <v>1432</v>
      </c>
      <c r="C17" s="4" t="s">
        <v>115</v>
      </c>
      <c r="D17" s="4" t="s">
        <v>1308</v>
      </c>
      <c r="E17" s="4" t="s">
        <v>1401</v>
      </c>
      <c r="F17" s="4" t="s">
        <v>1431</v>
      </c>
      <c r="G17" s="14">
        <v>39.034363999999997</v>
      </c>
      <c r="H17" s="14">
        <v>1.563822</v>
      </c>
      <c r="I17" s="4" t="s">
        <v>120</v>
      </c>
      <c r="J17" s="4" t="s">
        <v>3114</v>
      </c>
      <c r="K17" s="4"/>
      <c r="L17" s="4" t="s">
        <v>134</v>
      </c>
      <c r="M17" s="12">
        <v>18.728999999999999</v>
      </c>
      <c r="N17" s="12"/>
      <c r="O17" s="12">
        <v>15.686999999999999</v>
      </c>
      <c r="P17" s="12"/>
      <c r="Q17" s="12">
        <v>38.929000000000002</v>
      </c>
      <c r="R17" s="12"/>
      <c r="S17" s="7">
        <v>0.83760000000000001</v>
      </c>
      <c r="T17" s="7"/>
      <c r="U17" s="7">
        <v>2.0790000000000002</v>
      </c>
      <c r="V17" s="7"/>
      <c r="W17" s="5"/>
      <c r="X17" s="6"/>
      <c r="Y17" s="11"/>
      <c r="Z17" s="10"/>
      <c r="AA17" s="10"/>
      <c r="AB17" s="4" t="s">
        <v>6890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88.564403822001935</v>
      </c>
      <c r="AM17" s="6">
        <v>9.6517699215321269</v>
      </c>
      <c r="AN17" s="6">
        <v>0.8139150557605308</v>
      </c>
      <c r="AO17" s="4" t="s">
        <v>75</v>
      </c>
      <c r="AP17" s="4" t="s">
        <v>6269</v>
      </c>
      <c r="AQ17" s="4"/>
      <c r="AR17" s="4"/>
      <c r="AS1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2" sqref="A2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4832</v>
      </c>
      <c r="B2" s="4" t="s">
        <v>1433</v>
      </c>
      <c r="C2" s="4" t="s">
        <v>115</v>
      </c>
      <c r="D2" s="4" t="s">
        <v>1308</v>
      </c>
      <c r="E2" s="4" t="s">
        <v>1434</v>
      </c>
      <c r="F2" s="4" t="s">
        <v>1435</v>
      </c>
      <c r="G2" s="14">
        <v>39.695565000000002</v>
      </c>
      <c r="H2" s="14">
        <v>2.705098</v>
      </c>
      <c r="I2" s="4" t="s">
        <v>120</v>
      </c>
      <c r="J2" s="4" t="s">
        <v>3114</v>
      </c>
      <c r="K2" s="4"/>
      <c r="L2" s="4" t="s">
        <v>134</v>
      </c>
      <c r="M2" s="12">
        <v>18.715170000000001</v>
      </c>
      <c r="N2" s="12"/>
      <c r="O2" s="12">
        <v>15.673450000000001</v>
      </c>
      <c r="P2" s="12"/>
      <c r="Q2" s="12">
        <v>38.775199999999998</v>
      </c>
      <c r="R2" s="12"/>
      <c r="S2" s="7">
        <v>0.83733999999999986</v>
      </c>
      <c r="T2" s="7"/>
      <c r="U2" s="7">
        <v>2.0710000000000002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71.272944333500504</v>
      </c>
      <c r="AM2" s="6">
        <v>9.6307579613717778</v>
      </c>
      <c r="AN2" s="6">
        <v>0.80918349505334042</v>
      </c>
      <c r="AO2" s="4" t="s">
        <v>77</v>
      </c>
      <c r="AP2" s="4" t="s">
        <v>6270</v>
      </c>
      <c r="AQ2" s="4"/>
      <c r="AR2" s="4"/>
      <c r="AS2" s="4"/>
    </row>
    <row r="3" spans="1:45" customFormat="1">
      <c r="A3" s="4" t="s">
        <v>4833</v>
      </c>
      <c r="B3" s="4" t="s">
        <v>1436</v>
      </c>
      <c r="C3" s="4" t="s">
        <v>115</v>
      </c>
      <c r="D3" s="4" t="s">
        <v>1308</v>
      </c>
      <c r="E3" s="4" t="s">
        <v>1434</v>
      </c>
      <c r="F3" s="4" t="s">
        <v>1435</v>
      </c>
      <c r="G3" s="14">
        <v>39.695565000000002</v>
      </c>
      <c r="H3" s="14">
        <v>2.705098</v>
      </c>
      <c r="I3" s="4" t="s">
        <v>120</v>
      </c>
      <c r="J3" s="4" t="s">
        <v>3114</v>
      </c>
      <c r="K3" s="4"/>
      <c r="L3" s="4" t="s">
        <v>134</v>
      </c>
      <c r="M3" s="12">
        <v>18.711189999999998</v>
      </c>
      <c r="N3" s="12"/>
      <c r="O3" s="12">
        <v>15.67769</v>
      </c>
      <c r="P3" s="12"/>
      <c r="Q3" s="12">
        <v>38.772979999999997</v>
      </c>
      <c r="R3" s="12"/>
      <c r="S3" s="7">
        <v>0.83765000000000001</v>
      </c>
      <c r="T3" s="7"/>
      <c r="U3" s="7">
        <v>2.0714700000000001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84.214614936410044</v>
      </c>
      <c r="AM3" s="6">
        <v>9.6284194556046216</v>
      </c>
      <c r="AN3" s="6">
        <v>0.80992397602085697</v>
      </c>
      <c r="AO3" s="4" t="s">
        <v>77</v>
      </c>
      <c r="AP3" s="4" t="s">
        <v>6270</v>
      </c>
      <c r="AQ3" s="4"/>
      <c r="AR3" s="4"/>
      <c r="AS3" s="4"/>
    </row>
    <row r="4" spans="1:45" customFormat="1">
      <c r="A4" s="4" t="s">
        <v>4834</v>
      </c>
      <c r="B4" s="4" t="s">
        <v>1437</v>
      </c>
      <c r="C4" s="4" t="s">
        <v>115</v>
      </c>
      <c r="D4" s="4" t="s">
        <v>1308</v>
      </c>
      <c r="E4" s="4" t="s">
        <v>1434</v>
      </c>
      <c r="F4" s="4" t="s">
        <v>1435</v>
      </c>
      <c r="G4" s="14">
        <v>39.695565000000002</v>
      </c>
      <c r="H4" s="14">
        <v>2.705098</v>
      </c>
      <c r="I4" s="4" t="s">
        <v>120</v>
      </c>
      <c r="J4" s="4" t="s">
        <v>3114</v>
      </c>
      <c r="K4" s="4"/>
      <c r="L4" s="4" t="s">
        <v>134</v>
      </c>
      <c r="M4" s="12">
        <v>18.719989999999999</v>
      </c>
      <c r="N4" s="12"/>
      <c r="O4" s="12">
        <v>15.671670000000001</v>
      </c>
      <c r="P4" s="12"/>
      <c r="Q4" s="12">
        <v>38.773249999999997</v>
      </c>
      <c r="R4" s="12"/>
      <c r="S4" s="7">
        <v>0.83777000000000001</v>
      </c>
      <c r="T4" s="7"/>
      <c r="U4" s="7">
        <v>2.0718299999999998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65.520244999655162</v>
      </c>
      <c r="AM4" s="6">
        <v>9.6358189585766052</v>
      </c>
      <c r="AN4" s="6">
        <v>0.80857486558732072</v>
      </c>
      <c r="AO4" s="4" t="s">
        <v>77</v>
      </c>
      <c r="AP4" s="4" t="s">
        <v>6270</v>
      </c>
      <c r="AQ4" s="4"/>
      <c r="AR4" s="4"/>
      <c r="AS4" s="4"/>
    </row>
    <row r="5" spans="1:45" customFormat="1">
      <c r="A5" s="4" t="s">
        <v>4835</v>
      </c>
      <c r="B5" s="4" t="s">
        <v>1438</v>
      </c>
      <c r="C5" s="4" t="s">
        <v>115</v>
      </c>
      <c r="D5" s="4" t="s">
        <v>1308</v>
      </c>
      <c r="E5" s="4" t="s">
        <v>1434</v>
      </c>
      <c r="F5" s="4" t="s">
        <v>1435</v>
      </c>
      <c r="G5" s="14">
        <v>39.695565000000002</v>
      </c>
      <c r="H5" s="14">
        <v>2.705098</v>
      </c>
      <c r="I5" s="4" t="s">
        <v>120</v>
      </c>
      <c r="J5" s="4" t="s">
        <v>3114</v>
      </c>
      <c r="K5" s="4"/>
      <c r="L5" s="4" t="s">
        <v>134</v>
      </c>
      <c r="M5" s="12">
        <v>18.71698</v>
      </c>
      <c r="N5" s="12"/>
      <c r="O5" s="12">
        <v>15.67333</v>
      </c>
      <c r="P5" s="12"/>
      <c r="Q5" s="12">
        <v>38.771520000000002</v>
      </c>
      <c r="R5" s="12"/>
      <c r="S5" s="7">
        <v>0.83784000000000003</v>
      </c>
      <c r="T5" s="7"/>
      <c r="U5" s="7">
        <v>2.0716399999999999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69.770377083872489</v>
      </c>
      <c r="AM5" s="6">
        <v>9.6329452452057751</v>
      </c>
      <c r="AN5" s="6">
        <v>0.80890608431829014</v>
      </c>
      <c r="AO5" s="4" t="s">
        <v>77</v>
      </c>
      <c r="AP5" s="4" t="s">
        <v>6270</v>
      </c>
      <c r="AQ5" s="4"/>
      <c r="AR5" s="4"/>
      <c r="AS5" s="4"/>
    </row>
    <row r="6" spans="1:45" customFormat="1">
      <c r="A6" s="4" t="s">
        <v>4836</v>
      </c>
      <c r="B6" s="4" t="s">
        <v>1439</v>
      </c>
      <c r="C6" s="4" t="s">
        <v>115</v>
      </c>
      <c r="D6" s="4" t="s">
        <v>1308</v>
      </c>
      <c r="E6" s="4" t="s">
        <v>1434</v>
      </c>
      <c r="F6" s="4" t="s">
        <v>1435</v>
      </c>
      <c r="G6" s="14">
        <v>39.695565000000002</v>
      </c>
      <c r="H6" s="14">
        <v>2.705098</v>
      </c>
      <c r="I6" s="4" t="s">
        <v>120</v>
      </c>
      <c r="J6" s="4" t="s">
        <v>3114</v>
      </c>
      <c r="K6" s="4"/>
      <c r="L6" s="4" t="s">
        <v>134</v>
      </c>
      <c r="M6" s="12">
        <v>18.722460000000002</v>
      </c>
      <c r="N6" s="12"/>
      <c r="O6" s="12">
        <v>15.674530000000001</v>
      </c>
      <c r="P6" s="12"/>
      <c r="Q6" s="12">
        <v>38.772730000000003</v>
      </c>
      <c r="R6" s="12"/>
      <c r="S6" s="7">
        <v>0.83728000000000002</v>
      </c>
      <c r="T6" s="7"/>
      <c r="U6" s="7">
        <v>2.07159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70.001427151797515</v>
      </c>
      <c r="AM6" s="6">
        <v>9.639227879551111</v>
      </c>
      <c r="AN6" s="6">
        <v>0.80865236171396049</v>
      </c>
      <c r="AO6" s="4" t="s">
        <v>77</v>
      </c>
      <c r="AP6" s="4" t="s">
        <v>6270</v>
      </c>
      <c r="AQ6" s="4"/>
      <c r="AR6" s="4"/>
      <c r="AS6" s="4"/>
    </row>
    <row r="7" spans="1:45" customFormat="1">
      <c r="A7" s="4" t="s">
        <v>4837</v>
      </c>
      <c r="B7" s="4" t="s">
        <v>1440</v>
      </c>
      <c r="C7" s="4" t="s">
        <v>115</v>
      </c>
      <c r="D7" s="4" t="s">
        <v>1308</v>
      </c>
      <c r="E7" s="4" t="s">
        <v>1434</v>
      </c>
      <c r="F7" s="4" t="s">
        <v>1435</v>
      </c>
      <c r="G7" s="14">
        <v>39.695565000000002</v>
      </c>
      <c r="H7" s="14">
        <v>2.705098</v>
      </c>
      <c r="I7" s="4" t="s">
        <v>120</v>
      </c>
      <c r="J7" s="4" t="s">
        <v>3114</v>
      </c>
      <c r="K7" s="4"/>
      <c r="L7" s="4" t="s">
        <v>134</v>
      </c>
      <c r="M7" s="12">
        <v>18.723890000000001</v>
      </c>
      <c r="N7" s="12"/>
      <c r="O7" s="12">
        <v>15.676220000000001</v>
      </c>
      <c r="P7" s="12"/>
      <c r="Q7" s="12">
        <v>38.769820000000003</v>
      </c>
      <c r="R7" s="12"/>
      <c r="S7" s="7">
        <v>0.83711000000000002</v>
      </c>
      <c r="T7" s="7"/>
      <c r="U7" s="7">
        <v>2.0710700000000002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70.492093365787213</v>
      </c>
      <c r="AM7" s="6">
        <v>9.6418223757652779</v>
      </c>
      <c r="AN7" s="6">
        <v>0.80846229197924935</v>
      </c>
      <c r="AO7" s="4" t="s">
        <v>77</v>
      </c>
      <c r="AP7" s="4" t="s">
        <v>6270</v>
      </c>
      <c r="AQ7" s="4"/>
      <c r="AR7" s="4"/>
      <c r="AS7" s="4"/>
    </row>
    <row r="8" spans="1:45" customFormat="1">
      <c r="A8" s="4" t="s">
        <v>4838</v>
      </c>
      <c r="B8" s="4" t="s">
        <v>1441</v>
      </c>
      <c r="C8" s="4" t="s">
        <v>115</v>
      </c>
      <c r="D8" s="4" t="s">
        <v>1308</v>
      </c>
      <c r="E8" s="4" t="s">
        <v>1434</v>
      </c>
      <c r="F8" s="4" t="s">
        <v>1435</v>
      </c>
      <c r="G8" s="14">
        <v>39.695565000000002</v>
      </c>
      <c r="H8" s="14">
        <v>2.705098</v>
      </c>
      <c r="I8" s="4" t="s">
        <v>120</v>
      </c>
      <c r="J8" s="4" t="s">
        <v>3114</v>
      </c>
      <c r="K8" s="4"/>
      <c r="L8" s="4" t="s">
        <v>134</v>
      </c>
      <c r="M8" s="12">
        <v>18.724779999999999</v>
      </c>
      <c r="N8" s="12"/>
      <c r="O8" s="12">
        <v>15.671189999999999</v>
      </c>
      <c r="P8" s="12"/>
      <c r="Q8" s="12">
        <v>38.76885</v>
      </c>
      <c r="R8" s="12"/>
      <c r="S8" s="7">
        <v>0.83709000000000011</v>
      </c>
      <c r="T8" s="7"/>
      <c r="U8" s="7">
        <v>2.0710899999999999</v>
      </c>
      <c r="V8" s="7"/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59.760836091582433</v>
      </c>
      <c r="AM8" s="6">
        <v>9.6408799557814344</v>
      </c>
      <c r="AN8" s="6">
        <v>0.8079044762436961</v>
      </c>
      <c r="AO8" s="4" t="s">
        <v>77</v>
      </c>
      <c r="AP8" s="4" t="s">
        <v>6270</v>
      </c>
      <c r="AQ8" s="4"/>
      <c r="AR8" s="4"/>
      <c r="AS8" s="4"/>
    </row>
    <row r="9" spans="1:45" customFormat="1">
      <c r="A9" s="4" t="s">
        <v>4839</v>
      </c>
      <c r="B9" s="4" t="s">
        <v>1442</v>
      </c>
      <c r="C9" s="4" t="s">
        <v>115</v>
      </c>
      <c r="D9" s="4" t="s">
        <v>1308</v>
      </c>
      <c r="E9" s="4" t="s">
        <v>1434</v>
      </c>
      <c r="F9" s="4" t="s">
        <v>1435</v>
      </c>
      <c r="G9" s="14">
        <v>39.695565000000002</v>
      </c>
      <c r="H9" s="14">
        <v>2.705098</v>
      </c>
      <c r="I9" s="4" t="s">
        <v>120</v>
      </c>
      <c r="J9" s="4" t="s">
        <v>3114</v>
      </c>
      <c r="K9" s="4"/>
      <c r="L9" s="4" t="s">
        <v>134</v>
      </c>
      <c r="M9" s="12">
        <v>18.720210000000002</v>
      </c>
      <c r="N9" s="12"/>
      <c r="O9" s="12">
        <v>15.6737</v>
      </c>
      <c r="P9" s="12"/>
      <c r="Q9" s="12">
        <v>38.767629999999997</v>
      </c>
      <c r="R9" s="12"/>
      <c r="S9" s="7">
        <v>0.83748000000000011</v>
      </c>
      <c r="T9" s="7"/>
      <c r="U9" s="7">
        <v>2.0717699999999999</v>
      </c>
      <c r="V9" s="7"/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69.510403915671787</v>
      </c>
      <c r="AM9" s="6">
        <v>9.6366333833369406</v>
      </c>
      <c r="AN9" s="6">
        <v>0.8085928302144737</v>
      </c>
      <c r="AO9" s="4" t="s">
        <v>77</v>
      </c>
      <c r="AP9" s="4" t="s">
        <v>6270</v>
      </c>
      <c r="AQ9" s="4"/>
      <c r="AR9" s="4"/>
      <c r="AS9" s="4"/>
    </row>
    <row r="10" spans="1:45" customFormat="1">
      <c r="A10" s="4" t="s">
        <v>4840</v>
      </c>
      <c r="B10" s="4" t="s">
        <v>1443</v>
      </c>
      <c r="C10" s="4" t="s">
        <v>115</v>
      </c>
      <c r="D10" s="4" t="s">
        <v>1308</v>
      </c>
      <c r="E10" s="4" t="s">
        <v>1434</v>
      </c>
      <c r="F10" s="4" t="s">
        <v>1435</v>
      </c>
      <c r="G10" s="14">
        <v>39.695565000000002</v>
      </c>
      <c r="H10" s="14">
        <v>2.705098</v>
      </c>
      <c r="I10" s="4" t="s">
        <v>120</v>
      </c>
      <c r="J10" s="4" t="s">
        <v>3114</v>
      </c>
      <c r="K10" s="4"/>
      <c r="L10" s="4" t="s">
        <v>134</v>
      </c>
      <c r="M10" s="12">
        <v>18.712589999999999</v>
      </c>
      <c r="N10" s="12"/>
      <c r="O10" s="12">
        <v>15.67506</v>
      </c>
      <c r="P10" s="12"/>
      <c r="Q10" s="12">
        <v>38.767490000000002</v>
      </c>
      <c r="R10" s="12"/>
      <c r="S10" s="7">
        <v>0.83752000000000004</v>
      </c>
      <c r="T10" s="7"/>
      <c r="U10" s="7">
        <v>2.0714299999999999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76.756738310496019</v>
      </c>
      <c r="AM10" s="6">
        <v>9.6293851022981176</v>
      </c>
      <c r="AN10" s="6">
        <v>0.80929151528406995</v>
      </c>
      <c r="AO10" s="4" t="s">
        <v>77</v>
      </c>
      <c r="AP10" s="4" t="s">
        <v>6270</v>
      </c>
      <c r="AQ10" s="4"/>
      <c r="AR10" s="4"/>
      <c r="AS10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zoomScalePageLayoutView="55" workbookViewId="0">
      <selection activeCell="B3" sqref="B3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4841</v>
      </c>
      <c r="B2" s="4">
        <v>1</v>
      </c>
      <c r="C2" s="4" t="s">
        <v>115</v>
      </c>
      <c r="D2" s="4" t="s">
        <v>307</v>
      </c>
      <c r="E2" s="4" t="s">
        <v>1444</v>
      </c>
      <c r="F2" s="4" t="s">
        <v>1445</v>
      </c>
      <c r="G2" s="14">
        <v>43.316642999999999</v>
      </c>
      <c r="H2" s="14">
        <v>-4.9832270000000003</v>
      </c>
      <c r="I2" s="4" t="s">
        <v>120</v>
      </c>
      <c r="J2" s="4" t="s">
        <v>5713</v>
      </c>
      <c r="K2" s="4" t="s">
        <v>3263</v>
      </c>
      <c r="L2" s="4" t="s">
        <v>137</v>
      </c>
      <c r="M2" s="12">
        <v>19.2822</v>
      </c>
      <c r="N2" s="12">
        <v>4.3700000000000003E-2</v>
      </c>
      <c r="O2" s="12">
        <v>15.7658</v>
      </c>
      <c r="P2" s="12">
        <v>1.06E-2</v>
      </c>
      <c r="Q2" s="12">
        <v>38.911999999999999</v>
      </c>
      <c r="R2" s="12">
        <v>4.4800000000000006E-2</v>
      </c>
      <c r="S2" s="7">
        <v>0.81764000000000003</v>
      </c>
      <c r="T2" s="7">
        <v>1.6400000000000002E-3</v>
      </c>
      <c r="U2" s="7">
        <v>2.0180400000000001</v>
      </c>
      <c r="V2" s="7">
        <v>2.6800000000000001E-3</v>
      </c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-164.79276098952064</v>
      </c>
      <c r="AM2" s="6">
        <v>10.288860965573415</v>
      </c>
      <c r="AN2" s="6">
        <v>0.77196391729983649</v>
      </c>
      <c r="AO2" s="4" t="s">
        <v>80</v>
      </c>
      <c r="AP2" s="4" t="s">
        <v>6271</v>
      </c>
      <c r="AQ2" s="4" t="s">
        <v>1371</v>
      </c>
      <c r="AR2" s="4"/>
      <c r="AS2" s="4"/>
    </row>
    <row r="3" spans="1:45" customFormat="1">
      <c r="A3" s="4" t="s">
        <v>4842</v>
      </c>
      <c r="B3" s="4">
        <v>2</v>
      </c>
      <c r="C3" s="4" t="s">
        <v>115</v>
      </c>
      <c r="D3" s="4" t="s">
        <v>307</v>
      </c>
      <c r="E3" s="4" t="s">
        <v>1444</v>
      </c>
      <c r="F3" s="4" t="s">
        <v>1445</v>
      </c>
      <c r="G3" s="14">
        <v>43.316642999999999</v>
      </c>
      <c r="H3" s="14">
        <v>-4.9832270000000003</v>
      </c>
      <c r="I3" s="4" t="s">
        <v>120</v>
      </c>
      <c r="J3" s="4" t="s">
        <v>5713</v>
      </c>
      <c r="K3" s="4" t="s">
        <v>3263</v>
      </c>
      <c r="L3" s="4" t="s">
        <v>137</v>
      </c>
      <c r="M3" s="12">
        <v>19.7743</v>
      </c>
      <c r="N3" s="12">
        <v>6.0000000000000001E-3</v>
      </c>
      <c r="O3" s="12">
        <v>15.8018</v>
      </c>
      <c r="P3" s="12">
        <v>4.1999999999999997E-3</v>
      </c>
      <c r="Q3" s="12">
        <v>38.851399999999998</v>
      </c>
      <c r="R3" s="12">
        <v>1.18E-2</v>
      </c>
      <c r="S3" s="7">
        <v>0.7991100000000001</v>
      </c>
      <c r="T3" s="7">
        <v>1.2999999999999999E-4</v>
      </c>
      <c r="U3" s="7">
        <v>1.96475</v>
      </c>
      <c r="V3" s="7">
        <v>2.9E-4</v>
      </c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-457.28136863479551</v>
      </c>
      <c r="AM3" s="6">
        <v>10.84170179861483</v>
      </c>
      <c r="AN3" s="6">
        <v>0.73479628021392929</v>
      </c>
      <c r="AO3" s="4" t="s">
        <v>80</v>
      </c>
      <c r="AP3" s="4" t="s">
        <v>6271</v>
      </c>
      <c r="AQ3" s="4" t="s">
        <v>1371</v>
      </c>
      <c r="AR3" s="4"/>
      <c r="AS3" s="4"/>
    </row>
    <row r="4" spans="1:45" customFormat="1">
      <c r="A4" s="4" t="s">
        <v>4843</v>
      </c>
      <c r="B4" s="4">
        <v>3</v>
      </c>
      <c r="C4" s="4" t="s">
        <v>115</v>
      </c>
      <c r="D4" s="4" t="s">
        <v>307</v>
      </c>
      <c r="E4" s="4" t="s">
        <v>1444</v>
      </c>
      <c r="F4" s="4" t="s">
        <v>1445</v>
      </c>
      <c r="G4" s="14">
        <v>43.316642999999999</v>
      </c>
      <c r="H4" s="14">
        <v>-4.9832270000000003</v>
      </c>
      <c r="I4" s="4" t="s">
        <v>120</v>
      </c>
      <c r="J4" s="4" t="s">
        <v>5713</v>
      </c>
      <c r="K4" s="4" t="s">
        <v>3263</v>
      </c>
      <c r="L4" s="4" t="s">
        <v>137</v>
      </c>
      <c r="M4" s="12">
        <v>19.456600000000002</v>
      </c>
      <c r="N4" s="12">
        <v>7.3000000000000001E-3</v>
      </c>
      <c r="O4" s="12">
        <v>15.7796</v>
      </c>
      <c r="P4" s="12">
        <v>5.7000000000000002E-3</v>
      </c>
      <c r="Q4" s="12">
        <v>38.889600000000002</v>
      </c>
      <c r="R4" s="12">
        <v>1.4800000000000001E-2</v>
      </c>
      <c r="S4" s="7">
        <v>0.81101999999999985</v>
      </c>
      <c r="T4" s="7">
        <v>1.7000000000000004E-4</v>
      </c>
      <c r="U4" s="7">
        <v>1.9988000000000001</v>
      </c>
      <c r="V4" s="7">
        <v>3.8999999999999999E-4</v>
      </c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-266.1178629512558</v>
      </c>
      <c r="AM4" s="6">
        <v>10.485211646744418</v>
      </c>
      <c r="AN4" s="6">
        <v>0.75840217156024414</v>
      </c>
      <c r="AO4" s="4" t="s">
        <v>80</v>
      </c>
      <c r="AP4" s="4" t="s">
        <v>6271</v>
      </c>
      <c r="AQ4" s="4" t="s">
        <v>1371</v>
      </c>
      <c r="AR4" s="4"/>
      <c r="AS4" s="4"/>
    </row>
    <row r="5" spans="1:45" customFormat="1">
      <c r="A5" s="4" t="s">
        <v>4844</v>
      </c>
      <c r="B5" s="4">
        <v>4</v>
      </c>
      <c r="C5" s="4" t="s">
        <v>115</v>
      </c>
      <c r="D5" s="4" t="s">
        <v>307</v>
      </c>
      <c r="E5" s="4" t="s">
        <v>1444</v>
      </c>
      <c r="F5" s="4" t="s">
        <v>1445</v>
      </c>
      <c r="G5" s="14">
        <v>43.316642999999999</v>
      </c>
      <c r="H5" s="14">
        <v>-4.9832270000000003</v>
      </c>
      <c r="I5" s="4" t="s">
        <v>120</v>
      </c>
      <c r="J5" s="4" t="s">
        <v>5713</v>
      </c>
      <c r="K5" s="4" t="s">
        <v>3263</v>
      </c>
      <c r="L5" s="4" t="s">
        <v>137</v>
      </c>
      <c r="M5" s="12">
        <v>19.306799999999999</v>
      </c>
      <c r="N5" s="12">
        <v>7.8399999999999997E-2</v>
      </c>
      <c r="O5" s="12">
        <v>15.458600000000001</v>
      </c>
      <c r="P5" s="12">
        <v>4.8099999999999997E-2</v>
      </c>
      <c r="Q5" s="12">
        <v>38.105699999999999</v>
      </c>
      <c r="R5" s="12">
        <v>0.11660000000000001</v>
      </c>
      <c r="S5" s="7">
        <v>0.80067999999999995</v>
      </c>
      <c r="T5" s="7">
        <v>2.6900000000000001E-3</v>
      </c>
      <c r="U5" s="7">
        <v>1.9737</v>
      </c>
      <c r="V5" s="7">
        <v>4.8199999999999996E-3</v>
      </c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-914.69776891488391</v>
      </c>
      <c r="AM5" s="6">
        <v>10.190668913543799</v>
      </c>
      <c r="AN5" s="6">
        <v>0.72040004404798108</v>
      </c>
      <c r="AO5" s="4" t="s">
        <v>80</v>
      </c>
      <c r="AP5" s="4" t="s">
        <v>6271</v>
      </c>
      <c r="AQ5" s="4" t="s">
        <v>1371</v>
      </c>
      <c r="AR5" s="4"/>
      <c r="AS5" s="4"/>
    </row>
    <row r="6" spans="1:45" customFormat="1">
      <c r="A6" s="4" t="s">
        <v>4845</v>
      </c>
      <c r="B6" s="4">
        <v>5</v>
      </c>
      <c r="C6" s="4" t="s">
        <v>115</v>
      </c>
      <c r="D6" s="4" t="s">
        <v>307</v>
      </c>
      <c r="E6" s="4" t="s">
        <v>1444</v>
      </c>
      <c r="F6" s="4" t="s">
        <v>1445</v>
      </c>
      <c r="G6" s="14">
        <v>43.316642999999999</v>
      </c>
      <c r="H6" s="14">
        <v>-4.9832270000000003</v>
      </c>
      <c r="I6" s="4" t="s">
        <v>120</v>
      </c>
      <c r="J6" s="4" t="s">
        <v>5713</v>
      </c>
      <c r="K6" s="4" t="s">
        <v>3263</v>
      </c>
      <c r="L6" s="4" t="s">
        <v>137</v>
      </c>
      <c r="M6" s="12">
        <v>19.817599999999999</v>
      </c>
      <c r="N6" s="12">
        <v>6.7999999999999996E-3</v>
      </c>
      <c r="O6" s="12">
        <v>15.7994</v>
      </c>
      <c r="P6" s="12">
        <v>6.1000000000000004E-3</v>
      </c>
      <c r="Q6" s="12">
        <v>38.881799999999998</v>
      </c>
      <c r="R6" s="12">
        <v>1.54E-2</v>
      </c>
      <c r="S6" s="7">
        <v>0.79723999999999995</v>
      </c>
      <c r="T6" s="7">
        <v>1E-4</v>
      </c>
      <c r="U6" s="7">
        <v>1.9619900000000001</v>
      </c>
      <c r="V6" s="7">
        <v>2.7999999999999998E-4</v>
      </c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-495.3436975692083</v>
      </c>
      <c r="AM6" s="6">
        <v>10.888079183908493</v>
      </c>
      <c r="AN6" s="6">
        <v>0.73224884576703153</v>
      </c>
      <c r="AO6" s="4" t="s">
        <v>80</v>
      </c>
      <c r="AP6" s="4" t="s">
        <v>6271</v>
      </c>
      <c r="AQ6" s="4" t="s">
        <v>1371</v>
      </c>
      <c r="AR6" s="4"/>
      <c r="AS6" s="4"/>
    </row>
    <row r="7" spans="1:45" customFormat="1">
      <c r="A7" s="4" t="s">
        <v>4846</v>
      </c>
      <c r="B7" s="4">
        <v>6</v>
      </c>
      <c r="C7" s="4" t="s">
        <v>115</v>
      </c>
      <c r="D7" s="4" t="s">
        <v>307</v>
      </c>
      <c r="E7" s="4" t="s">
        <v>1444</v>
      </c>
      <c r="F7" s="4" t="s">
        <v>1445</v>
      </c>
      <c r="G7" s="14">
        <v>43.316642999999999</v>
      </c>
      <c r="H7" s="14">
        <v>-4.9832270000000003</v>
      </c>
      <c r="I7" s="4" t="s">
        <v>120</v>
      </c>
      <c r="J7" s="4" t="s">
        <v>5713</v>
      </c>
      <c r="K7" s="4" t="s">
        <v>3263</v>
      </c>
      <c r="L7" s="4" t="s">
        <v>137</v>
      </c>
      <c r="M7" s="12">
        <v>23.614000000000001</v>
      </c>
      <c r="N7" s="12">
        <v>9.2899999999999996E-2</v>
      </c>
      <c r="O7" s="12">
        <v>15.980700000000001</v>
      </c>
      <c r="P7" s="12">
        <v>3.1000000000000003E-2</v>
      </c>
      <c r="Q7" s="12">
        <v>38.8307</v>
      </c>
      <c r="R7" s="12">
        <v>7.8799999999999995E-2</v>
      </c>
      <c r="S7" s="7">
        <v>0.67675000000000007</v>
      </c>
      <c r="T7" s="7">
        <v>2.2000000000000001E-3</v>
      </c>
      <c r="U7" s="7">
        <v>1.6444099999999999</v>
      </c>
      <c r="V7" s="7">
        <v>5.47E-3</v>
      </c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-3259.8379770542415</v>
      </c>
      <c r="AM7" s="6">
        <v>15.113809128634495</v>
      </c>
      <c r="AN7" s="6">
        <v>0.54050793332512004</v>
      </c>
      <c r="AO7" s="4" t="s">
        <v>80</v>
      </c>
      <c r="AP7" s="4" t="s">
        <v>6271</v>
      </c>
      <c r="AQ7" s="4" t="s">
        <v>1371</v>
      </c>
      <c r="AR7" s="4"/>
      <c r="AS7" s="4"/>
    </row>
    <row r="8" spans="1:45" customFormat="1">
      <c r="A8" s="4" t="s">
        <v>4847</v>
      </c>
      <c r="B8" s="4">
        <v>7</v>
      </c>
      <c r="C8" s="4" t="s">
        <v>115</v>
      </c>
      <c r="D8" s="4" t="s">
        <v>307</v>
      </c>
      <c r="E8" s="4" t="s">
        <v>1444</v>
      </c>
      <c r="F8" s="4" t="s">
        <v>1445</v>
      </c>
      <c r="G8" s="14">
        <v>43.316642999999999</v>
      </c>
      <c r="H8" s="14">
        <v>-4.9832270000000003</v>
      </c>
      <c r="I8" s="4" t="s">
        <v>120</v>
      </c>
      <c r="J8" s="4" t="s">
        <v>5713</v>
      </c>
      <c r="K8" s="4" t="s">
        <v>3263</v>
      </c>
      <c r="L8" s="4" t="s">
        <v>137</v>
      </c>
      <c r="M8" s="12">
        <v>19.778600000000001</v>
      </c>
      <c r="N8" s="12">
        <v>1.3599999999999999E-2</v>
      </c>
      <c r="O8" s="12">
        <v>15.8819</v>
      </c>
      <c r="P8" s="12">
        <v>7.9000000000000008E-3</v>
      </c>
      <c r="Q8" s="12">
        <v>39.032200000000003</v>
      </c>
      <c r="R8" s="12">
        <v>2.0400000000000001E-2</v>
      </c>
      <c r="S8" s="7">
        <v>0.80299000000000009</v>
      </c>
      <c r="T8" s="7">
        <v>4.2999999999999999E-4</v>
      </c>
      <c r="U8" s="7">
        <v>1.9734699999999998</v>
      </c>
      <c r="V8" s="7">
        <v>8.3000000000000012E-4</v>
      </c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-291.45109949790111</v>
      </c>
      <c r="AM8" s="6">
        <v>10.879022170509433</v>
      </c>
      <c r="AN8" s="6">
        <v>0.7458726179687184</v>
      </c>
      <c r="AO8" s="4" t="s">
        <v>80</v>
      </c>
      <c r="AP8" s="4" t="s">
        <v>6271</v>
      </c>
      <c r="AQ8" s="4" t="s">
        <v>1371</v>
      </c>
      <c r="AR8" s="4"/>
      <c r="AS8" s="4"/>
    </row>
    <row r="9" spans="1:45" customFormat="1">
      <c r="A9" s="4" t="s">
        <v>4848</v>
      </c>
      <c r="B9" s="4">
        <v>8</v>
      </c>
      <c r="C9" s="4" t="s">
        <v>115</v>
      </c>
      <c r="D9" s="4" t="s">
        <v>307</v>
      </c>
      <c r="E9" s="4" t="s">
        <v>1444</v>
      </c>
      <c r="F9" s="4" t="s">
        <v>1445</v>
      </c>
      <c r="G9" s="14">
        <v>43.316642999999999</v>
      </c>
      <c r="H9" s="14">
        <v>-4.9832270000000003</v>
      </c>
      <c r="I9" s="4" t="s">
        <v>120</v>
      </c>
      <c r="J9" s="4" t="s">
        <v>5713</v>
      </c>
      <c r="K9" s="4" t="s">
        <v>3263</v>
      </c>
      <c r="L9" s="4" t="s">
        <v>137</v>
      </c>
      <c r="M9" s="12">
        <v>21.536999999999999</v>
      </c>
      <c r="N9" s="12">
        <v>0.12720000000000001</v>
      </c>
      <c r="O9" s="12">
        <v>15.992800000000001</v>
      </c>
      <c r="P9" s="12">
        <v>1.4200000000000003E-2</v>
      </c>
      <c r="Q9" s="12">
        <v>39.116199999999999</v>
      </c>
      <c r="R9" s="12">
        <v>5.9399999999999994E-2</v>
      </c>
      <c r="S9" s="7">
        <v>0.74258000000000002</v>
      </c>
      <c r="T9" s="7">
        <v>4.0200000000000001E-3</v>
      </c>
      <c r="U9" s="7">
        <v>1.8162499999999999</v>
      </c>
      <c r="V9" s="7">
        <v>8.4899999999999993E-3</v>
      </c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-1361.9472428697163</v>
      </c>
      <c r="AM9" s="6">
        <v>12.847242065870187</v>
      </c>
      <c r="AN9" s="6">
        <v>0.64365090873592157</v>
      </c>
      <c r="AO9" s="4" t="s">
        <v>80</v>
      </c>
      <c r="AP9" s="4" t="s">
        <v>6271</v>
      </c>
      <c r="AQ9" s="4" t="s">
        <v>1371</v>
      </c>
      <c r="AR9" s="4"/>
      <c r="AS9" s="4"/>
    </row>
    <row r="10" spans="1:45" customFormat="1">
      <c r="A10" s="4" t="s">
        <v>4849</v>
      </c>
      <c r="B10" s="4">
        <v>9</v>
      </c>
      <c r="C10" s="4" t="s">
        <v>115</v>
      </c>
      <c r="D10" s="4" t="s">
        <v>307</v>
      </c>
      <c r="E10" s="4" t="s">
        <v>1444</v>
      </c>
      <c r="F10" s="4" t="s">
        <v>1445</v>
      </c>
      <c r="G10" s="14">
        <v>43.316642999999999</v>
      </c>
      <c r="H10" s="14">
        <v>-4.9832270000000003</v>
      </c>
      <c r="I10" s="4" t="s">
        <v>120</v>
      </c>
      <c r="J10" s="4" t="s">
        <v>5713</v>
      </c>
      <c r="K10" s="4" t="s">
        <v>3263</v>
      </c>
      <c r="L10" s="4" t="s">
        <v>137</v>
      </c>
      <c r="M10" s="12">
        <v>23.7837</v>
      </c>
      <c r="N10" s="12">
        <v>3.09E-2</v>
      </c>
      <c r="O10" s="12">
        <v>16.036100000000001</v>
      </c>
      <c r="P10" s="12">
        <v>1.9800000000000002E-2</v>
      </c>
      <c r="Q10" s="12">
        <v>38.932099999999998</v>
      </c>
      <c r="R10" s="12">
        <v>4.9000000000000002E-2</v>
      </c>
      <c r="S10" s="7">
        <v>0.67425000000000002</v>
      </c>
      <c r="T10" s="7">
        <v>2.9999999999999997E-4</v>
      </c>
      <c r="U10" s="7">
        <v>1.63693</v>
      </c>
      <c r="V10" s="7">
        <v>6.6E-4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-3211.9076858092403</v>
      </c>
      <c r="AM10" s="6">
        <v>15.321959734753198</v>
      </c>
      <c r="AN10" s="6">
        <v>0.53937808573598089</v>
      </c>
      <c r="AO10" s="4" t="s">
        <v>80</v>
      </c>
      <c r="AP10" s="4" t="s">
        <v>6271</v>
      </c>
      <c r="AQ10" s="4" t="s">
        <v>1371</v>
      </c>
      <c r="AR10" s="4"/>
      <c r="AS10" s="4"/>
    </row>
    <row r="11" spans="1:45" customFormat="1">
      <c r="A11" s="4" t="s">
        <v>4850</v>
      </c>
      <c r="B11" s="4">
        <v>10</v>
      </c>
      <c r="C11" s="4" t="s">
        <v>115</v>
      </c>
      <c r="D11" s="4" t="s">
        <v>307</v>
      </c>
      <c r="E11" s="4" t="s">
        <v>1444</v>
      </c>
      <c r="F11" s="4" t="s">
        <v>1445</v>
      </c>
      <c r="G11" s="14">
        <v>43.316642999999999</v>
      </c>
      <c r="H11" s="14">
        <v>-4.9832270000000003</v>
      </c>
      <c r="I11" s="4" t="s">
        <v>120</v>
      </c>
      <c r="J11" s="4" t="s">
        <v>5713</v>
      </c>
      <c r="K11" s="4" t="s">
        <v>3263</v>
      </c>
      <c r="L11" s="4" t="s">
        <v>137</v>
      </c>
      <c r="M11" s="12">
        <v>20.088000000000001</v>
      </c>
      <c r="N11" s="12">
        <v>1.34E-2</v>
      </c>
      <c r="O11" s="12">
        <v>15.8477</v>
      </c>
      <c r="P11" s="12">
        <v>5.2000000000000006E-3</v>
      </c>
      <c r="Q11" s="12">
        <v>39.0306</v>
      </c>
      <c r="R11" s="12">
        <v>1.77E-2</v>
      </c>
      <c r="S11" s="7">
        <v>0.78891999999999984</v>
      </c>
      <c r="T11" s="7">
        <v>4.4000000000000007E-4</v>
      </c>
      <c r="U11" s="7">
        <v>1.94299</v>
      </c>
      <c r="V11" s="7">
        <v>8.1999999999999998E-4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-593.02578899097057</v>
      </c>
      <c r="AM11" s="6">
        <v>11.203468316227244</v>
      </c>
      <c r="AN11" s="6">
        <v>0.72066478019816815</v>
      </c>
      <c r="AO11" s="4" t="s">
        <v>80</v>
      </c>
      <c r="AP11" s="4" t="s">
        <v>6271</v>
      </c>
      <c r="AQ11" s="4" t="s">
        <v>1371</v>
      </c>
      <c r="AR11" s="4"/>
      <c r="AS11" s="4"/>
    </row>
    <row r="12" spans="1:45" customFormat="1">
      <c r="A12" s="4" t="s">
        <v>4851</v>
      </c>
      <c r="B12" s="4">
        <v>11</v>
      </c>
      <c r="C12" s="4" t="s">
        <v>115</v>
      </c>
      <c r="D12" s="4" t="s">
        <v>307</v>
      </c>
      <c r="E12" s="4" t="s">
        <v>1444</v>
      </c>
      <c r="F12" s="4" t="s">
        <v>1445</v>
      </c>
      <c r="G12" s="14">
        <v>43.316642999999999</v>
      </c>
      <c r="H12" s="14">
        <v>-4.9832270000000003</v>
      </c>
      <c r="I12" s="4" t="s">
        <v>120</v>
      </c>
      <c r="J12" s="4" t="s">
        <v>5713</v>
      </c>
      <c r="K12" s="4" t="s">
        <v>3263</v>
      </c>
      <c r="L12" s="4" t="s">
        <v>137</v>
      </c>
      <c r="M12" s="12">
        <v>19.286999999999999</v>
      </c>
      <c r="N12" s="12">
        <v>2.0299999999999999E-2</v>
      </c>
      <c r="O12" s="12">
        <v>15.715199999999999</v>
      </c>
      <c r="P12" s="12">
        <v>1.6500000000000001E-2</v>
      </c>
      <c r="Q12" s="12">
        <v>38.755099999999999</v>
      </c>
      <c r="R12" s="12">
        <v>4.0800000000000003E-2</v>
      </c>
      <c r="S12" s="7">
        <v>0.81481000000000003</v>
      </c>
      <c r="T12" s="7">
        <v>1.7000000000000004E-4</v>
      </c>
      <c r="U12" s="7">
        <v>2.0093999999999999</v>
      </c>
      <c r="V12" s="7">
        <v>3.2000000000000003E-4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-274.55991056136628</v>
      </c>
      <c r="AM12" s="6">
        <v>10.273505500338478</v>
      </c>
      <c r="AN12" s="6">
        <v>0.76277230813468655</v>
      </c>
      <c r="AO12" s="4" t="s">
        <v>80</v>
      </c>
      <c r="AP12" s="4" t="s">
        <v>6271</v>
      </c>
      <c r="AQ12" s="4" t="s">
        <v>1371</v>
      </c>
      <c r="AR12" s="4"/>
      <c r="AS12" s="4"/>
    </row>
    <row r="13" spans="1:45" customFormat="1">
      <c r="A13" s="4" t="s">
        <v>4852</v>
      </c>
      <c r="B13" s="4">
        <v>12</v>
      </c>
      <c r="C13" s="4" t="s">
        <v>115</v>
      </c>
      <c r="D13" s="4" t="s">
        <v>307</v>
      </c>
      <c r="E13" s="4" t="s">
        <v>1444</v>
      </c>
      <c r="F13" s="4" t="s">
        <v>1445</v>
      </c>
      <c r="G13" s="14">
        <v>43.316642999999999</v>
      </c>
      <c r="H13" s="14">
        <v>-4.9832270000000003</v>
      </c>
      <c r="I13" s="4" t="s">
        <v>120</v>
      </c>
      <c r="J13" s="4" t="s">
        <v>5713</v>
      </c>
      <c r="K13" s="4" t="s">
        <v>3263</v>
      </c>
      <c r="L13" s="4" t="s">
        <v>137</v>
      </c>
      <c r="M13" s="12">
        <v>19.7788</v>
      </c>
      <c r="N13" s="12">
        <v>7.1000000000000004E-3</v>
      </c>
      <c r="O13" s="12">
        <v>15.8024</v>
      </c>
      <c r="P13" s="12">
        <v>5.7000000000000002E-3</v>
      </c>
      <c r="Q13" s="12">
        <v>38.831800000000001</v>
      </c>
      <c r="R13" s="12">
        <v>1.43E-2</v>
      </c>
      <c r="S13" s="7">
        <v>0.79896000000000011</v>
      </c>
      <c r="T13" s="7">
        <v>1.1000000000000002E-4</v>
      </c>
      <c r="U13" s="7">
        <v>1.9633099999999999</v>
      </c>
      <c r="V13" s="7">
        <v>2.2000000000000003E-4</v>
      </c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-459.37156242058222</v>
      </c>
      <c r="AM13" s="6">
        <v>10.846867514669428</v>
      </c>
      <c r="AN13" s="6">
        <v>0.73396742127327175</v>
      </c>
      <c r="AO13" s="4" t="s">
        <v>80</v>
      </c>
      <c r="AP13" s="4" t="s">
        <v>6271</v>
      </c>
      <c r="AQ13" s="4" t="s">
        <v>1371</v>
      </c>
      <c r="AR13" s="4"/>
      <c r="AS13" s="4"/>
    </row>
    <row r="14" spans="1:45" customFormat="1">
      <c r="A14" s="4" t="s">
        <v>4853</v>
      </c>
      <c r="B14" s="4">
        <v>13</v>
      </c>
      <c r="C14" s="4" t="s">
        <v>115</v>
      </c>
      <c r="D14" s="4" t="s">
        <v>307</v>
      </c>
      <c r="E14" s="4" t="s">
        <v>1444</v>
      </c>
      <c r="F14" s="4" t="s">
        <v>1445</v>
      </c>
      <c r="G14" s="14">
        <v>43.316642999999999</v>
      </c>
      <c r="H14" s="14">
        <v>-4.9832270000000003</v>
      </c>
      <c r="I14" s="4" t="s">
        <v>120</v>
      </c>
      <c r="J14" s="4" t="s">
        <v>5713</v>
      </c>
      <c r="K14" s="4" t="s">
        <v>3263</v>
      </c>
      <c r="L14" s="4" t="s">
        <v>137</v>
      </c>
      <c r="M14" s="12">
        <v>19.4404</v>
      </c>
      <c r="N14" s="12">
        <v>6.7000000000000002E-3</v>
      </c>
      <c r="O14" s="12">
        <v>15.7715</v>
      </c>
      <c r="P14" s="12">
        <v>5.1000000000000004E-3</v>
      </c>
      <c r="Q14" s="12">
        <v>38.860799999999998</v>
      </c>
      <c r="R14" s="12">
        <v>1.26E-2</v>
      </c>
      <c r="S14" s="7">
        <v>0.81128000000000011</v>
      </c>
      <c r="T14" s="7">
        <v>1E-4</v>
      </c>
      <c r="U14" s="7">
        <v>1.99898</v>
      </c>
      <c r="V14" s="7">
        <v>1.7000000000000004E-4</v>
      </c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-271.00374132414322</v>
      </c>
      <c r="AM14" s="6">
        <v>10.464196227409662</v>
      </c>
      <c r="AN14" s="6">
        <v>0.75819349127492641</v>
      </c>
      <c r="AO14" s="4" t="s">
        <v>80</v>
      </c>
      <c r="AP14" s="4" t="s">
        <v>6271</v>
      </c>
      <c r="AQ14" s="4" t="s">
        <v>1371</v>
      </c>
      <c r="AR14" s="4"/>
      <c r="AS14" s="4"/>
    </row>
    <row r="15" spans="1:45" customFormat="1">
      <c r="A15" s="4" t="s">
        <v>4854</v>
      </c>
      <c r="B15" s="4">
        <v>14</v>
      </c>
      <c r="C15" s="4" t="s">
        <v>115</v>
      </c>
      <c r="D15" s="4" t="s">
        <v>307</v>
      </c>
      <c r="E15" s="4" t="s">
        <v>1444</v>
      </c>
      <c r="F15" s="4" t="s">
        <v>1445</v>
      </c>
      <c r="G15" s="14">
        <v>43.316642999999999</v>
      </c>
      <c r="H15" s="14">
        <v>-4.9832270000000003</v>
      </c>
      <c r="I15" s="4" t="s">
        <v>120</v>
      </c>
      <c r="J15" s="4" t="s">
        <v>5713</v>
      </c>
      <c r="K15" s="4" t="s">
        <v>3263</v>
      </c>
      <c r="L15" s="4" t="s">
        <v>137</v>
      </c>
      <c r="M15" s="12">
        <v>20.0336</v>
      </c>
      <c r="N15" s="12">
        <v>6.6E-3</v>
      </c>
      <c r="O15" s="12">
        <v>15.766400000000001</v>
      </c>
      <c r="P15" s="12">
        <v>4.7999999999999996E-3</v>
      </c>
      <c r="Q15" s="12">
        <v>38.806100000000001</v>
      </c>
      <c r="R15" s="12">
        <v>1.21E-2</v>
      </c>
      <c r="S15" s="7">
        <v>0.78700000000000003</v>
      </c>
      <c r="T15" s="7">
        <v>1.1000000000000002E-4</v>
      </c>
      <c r="U15" s="7">
        <v>1.9370600000000002</v>
      </c>
      <c r="V15" s="7">
        <v>2.1000000000000001E-4</v>
      </c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-737.81225149520742</v>
      </c>
      <c r="AM15" s="6">
        <v>11.110867829434774</v>
      </c>
      <c r="AN15" s="6">
        <v>0.71204848634661189</v>
      </c>
      <c r="AO15" s="4" t="s">
        <v>80</v>
      </c>
      <c r="AP15" s="4" t="s">
        <v>6271</v>
      </c>
      <c r="AQ15" s="4" t="s">
        <v>1371</v>
      </c>
      <c r="AR15" s="4"/>
      <c r="AS15" s="4"/>
    </row>
    <row r="16" spans="1:45" customFormat="1">
      <c r="A16" s="4" t="s">
        <v>4855</v>
      </c>
      <c r="B16" s="4">
        <v>15</v>
      </c>
      <c r="C16" s="4" t="s">
        <v>115</v>
      </c>
      <c r="D16" s="4" t="s">
        <v>307</v>
      </c>
      <c r="E16" s="4" t="s">
        <v>1444</v>
      </c>
      <c r="F16" s="4" t="s">
        <v>1445</v>
      </c>
      <c r="G16" s="14">
        <v>43.316642999999999</v>
      </c>
      <c r="H16" s="14">
        <v>-4.9832270000000003</v>
      </c>
      <c r="I16" s="4" t="s">
        <v>120</v>
      </c>
      <c r="J16" s="4" t="s">
        <v>5713</v>
      </c>
      <c r="K16" s="4" t="s">
        <v>3263</v>
      </c>
      <c r="L16" s="4" t="s">
        <v>137</v>
      </c>
      <c r="M16" s="12">
        <v>20.144200000000001</v>
      </c>
      <c r="N16" s="12">
        <v>6.3E-3</v>
      </c>
      <c r="O16" s="12">
        <v>15.857699999999999</v>
      </c>
      <c r="P16" s="12">
        <v>4.5999999999999999E-3</v>
      </c>
      <c r="Q16" s="12">
        <v>38.9619</v>
      </c>
      <c r="R16" s="12">
        <v>1.1900000000000003E-2</v>
      </c>
      <c r="S16" s="7">
        <v>0.78720999999999985</v>
      </c>
      <c r="T16" s="7">
        <v>6.0000000000000008E-5</v>
      </c>
      <c r="U16" s="7">
        <v>1.93415</v>
      </c>
      <c r="V16" s="7">
        <v>1.7000000000000004E-4</v>
      </c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-613.15593509117389</v>
      </c>
      <c r="AM16" s="6">
        <v>11.269003115764288</v>
      </c>
      <c r="AN16" s="6">
        <v>0.71567632915238832</v>
      </c>
      <c r="AO16" s="4" t="s">
        <v>80</v>
      </c>
      <c r="AP16" s="4" t="s">
        <v>6271</v>
      </c>
      <c r="AQ16" s="4" t="s">
        <v>1371</v>
      </c>
      <c r="AR16" s="4"/>
      <c r="AS16" s="4"/>
    </row>
    <row r="17" spans="1:45" customFormat="1">
      <c r="A17" s="4" t="s">
        <v>4856</v>
      </c>
      <c r="B17" s="4">
        <v>16</v>
      </c>
      <c r="C17" s="4" t="s">
        <v>115</v>
      </c>
      <c r="D17" s="4" t="s">
        <v>307</v>
      </c>
      <c r="E17" s="4" t="s">
        <v>1444</v>
      </c>
      <c r="F17" s="4" t="s">
        <v>1445</v>
      </c>
      <c r="G17" s="14">
        <v>43.316642999999999</v>
      </c>
      <c r="H17" s="14">
        <v>-4.9832270000000003</v>
      </c>
      <c r="I17" s="4" t="s">
        <v>120</v>
      </c>
      <c r="J17" s="4" t="s">
        <v>5713</v>
      </c>
      <c r="K17" s="4" t="s">
        <v>3263</v>
      </c>
      <c r="L17" s="4" t="s">
        <v>137</v>
      </c>
      <c r="M17" s="12">
        <v>28.401</v>
      </c>
      <c r="N17" s="12">
        <v>5.5E-2</v>
      </c>
      <c r="O17" s="12">
        <v>16.244700000000002</v>
      </c>
      <c r="P17" s="12">
        <v>1.44E-2</v>
      </c>
      <c r="Q17" s="12">
        <v>38.843800000000002</v>
      </c>
      <c r="R17" s="12">
        <v>3.5299999999999998E-2</v>
      </c>
      <c r="S17" s="7">
        <v>0.57198000000000004</v>
      </c>
      <c r="T17" s="7">
        <v>9.2000000000000014E-4</v>
      </c>
      <c r="U17" s="7">
        <v>1.3676999999999999</v>
      </c>
      <c r="V17" s="7">
        <v>2.15E-3</v>
      </c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-8392.9278510314562</v>
      </c>
      <c r="AM17" s="6">
        <v>20.45657715925023</v>
      </c>
      <c r="AN17" s="6">
        <v>0.41460362261264616</v>
      </c>
      <c r="AO17" s="4" t="s">
        <v>80</v>
      </c>
      <c r="AP17" s="4" t="s">
        <v>6271</v>
      </c>
      <c r="AQ17" s="4" t="s">
        <v>1371</v>
      </c>
      <c r="AR17" s="4"/>
      <c r="AS17" s="4"/>
    </row>
    <row r="18" spans="1:45" customFormat="1">
      <c r="A18" s="4" t="s">
        <v>4857</v>
      </c>
      <c r="B18" s="4">
        <v>17</v>
      </c>
      <c r="C18" s="4" t="s">
        <v>115</v>
      </c>
      <c r="D18" s="4" t="s">
        <v>307</v>
      </c>
      <c r="E18" s="4" t="s">
        <v>1444</v>
      </c>
      <c r="F18" s="4" t="s">
        <v>1445</v>
      </c>
      <c r="G18" s="14">
        <v>43.316642999999999</v>
      </c>
      <c r="H18" s="14">
        <v>-4.9832270000000003</v>
      </c>
      <c r="I18" s="4" t="s">
        <v>120</v>
      </c>
      <c r="J18" s="4" t="s">
        <v>5713</v>
      </c>
      <c r="K18" s="4" t="s">
        <v>3263</v>
      </c>
      <c r="L18" s="4" t="s">
        <v>137</v>
      </c>
      <c r="M18" s="12">
        <v>20.744299999999999</v>
      </c>
      <c r="N18" s="12">
        <v>8.5000000000000006E-3</v>
      </c>
      <c r="O18" s="12">
        <v>15.8499</v>
      </c>
      <c r="P18" s="12">
        <v>5.5999999999999999E-3</v>
      </c>
      <c r="Q18" s="12">
        <v>38.814999999999998</v>
      </c>
      <c r="R18" s="12">
        <v>1.46E-2</v>
      </c>
      <c r="S18" s="7">
        <v>0.76405999999999985</v>
      </c>
      <c r="T18" s="7">
        <v>1.2999999999999999E-4</v>
      </c>
      <c r="U18" s="7">
        <v>1.8711199999999999</v>
      </c>
      <c r="V18" s="7">
        <v>2.5000000000000001E-4</v>
      </c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-1097.1284744928355</v>
      </c>
      <c r="AM18" s="6">
        <v>11.922121439061955</v>
      </c>
      <c r="AN18" s="6">
        <v>0.67199988390065024</v>
      </c>
      <c r="AO18" s="4" t="s">
        <v>80</v>
      </c>
      <c r="AP18" s="4" t="s">
        <v>6271</v>
      </c>
      <c r="AQ18" s="4" t="s">
        <v>1371</v>
      </c>
      <c r="AR18" s="4"/>
      <c r="AS18" s="4"/>
    </row>
    <row r="19" spans="1:45" customFormat="1">
      <c r="A19" s="4" t="s">
        <v>4858</v>
      </c>
      <c r="B19" s="4">
        <v>18</v>
      </c>
      <c r="C19" s="4" t="s">
        <v>115</v>
      </c>
      <c r="D19" s="4" t="s">
        <v>307</v>
      </c>
      <c r="E19" s="4" t="s">
        <v>1444</v>
      </c>
      <c r="F19" s="4" t="s">
        <v>1445</v>
      </c>
      <c r="G19" s="14">
        <v>43.316642999999999</v>
      </c>
      <c r="H19" s="14">
        <v>-4.9832270000000003</v>
      </c>
      <c r="I19" s="4" t="s">
        <v>120</v>
      </c>
      <c r="J19" s="4" t="s">
        <v>5713</v>
      </c>
      <c r="K19" s="4" t="s">
        <v>3263</v>
      </c>
      <c r="L19" s="4" t="s">
        <v>137</v>
      </c>
      <c r="M19" s="12">
        <v>21.8078</v>
      </c>
      <c r="N19" s="12">
        <v>2.1000000000000001E-2</v>
      </c>
      <c r="O19" s="12">
        <v>15.8969</v>
      </c>
      <c r="P19" s="12">
        <v>8.8000000000000005E-3</v>
      </c>
      <c r="Q19" s="12">
        <v>38.822200000000002</v>
      </c>
      <c r="R19" s="12">
        <v>2.3E-2</v>
      </c>
      <c r="S19" s="7">
        <v>0.72896000000000005</v>
      </c>
      <c r="T19" s="7">
        <v>5.0000000000000001E-4</v>
      </c>
      <c r="U19" s="7">
        <v>1.7802100000000001</v>
      </c>
      <c r="V19" s="7">
        <v>1.0399999999999999E-3</v>
      </c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-1851.4398828885414</v>
      </c>
      <c r="AM19" s="6">
        <v>13.104348637071373</v>
      </c>
      <c r="AN19" s="6">
        <v>0.61572813211467137</v>
      </c>
      <c r="AO19" s="4" t="s">
        <v>80</v>
      </c>
      <c r="AP19" s="4" t="s">
        <v>6271</v>
      </c>
      <c r="AQ19" s="4" t="s">
        <v>1371</v>
      </c>
      <c r="AR19" s="4"/>
      <c r="AS19" s="4"/>
    </row>
    <row r="20" spans="1:45" customFormat="1">
      <c r="A20" s="4" t="s">
        <v>4859</v>
      </c>
      <c r="B20" s="4">
        <v>19</v>
      </c>
      <c r="C20" s="4" t="s">
        <v>115</v>
      </c>
      <c r="D20" s="4" t="s">
        <v>307</v>
      </c>
      <c r="E20" s="4" t="s">
        <v>1444</v>
      </c>
      <c r="F20" s="4" t="s">
        <v>1445</v>
      </c>
      <c r="G20" s="14">
        <v>43.316642999999999</v>
      </c>
      <c r="H20" s="14">
        <v>-4.9832270000000003</v>
      </c>
      <c r="I20" s="4" t="s">
        <v>120</v>
      </c>
      <c r="J20" s="4" t="s">
        <v>5713</v>
      </c>
      <c r="K20" s="4" t="s">
        <v>3263</v>
      </c>
      <c r="L20" s="4" t="s">
        <v>137</v>
      </c>
      <c r="M20" s="12">
        <v>32.375900000000001</v>
      </c>
      <c r="N20" s="12">
        <v>2.8300000000000002E-2</v>
      </c>
      <c r="O20" s="12">
        <v>16.439599999999999</v>
      </c>
      <c r="P20" s="12">
        <v>1.52E-2</v>
      </c>
      <c r="Q20" s="12">
        <v>38.779499999999999</v>
      </c>
      <c r="R20" s="12">
        <v>3.4000000000000002E-2</v>
      </c>
      <c r="S20" s="7">
        <v>0.50777000000000017</v>
      </c>
      <c r="T20" s="7">
        <v>9.0000000000000006E-5</v>
      </c>
      <c r="U20" s="7">
        <v>1.1978</v>
      </c>
      <c r="V20" s="7">
        <v>1.8000000000000001E-4</v>
      </c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-24580.755671997525</v>
      </c>
      <c r="AM20" s="6">
        <v>24.883060242771702</v>
      </c>
      <c r="AN20" s="6">
        <v>0.3492188174765653</v>
      </c>
      <c r="AO20" s="4" t="s">
        <v>80</v>
      </c>
      <c r="AP20" s="4" t="s">
        <v>6271</v>
      </c>
      <c r="AQ20" s="4" t="s">
        <v>1371</v>
      </c>
      <c r="AR20" s="4"/>
      <c r="AS20" s="4"/>
    </row>
    <row r="21" spans="1:45" customFormat="1">
      <c r="A21" s="4" t="s">
        <v>4860</v>
      </c>
      <c r="B21" s="4">
        <v>20</v>
      </c>
      <c r="C21" s="4" t="s">
        <v>115</v>
      </c>
      <c r="D21" s="4" t="s">
        <v>307</v>
      </c>
      <c r="E21" s="4" t="s">
        <v>1444</v>
      </c>
      <c r="F21" s="4" t="s">
        <v>1445</v>
      </c>
      <c r="G21" s="14">
        <v>43.316642999999999</v>
      </c>
      <c r="H21" s="14">
        <v>-4.9832270000000003</v>
      </c>
      <c r="I21" s="4" t="s">
        <v>120</v>
      </c>
      <c r="J21" s="4" t="s">
        <v>5713</v>
      </c>
      <c r="K21" s="4" t="s">
        <v>3263</v>
      </c>
      <c r="L21" s="4" t="s">
        <v>137</v>
      </c>
      <c r="M21" s="12">
        <v>20.0289</v>
      </c>
      <c r="N21" s="12">
        <v>5.5999999999999999E-3</v>
      </c>
      <c r="O21" s="12">
        <v>15.7995</v>
      </c>
      <c r="P21" s="12">
        <v>4.7000000000000002E-3</v>
      </c>
      <c r="Q21" s="12">
        <v>38.914000000000001</v>
      </c>
      <c r="R21" s="12">
        <v>1.18E-2</v>
      </c>
      <c r="S21" s="7">
        <v>0.7888400000000001</v>
      </c>
      <c r="T21" s="7">
        <v>1E-4</v>
      </c>
      <c r="U21" s="7">
        <v>1.9428999999999998</v>
      </c>
      <c r="V21" s="7">
        <v>1.7000000000000004E-4</v>
      </c>
      <c r="W21" s="5"/>
      <c r="X21" s="6"/>
      <c r="Y21" s="11"/>
      <c r="Z21" s="10"/>
      <c r="AA21" s="10"/>
      <c r="AB21" s="4" t="s">
        <v>7722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-656.89617080999858</v>
      </c>
      <c r="AM21" s="6">
        <v>11.119206442208458</v>
      </c>
      <c r="AN21" s="6">
        <v>0.71790964634536181</v>
      </c>
      <c r="AO21" s="4" t="s">
        <v>80</v>
      </c>
      <c r="AP21" s="4" t="s">
        <v>6271</v>
      </c>
      <c r="AQ21" s="4" t="s">
        <v>1371</v>
      </c>
      <c r="AR21" s="4"/>
      <c r="AS21" s="4"/>
    </row>
    <row r="22" spans="1:45" customFormat="1">
      <c r="A22" s="4" t="s">
        <v>4861</v>
      </c>
      <c r="B22" s="4">
        <v>21</v>
      </c>
      <c r="C22" s="4" t="s">
        <v>115</v>
      </c>
      <c r="D22" s="4" t="s">
        <v>307</v>
      </c>
      <c r="E22" s="4" t="s">
        <v>1444</v>
      </c>
      <c r="F22" s="4" t="s">
        <v>1445</v>
      </c>
      <c r="G22" s="14">
        <v>43.316642999999999</v>
      </c>
      <c r="H22" s="14">
        <v>-4.9832270000000003</v>
      </c>
      <c r="I22" s="4" t="s">
        <v>120</v>
      </c>
      <c r="J22" s="4" t="s">
        <v>5713</v>
      </c>
      <c r="K22" s="4" t="s">
        <v>3263</v>
      </c>
      <c r="L22" s="4" t="s">
        <v>137</v>
      </c>
      <c r="M22" s="12">
        <v>18.619399999999999</v>
      </c>
      <c r="N22" s="12">
        <v>0.112</v>
      </c>
      <c r="O22" s="12">
        <v>15.230399999999999</v>
      </c>
      <c r="P22" s="12">
        <v>0.12040000000000001</v>
      </c>
      <c r="Q22" s="12">
        <v>37.513500000000001</v>
      </c>
      <c r="R22" s="12">
        <v>0.26850000000000002</v>
      </c>
      <c r="S22" s="7">
        <v>0.81798000000000004</v>
      </c>
      <c r="T22" s="7">
        <v>2.8900000000000002E-3</v>
      </c>
      <c r="U22" s="7">
        <v>2.0147699999999999</v>
      </c>
      <c r="V22" s="7">
        <v>4.3700000000000006E-3</v>
      </c>
      <c r="W22" s="5"/>
      <c r="X22" s="6"/>
      <c r="Y22" s="11"/>
      <c r="Z22" s="10"/>
      <c r="AA22" s="10"/>
      <c r="AB22" s="4" t="s">
        <v>7722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-930.64508892259323</v>
      </c>
      <c r="AM22" s="6">
        <v>9.3459735946440183</v>
      </c>
      <c r="AN22" s="6">
        <v>0.73793719404691338</v>
      </c>
      <c r="AO22" s="4" t="s">
        <v>80</v>
      </c>
      <c r="AP22" s="4" t="s">
        <v>6271</v>
      </c>
      <c r="AQ22" s="4" t="s">
        <v>1371</v>
      </c>
      <c r="AR22" s="4"/>
      <c r="AS22" s="4"/>
    </row>
    <row r="23" spans="1:45" customFormat="1">
      <c r="A23" s="4" t="s">
        <v>4862</v>
      </c>
      <c r="B23" s="4">
        <v>22</v>
      </c>
      <c r="C23" s="4" t="s">
        <v>115</v>
      </c>
      <c r="D23" s="4" t="s">
        <v>307</v>
      </c>
      <c r="E23" s="4" t="s">
        <v>1444</v>
      </c>
      <c r="F23" s="4" t="s">
        <v>1445</v>
      </c>
      <c r="G23" s="14">
        <v>43.316642999999999</v>
      </c>
      <c r="H23" s="14">
        <v>-4.9832270000000003</v>
      </c>
      <c r="I23" s="4" t="s">
        <v>120</v>
      </c>
      <c r="J23" s="4" t="s">
        <v>5713</v>
      </c>
      <c r="K23" s="4" t="s">
        <v>3263</v>
      </c>
      <c r="L23" s="4" t="s">
        <v>137</v>
      </c>
      <c r="M23" s="12">
        <v>19.380299999999998</v>
      </c>
      <c r="N23" s="12">
        <v>1.17E-2</v>
      </c>
      <c r="O23" s="12">
        <v>15.7392</v>
      </c>
      <c r="P23" s="12">
        <v>1.0699999999999999E-2</v>
      </c>
      <c r="Q23" s="12">
        <v>38.8279</v>
      </c>
      <c r="R23" s="12">
        <v>2.8300000000000002E-2</v>
      </c>
      <c r="S23" s="7">
        <v>0.81213000000000002</v>
      </c>
      <c r="T23" s="7">
        <v>1.9000000000000001E-4</v>
      </c>
      <c r="U23" s="7">
        <v>2.0034900000000002</v>
      </c>
      <c r="V23" s="7">
        <v>4.8000000000000001E-4</v>
      </c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-294.19012116247944</v>
      </c>
      <c r="AM23" s="6">
        <v>10.385315388318558</v>
      </c>
      <c r="AN23" s="6">
        <v>0.75936739392529118</v>
      </c>
      <c r="AO23" s="4" t="s">
        <v>80</v>
      </c>
      <c r="AP23" s="4" t="s">
        <v>6271</v>
      </c>
      <c r="AQ23" s="4" t="s">
        <v>1371</v>
      </c>
      <c r="AR23" s="4"/>
      <c r="AS23" s="4"/>
    </row>
    <row r="24" spans="1:45" customFormat="1">
      <c r="A24" s="4" t="s">
        <v>4863</v>
      </c>
      <c r="B24" s="4">
        <v>23</v>
      </c>
      <c r="C24" s="4" t="s">
        <v>115</v>
      </c>
      <c r="D24" s="4" t="s">
        <v>307</v>
      </c>
      <c r="E24" s="4" t="s">
        <v>1444</v>
      </c>
      <c r="F24" s="4" t="s">
        <v>1445</v>
      </c>
      <c r="G24" s="14">
        <v>43.316642999999999</v>
      </c>
      <c r="H24" s="14">
        <v>-4.9832270000000003</v>
      </c>
      <c r="I24" s="4" t="s">
        <v>120</v>
      </c>
      <c r="J24" s="4" t="s">
        <v>5713</v>
      </c>
      <c r="K24" s="4" t="s">
        <v>3263</v>
      </c>
      <c r="L24" s="4" t="s">
        <v>137</v>
      </c>
      <c r="M24" s="12">
        <v>19.145499999999998</v>
      </c>
      <c r="N24" s="12">
        <v>4.7899999999999998E-2</v>
      </c>
      <c r="O24" s="12">
        <v>15.7403</v>
      </c>
      <c r="P24" s="12">
        <v>2.2700000000000001E-2</v>
      </c>
      <c r="Q24" s="12">
        <v>38.752000000000002</v>
      </c>
      <c r="R24" s="12">
        <v>7.3599999999999999E-2</v>
      </c>
      <c r="S24" s="7">
        <v>0.82215000000000005</v>
      </c>
      <c r="T24" s="7">
        <v>1.4499999999999999E-3</v>
      </c>
      <c r="U24" s="7">
        <v>2.0240900000000002</v>
      </c>
      <c r="V24" s="7">
        <v>2.1800000000000001E-3</v>
      </c>
      <c r="W24" s="5"/>
      <c r="X24" s="6"/>
      <c r="Y24" s="11"/>
      <c r="Z24" s="10"/>
      <c r="AA24" s="10"/>
      <c r="AB24" s="4" t="s">
        <v>7722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-115.19331280664566</v>
      </c>
      <c r="AM24" s="6">
        <v>10.128976199825313</v>
      </c>
      <c r="AN24" s="6">
        <v>0.77645800184403935</v>
      </c>
      <c r="AO24" s="4" t="s">
        <v>80</v>
      </c>
      <c r="AP24" s="4" t="s">
        <v>6271</v>
      </c>
      <c r="AQ24" s="4" t="s">
        <v>1371</v>
      </c>
      <c r="AR24" s="4"/>
      <c r="AS24" s="4"/>
    </row>
    <row r="25" spans="1:45" customFormat="1">
      <c r="A25" s="4" t="s">
        <v>4864</v>
      </c>
      <c r="B25" s="4">
        <v>24</v>
      </c>
      <c r="C25" s="4" t="s">
        <v>115</v>
      </c>
      <c r="D25" s="4" t="s">
        <v>307</v>
      </c>
      <c r="E25" s="4" t="s">
        <v>1444</v>
      </c>
      <c r="F25" s="4" t="s">
        <v>1445</v>
      </c>
      <c r="G25" s="14">
        <v>43.316642999999999</v>
      </c>
      <c r="H25" s="14">
        <v>-4.9832270000000003</v>
      </c>
      <c r="I25" s="4" t="s">
        <v>120</v>
      </c>
      <c r="J25" s="4" t="s">
        <v>5713</v>
      </c>
      <c r="K25" s="4" t="s">
        <v>3263</v>
      </c>
      <c r="L25" s="4" t="s">
        <v>137</v>
      </c>
      <c r="M25" s="12">
        <v>19.5091</v>
      </c>
      <c r="N25" s="12">
        <v>9.0300000000000019E-2</v>
      </c>
      <c r="O25" s="12">
        <v>15.7033</v>
      </c>
      <c r="P25" s="12">
        <v>6.7900000000000002E-2</v>
      </c>
      <c r="Q25" s="12">
        <v>38.706699999999998</v>
      </c>
      <c r="R25" s="12">
        <v>0.16370000000000001</v>
      </c>
      <c r="S25" s="7">
        <v>0.80491999999999986</v>
      </c>
      <c r="T25" s="7">
        <v>2.4599999999999999E-3</v>
      </c>
      <c r="U25" s="7">
        <v>1.9840499999999999</v>
      </c>
      <c r="V25" s="7">
        <v>4.4000000000000003E-3</v>
      </c>
      <c r="W25" s="5"/>
      <c r="X25" s="6"/>
      <c r="Y25" s="11"/>
      <c r="Z25" s="10"/>
      <c r="AA25" s="10"/>
      <c r="AB25" s="4" t="s">
        <v>7722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-472.43768956021125</v>
      </c>
      <c r="AM25" s="6">
        <v>10.511557542780015</v>
      </c>
      <c r="AN25" s="6">
        <v>0.74279102778799933</v>
      </c>
      <c r="AO25" s="4" t="s">
        <v>80</v>
      </c>
      <c r="AP25" s="4" t="s">
        <v>6271</v>
      </c>
      <c r="AQ25" s="4" t="s">
        <v>1371</v>
      </c>
      <c r="AR25" s="4"/>
      <c r="AS25" s="4"/>
    </row>
    <row r="26" spans="1:45" customFormat="1">
      <c r="A26" s="4" t="s">
        <v>4865</v>
      </c>
      <c r="B26" s="4">
        <v>25</v>
      </c>
      <c r="C26" s="4" t="s">
        <v>115</v>
      </c>
      <c r="D26" s="4" t="s">
        <v>307</v>
      </c>
      <c r="E26" s="4" t="s">
        <v>1444</v>
      </c>
      <c r="F26" s="4" t="s">
        <v>1445</v>
      </c>
      <c r="G26" s="14">
        <v>43.316642999999999</v>
      </c>
      <c r="H26" s="14">
        <v>-4.9832270000000003</v>
      </c>
      <c r="I26" s="4" t="s">
        <v>120</v>
      </c>
      <c r="J26" s="4" t="s">
        <v>5713</v>
      </c>
      <c r="K26" s="4" t="s">
        <v>3263</v>
      </c>
      <c r="L26" s="4" t="s">
        <v>137</v>
      </c>
      <c r="M26" s="12">
        <v>19.8628</v>
      </c>
      <c r="N26" s="12">
        <v>2.8899999999999999E-2</v>
      </c>
      <c r="O26" s="12">
        <v>15.8071</v>
      </c>
      <c r="P26" s="12">
        <v>8.8000000000000005E-3</v>
      </c>
      <c r="Q26" s="12">
        <v>38.903399999999998</v>
      </c>
      <c r="R26" s="12">
        <v>2.9100000000000001E-2</v>
      </c>
      <c r="S26" s="7">
        <v>0.79581999999999986</v>
      </c>
      <c r="T26" s="7">
        <v>9.7000000000000016E-4</v>
      </c>
      <c r="U26" s="7">
        <v>1.95862</v>
      </c>
      <c r="V26" s="7">
        <v>1.83E-3</v>
      </c>
      <c r="W26" s="5"/>
      <c r="X26" s="6"/>
      <c r="Y26" s="11"/>
      <c r="Z26" s="10"/>
      <c r="AA26" s="10"/>
      <c r="AB26" s="4" t="s">
        <v>7722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-512.64393411354195</v>
      </c>
      <c r="AM26" s="6">
        <v>10.94064733388416</v>
      </c>
      <c r="AN26" s="6">
        <v>0.73014623279136059</v>
      </c>
      <c r="AO26" s="4" t="s">
        <v>80</v>
      </c>
      <c r="AP26" s="4" t="s">
        <v>6271</v>
      </c>
      <c r="AQ26" s="4" t="s">
        <v>1371</v>
      </c>
      <c r="AR26" s="4"/>
      <c r="AS26" s="4"/>
    </row>
    <row r="27" spans="1:45" customFormat="1">
      <c r="A27" s="4" t="s">
        <v>4866</v>
      </c>
      <c r="B27" s="4">
        <v>26</v>
      </c>
      <c r="C27" s="4" t="s">
        <v>115</v>
      </c>
      <c r="D27" s="4" t="s">
        <v>307</v>
      </c>
      <c r="E27" s="4" t="s">
        <v>1444</v>
      </c>
      <c r="F27" s="4" t="s">
        <v>1445</v>
      </c>
      <c r="G27" s="14">
        <v>43.316642999999999</v>
      </c>
      <c r="H27" s="14">
        <v>-4.9832270000000003</v>
      </c>
      <c r="I27" s="4" t="s">
        <v>120</v>
      </c>
      <c r="J27" s="4" t="s">
        <v>5713</v>
      </c>
      <c r="K27" s="4" t="s">
        <v>3263</v>
      </c>
      <c r="L27" s="4" t="s">
        <v>137</v>
      </c>
      <c r="M27" s="12">
        <v>19.104600000000001</v>
      </c>
      <c r="N27" s="12">
        <v>1.4800000000000001E-2</v>
      </c>
      <c r="O27" s="12">
        <v>15.7661</v>
      </c>
      <c r="P27" s="12">
        <v>9.4999999999999998E-3</v>
      </c>
      <c r="Q27" s="12">
        <v>38.854399999999998</v>
      </c>
      <c r="R27" s="12">
        <v>2.4500000000000001E-2</v>
      </c>
      <c r="S27" s="7">
        <v>0.82525000000000004</v>
      </c>
      <c r="T27" s="7">
        <v>4.2000000000000002E-4</v>
      </c>
      <c r="U27" s="7">
        <v>2.0337800000000001</v>
      </c>
      <c r="V27" s="7">
        <v>6.8999999999999997E-4</v>
      </c>
      <c r="W27" s="5"/>
      <c r="X27" s="6"/>
      <c r="Y27" s="11"/>
      <c r="Z27" s="10"/>
      <c r="AA27" s="10"/>
      <c r="AB27" s="4" t="s">
        <v>7722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-32.981618841959232</v>
      </c>
      <c r="AM27" s="6">
        <v>10.094752324828395</v>
      </c>
      <c r="AN27" s="6">
        <v>0.78512618296472247</v>
      </c>
      <c r="AO27" s="4" t="s">
        <v>80</v>
      </c>
      <c r="AP27" s="4" t="s">
        <v>6271</v>
      </c>
      <c r="AQ27" s="4" t="s">
        <v>1371</v>
      </c>
      <c r="AR27" s="4"/>
      <c r="AS27" s="4"/>
    </row>
    <row r="28" spans="1:45" customFormat="1">
      <c r="A28" s="4" t="s">
        <v>4867</v>
      </c>
      <c r="B28" s="4">
        <v>27</v>
      </c>
      <c r="C28" s="4" t="s">
        <v>115</v>
      </c>
      <c r="D28" s="4" t="s">
        <v>307</v>
      </c>
      <c r="E28" s="4" t="s">
        <v>1444</v>
      </c>
      <c r="F28" s="4" t="s">
        <v>1445</v>
      </c>
      <c r="G28" s="14">
        <v>43.316642999999999</v>
      </c>
      <c r="H28" s="14">
        <v>-4.9832270000000003</v>
      </c>
      <c r="I28" s="4" t="s">
        <v>120</v>
      </c>
      <c r="J28" s="4" t="s">
        <v>5713</v>
      </c>
      <c r="K28" s="4" t="s">
        <v>3263</v>
      </c>
      <c r="L28" s="4" t="s">
        <v>137</v>
      </c>
      <c r="M28" s="12">
        <v>19.322900000000001</v>
      </c>
      <c r="N28" s="12">
        <v>3.4000000000000002E-2</v>
      </c>
      <c r="O28" s="12">
        <v>15.7601</v>
      </c>
      <c r="P28" s="12">
        <v>2.4700000000000003E-2</v>
      </c>
      <c r="Q28" s="12">
        <v>38.668599999999998</v>
      </c>
      <c r="R28" s="12">
        <v>6.3500000000000001E-2</v>
      </c>
      <c r="S28" s="7">
        <v>0.81562000000000001</v>
      </c>
      <c r="T28" s="7">
        <v>6.8000000000000016E-4</v>
      </c>
      <c r="U28" s="7">
        <v>2.0011899999999998</v>
      </c>
      <c r="V28" s="7">
        <v>1.0300000000000001E-3</v>
      </c>
      <c r="W28" s="5"/>
      <c r="X28" s="6"/>
      <c r="Y28" s="11"/>
      <c r="Z28" s="10"/>
      <c r="AA28" s="10"/>
      <c r="AB28" s="4" t="s">
        <v>7722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-206.89677342743337</v>
      </c>
      <c r="AM28" s="6">
        <v>10.331051081028326</v>
      </c>
      <c r="AN28" s="6">
        <v>0.76108046500914783</v>
      </c>
      <c r="AO28" s="4" t="s">
        <v>80</v>
      </c>
      <c r="AP28" s="4" t="s">
        <v>6271</v>
      </c>
      <c r="AQ28" s="4" t="s">
        <v>1371</v>
      </c>
      <c r="AR28" s="4"/>
      <c r="AS28" s="4"/>
    </row>
    <row r="29" spans="1:45" customFormat="1">
      <c r="A29" s="4" t="s">
        <v>4868</v>
      </c>
      <c r="B29" s="4">
        <v>28</v>
      </c>
      <c r="C29" s="4" t="s">
        <v>115</v>
      </c>
      <c r="D29" s="4" t="s">
        <v>307</v>
      </c>
      <c r="E29" s="4" t="s">
        <v>1444</v>
      </c>
      <c r="F29" s="4" t="s">
        <v>1445</v>
      </c>
      <c r="G29" s="14">
        <v>43.316642999999999</v>
      </c>
      <c r="H29" s="14">
        <v>-4.9832270000000003</v>
      </c>
      <c r="I29" s="4" t="s">
        <v>120</v>
      </c>
      <c r="J29" s="4" t="s">
        <v>5713</v>
      </c>
      <c r="K29" s="4" t="s">
        <v>3263</v>
      </c>
      <c r="L29" s="4" t="s">
        <v>137</v>
      </c>
      <c r="M29" s="12">
        <v>19.0383</v>
      </c>
      <c r="N29" s="12">
        <v>1.72E-2</v>
      </c>
      <c r="O29" s="12">
        <v>15.7402</v>
      </c>
      <c r="P29" s="12">
        <v>1.3299999999999999E-2</v>
      </c>
      <c r="Q29" s="12">
        <v>38.667099999999998</v>
      </c>
      <c r="R29" s="12">
        <v>3.3500000000000002E-2</v>
      </c>
      <c r="S29" s="7">
        <v>0.82676000000000005</v>
      </c>
      <c r="T29" s="7">
        <v>3.1E-4</v>
      </c>
      <c r="U29" s="7">
        <v>2.0310199999999998</v>
      </c>
      <c r="V29" s="7">
        <v>6.5000000000000008E-4</v>
      </c>
      <c r="W29" s="5"/>
      <c r="X29" s="6"/>
      <c r="Y29" s="11"/>
      <c r="Z29" s="10"/>
      <c r="AA29" s="10"/>
      <c r="AB29" s="4" t="s">
        <v>7722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-35.683606684955997</v>
      </c>
      <c r="AM29" s="6">
        <v>10.011697065084974</v>
      </c>
      <c r="AN29" s="6">
        <v>0.78299122241494423</v>
      </c>
      <c r="AO29" s="4" t="s">
        <v>80</v>
      </c>
      <c r="AP29" s="4" t="s">
        <v>6271</v>
      </c>
      <c r="AQ29" s="4" t="s">
        <v>1371</v>
      </c>
      <c r="AR29" s="4"/>
      <c r="AS29" s="4"/>
    </row>
    <row r="30" spans="1:45" customFormat="1">
      <c r="A30" s="4" t="s">
        <v>4869</v>
      </c>
      <c r="B30" s="4">
        <v>29</v>
      </c>
      <c r="C30" s="4" t="s">
        <v>115</v>
      </c>
      <c r="D30" s="4" t="s">
        <v>307</v>
      </c>
      <c r="E30" s="4" t="s">
        <v>1444</v>
      </c>
      <c r="F30" s="4" t="s">
        <v>1445</v>
      </c>
      <c r="G30" s="14">
        <v>43.316642999999999</v>
      </c>
      <c r="H30" s="14">
        <v>-4.9832270000000003</v>
      </c>
      <c r="I30" s="4" t="s">
        <v>120</v>
      </c>
      <c r="J30" s="4" t="s">
        <v>5713</v>
      </c>
      <c r="K30" s="4" t="s">
        <v>3263</v>
      </c>
      <c r="L30" s="4" t="s">
        <v>137</v>
      </c>
      <c r="M30" s="12">
        <v>19.4939</v>
      </c>
      <c r="N30" s="12">
        <v>2.63E-2</v>
      </c>
      <c r="O30" s="12">
        <v>15.741099999999999</v>
      </c>
      <c r="P30" s="12">
        <v>1.8800000000000001E-2</v>
      </c>
      <c r="Q30" s="12">
        <v>38.771000000000001</v>
      </c>
      <c r="R30" s="12">
        <v>5.4300000000000001E-2</v>
      </c>
      <c r="S30" s="7">
        <v>0.80749000000000004</v>
      </c>
      <c r="T30" s="7">
        <v>5.0000000000000001E-4</v>
      </c>
      <c r="U30" s="7">
        <v>1.98889</v>
      </c>
      <c r="V30" s="7">
        <v>9.6000000000000002E-4</v>
      </c>
      <c r="W30" s="5"/>
      <c r="X30" s="6"/>
      <c r="Y30" s="11"/>
      <c r="Z30" s="10"/>
      <c r="AA30" s="10"/>
      <c r="AB30" s="4" t="s">
        <v>7722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-376.63805564587392</v>
      </c>
      <c r="AM30" s="6">
        <v>10.510326813611996</v>
      </c>
      <c r="AN30" s="6">
        <v>0.74891808555013595</v>
      </c>
      <c r="AO30" s="4" t="s">
        <v>80</v>
      </c>
      <c r="AP30" s="4" t="s">
        <v>6271</v>
      </c>
      <c r="AQ30" s="4" t="s">
        <v>1371</v>
      </c>
      <c r="AR30" s="4"/>
      <c r="AS30" s="4"/>
    </row>
    <row r="31" spans="1:45" customFormat="1">
      <c r="A31" s="4" t="s">
        <v>4870</v>
      </c>
      <c r="B31" s="4">
        <v>30</v>
      </c>
      <c r="C31" s="4" t="s">
        <v>115</v>
      </c>
      <c r="D31" s="4" t="s">
        <v>307</v>
      </c>
      <c r="E31" s="4" t="s">
        <v>1444</v>
      </c>
      <c r="F31" s="4" t="s">
        <v>1445</v>
      </c>
      <c r="G31" s="14">
        <v>43.316642999999999</v>
      </c>
      <c r="H31" s="14">
        <v>-4.9832270000000003</v>
      </c>
      <c r="I31" s="4" t="s">
        <v>120</v>
      </c>
      <c r="J31" s="4" t="s">
        <v>5713</v>
      </c>
      <c r="K31" s="4" t="s">
        <v>3263</v>
      </c>
      <c r="L31" s="4" t="s">
        <v>137</v>
      </c>
      <c r="M31" s="12">
        <v>19.398499999999999</v>
      </c>
      <c r="N31" s="12">
        <v>1.6899999999999998E-2</v>
      </c>
      <c r="O31" s="12">
        <v>15.6966</v>
      </c>
      <c r="P31" s="12">
        <v>1.2800000000000001E-2</v>
      </c>
      <c r="Q31" s="12">
        <v>38.687100000000001</v>
      </c>
      <c r="R31" s="12">
        <v>3.7400000000000003E-2</v>
      </c>
      <c r="S31" s="7">
        <v>0.80916999999999994</v>
      </c>
      <c r="T31" s="7">
        <v>4.0999999999999999E-4</v>
      </c>
      <c r="U31" s="7">
        <v>1.9943499999999998</v>
      </c>
      <c r="V31" s="7">
        <v>1.1800000000000003E-3</v>
      </c>
      <c r="W31" s="5"/>
      <c r="X31" s="6"/>
      <c r="Y31" s="11"/>
      <c r="Z31" s="10"/>
      <c r="AA31" s="10"/>
      <c r="AB31" s="4" t="s">
        <v>7722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-401.20425383663689</v>
      </c>
      <c r="AM31" s="6">
        <v>10.387872423812762</v>
      </c>
      <c r="AN31" s="6">
        <v>0.75031446876292351</v>
      </c>
      <c r="AO31" s="4" t="s">
        <v>80</v>
      </c>
      <c r="AP31" s="4" t="s">
        <v>6271</v>
      </c>
      <c r="AQ31" s="4" t="s">
        <v>1371</v>
      </c>
      <c r="AR31" s="4"/>
      <c r="AS31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zoomScale="55" zoomScaleNormal="55" zoomScalePageLayoutView="55" workbookViewId="0">
      <selection activeCell="B3" sqref="B3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4871</v>
      </c>
      <c r="B2" s="4">
        <v>1</v>
      </c>
      <c r="C2" s="4" t="s">
        <v>115</v>
      </c>
      <c r="D2" s="4" t="s">
        <v>1027</v>
      </c>
      <c r="E2" s="4" t="s">
        <v>1446</v>
      </c>
      <c r="F2" s="4" t="s">
        <v>1447</v>
      </c>
      <c r="G2" s="14">
        <v>42.964339000000002</v>
      </c>
      <c r="H2" s="14">
        <v>-5.6098369999999997</v>
      </c>
      <c r="I2" s="4" t="s">
        <v>120</v>
      </c>
      <c r="J2" s="4" t="s">
        <v>5713</v>
      </c>
      <c r="K2" s="4" t="s">
        <v>3263</v>
      </c>
      <c r="L2" s="4" t="s">
        <v>137</v>
      </c>
      <c r="M2" s="12">
        <v>26.660599999999999</v>
      </c>
      <c r="N2" s="12">
        <v>8.3999999999999995E-3</v>
      </c>
      <c r="O2" s="12">
        <v>16.1099</v>
      </c>
      <c r="P2" s="12">
        <v>5.4000000000000003E-3</v>
      </c>
      <c r="Q2" s="12">
        <v>38.680999999999997</v>
      </c>
      <c r="R2" s="12">
        <v>1.2999999999999998E-2</v>
      </c>
      <c r="S2" s="7">
        <v>0.60426000000000002</v>
      </c>
      <c r="T2" s="7">
        <v>6.0000000000000008E-5</v>
      </c>
      <c r="U2" s="7">
        <v>1.4508700000000001</v>
      </c>
      <c r="V2" s="7">
        <v>1.2999999999999999E-4</v>
      </c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-6415.831327219953</v>
      </c>
      <c r="AM2" s="6">
        <v>18.498310478386127</v>
      </c>
      <c r="AN2" s="6">
        <v>0.44733730664389304</v>
      </c>
      <c r="AO2" s="4" t="s">
        <v>82</v>
      </c>
      <c r="AP2" s="4" t="s">
        <v>6272</v>
      </c>
      <c r="AQ2" s="4" t="s">
        <v>1371</v>
      </c>
      <c r="AR2" s="4"/>
      <c r="AS2" s="4"/>
    </row>
    <row r="3" spans="1:45" customFormat="1">
      <c r="A3" s="4" t="s">
        <v>4872</v>
      </c>
      <c r="B3" s="4">
        <v>2</v>
      </c>
      <c r="C3" s="4" t="s">
        <v>115</v>
      </c>
      <c r="D3" s="4" t="s">
        <v>1027</v>
      </c>
      <c r="E3" s="4" t="s">
        <v>1446</v>
      </c>
      <c r="F3" s="4" t="s">
        <v>1447</v>
      </c>
      <c r="G3" s="14">
        <v>42.964339000000002</v>
      </c>
      <c r="H3" s="14">
        <v>-5.6098369999999997</v>
      </c>
      <c r="I3" s="4" t="s">
        <v>120</v>
      </c>
      <c r="J3" s="4" t="s">
        <v>5713</v>
      </c>
      <c r="K3" s="4" t="s">
        <v>3263</v>
      </c>
      <c r="L3" s="4" t="s">
        <v>137</v>
      </c>
      <c r="M3" s="12">
        <v>24.966899999999999</v>
      </c>
      <c r="N3" s="12">
        <v>6.9000000000000008E-3</v>
      </c>
      <c r="O3" s="12">
        <v>16.014399999999998</v>
      </c>
      <c r="P3" s="12">
        <v>3.5000000000000001E-3</v>
      </c>
      <c r="Q3" s="12">
        <v>38.685099999999998</v>
      </c>
      <c r="R3" s="12">
        <v>8.6E-3</v>
      </c>
      <c r="S3" s="7">
        <v>0.64143000000000006</v>
      </c>
      <c r="T3" s="7">
        <v>9.0000000000000006E-5</v>
      </c>
      <c r="U3" s="7">
        <v>1.5494699999999999</v>
      </c>
      <c r="V3" s="7">
        <v>2.0000000000000001E-4</v>
      </c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-4634.1024865792051</v>
      </c>
      <c r="AM3" s="6">
        <v>16.607120382418223</v>
      </c>
      <c r="AN3" s="6">
        <v>0.49163812617021257</v>
      </c>
      <c r="AO3" s="4" t="s">
        <v>82</v>
      </c>
      <c r="AP3" s="4" t="s">
        <v>6272</v>
      </c>
      <c r="AQ3" s="4" t="s">
        <v>1371</v>
      </c>
      <c r="AR3" s="4"/>
      <c r="AS3" s="4"/>
    </row>
    <row r="4" spans="1:45" customFormat="1">
      <c r="A4" s="4" t="s">
        <v>4873</v>
      </c>
      <c r="B4" s="4">
        <v>3</v>
      </c>
      <c r="C4" s="4" t="s">
        <v>115</v>
      </c>
      <c r="D4" s="4" t="s">
        <v>1027</v>
      </c>
      <c r="E4" s="4" t="s">
        <v>1446</v>
      </c>
      <c r="F4" s="4" t="s">
        <v>1447</v>
      </c>
      <c r="G4" s="14">
        <v>42.964339000000002</v>
      </c>
      <c r="H4" s="14">
        <v>-5.6098369999999997</v>
      </c>
      <c r="I4" s="4" t="s">
        <v>120</v>
      </c>
      <c r="J4" s="4" t="s">
        <v>5713</v>
      </c>
      <c r="K4" s="4" t="s">
        <v>3263</v>
      </c>
      <c r="L4" s="4" t="s">
        <v>137</v>
      </c>
      <c r="M4" s="12">
        <v>26.485099999999999</v>
      </c>
      <c r="N4" s="12">
        <v>8.8000000000000005E-3</v>
      </c>
      <c r="O4" s="12">
        <v>16.069800000000001</v>
      </c>
      <c r="P4" s="12">
        <v>5.5999999999999999E-3</v>
      </c>
      <c r="Q4" s="12">
        <v>38.704999999999998</v>
      </c>
      <c r="R4" s="12">
        <v>1.29E-2</v>
      </c>
      <c r="S4" s="7">
        <v>0.60675000000000001</v>
      </c>
      <c r="T4" s="7">
        <v>4.0000000000000003E-5</v>
      </c>
      <c r="U4" s="7">
        <v>1.4614</v>
      </c>
      <c r="V4" s="7">
        <v>1E-4</v>
      </c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-6435.5634742498896</v>
      </c>
      <c r="AM4" s="6">
        <v>18.290047099129804</v>
      </c>
      <c r="AN4" s="6">
        <v>0.45026537308164233</v>
      </c>
      <c r="AO4" s="4" t="s">
        <v>82</v>
      </c>
      <c r="AP4" s="4" t="s">
        <v>6272</v>
      </c>
      <c r="AQ4" s="4" t="s">
        <v>1371</v>
      </c>
      <c r="AR4" s="4"/>
      <c r="AS4" s="4"/>
    </row>
    <row r="5" spans="1:45" customFormat="1">
      <c r="A5" s="4" t="s">
        <v>4874</v>
      </c>
      <c r="B5" s="4">
        <v>4</v>
      </c>
      <c r="C5" s="4" t="s">
        <v>115</v>
      </c>
      <c r="D5" s="4" t="s">
        <v>1027</v>
      </c>
      <c r="E5" s="4" t="s">
        <v>1446</v>
      </c>
      <c r="F5" s="4" t="s">
        <v>1447</v>
      </c>
      <c r="G5" s="14">
        <v>42.964339000000002</v>
      </c>
      <c r="H5" s="14">
        <v>-5.6098369999999997</v>
      </c>
      <c r="I5" s="4" t="s">
        <v>120</v>
      </c>
      <c r="J5" s="4" t="s">
        <v>5713</v>
      </c>
      <c r="K5" s="4" t="s">
        <v>3263</v>
      </c>
      <c r="L5" s="4" t="s">
        <v>137</v>
      </c>
      <c r="M5" s="12">
        <v>20.365600000000001</v>
      </c>
      <c r="N5" s="12">
        <v>5.7000000000000002E-3</v>
      </c>
      <c r="O5" s="12">
        <v>15.81</v>
      </c>
      <c r="P5" s="12">
        <v>4.3E-3</v>
      </c>
      <c r="Q5" s="12">
        <v>38.662300000000002</v>
      </c>
      <c r="R5" s="12">
        <v>1.0400000000000001E-2</v>
      </c>
      <c r="S5" s="7">
        <v>0.77630999999999994</v>
      </c>
      <c r="T5" s="7">
        <v>6.9999999999999994E-5</v>
      </c>
      <c r="U5" s="7">
        <v>1.8984300000000001</v>
      </c>
      <c r="V5" s="7">
        <v>1.5000000000000001E-4</v>
      </c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-895.07985020834519</v>
      </c>
      <c r="AM5" s="6">
        <v>11.491711405653886</v>
      </c>
      <c r="AN5" s="6">
        <v>0.68911746140518704</v>
      </c>
      <c r="AO5" s="4" t="s">
        <v>82</v>
      </c>
      <c r="AP5" s="4" t="s">
        <v>6272</v>
      </c>
      <c r="AQ5" s="4" t="s">
        <v>1371</v>
      </c>
      <c r="AR5" s="4"/>
      <c r="AS5" s="4"/>
    </row>
    <row r="6" spans="1:45" customFormat="1">
      <c r="A6" s="4" t="s">
        <v>4875</v>
      </c>
      <c r="B6" s="4">
        <v>5</v>
      </c>
      <c r="C6" s="4" t="s">
        <v>115</v>
      </c>
      <c r="D6" s="4" t="s">
        <v>1027</v>
      </c>
      <c r="E6" s="4" t="s">
        <v>1446</v>
      </c>
      <c r="F6" s="4" t="s">
        <v>1447</v>
      </c>
      <c r="G6" s="14">
        <v>42.964339000000002</v>
      </c>
      <c r="H6" s="14">
        <v>-5.6098369999999997</v>
      </c>
      <c r="I6" s="4" t="s">
        <v>120</v>
      </c>
      <c r="J6" s="4" t="s">
        <v>5713</v>
      </c>
      <c r="K6" s="4" t="s">
        <v>3263</v>
      </c>
      <c r="L6" s="4" t="s">
        <v>137</v>
      </c>
      <c r="M6" s="12">
        <v>28.508700000000001</v>
      </c>
      <c r="N6" s="12">
        <v>8.3999999999999995E-3</v>
      </c>
      <c r="O6" s="12">
        <v>16.251000000000001</v>
      </c>
      <c r="P6" s="12">
        <v>4.8999999999999998E-3</v>
      </c>
      <c r="Q6" s="12">
        <v>38.709899999999998</v>
      </c>
      <c r="R6" s="12">
        <v>1.2E-2</v>
      </c>
      <c r="S6" s="7">
        <v>0.57003999999999999</v>
      </c>
      <c r="T6" s="7">
        <v>4.0000000000000003E-5</v>
      </c>
      <c r="U6" s="7">
        <v>1.3578300000000001</v>
      </c>
      <c r="V6" s="7">
        <v>1E-4</v>
      </c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-8553.4987367361591</v>
      </c>
      <c r="AM6" s="6">
        <v>20.576927835370942</v>
      </c>
      <c r="AN6" s="6">
        <v>0.41057890814359704</v>
      </c>
      <c r="AO6" s="4" t="s">
        <v>82</v>
      </c>
      <c r="AP6" s="4" t="s">
        <v>6272</v>
      </c>
      <c r="AQ6" s="4" t="s">
        <v>1371</v>
      </c>
      <c r="AR6" s="4"/>
      <c r="AS6" s="4"/>
    </row>
    <row r="7" spans="1:45" customFormat="1">
      <c r="A7" s="4" t="s">
        <v>4876</v>
      </c>
      <c r="B7" s="4">
        <v>6</v>
      </c>
      <c r="C7" s="4" t="s">
        <v>115</v>
      </c>
      <c r="D7" s="4" t="s">
        <v>1027</v>
      </c>
      <c r="E7" s="4" t="s">
        <v>1446</v>
      </c>
      <c r="F7" s="4" t="s">
        <v>1447</v>
      </c>
      <c r="G7" s="14">
        <v>42.964339000000002</v>
      </c>
      <c r="H7" s="14">
        <v>-5.6098369999999997</v>
      </c>
      <c r="I7" s="4" t="s">
        <v>120</v>
      </c>
      <c r="J7" s="4" t="s">
        <v>5713</v>
      </c>
      <c r="K7" s="4" t="s">
        <v>3263</v>
      </c>
      <c r="L7" s="4" t="s">
        <v>137</v>
      </c>
      <c r="M7" s="12">
        <v>25.977599999999999</v>
      </c>
      <c r="N7" s="12">
        <v>5.9000000000000007E-3</v>
      </c>
      <c r="O7" s="12">
        <v>16.088000000000001</v>
      </c>
      <c r="P7" s="12">
        <v>3.7000000000000002E-3</v>
      </c>
      <c r="Q7" s="12">
        <v>38.694299999999998</v>
      </c>
      <c r="R7" s="12">
        <v>8.8000000000000005E-3</v>
      </c>
      <c r="S7" s="7">
        <v>0.61930000000000007</v>
      </c>
      <c r="T7" s="7">
        <v>4.0000000000000003E-5</v>
      </c>
      <c r="U7" s="7">
        <v>1.48953</v>
      </c>
      <c r="V7" s="7">
        <v>1.2E-4</v>
      </c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-5543.8474956825175</v>
      </c>
      <c r="AM7" s="6">
        <v>17.742435135252677</v>
      </c>
      <c r="AN7" s="6">
        <v>0.46517911376279186</v>
      </c>
      <c r="AO7" s="4" t="s">
        <v>82</v>
      </c>
      <c r="AP7" s="4" t="s">
        <v>6272</v>
      </c>
      <c r="AQ7" s="4" t="s">
        <v>1371</v>
      </c>
      <c r="AR7" s="4"/>
      <c r="AS7" s="4"/>
    </row>
    <row r="8" spans="1:45" customFormat="1">
      <c r="A8" s="4" t="s">
        <v>4877</v>
      </c>
      <c r="B8" s="4">
        <v>7</v>
      </c>
      <c r="C8" s="4" t="s">
        <v>115</v>
      </c>
      <c r="D8" s="4" t="s">
        <v>1027</v>
      </c>
      <c r="E8" s="4" t="s">
        <v>1446</v>
      </c>
      <c r="F8" s="4" t="s">
        <v>1447</v>
      </c>
      <c r="G8" s="14">
        <v>42.964339000000002</v>
      </c>
      <c r="H8" s="14">
        <v>-5.6098369999999997</v>
      </c>
      <c r="I8" s="4" t="s">
        <v>120</v>
      </c>
      <c r="J8" s="4" t="s">
        <v>5713</v>
      </c>
      <c r="K8" s="4" t="s">
        <v>3263</v>
      </c>
      <c r="L8" s="4" t="s">
        <v>137</v>
      </c>
      <c r="M8" s="12">
        <v>28.235700000000001</v>
      </c>
      <c r="N8" s="12">
        <v>6.7000000000000002E-3</v>
      </c>
      <c r="O8" s="12">
        <v>16.160599999999999</v>
      </c>
      <c r="P8" s="12">
        <v>4.3E-3</v>
      </c>
      <c r="Q8" s="12">
        <v>38.7408</v>
      </c>
      <c r="R8" s="12">
        <v>9.9000000000000008E-3</v>
      </c>
      <c r="S8" s="7">
        <v>0.57235000000000003</v>
      </c>
      <c r="T8" s="7">
        <v>4.0000000000000003E-5</v>
      </c>
      <c r="U8" s="7">
        <v>1.3720600000000001</v>
      </c>
      <c r="V8" s="7">
        <v>8.0000000000000007E-5</v>
      </c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-8962.3872870650484</v>
      </c>
      <c r="AM8" s="6">
        <v>20.241551582559691</v>
      </c>
      <c r="AN8" s="6">
        <v>0.41262541231081662</v>
      </c>
      <c r="AO8" s="4" t="s">
        <v>82</v>
      </c>
      <c r="AP8" s="4" t="s">
        <v>6272</v>
      </c>
      <c r="AQ8" s="4" t="s">
        <v>1371</v>
      </c>
      <c r="AR8" s="4"/>
      <c r="AS8" s="4"/>
    </row>
    <row r="9" spans="1:45" customFormat="1">
      <c r="A9" s="4" t="s">
        <v>4878</v>
      </c>
      <c r="B9" s="4">
        <v>8</v>
      </c>
      <c r="C9" s="4" t="s">
        <v>115</v>
      </c>
      <c r="D9" s="4" t="s">
        <v>1027</v>
      </c>
      <c r="E9" s="4" t="s">
        <v>1446</v>
      </c>
      <c r="F9" s="4" t="s">
        <v>1447</v>
      </c>
      <c r="G9" s="14">
        <v>42.964339000000002</v>
      </c>
      <c r="H9" s="14">
        <v>-5.6098369999999997</v>
      </c>
      <c r="I9" s="4" t="s">
        <v>120</v>
      </c>
      <c r="J9" s="4" t="s">
        <v>5713</v>
      </c>
      <c r="K9" s="4" t="s">
        <v>3263</v>
      </c>
      <c r="L9" s="4" t="s">
        <v>137</v>
      </c>
      <c r="M9" s="12">
        <v>54.729799999999997</v>
      </c>
      <c r="N9" s="12">
        <v>2.1100000000000004E-2</v>
      </c>
      <c r="O9" s="12">
        <v>17.4101</v>
      </c>
      <c r="P9" s="12">
        <v>4.3E-3</v>
      </c>
      <c r="Q9" s="12">
        <v>38.719700000000003</v>
      </c>
      <c r="R9" s="12">
        <v>1.0200000000000001E-2</v>
      </c>
      <c r="S9" s="7">
        <v>0.31811</v>
      </c>
      <c r="T9" s="7">
        <v>1.1000000000000002E-4</v>
      </c>
      <c r="U9" s="7">
        <v>0.70747000000000004</v>
      </c>
      <c r="V9" s="7">
        <v>2.7999999999999998E-4</v>
      </c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-126730.68771545956</v>
      </c>
      <c r="AM9" s="6">
        <v>49.725422438434805</v>
      </c>
      <c r="AN9" s="6">
        <v>0.19718259132054003</v>
      </c>
      <c r="AO9" s="4" t="s">
        <v>82</v>
      </c>
      <c r="AP9" s="4" t="s">
        <v>6272</v>
      </c>
      <c r="AQ9" s="4" t="s">
        <v>1371</v>
      </c>
      <c r="AR9" s="4"/>
      <c r="AS9" s="4"/>
    </row>
    <row r="10" spans="1:45" customFormat="1">
      <c r="A10" s="4" t="s">
        <v>4879</v>
      </c>
      <c r="B10" s="4">
        <v>9</v>
      </c>
      <c r="C10" s="4" t="s">
        <v>115</v>
      </c>
      <c r="D10" s="4" t="s">
        <v>1027</v>
      </c>
      <c r="E10" s="4" t="s">
        <v>1446</v>
      </c>
      <c r="F10" s="4" t="s">
        <v>1447</v>
      </c>
      <c r="G10" s="14">
        <v>42.964339000000002</v>
      </c>
      <c r="H10" s="14">
        <v>-5.6098369999999997</v>
      </c>
      <c r="I10" s="4" t="s">
        <v>120</v>
      </c>
      <c r="J10" s="4" t="s">
        <v>5713</v>
      </c>
      <c r="K10" s="4" t="s">
        <v>3263</v>
      </c>
      <c r="L10" s="4" t="s">
        <v>137</v>
      </c>
      <c r="M10" s="12">
        <v>26.229500000000002</v>
      </c>
      <c r="N10" s="12">
        <v>7.3000000000000001E-3</v>
      </c>
      <c r="O10" s="12">
        <v>16.1066</v>
      </c>
      <c r="P10" s="12">
        <v>4.3E-3</v>
      </c>
      <c r="Q10" s="12">
        <v>38.700200000000002</v>
      </c>
      <c r="R10" s="12">
        <v>1.15E-2</v>
      </c>
      <c r="S10" s="7">
        <v>0.61407</v>
      </c>
      <c r="T10" s="7">
        <v>5.0000000000000002E-5</v>
      </c>
      <c r="U10" s="7">
        <v>1.4754499999999999</v>
      </c>
      <c r="V10" s="7">
        <v>1.2999999999999999E-4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-5783.1671332278374</v>
      </c>
      <c r="AM10" s="6">
        <v>18.025497632742113</v>
      </c>
      <c r="AN10" s="6">
        <v>0.45917765917467895</v>
      </c>
      <c r="AO10" s="4" t="s">
        <v>82</v>
      </c>
      <c r="AP10" s="4" t="s">
        <v>6272</v>
      </c>
      <c r="AQ10" s="4" t="s">
        <v>1371</v>
      </c>
      <c r="AR10" s="4"/>
      <c r="AS10" s="4"/>
    </row>
    <row r="11" spans="1:45" customFormat="1">
      <c r="A11" s="4" t="s">
        <v>4880</v>
      </c>
      <c r="B11" s="4">
        <v>10</v>
      </c>
      <c r="C11" s="4" t="s">
        <v>115</v>
      </c>
      <c r="D11" s="4" t="s">
        <v>1027</v>
      </c>
      <c r="E11" s="4" t="s">
        <v>1446</v>
      </c>
      <c r="F11" s="4" t="s">
        <v>1447</v>
      </c>
      <c r="G11" s="14">
        <v>42.964339000000002</v>
      </c>
      <c r="H11" s="14">
        <v>-5.6098369999999997</v>
      </c>
      <c r="I11" s="4" t="s">
        <v>120</v>
      </c>
      <c r="J11" s="4" t="s">
        <v>5713</v>
      </c>
      <c r="K11" s="4" t="s">
        <v>3263</v>
      </c>
      <c r="L11" s="4" t="s">
        <v>137</v>
      </c>
      <c r="M11" s="12">
        <v>19.181799999999999</v>
      </c>
      <c r="N11" s="12">
        <v>5.2000000000000006E-3</v>
      </c>
      <c r="O11" s="12">
        <v>15.742100000000001</v>
      </c>
      <c r="P11" s="12">
        <v>4.3E-3</v>
      </c>
      <c r="Q11" s="12">
        <v>38.6648</v>
      </c>
      <c r="R11" s="12">
        <v>1.01E-2</v>
      </c>
      <c r="S11" s="7">
        <v>0.82067999999999985</v>
      </c>
      <c r="T11" s="7">
        <v>6.9999999999999994E-5</v>
      </c>
      <c r="U11" s="7">
        <v>2.0157099999999999</v>
      </c>
      <c r="V11" s="7">
        <v>1.3999999999999999E-4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-138.61418139635268</v>
      </c>
      <c r="AM11" s="6">
        <v>10.169408383696691</v>
      </c>
      <c r="AN11" s="6">
        <v>0.77099843202752039</v>
      </c>
      <c r="AO11" s="4" t="s">
        <v>82</v>
      </c>
      <c r="AP11" s="4" t="s">
        <v>6272</v>
      </c>
      <c r="AQ11" s="4" t="s">
        <v>1371</v>
      </c>
      <c r="AR11" s="4"/>
      <c r="AS11" s="4"/>
    </row>
    <row r="12" spans="1:45" customFormat="1">
      <c r="A12" s="4" t="s">
        <v>4881</v>
      </c>
      <c r="B12" s="4">
        <v>11</v>
      </c>
      <c r="C12" s="4" t="s">
        <v>115</v>
      </c>
      <c r="D12" s="4" t="s">
        <v>1027</v>
      </c>
      <c r="E12" s="4" t="s">
        <v>1446</v>
      </c>
      <c r="F12" s="4" t="s">
        <v>1447</v>
      </c>
      <c r="G12" s="14">
        <v>42.964339000000002</v>
      </c>
      <c r="H12" s="14">
        <v>-5.6098369999999997</v>
      </c>
      <c r="I12" s="4" t="s">
        <v>120</v>
      </c>
      <c r="J12" s="4" t="s">
        <v>5713</v>
      </c>
      <c r="K12" s="4" t="s">
        <v>3263</v>
      </c>
      <c r="L12" s="4" t="s">
        <v>137</v>
      </c>
      <c r="M12" s="12">
        <v>23.93</v>
      </c>
      <c r="N12" s="12">
        <v>6.5000000000000006E-3</v>
      </c>
      <c r="O12" s="12">
        <v>16.005500000000001</v>
      </c>
      <c r="P12" s="12">
        <v>3.8999999999999998E-3</v>
      </c>
      <c r="Q12" s="12">
        <v>38.677199999999999</v>
      </c>
      <c r="R12" s="12">
        <v>9.2999999999999992E-3</v>
      </c>
      <c r="S12" s="7">
        <v>0.66885000000000006</v>
      </c>
      <c r="T12" s="7">
        <v>1E-4</v>
      </c>
      <c r="U12" s="7">
        <v>1.6162700000000001</v>
      </c>
      <c r="V12" s="7">
        <v>2.5000000000000001E-4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-3486.8803399883263</v>
      </c>
      <c r="AM12" s="6">
        <v>15.469498852771007</v>
      </c>
      <c r="AN12" s="6">
        <v>0.52696755416374308</v>
      </c>
      <c r="AO12" s="4" t="s">
        <v>82</v>
      </c>
      <c r="AP12" s="4" t="s">
        <v>6272</v>
      </c>
      <c r="AQ12" s="4" t="s">
        <v>1371</v>
      </c>
      <c r="AR12" s="4"/>
      <c r="AS12" s="4"/>
    </row>
    <row r="13" spans="1:45" customFormat="1">
      <c r="A13" s="4" t="s">
        <v>4882</v>
      </c>
      <c r="B13" s="4">
        <v>12</v>
      </c>
      <c r="C13" s="4" t="s">
        <v>115</v>
      </c>
      <c r="D13" s="4" t="s">
        <v>1027</v>
      </c>
      <c r="E13" s="4" t="s">
        <v>1446</v>
      </c>
      <c r="F13" s="4" t="s">
        <v>1447</v>
      </c>
      <c r="G13" s="14">
        <v>42.964339000000002</v>
      </c>
      <c r="H13" s="14">
        <v>-5.6098369999999997</v>
      </c>
      <c r="I13" s="4" t="s">
        <v>120</v>
      </c>
      <c r="J13" s="4" t="s">
        <v>5713</v>
      </c>
      <c r="K13" s="4" t="s">
        <v>3263</v>
      </c>
      <c r="L13" s="4" t="s">
        <v>137</v>
      </c>
      <c r="M13" s="12">
        <v>40.997900000000001</v>
      </c>
      <c r="N13" s="12">
        <v>1.15E-2</v>
      </c>
      <c r="O13" s="12">
        <v>16.951499999999999</v>
      </c>
      <c r="P13" s="12">
        <v>4.7999999999999996E-3</v>
      </c>
      <c r="Q13" s="12">
        <v>38.718000000000004</v>
      </c>
      <c r="R13" s="12">
        <v>1.11E-2</v>
      </c>
      <c r="S13" s="7">
        <v>0.41347000000000006</v>
      </c>
      <c r="T13" s="7">
        <v>3.0000000000000004E-5</v>
      </c>
      <c r="U13" s="7">
        <v>0.94439000000000006</v>
      </c>
      <c r="V13" s="7">
        <v>6.9999999999999994E-5</v>
      </c>
      <c r="W13" s="5"/>
      <c r="X13" s="6"/>
      <c r="Y13" s="11"/>
      <c r="Z13" s="10"/>
      <c r="AA13" s="10"/>
      <c r="AB13" s="4" t="s">
        <v>7722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-210594.55822883939</v>
      </c>
      <c r="AM13" s="6">
        <v>34.520892985339358</v>
      </c>
      <c r="AN13" s="6">
        <v>0.26850194462737703</v>
      </c>
      <c r="AO13" s="4" t="s">
        <v>82</v>
      </c>
      <c r="AP13" s="4" t="s">
        <v>6272</v>
      </c>
      <c r="AQ13" s="4" t="s">
        <v>1371</v>
      </c>
      <c r="AR13" s="4"/>
      <c r="AS13" s="4"/>
    </row>
    <row r="14" spans="1:45" customFormat="1">
      <c r="A14" s="4" t="s">
        <v>4883</v>
      </c>
      <c r="B14" s="4">
        <v>13</v>
      </c>
      <c r="C14" s="4" t="s">
        <v>115</v>
      </c>
      <c r="D14" s="4" t="s">
        <v>1027</v>
      </c>
      <c r="E14" s="4" t="s">
        <v>1446</v>
      </c>
      <c r="F14" s="4" t="s">
        <v>1447</v>
      </c>
      <c r="G14" s="14">
        <v>42.964339000000002</v>
      </c>
      <c r="H14" s="14">
        <v>-5.6098369999999997</v>
      </c>
      <c r="I14" s="4" t="s">
        <v>120</v>
      </c>
      <c r="J14" s="4" t="s">
        <v>5713</v>
      </c>
      <c r="K14" s="4" t="s">
        <v>3263</v>
      </c>
      <c r="L14" s="4" t="s">
        <v>137</v>
      </c>
      <c r="M14" s="12">
        <v>78.037700000000001</v>
      </c>
      <c r="N14" s="12">
        <v>7.3999999999999996E-2</v>
      </c>
      <c r="O14" s="12">
        <v>19.738600000000002</v>
      </c>
      <c r="P14" s="12">
        <v>7.0000000000000001E-3</v>
      </c>
      <c r="Q14" s="12">
        <v>38.762300000000003</v>
      </c>
      <c r="R14" s="12">
        <v>8.5000000000000006E-3</v>
      </c>
      <c r="S14" s="7">
        <v>0.25294</v>
      </c>
      <c r="T14" s="7">
        <v>1.6000000000000001E-4</v>
      </c>
      <c r="U14" s="7">
        <v>0.49672000000000005</v>
      </c>
      <c r="V14" s="7">
        <v>4.0999999999999999E-4</v>
      </c>
      <c r="W14" s="5"/>
      <c r="X14" s="6"/>
      <c r="Y14" s="11"/>
      <c r="Z14" s="10"/>
      <c r="AA14" s="10"/>
      <c r="AB14" s="4" t="s">
        <v>7722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-188857.81180705375</v>
      </c>
      <c r="AM14" s="6">
        <v>76.164113362855389</v>
      </c>
      <c r="AN14" s="6">
        <v>0.16460512840641459</v>
      </c>
      <c r="AO14" s="4" t="s">
        <v>82</v>
      </c>
      <c r="AP14" s="4" t="s">
        <v>6272</v>
      </c>
      <c r="AQ14" s="4" t="s">
        <v>1371</v>
      </c>
      <c r="AR14" s="4"/>
      <c r="AS14" s="4"/>
    </row>
    <row r="15" spans="1:45" customFormat="1">
      <c r="A15" s="4" t="s">
        <v>4884</v>
      </c>
      <c r="B15" s="4">
        <v>14</v>
      </c>
      <c r="C15" s="4" t="s">
        <v>115</v>
      </c>
      <c r="D15" s="4" t="s">
        <v>1027</v>
      </c>
      <c r="E15" s="4" t="s">
        <v>1446</v>
      </c>
      <c r="F15" s="4" t="s">
        <v>1447</v>
      </c>
      <c r="G15" s="14">
        <v>42.964339000000002</v>
      </c>
      <c r="H15" s="14">
        <v>-5.6098369999999997</v>
      </c>
      <c r="I15" s="4" t="s">
        <v>120</v>
      </c>
      <c r="J15" s="4" t="s">
        <v>5713</v>
      </c>
      <c r="K15" s="4" t="s">
        <v>3263</v>
      </c>
      <c r="L15" s="4" t="s">
        <v>137</v>
      </c>
      <c r="M15" s="12">
        <v>68.471100000000007</v>
      </c>
      <c r="N15" s="12">
        <v>1.7299999999999999E-2</v>
      </c>
      <c r="O15" s="12">
        <v>17.896599999999999</v>
      </c>
      <c r="P15" s="12">
        <v>4.5999999999999999E-3</v>
      </c>
      <c r="Q15" s="12">
        <v>38.7607</v>
      </c>
      <c r="R15" s="12">
        <v>1.03E-2</v>
      </c>
      <c r="S15" s="7">
        <v>0.26136999999999999</v>
      </c>
      <c r="T15" s="7">
        <v>2.0000000000000002E-5</v>
      </c>
      <c r="U15" s="7">
        <v>0.56609000000000009</v>
      </c>
      <c r="V15" s="7">
        <v>5.0000000000000002E-5</v>
      </c>
      <c r="W15" s="5"/>
      <c r="X15" s="6"/>
      <c r="Y15" s="11"/>
      <c r="Z15" s="10"/>
      <c r="AA15" s="10"/>
      <c r="AB15" s="4" t="s">
        <v>7722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-114833.22250737665</v>
      </c>
      <c r="AM15" s="6">
        <v>64.951593351748642</v>
      </c>
      <c r="AN15" s="6">
        <v>0.15989523861500921</v>
      </c>
      <c r="AO15" s="4" t="s">
        <v>82</v>
      </c>
      <c r="AP15" s="4" t="s">
        <v>6272</v>
      </c>
      <c r="AQ15" s="4" t="s">
        <v>1371</v>
      </c>
      <c r="AR15" s="4"/>
      <c r="AS15" s="4"/>
    </row>
    <row r="16" spans="1:45" customFormat="1">
      <c r="A16" s="4" t="s">
        <v>4885</v>
      </c>
      <c r="B16" s="4">
        <v>15</v>
      </c>
      <c r="C16" s="4" t="s">
        <v>115</v>
      </c>
      <c r="D16" s="4" t="s">
        <v>1027</v>
      </c>
      <c r="E16" s="4" t="s">
        <v>1446</v>
      </c>
      <c r="F16" s="4" t="s">
        <v>1447</v>
      </c>
      <c r="G16" s="14">
        <v>42.964339000000002</v>
      </c>
      <c r="H16" s="14">
        <v>-5.6098369999999997</v>
      </c>
      <c r="I16" s="4" t="s">
        <v>120</v>
      </c>
      <c r="J16" s="4" t="s">
        <v>5713</v>
      </c>
      <c r="K16" s="4" t="s">
        <v>3263</v>
      </c>
      <c r="L16" s="4" t="s">
        <v>137</v>
      </c>
      <c r="M16" s="12">
        <v>26.101199999999999</v>
      </c>
      <c r="N16" s="12">
        <v>8.6999999999999994E-3</v>
      </c>
      <c r="O16" s="12">
        <v>16.121600000000001</v>
      </c>
      <c r="P16" s="12">
        <v>5.2000000000000006E-3</v>
      </c>
      <c r="Q16" s="12">
        <v>38.687100000000001</v>
      </c>
      <c r="R16" s="12">
        <v>1.2800000000000001E-2</v>
      </c>
      <c r="S16" s="7">
        <v>0.6176600000000001</v>
      </c>
      <c r="T16" s="7">
        <v>5.0000000000000002E-5</v>
      </c>
      <c r="U16" s="7">
        <v>1.4822</v>
      </c>
      <c r="V16" s="7">
        <v>1E-4</v>
      </c>
      <c r="W16" s="5"/>
      <c r="X16" s="6"/>
      <c r="Y16" s="11"/>
      <c r="Z16" s="10"/>
      <c r="AA16" s="10"/>
      <c r="AB16" s="4" t="s">
        <v>7722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-5505.2749350926979</v>
      </c>
      <c r="AM16" s="6">
        <v>17.891291556434275</v>
      </c>
      <c r="AN16" s="6">
        <v>0.46338087697182506</v>
      </c>
      <c r="AO16" s="4" t="s">
        <v>82</v>
      </c>
      <c r="AP16" s="4" t="s">
        <v>6272</v>
      </c>
      <c r="AQ16" s="4" t="s">
        <v>1371</v>
      </c>
      <c r="AR16" s="4"/>
      <c r="AS16" s="4"/>
    </row>
    <row r="17" spans="1:45" customFormat="1">
      <c r="A17" s="4" t="s">
        <v>4886</v>
      </c>
      <c r="B17" s="4">
        <v>16</v>
      </c>
      <c r="C17" s="4" t="s">
        <v>115</v>
      </c>
      <c r="D17" s="4" t="s">
        <v>1027</v>
      </c>
      <c r="E17" s="4" t="s">
        <v>1446</v>
      </c>
      <c r="F17" s="4" t="s">
        <v>1447</v>
      </c>
      <c r="G17" s="14">
        <v>42.964339000000002</v>
      </c>
      <c r="H17" s="14">
        <v>-5.6098369999999997</v>
      </c>
      <c r="I17" s="4" t="s">
        <v>120</v>
      </c>
      <c r="J17" s="4" t="s">
        <v>5713</v>
      </c>
      <c r="K17" s="4" t="s">
        <v>3263</v>
      </c>
      <c r="L17" s="4" t="s">
        <v>137</v>
      </c>
      <c r="M17" s="12">
        <v>27.812899999999999</v>
      </c>
      <c r="N17" s="12">
        <v>1.11E-2</v>
      </c>
      <c r="O17" s="12">
        <v>16.2013</v>
      </c>
      <c r="P17" s="12">
        <v>4.1999999999999997E-3</v>
      </c>
      <c r="Q17" s="12">
        <v>38.713700000000003</v>
      </c>
      <c r="R17" s="12">
        <v>1.0999999999999999E-2</v>
      </c>
      <c r="S17" s="7">
        <v>0.58251000000000008</v>
      </c>
      <c r="T17" s="7">
        <v>1.5000000000000001E-4</v>
      </c>
      <c r="U17" s="7">
        <v>1.39194</v>
      </c>
      <c r="V17" s="7">
        <v>3.4000000000000008E-4</v>
      </c>
      <c r="W17" s="5"/>
      <c r="X17" s="6"/>
      <c r="Y17" s="11"/>
      <c r="Z17" s="10"/>
      <c r="AA17" s="10"/>
      <c r="AB17" s="4" t="s">
        <v>7722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-7653.421708854502</v>
      </c>
      <c r="AM17" s="6">
        <v>19.79573331042916</v>
      </c>
      <c r="AN17" s="6">
        <v>0.4239073223526727</v>
      </c>
      <c r="AO17" s="4" t="s">
        <v>82</v>
      </c>
      <c r="AP17" s="4" t="s">
        <v>6272</v>
      </c>
      <c r="AQ17" s="4" t="s">
        <v>1371</v>
      </c>
      <c r="AR17" s="4"/>
      <c r="AS17" s="4"/>
    </row>
    <row r="18" spans="1:45" customFormat="1">
      <c r="A18" s="4" t="s">
        <v>4887</v>
      </c>
      <c r="B18" s="4">
        <v>17</v>
      </c>
      <c r="C18" s="4" t="s">
        <v>115</v>
      </c>
      <c r="D18" s="4" t="s">
        <v>1027</v>
      </c>
      <c r="E18" s="4" t="s">
        <v>1446</v>
      </c>
      <c r="F18" s="4" t="s">
        <v>1447</v>
      </c>
      <c r="G18" s="14">
        <v>42.964339000000002</v>
      </c>
      <c r="H18" s="14">
        <v>-5.6098369999999997</v>
      </c>
      <c r="I18" s="4" t="s">
        <v>120</v>
      </c>
      <c r="J18" s="4" t="s">
        <v>5713</v>
      </c>
      <c r="K18" s="4" t="s">
        <v>3263</v>
      </c>
      <c r="L18" s="4" t="s">
        <v>137</v>
      </c>
      <c r="M18" s="12">
        <v>30.562200000000001</v>
      </c>
      <c r="N18" s="12">
        <v>7.7999999999999996E-3</v>
      </c>
      <c r="O18" s="12">
        <v>16.395099999999999</v>
      </c>
      <c r="P18" s="12">
        <v>4.5999999999999999E-3</v>
      </c>
      <c r="Q18" s="12">
        <v>38.716900000000003</v>
      </c>
      <c r="R18" s="12">
        <v>1.0500000000000001E-2</v>
      </c>
      <c r="S18" s="7">
        <v>0.53645000000000009</v>
      </c>
      <c r="T18" s="7">
        <v>5.0000000000000002E-5</v>
      </c>
      <c r="U18" s="7">
        <v>1.2668299999999999</v>
      </c>
      <c r="V18" s="7">
        <v>9.0000000000000006E-5</v>
      </c>
      <c r="W18" s="5"/>
      <c r="X18" s="6"/>
      <c r="Y18" s="11"/>
      <c r="Z18" s="10"/>
      <c r="AA18" s="10"/>
      <c r="AB18" s="4" t="s">
        <v>7722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-12094.688092148968</v>
      </c>
      <c r="AM18" s="6">
        <v>22.88140088611453</v>
      </c>
      <c r="AN18" s="6">
        <v>0.37667435135520116</v>
      </c>
      <c r="AO18" s="4" t="s">
        <v>82</v>
      </c>
      <c r="AP18" s="4" t="s">
        <v>6272</v>
      </c>
      <c r="AQ18" s="4" t="s">
        <v>1371</v>
      </c>
      <c r="AR18" s="4"/>
      <c r="AS18" s="4"/>
    </row>
    <row r="19" spans="1:45" customFormat="1">
      <c r="A19" s="4" t="s">
        <v>4888</v>
      </c>
      <c r="B19" s="4">
        <v>18</v>
      </c>
      <c r="C19" s="4" t="s">
        <v>115</v>
      </c>
      <c r="D19" s="4" t="s">
        <v>1027</v>
      </c>
      <c r="E19" s="4" t="s">
        <v>1446</v>
      </c>
      <c r="F19" s="4" t="s">
        <v>1447</v>
      </c>
      <c r="G19" s="14">
        <v>42.964339000000002</v>
      </c>
      <c r="H19" s="14">
        <v>-5.6098369999999997</v>
      </c>
      <c r="I19" s="4" t="s">
        <v>120</v>
      </c>
      <c r="J19" s="4" t="s">
        <v>5713</v>
      </c>
      <c r="K19" s="4" t="s">
        <v>3263</v>
      </c>
      <c r="L19" s="4" t="s">
        <v>137</v>
      </c>
      <c r="M19" s="12">
        <v>22.541</v>
      </c>
      <c r="N19" s="12">
        <v>5.7999999999999996E-3</v>
      </c>
      <c r="O19" s="12">
        <v>15.945600000000001</v>
      </c>
      <c r="P19" s="12">
        <v>3.5000000000000001E-3</v>
      </c>
      <c r="Q19" s="12">
        <v>38.693300000000001</v>
      </c>
      <c r="R19" s="12">
        <v>1.01E-2</v>
      </c>
      <c r="S19" s="7">
        <v>0.70741000000000009</v>
      </c>
      <c r="T19" s="7">
        <v>8.0000000000000007E-5</v>
      </c>
      <c r="U19" s="7">
        <v>1.71658</v>
      </c>
      <c r="V19" s="7">
        <v>1.2999999999999999E-4</v>
      </c>
      <c r="W19" s="5"/>
      <c r="X19" s="6"/>
      <c r="Y19" s="11"/>
      <c r="Z19" s="10"/>
      <c r="AA19" s="10"/>
      <c r="AB19" s="4" t="s">
        <v>7722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-2349.7451453788958</v>
      </c>
      <c r="AM19" s="6">
        <v>13.926038159653576</v>
      </c>
      <c r="AN19" s="6">
        <v>0.58069752941129205</v>
      </c>
      <c r="AO19" s="4" t="s">
        <v>82</v>
      </c>
      <c r="AP19" s="4" t="s">
        <v>6272</v>
      </c>
      <c r="AQ19" s="4" t="s">
        <v>1371</v>
      </c>
      <c r="AR19" s="4"/>
      <c r="AS19" s="4"/>
    </row>
    <row r="20" spans="1:45" customFormat="1">
      <c r="A20" s="4" t="s">
        <v>4889</v>
      </c>
      <c r="B20" s="4">
        <v>19</v>
      </c>
      <c r="C20" s="4" t="s">
        <v>115</v>
      </c>
      <c r="D20" s="4" t="s">
        <v>1027</v>
      </c>
      <c r="E20" s="4" t="s">
        <v>1446</v>
      </c>
      <c r="F20" s="4" t="s">
        <v>1447</v>
      </c>
      <c r="G20" s="14">
        <v>42.964339000000002</v>
      </c>
      <c r="H20" s="14">
        <v>-5.6098369999999997</v>
      </c>
      <c r="I20" s="4" t="s">
        <v>120</v>
      </c>
      <c r="J20" s="4" t="s">
        <v>5713</v>
      </c>
      <c r="K20" s="4" t="s">
        <v>3263</v>
      </c>
      <c r="L20" s="4" t="s">
        <v>137</v>
      </c>
      <c r="M20" s="12">
        <v>75.616799999999998</v>
      </c>
      <c r="N20" s="12">
        <v>7.9899999999999999E-2</v>
      </c>
      <c r="O20" s="12">
        <v>19.617599999999999</v>
      </c>
      <c r="P20" s="12">
        <v>7.9000000000000008E-3</v>
      </c>
      <c r="Q20" s="12">
        <v>38.777999999999999</v>
      </c>
      <c r="R20" s="12">
        <v>1.18E-2</v>
      </c>
      <c r="S20" s="7">
        <v>0.25944</v>
      </c>
      <c r="T20" s="7">
        <v>1.9000000000000001E-4</v>
      </c>
      <c r="U20" s="7">
        <v>0.51283000000000001</v>
      </c>
      <c r="V20" s="7">
        <v>5.1000000000000004E-4</v>
      </c>
      <c r="W20" s="5"/>
      <c r="X20" s="6"/>
      <c r="Y20" s="11"/>
      <c r="Z20" s="10"/>
      <c r="AA20" s="10"/>
      <c r="AB20" s="4" t="s">
        <v>7722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-188827.82823546013</v>
      </c>
      <c r="AM20" s="6">
        <v>73.467242872279101</v>
      </c>
      <c r="AN20" s="6">
        <v>0.16878846657656907</v>
      </c>
      <c r="AO20" s="4" t="s">
        <v>82</v>
      </c>
      <c r="AP20" s="4" t="s">
        <v>6272</v>
      </c>
      <c r="AQ20" s="4" t="s">
        <v>1371</v>
      </c>
      <c r="AR20" s="4"/>
      <c r="AS20" s="4"/>
    </row>
    <row r="21" spans="1:45" customFormat="1">
      <c r="A21" s="4" t="s">
        <v>4890</v>
      </c>
      <c r="B21" s="4">
        <v>20</v>
      </c>
      <c r="C21" s="4" t="s">
        <v>115</v>
      </c>
      <c r="D21" s="4" t="s">
        <v>1027</v>
      </c>
      <c r="E21" s="4" t="s">
        <v>1446</v>
      </c>
      <c r="F21" s="4" t="s">
        <v>1447</v>
      </c>
      <c r="G21" s="14">
        <v>42.964339000000002</v>
      </c>
      <c r="H21" s="14">
        <v>-5.6098369999999997</v>
      </c>
      <c r="I21" s="4" t="s">
        <v>120</v>
      </c>
      <c r="J21" s="4" t="s">
        <v>5713</v>
      </c>
      <c r="K21" s="4" t="s">
        <v>3263</v>
      </c>
      <c r="L21" s="4" t="s">
        <v>137</v>
      </c>
      <c r="M21" s="12">
        <v>23.309100000000001</v>
      </c>
      <c r="N21" s="12">
        <v>5.5999999999999999E-3</v>
      </c>
      <c r="O21" s="12">
        <v>15.988300000000001</v>
      </c>
      <c r="P21" s="12">
        <v>4.1999999999999997E-3</v>
      </c>
      <c r="Q21" s="12">
        <v>38.700800000000001</v>
      </c>
      <c r="R21" s="12">
        <v>9.9000000000000008E-3</v>
      </c>
      <c r="S21" s="7">
        <v>0.68592000000000009</v>
      </c>
      <c r="T21" s="7">
        <v>4.0000000000000003E-5</v>
      </c>
      <c r="U21" s="7">
        <v>1.6603399999999999</v>
      </c>
      <c r="V21" s="7">
        <v>1.2E-4</v>
      </c>
      <c r="W21" s="5"/>
      <c r="X21" s="6"/>
      <c r="Y21" s="11"/>
      <c r="Z21" s="10"/>
      <c r="AA21" s="10"/>
      <c r="AB21" s="4" t="s">
        <v>7722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-2924.6971173757556</v>
      </c>
      <c r="AM21" s="6">
        <v>14.783452511932619</v>
      </c>
      <c r="AN21" s="6">
        <v>0.55054369445122275</v>
      </c>
      <c r="AO21" s="4" t="s">
        <v>82</v>
      </c>
      <c r="AP21" s="4" t="s">
        <v>6272</v>
      </c>
      <c r="AQ21" s="4" t="s">
        <v>1371</v>
      </c>
      <c r="AR21" s="4"/>
      <c r="AS21" s="4"/>
    </row>
    <row r="22" spans="1:45" customFormat="1">
      <c r="A22" s="4" t="s">
        <v>4891</v>
      </c>
      <c r="B22" s="4">
        <v>21</v>
      </c>
      <c r="C22" s="4" t="s">
        <v>115</v>
      </c>
      <c r="D22" s="4" t="s">
        <v>1027</v>
      </c>
      <c r="E22" s="4" t="s">
        <v>1446</v>
      </c>
      <c r="F22" s="4" t="s">
        <v>1447</v>
      </c>
      <c r="G22" s="14">
        <v>42.964339000000002</v>
      </c>
      <c r="H22" s="14">
        <v>-5.6098369999999997</v>
      </c>
      <c r="I22" s="4" t="s">
        <v>120</v>
      </c>
      <c r="J22" s="4" t="s">
        <v>5713</v>
      </c>
      <c r="K22" s="4" t="s">
        <v>3263</v>
      </c>
      <c r="L22" s="4" t="s">
        <v>137</v>
      </c>
      <c r="M22" s="12">
        <v>26.9239</v>
      </c>
      <c r="N22" s="12">
        <v>5.7999999999999996E-3</v>
      </c>
      <c r="O22" s="12">
        <v>16.1767</v>
      </c>
      <c r="P22" s="12">
        <v>3.7000000000000002E-3</v>
      </c>
      <c r="Q22" s="12">
        <v>38.684100000000001</v>
      </c>
      <c r="R22" s="12">
        <v>8.6E-3</v>
      </c>
      <c r="S22" s="7">
        <v>0.60083000000000009</v>
      </c>
      <c r="T22" s="7">
        <v>4.0000000000000003E-5</v>
      </c>
      <c r="U22" s="7">
        <v>1.4368000000000001</v>
      </c>
      <c r="V22" s="7">
        <v>8.0000000000000007E-5</v>
      </c>
      <c r="W22" s="5"/>
      <c r="X22" s="6"/>
      <c r="Y22" s="11"/>
      <c r="Z22" s="10"/>
      <c r="AA22" s="10"/>
      <c r="AB22" s="4" t="s">
        <v>7722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-6338.997540627247</v>
      </c>
      <c r="AM22" s="6">
        <v>18.813468191786797</v>
      </c>
      <c r="AN22" s="6">
        <v>0.44403962276615871</v>
      </c>
      <c r="AO22" s="4" t="s">
        <v>82</v>
      </c>
      <c r="AP22" s="4" t="s">
        <v>6272</v>
      </c>
      <c r="AQ22" s="4" t="s">
        <v>1371</v>
      </c>
      <c r="AR22" s="4"/>
      <c r="AS22" s="4"/>
    </row>
    <row r="23" spans="1:45" customFormat="1">
      <c r="A23" s="4" t="s">
        <v>4892</v>
      </c>
      <c r="B23" s="4">
        <v>22</v>
      </c>
      <c r="C23" s="4" t="s">
        <v>115</v>
      </c>
      <c r="D23" s="4" t="s">
        <v>1027</v>
      </c>
      <c r="E23" s="4" t="s">
        <v>1446</v>
      </c>
      <c r="F23" s="4" t="s">
        <v>1447</v>
      </c>
      <c r="G23" s="14">
        <v>42.964339000000002</v>
      </c>
      <c r="H23" s="14">
        <v>-5.6098369999999997</v>
      </c>
      <c r="I23" s="4" t="s">
        <v>120</v>
      </c>
      <c r="J23" s="4" t="s">
        <v>5713</v>
      </c>
      <c r="K23" s="4" t="s">
        <v>3263</v>
      </c>
      <c r="L23" s="4" t="s">
        <v>137</v>
      </c>
      <c r="M23" s="12">
        <v>87.762200000000007</v>
      </c>
      <c r="N23" s="12">
        <v>4.1700000000000001E-2</v>
      </c>
      <c r="O23" s="12">
        <v>19.095600000000001</v>
      </c>
      <c r="P23" s="12">
        <v>4.4000000000000003E-3</v>
      </c>
      <c r="Q23" s="12">
        <v>38.712200000000003</v>
      </c>
      <c r="R23" s="12">
        <v>8.8000000000000005E-3</v>
      </c>
      <c r="S23" s="7">
        <v>0.21758000000000002</v>
      </c>
      <c r="T23" s="7">
        <v>6.9999999999999994E-5</v>
      </c>
      <c r="U23" s="7">
        <v>0.44111000000000006</v>
      </c>
      <c r="V23" s="7">
        <v>1.8000000000000001E-4</v>
      </c>
      <c r="W23" s="5"/>
      <c r="X23" s="6"/>
      <c r="Y23" s="11"/>
      <c r="Z23" s="10"/>
      <c r="AA23" s="10"/>
      <c r="AB23" s="4" t="s">
        <v>7722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-188509.11802855082</v>
      </c>
      <c r="AM23" s="6">
        <v>86.537396908150001</v>
      </c>
      <c r="AN23" s="6">
        <v>0.13602262925155045</v>
      </c>
      <c r="AO23" s="4" t="s">
        <v>82</v>
      </c>
      <c r="AP23" s="4" t="s">
        <v>6272</v>
      </c>
      <c r="AQ23" s="4" t="s">
        <v>1371</v>
      </c>
      <c r="AR23" s="4"/>
      <c r="AS23" s="4"/>
    </row>
    <row r="24" spans="1:45" customFormat="1">
      <c r="A24" s="4" t="s">
        <v>4893</v>
      </c>
      <c r="B24" s="4">
        <v>23</v>
      </c>
      <c r="C24" s="4" t="s">
        <v>115</v>
      </c>
      <c r="D24" s="4" t="s">
        <v>1027</v>
      </c>
      <c r="E24" s="4" t="s">
        <v>1446</v>
      </c>
      <c r="F24" s="4" t="s">
        <v>1447</v>
      </c>
      <c r="G24" s="14">
        <v>42.964339000000002</v>
      </c>
      <c r="H24" s="14">
        <v>-5.6098369999999997</v>
      </c>
      <c r="I24" s="4" t="s">
        <v>120</v>
      </c>
      <c r="J24" s="4" t="s">
        <v>5713</v>
      </c>
      <c r="K24" s="4" t="s">
        <v>3263</v>
      </c>
      <c r="L24" s="4" t="s">
        <v>137</v>
      </c>
      <c r="M24" s="12">
        <v>48.571199999999997</v>
      </c>
      <c r="N24" s="12">
        <v>2.2800000000000004E-2</v>
      </c>
      <c r="O24" s="12">
        <v>17.0198</v>
      </c>
      <c r="P24" s="12">
        <v>3.5999999999999999E-3</v>
      </c>
      <c r="Q24" s="12">
        <v>38.7361</v>
      </c>
      <c r="R24" s="12">
        <v>8.6999999999999994E-3</v>
      </c>
      <c r="S24" s="7">
        <v>0.35041000000000005</v>
      </c>
      <c r="T24" s="7">
        <v>1.2E-4</v>
      </c>
      <c r="U24" s="7">
        <v>0.79752000000000001</v>
      </c>
      <c r="V24" s="7">
        <v>2.7999999999999998E-4</v>
      </c>
      <c r="W24" s="5"/>
      <c r="X24" s="6"/>
      <c r="Y24" s="11"/>
      <c r="Z24" s="10"/>
      <c r="AA24" s="10"/>
      <c r="AB24" s="4" t="s">
        <v>7722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-212896.15923676148</v>
      </c>
      <c r="AM24" s="6">
        <v>42.831184146676641</v>
      </c>
      <c r="AN24" s="6">
        <v>0.21839534698106502</v>
      </c>
      <c r="AO24" s="4" t="s">
        <v>82</v>
      </c>
      <c r="AP24" s="4" t="s">
        <v>6272</v>
      </c>
      <c r="AQ24" s="4" t="s">
        <v>1371</v>
      </c>
      <c r="AR24" s="4"/>
      <c r="AS24" s="4"/>
    </row>
    <row r="25" spans="1:45" customFormat="1">
      <c r="A25" s="4" t="s">
        <v>4894</v>
      </c>
      <c r="B25" s="4">
        <v>24</v>
      </c>
      <c r="C25" s="4" t="s">
        <v>115</v>
      </c>
      <c r="D25" s="4" t="s">
        <v>1027</v>
      </c>
      <c r="E25" s="4" t="s">
        <v>1446</v>
      </c>
      <c r="F25" s="4" t="s">
        <v>1447</v>
      </c>
      <c r="G25" s="14">
        <v>42.964339000000002</v>
      </c>
      <c r="H25" s="14">
        <v>-5.6098369999999997</v>
      </c>
      <c r="I25" s="4" t="s">
        <v>120</v>
      </c>
      <c r="J25" s="4" t="s">
        <v>5713</v>
      </c>
      <c r="K25" s="4" t="s">
        <v>3263</v>
      </c>
      <c r="L25" s="4" t="s">
        <v>137</v>
      </c>
      <c r="M25" s="12">
        <v>32.110199999999999</v>
      </c>
      <c r="N25" s="12">
        <v>7.0000000000000001E-3</v>
      </c>
      <c r="O25" s="12">
        <v>16.436699999999998</v>
      </c>
      <c r="P25" s="12">
        <v>3.5999999999999999E-3</v>
      </c>
      <c r="Q25" s="12">
        <v>38.680799999999998</v>
      </c>
      <c r="R25" s="12">
        <v>8.6999999999999994E-3</v>
      </c>
      <c r="S25" s="7">
        <v>0.51188</v>
      </c>
      <c r="T25" s="7">
        <v>3.0000000000000004E-5</v>
      </c>
      <c r="U25" s="7">
        <v>1.2046300000000001</v>
      </c>
      <c r="V25" s="7">
        <v>8.0000000000000007E-5</v>
      </c>
      <c r="W25" s="5"/>
      <c r="X25" s="6"/>
      <c r="Y25" s="11"/>
      <c r="Z25" s="10"/>
      <c r="AA25" s="10"/>
      <c r="AB25" s="4" t="s">
        <v>7722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-20310.861151469584</v>
      </c>
      <c r="AM25" s="6">
        <v>24.591298660653383</v>
      </c>
      <c r="AN25" s="6">
        <v>0.35201713533817053</v>
      </c>
      <c r="AO25" s="4" t="s">
        <v>82</v>
      </c>
      <c r="AP25" s="4" t="s">
        <v>6272</v>
      </c>
      <c r="AQ25" s="4" t="s">
        <v>1371</v>
      </c>
      <c r="AR25" s="4"/>
      <c r="AS25" s="4"/>
    </row>
    <row r="26" spans="1:45" customFormat="1">
      <c r="A26" s="4" t="s">
        <v>4895</v>
      </c>
      <c r="B26" s="4">
        <v>25</v>
      </c>
      <c r="C26" s="4" t="s">
        <v>115</v>
      </c>
      <c r="D26" s="4" t="s">
        <v>1027</v>
      </c>
      <c r="E26" s="4" t="s">
        <v>1446</v>
      </c>
      <c r="F26" s="4" t="s">
        <v>1447</v>
      </c>
      <c r="G26" s="14">
        <v>42.964339000000002</v>
      </c>
      <c r="H26" s="14">
        <v>-5.6098369999999997</v>
      </c>
      <c r="I26" s="4" t="s">
        <v>120</v>
      </c>
      <c r="J26" s="4" t="s">
        <v>5713</v>
      </c>
      <c r="K26" s="4" t="s">
        <v>3263</v>
      </c>
      <c r="L26" s="4" t="s">
        <v>137</v>
      </c>
      <c r="M26" s="12">
        <v>36.5762</v>
      </c>
      <c r="N26" s="12">
        <v>9.4999999999999998E-3</v>
      </c>
      <c r="O26" s="12">
        <v>16.545500000000001</v>
      </c>
      <c r="P26" s="12">
        <v>4.0000000000000001E-3</v>
      </c>
      <c r="Q26" s="12">
        <v>38.711199999999998</v>
      </c>
      <c r="R26" s="12">
        <v>9.1000000000000004E-3</v>
      </c>
      <c r="S26" s="7">
        <v>0.45236000000000004</v>
      </c>
      <c r="T26" s="7">
        <v>4.0000000000000003E-5</v>
      </c>
      <c r="U26" s="7">
        <v>1.0583800000000001</v>
      </c>
      <c r="V26" s="7">
        <v>1.1000000000000002E-4</v>
      </c>
      <c r="W26" s="5"/>
      <c r="X26" s="6"/>
      <c r="Y26" s="11"/>
      <c r="Z26" s="10"/>
      <c r="AA26" s="10"/>
      <c r="AB26" s="4" t="s">
        <v>7722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-223236.5808724456</v>
      </c>
      <c r="AM26" s="6">
        <v>29.519808318828289</v>
      </c>
      <c r="AN26" s="6">
        <v>0.29785959621731611</v>
      </c>
      <c r="AO26" s="4" t="s">
        <v>82</v>
      </c>
      <c r="AP26" s="4" t="s">
        <v>6272</v>
      </c>
      <c r="AQ26" s="4" t="s">
        <v>1371</v>
      </c>
      <c r="AR26" s="4"/>
      <c r="AS26" s="4"/>
    </row>
    <row r="27" spans="1:45" customFormat="1">
      <c r="A27" s="4" t="s">
        <v>4896</v>
      </c>
      <c r="B27" s="4">
        <v>26</v>
      </c>
      <c r="C27" s="4" t="s">
        <v>115</v>
      </c>
      <c r="D27" s="4" t="s">
        <v>1027</v>
      </c>
      <c r="E27" s="4" t="s">
        <v>1446</v>
      </c>
      <c r="F27" s="4" t="s">
        <v>1447</v>
      </c>
      <c r="G27" s="14">
        <v>42.964339000000002</v>
      </c>
      <c r="H27" s="14">
        <v>-5.6098369999999997</v>
      </c>
      <c r="I27" s="4" t="s">
        <v>120</v>
      </c>
      <c r="J27" s="4" t="s">
        <v>5713</v>
      </c>
      <c r="K27" s="4" t="s">
        <v>3263</v>
      </c>
      <c r="L27" s="4" t="s">
        <v>137</v>
      </c>
      <c r="M27" s="12">
        <v>29.372800000000002</v>
      </c>
      <c r="N27" s="12">
        <v>7.4000000000000003E-3</v>
      </c>
      <c r="O27" s="12">
        <v>16.261800000000001</v>
      </c>
      <c r="P27" s="12">
        <v>4.3E-3</v>
      </c>
      <c r="Q27" s="12">
        <v>38.672600000000003</v>
      </c>
      <c r="R27" s="12">
        <v>1.03E-2</v>
      </c>
      <c r="S27" s="7">
        <v>0.55364000000000002</v>
      </c>
      <c r="T27" s="7">
        <v>4.0000000000000003E-5</v>
      </c>
      <c r="U27" s="7">
        <v>1.3166199999999999</v>
      </c>
      <c r="V27" s="7">
        <v>9.0000000000000006E-5</v>
      </c>
      <c r="W27" s="5"/>
      <c r="X27" s="6"/>
      <c r="Y27" s="11"/>
      <c r="Z27" s="10"/>
      <c r="AA27" s="10"/>
      <c r="AB27" s="4" t="s">
        <v>7722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-10557.44274408393</v>
      </c>
      <c r="AM27" s="6">
        <v>21.526341738418317</v>
      </c>
      <c r="AN27" s="6">
        <v>0.39253512807604779</v>
      </c>
      <c r="AO27" s="4" t="s">
        <v>82</v>
      </c>
      <c r="AP27" s="4" t="s">
        <v>6272</v>
      </c>
      <c r="AQ27" s="4" t="s">
        <v>1371</v>
      </c>
      <c r="AR27" s="4"/>
      <c r="AS27" s="4"/>
    </row>
    <row r="28" spans="1:45" customFormat="1">
      <c r="A28" s="4" t="s">
        <v>4897</v>
      </c>
      <c r="B28" s="4">
        <v>27</v>
      </c>
      <c r="C28" s="4" t="s">
        <v>115</v>
      </c>
      <c r="D28" s="4" t="s">
        <v>1027</v>
      </c>
      <c r="E28" s="4" t="s">
        <v>1446</v>
      </c>
      <c r="F28" s="4" t="s">
        <v>1447</v>
      </c>
      <c r="G28" s="14">
        <v>42.964339000000002</v>
      </c>
      <c r="H28" s="14">
        <v>-5.6098369999999997</v>
      </c>
      <c r="I28" s="4" t="s">
        <v>120</v>
      </c>
      <c r="J28" s="4" t="s">
        <v>5713</v>
      </c>
      <c r="K28" s="4" t="s">
        <v>3263</v>
      </c>
      <c r="L28" s="4" t="s">
        <v>137</v>
      </c>
      <c r="M28" s="12">
        <v>20.760999999999999</v>
      </c>
      <c r="N28" s="12">
        <v>9.4000000000000004E-3</v>
      </c>
      <c r="O28" s="12">
        <v>15.835800000000001</v>
      </c>
      <c r="P28" s="12">
        <v>7.0000000000000001E-3</v>
      </c>
      <c r="Q28" s="12">
        <v>38.642000000000003</v>
      </c>
      <c r="R28" s="12">
        <v>1.72E-2</v>
      </c>
      <c r="S28" s="7">
        <v>0.76276999999999995</v>
      </c>
      <c r="T28" s="7">
        <v>9.0000000000000006E-5</v>
      </c>
      <c r="U28" s="7">
        <v>1.8612899999999999</v>
      </c>
      <c r="V28" s="7">
        <v>1.9000000000000001E-4</v>
      </c>
      <c r="W28" s="5"/>
      <c r="X28" s="6"/>
      <c r="Y28" s="11"/>
      <c r="Z28" s="10"/>
      <c r="AA28" s="10"/>
      <c r="AB28" s="4" t="s">
        <v>7722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-1146.4098567912524</v>
      </c>
      <c r="AM28" s="6">
        <v>11.934643564801634</v>
      </c>
      <c r="AN28" s="6">
        <v>0.66555502624878748</v>
      </c>
      <c r="AO28" s="4" t="s">
        <v>82</v>
      </c>
      <c r="AP28" s="4" t="s">
        <v>6272</v>
      </c>
      <c r="AQ28" s="4" t="s">
        <v>1371</v>
      </c>
      <c r="AR28" s="4"/>
      <c r="AS28" s="4"/>
    </row>
    <row r="29" spans="1:45" customFormat="1">
      <c r="A29" s="4" t="s">
        <v>4898</v>
      </c>
      <c r="B29" s="4">
        <v>28</v>
      </c>
      <c r="C29" s="4" t="s">
        <v>115</v>
      </c>
      <c r="D29" s="4" t="s">
        <v>1027</v>
      </c>
      <c r="E29" s="4" t="s">
        <v>1446</v>
      </c>
      <c r="F29" s="4" t="s">
        <v>1447</v>
      </c>
      <c r="G29" s="14">
        <v>42.964339000000002</v>
      </c>
      <c r="H29" s="14">
        <v>-5.6098369999999997</v>
      </c>
      <c r="I29" s="4" t="s">
        <v>120</v>
      </c>
      <c r="J29" s="4" t="s">
        <v>5713</v>
      </c>
      <c r="K29" s="4" t="s">
        <v>3263</v>
      </c>
      <c r="L29" s="4" t="s">
        <v>137</v>
      </c>
      <c r="M29" s="12">
        <v>30.461200000000002</v>
      </c>
      <c r="N29" s="12">
        <v>1.6E-2</v>
      </c>
      <c r="O29" s="12">
        <v>16.348700000000001</v>
      </c>
      <c r="P29" s="12">
        <v>4.0000000000000001E-3</v>
      </c>
      <c r="Q29" s="12">
        <v>38.677900000000001</v>
      </c>
      <c r="R29" s="12">
        <v>9.9000000000000008E-3</v>
      </c>
      <c r="S29" s="7">
        <v>0.53671000000000002</v>
      </c>
      <c r="T29" s="7">
        <v>2.1000000000000001E-4</v>
      </c>
      <c r="U29" s="7">
        <v>1.2697499999999999</v>
      </c>
      <c r="V29" s="7">
        <v>5.2999999999999998E-4</v>
      </c>
      <c r="W29" s="5"/>
      <c r="X29" s="6"/>
      <c r="Y29" s="11"/>
      <c r="Z29" s="10"/>
      <c r="AA29" s="10"/>
      <c r="AB29" s="4" t="s">
        <v>7722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-12653.606115522902</v>
      </c>
      <c r="AM29" s="6">
        <v>22.752048394069561</v>
      </c>
      <c r="AN29" s="6">
        <v>0.37591870406424799</v>
      </c>
      <c r="AO29" s="4" t="s">
        <v>82</v>
      </c>
      <c r="AP29" s="4" t="s">
        <v>6272</v>
      </c>
      <c r="AQ29" s="4" t="s">
        <v>1371</v>
      </c>
      <c r="AR29" s="4"/>
      <c r="AS29" s="4"/>
    </row>
    <row r="30" spans="1:45" customFormat="1">
      <c r="A30" s="4" t="s">
        <v>4899</v>
      </c>
      <c r="B30" s="4">
        <v>29</v>
      </c>
      <c r="C30" s="4" t="s">
        <v>115</v>
      </c>
      <c r="D30" s="4" t="s">
        <v>1027</v>
      </c>
      <c r="E30" s="4" t="s">
        <v>1446</v>
      </c>
      <c r="F30" s="4" t="s">
        <v>1447</v>
      </c>
      <c r="G30" s="14">
        <v>42.964339000000002</v>
      </c>
      <c r="H30" s="14">
        <v>-5.6098369999999997</v>
      </c>
      <c r="I30" s="4" t="s">
        <v>120</v>
      </c>
      <c r="J30" s="4" t="s">
        <v>5713</v>
      </c>
      <c r="K30" s="4" t="s">
        <v>3263</v>
      </c>
      <c r="L30" s="4" t="s">
        <v>137</v>
      </c>
      <c r="M30" s="12">
        <v>45.481299999999997</v>
      </c>
      <c r="N30" s="12">
        <v>1.06E-2</v>
      </c>
      <c r="O30" s="12">
        <v>16.9876</v>
      </c>
      <c r="P30" s="12">
        <v>4.1999999999999997E-3</v>
      </c>
      <c r="Q30" s="12">
        <v>38.706899999999997</v>
      </c>
      <c r="R30" s="12">
        <v>9.700000000000002E-3</v>
      </c>
      <c r="S30" s="7">
        <v>0.37351000000000001</v>
      </c>
      <c r="T30" s="7">
        <v>2.0000000000000002E-5</v>
      </c>
      <c r="U30" s="7">
        <v>0.85104999999999986</v>
      </c>
      <c r="V30" s="7">
        <v>5.0000000000000002E-5</v>
      </c>
      <c r="W30" s="5"/>
      <c r="X30" s="6"/>
      <c r="Y30" s="11"/>
      <c r="Z30" s="10"/>
      <c r="AA30" s="10"/>
      <c r="AB30" s="4" t="s">
        <v>7722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-213089.99016289512</v>
      </c>
      <c r="AM30" s="6">
        <v>39.438827656509069</v>
      </c>
      <c r="AN30" s="6">
        <v>0.23600461712452964</v>
      </c>
      <c r="AO30" s="4" t="s">
        <v>82</v>
      </c>
      <c r="AP30" s="4" t="s">
        <v>6272</v>
      </c>
      <c r="AQ30" s="4" t="s">
        <v>1371</v>
      </c>
      <c r="AR30" s="4"/>
      <c r="AS30" s="4"/>
    </row>
    <row r="31" spans="1:45" customFormat="1">
      <c r="A31" s="4" t="s">
        <v>4900</v>
      </c>
      <c r="B31" s="4">
        <v>30</v>
      </c>
      <c r="C31" s="4" t="s">
        <v>115</v>
      </c>
      <c r="D31" s="4" t="s">
        <v>1027</v>
      </c>
      <c r="E31" s="4" t="s">
        <v>1446</v>
      </c>
      <c r="F31" s="4" t="s">
        <v>1447</v>
      </c>
      <c r="G31" s="14">
        <v>42.964339000000002</v>
      </c>
      <c r="H31" s="14">
        <v>-5.6098369999999997</v>
      </c>
      <c r="I31" s="4" t="s">
        <v>120</v>
      </c>
      <c r="J31" s="4" t="s">
        <v>5713</v>
      </c>
      <c r="K31" s="4" t="s">
        <v>3263</v>
      </c>
      <c r="L31" s="4" t="s">
        <v>137</v>
      </c>
      <c r="M31" s="12">
        <v>27.681699999999999</v>
      </c>
      <c r="N31" s="12">
        <v>1.18E-2</v>
      </c>
      <c r="O31" s="12">
        <v>16.202999999999999</v>
      </c>
      <c r="P31" s="12">
        <v>7.1000000000000004E-3</v>
      </c>
      <c r="Q31" s="12">
        <v>38.664000000000001</v>
      </c>
      <c r="R31" s="12">
        <v>1.67E-2</v>
      </c>
      <c r="S31" s="7">
        <v>0.58533000000000002</v>
      </c>
      <c r="T31" s="7">
        <v>9.0000000000000006E-5</v>
      </c>
      <c r="U31" s="7">
        <v>1.3967400000000001</v>
      </c>
      <c r="V31" s="7">
        <v>1.5000000000000001E-4</v>
      </c>
      <c r="W31" s="5"/>
      <c r="X31" s="6"/>
      <c r="Y31" s="11"/>
      <c r="Z31" s="10"/>
      <c r="AA31" s="10"/>
      <c r="AB31" s="4" t="s">
        <v>7722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-7396.0865185921793</v>
      </c>
      <c r="AM31" s="6">
        <v>19.652939747628306</v>
      </c>
      <c r="AN31" s="6">
        <v>0.42632768938230908</v>
      </c>
      <c r="AO31" s="4" t="s">
        <v>82</v>
      </c>
      <c r="AP31" s="4" t="s">
        <v>6272</v>
      </c>
      <c r="AQ31" s="4" t="s">
        <v>1371</v>
      </c>
      <c r="AR31" s="4"/>
      <c r="AS31" s="4"/>
    </row>
    <row r="32" spans="1:45" customFormat="1">
      <c r="A32" s="4" t="s">
        <v>4901</v>
      </c>
      <c r="B32" s="4" t="s">
        <v>1448</v>
      </c>
      <c r="C32" s="4" t="s">
        <v>115</v>
      </c>
      <c r="D32" s="4" t="s">
        <v>1027</v>
      </c>
      <c r="E32" s="4" t="s">
        <v>1446</v>
      </c>
      <c r="F32" s="4" t="s">
        <v>1447</v>
      </c>
      <c r="G32" s="14">
        <v>42.964339000000002</v>
      </c>
      <c r="H32" s="14">
        <v>-5.6098369999999997</v>
      </c>
      <c r="I32" s="4" t="s">
        <v>1041</v>
      </c>
      <c r="J32" s="4" t="s">
        <v>6835</v>
      </c>
      <c r="K32" s="4"/>
      <c r="L32" s="4" t="s">
        <v>137</v>
      </c>
      <c r="M32" s="12">
        <v>26.169899999999998</v>
      </c>
      <c r="N32" s="12">
        <v>2.3400000000000001E-2</v>
      </c>
      <c r="O32" s="12">
        <v>16.111699999999999</v>
      </c>
      <c r="P32" s="12">
        <v>4.0000000000000001E-3</v>
      </c>
      <c r="Q32" s="12">
        <v>38.659300000000002</v>
      </c>
      <c r="R32" s="12">
        <v>9.1999999999999998E-3</v>
      </c>
      <c r="S32" s="7">
        <v>0.6156600000000001</v>
      </c>
      <c r="T32" s="7">
        <v>4.8999999999999998E-4</v>
      </c>
      <c r="U32" s="7">
        <v>1.4772500000000002</v>
      </c>
      <c r="V32" s="7">
        <v>1.33E-3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424</v>
      </c>
      <c r="AK32" s="8"/>
      <c r="AL32" s="5">
        <v>-5664.3067702668613</v>
      </c>
      <c r="AM32" s="6">
        <v>17.962393355716657</v>
      </c>
      <c r="AN32" s="6">
        <v>0.46043749067476109</v>
      </c>
      <c r="AO32" s="4" t="s">
        <v>82</v>
      </c>
      <c r="AP32" s="4" t="s">
        <v>6272</v>
      </c>
      <c r="AQ32" s="4" t="s">
        <v>1371</v>
      </c>
      <c r="AR32" s="4"/>
      <c r="AS3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2" sqref="A2:A10"/>
    </sheetView>
  </sheetViews>
  <sheetFormatPr baseColWidth="10" defaultColWidth="12.6640625" defaultRowHeight="15" x14ac:dyDescent="0"/>
  <cols>
    <col min="1" max="41" width="12.6640625" style="1"/>
    <col min="42" max="43" width="13.1640625" style="1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4902</v>
      </c>
      <c r="B2" s="4" t="s">
        <v>1449</v>
      </c>
      <c r="C2" s="4" t="s">
        <v>115</v>
      </c>
      <c r="D2" s="4" t="s">
        <v>1308</v>
      </c>
      <c r="E2" s="4" t="s">
        <v>1450</v>
      </c>
      <c r="F2" s="4" t="s">
        <v>1451</v>
      </c>
      <c r="G2" s="14">
        <v>39.958458999999998</v>
      </c>
      <c r="H2" s="14">
        <v>4.2747089999999996</v>
      </c>
      <c r="I2" s="4" t="s">
        <v>120</v>
      </c>
      <c r="J2" s="4" t="s">
        <v>5713</v>
      </c>
      <c r="K2" s="4" t="s">
        <v>1452</v>
      </c>
      <c r="L2" s="4" t="s">
        <v>137</v>
      </c>
      <c r="M2" s="12">
        <v>18.432400000000001</v>
      </c>
      <c r="N2" s="12">
        <v>8.0000000000000004E-4</v>
      </c>
      <c r="O2" s="12">
        <v>15.684129160000001</v>
      </c>
      <c r="P2" s="12"/>
      <c r="Q2" s="12">
        <v>38.634310400000004</v>
      </c>
      <c r="R2" s="12"/>
      <c r="S2" s="7">
        <v>0.8509000000000001</v>
      </c>
      <c r="T2" s="7">
        <v>2.0000000000000002E-5</v>
      </c>
      <c r="U2" s="7">
        <v>2.0960000000000001</v>
      </c>
      <c r="V2" s="7">
        <v>4.0000000000000003E-5</v>
      </c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302.6630110475204</v>
      </c>
      <c r="AM2" s="6">
        <v>9.3262148130476543</v>
      </c>
      <c r="AN2" s="6">
        <v>0.83245905506229545</v>
      </c>
      <c r="AO2" s="4" t="s">
        <v>84</v>
      </c>
      <c r="AP2" s="4" t="s">
        <v>6273</v>
      </c>
      <c r="AQ2" s="4"/>
      <c r="AR2" s="4"/>
      <c r="AS2" s="4"/>
    </row>
    <row r="3" spans="1:45" customFormat="1">
      <c r="A3" s="4" t="s">
        <v>4903</v>
      </c>
      <c r="B3" s="4" t="s">
        <v>1453</v>
      </c>
      <c r="C3" s="4" t="s">
        <v>115</v>
      </c>
      <c r="D3" s="4" t="s">
        <v>1308</v>
      </c>
      <c r="E3" s="4" t="s">
        <v>1450</v>
      </c>
      <c r="F3" s="4" t="s">
        <v>1451</v>
      </c>
      <c r="G3" s="14">
        <v>39.958458999999998</v>
      </c>
      <c r="H3" s="14">
        <v>4.2747089999999996</v>
      </c>
      <c r="I3" s="4" t="s">
        <v>120</v>
      </c>
      <c r="J3" s="4" t="s">
        <v>5713</v>
      </c>
      <c r="K3" s="4" t="s">
        <v>1454</v>
      </c>
      <c r="L3" s="4" t="s">
        <v>137</v>
      </c>
      <c r="M3" s="12">
        <v>18.4391</v>
      </c>
      <c r="N3" s="12">
        <v>5.0000000000000001E-4</v>
      </c>
      <c r="O3" s="12">
        <v>15.681716986</v>
      </c>
      <c r="P3" s="12"/>
      <c r="Q3" s="12">
        <v>38.627148635000005</v>
      </c>
      <c r="R3" s="12"/>
      <c r="S3" s="7">
        <v>0.8504600000000001</v>
      </c>
      <c r="T3" s="7">
        <v>1.0000000000000001E-5</v>
      </c>
      <c r="U3" s="7">
        <v>2.0948500000000001</v>
      </c>
      <c r="V3" s="7">
        <v>4.0000000000000003E-5</v>
      </c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293.2354951383075</v>
      </c>
      <c r="AM3" s="6">
        <v>9.3325649041791436</v>
      </c>
      <c r="AN3" s="6">
        <v>0.8313602609696108</v>
      </c>
      <c r="AO3" s="4" t="s">
        <v>84</v>
      </c>
      <c r="AP3" s="4" t="s">
        <v>6273</v>
      </c>
      <c r="AQ3" s="4"/>
      <c r="AR3" s="4"/>
      <c r="AS3" s="4"/>
    </row>
    <row r="4" spans="1:45" customFormat="1">
      <c r="A4" s="4" t="s">
        <v>4904</v>
      </c>
      <c r="B4" s="4" t="s">
        <v>1455</v>
      </c>
      <c r="C4" s="4" t="s">
        <v>115</v>
      </c>
      <c r="D4" s="4" t="s">
        <v>1308</v>
      </c>
      <c r="E4" s="4" t="s">
        <v>1450</v>
      </c>
      <c r="F4" s="4" t="s">
        <v>1451</v>
      </c>
      <c r="G4" s="14">
        <v>39.958458999999998</v>
      </c>
      <c r="H4" s="14">
        <v>4.2747089999999996</v>
      </c>
      <c r="I4" s="4" t="s">
        <v>120</v>
      </c>
      <c r="J4" s="4" t="s">
        <v>5713</v>
      </c>
      <c r="K4" s="4" t="s">
        <v>1456</v>
      </c>
      <c r="L4" s="4" t="s">
        <v>137</v>
      </c>
      <c r="M4" s="12">
        <v>18.323699999999999</v>
      </c>
      <c r="N4" s="12">
        <v>6.0000000000000006E-4</v>
      </c>
      <c r="O4" s="12">
        <v>15.672260609999999</v>
      </c>
      <c r="P4" s="12"/>
      <c r="Q4" s="12">
        <v>38.491863641999998</v>
      </c>
      <c r="R4" s="12"/>
      <c r="S4" s="7">
        <v>0.85529999999999995</v>
      </c>
      <c r="T4" s="7">
        <v>1.0000000000000001E-5</v>
      </c>
      <c r="U4" s="7">
        <v>2.10066</v>
      </c>
      <c r="V4" s="7">
        <v>4.0000000000000003E-5</v>
      </c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360.58796281632561</v>
      </c>
      <c r="AM4" s="6">
        <v>9.2025308305838411</v>
      </c>
      <c r="AN4" s="6">
        <v>0.83749567717140361</v>
      </c>
      <c r="AO4" s="4" t="s">
        <v>84</v>
      </c>
      <c r="AP4" s="4" t="s">
        <v>6273</v>
      </c>
      <c r="AQ4" s="4"/>
      <c r="AR4" s="4"/>
      <c r="AS4" s="4"/>
    </row>
    <row r="5" spans="1:45" customFormat="1">
      <c r="A5" s="4" t="s">
        <v>4905</v>
      </c>
      <c r="B5" s="4" t="s">
        <v>1457</v>
      </c>
      <c r="C5" s="4" t="s">
        <v>115</v>
      </c>
      <c r="D5" s="4" t="s">
        <v>1308</v>
      </c>
      <c r="E5" s="4" t="s">
        <v>1450</v>
      </c>
      <c r="F5" s="4" t="s">
        <v>1458</v>
      </c>
      <c r="G5" s="14">
        <v>39.961961000000002</v>
      </c>
      <c r="H5" s="14">
        <v>4.2789710000000003</v>
      </c>
      <c r="I5" s="4" t="s">
        <v>120</v>
      </c>
      <c r="J5" s="4" t="s">
        <v>5713</v>
      </c>
      <c r="K5" s="4" t="s">
        <v>1456</v>
      </c>
      <c r="L5" s="4" t="s">
        <v>137</v>
      </c>
      <c r="M5" s="12">
        <v>18.4435</v>
      </c>
      <c r="N5" s="12">
        <v>2E-3</v>
      </c>
      <c r="O5" s="12">
        <v>15.665724465</v>
      </c>
      <c r="P5" s="12"/>
      <c r="Q5" s="12">
        <v>38.652042950000002</v>
      </c>
      <c r="R5" s="12"/>
      <c r="S5" s="7">
        <v>0.84939000000000009</v>
      </c>
      <c r="T5" s="7">
        <v>2.0000000000000002E-5</v>
      </c>
      <c r="U5" s="7">
        <v>2.0956999999999999</v>
      </c>
      <c r="V5" s="7">
        <v>8.0000000000000007E-5</v>
      </c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259.728759509398</v>
      </c>
      <c r="AM5" s="6">
        <v>9.3308615305312426</v>
      </c>
      <c r="AN5" s="6">
        <v>0.83031224212407784</v>
      </c>
      <c r="AO5" s="4" t="s">
        <v>84</v>
      </c>
      <c r="AP5" s="4" t="s">
        <v>6273</v>
      </c>
      <c r="AQ5" s="4"/>
      <c r="AR5" s="4"/>
      <c r="AS5" s="4"/>
    </row>
    <row r="6" spans="1:45" customFormat="1">
      <c r="A6" s="4" t="s">
        <v>4906</v>
      </c>
      <c r="B6" s="4" t="s">
        <v>1459</v>
      </c>
      <c r="C6" s="4" t="s">
        <v>115</v>
      </c>
      <c r="D6" s="4" t="s">
        <v>1308</v>
      </c>
      <c r="E6" s="4" t="s">
        <v>1450</v>
      </c>
      <c r="F6" s="4" t="s">
        <v>1458</v>
      </c>
      <c r="G6" s="14">
        <v>39.961961000000002</v>
      </c>
      <c r="H6" s="14">
        <v>4.2789710000000003</v>
      </c>
      <c r="I6" s="4" t="s">
        <v>120</v>
      </c>
      <c r="J6" s="4" t="s">
        <v>5713</v>
      </c>
      <c r="K6" s="4" t="s">
        <v>1456</v>
      </c>
      <c r="L6" s="4" t="s">
        <v>137</v>
      </c>
      <c r="M6" s="12">
        <v>18.381399999999999</v>
      </c>
      <c r="N6" s="12">
        <v>1.9E-3</v>
      </c>
      <c r="O6" s="12">
        <v>15.656173636</v>
      </c>
      <c r="P6" s="12"/>
      <c r="Q6" s="12">
        <v>38.569323991999994</v>
      </c>
      <c r="R6" s="12"/>
      <c r="S6" s="7">
        <v>0.85174000000000005</v>
      </c>
      <c r="T6" s="7">
        <v>2.0000000000000002E-5</v>
      </c>
      <c r="U6" s="7">
        <v>2.0982799999999999</v>
      </c>
      <c r="V6" s="7">
        <v>8.0000000000000007E-5</v>
      </c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287.78026204077139</v>
      </c>
      <c r="AM6" s="6">
        <v>9.2590778498739859</v>
      </c>
      <c r="AN6" s="6">
        <v>0.83286472783322762</v>
      </c>
      <c r="AO6" s="4" t="s">
        <v>84</v>
      </c>
      <c r="AP6" s="4" t="s">
        <v>6273</v>
      </c>
      <c r="AQ6" s="4"/>
      <c r="AR6" s="4"/>
      <c r="AS6" s="4"/>
    </row>
    <row r="7" spans="1:45" customFormat="1">
      <c r="A7" s="4" t="s">
        <v>4907</v>
      </c>
      <c r="B7" s="4" t="s">
        <v>1460</v>
      </c>
      <c r="C7" s="4" t="s">
        <v>115</v>
      </c>
      <c r="D7" s="4" t="s">
        <v>1308</v>
      </c>
      <c r="E7" s="4" t="s">
        <v>1450</v>
      </c>
      <c r="F7" s="4" t="s">
        <v>1458</v>
      </c>
      <c r="G7" s="14">
        <v>39.961961000000002</v>
      </c>
      <c r="H7" s="14">
        <v>4.2789710000000003</v>
      </c>
      <c r="I7" s="4" t="s">
        <v>120</v>
      </c>
      <c r="J7" s="4" t="s">
        <v>5713</v>
      </c>
      <c r="K7" s="4" t="s">
        <v>1456</v>
      </c>
      <c r="L7" s="4" t="s">
        <v>137</v>
      </c>
      <c r="M7" s="12">
        <v>18.428000000000001</v>
      </c>
      <c r="N7" s="12">
        <v>9.0000000000000008E-4</v>
      </c>
      <c r="O7" s="12">
        <v>15.671355480000001</v>
      </c>
      <c r="P7" s="12"/>
      <c r="Q7" s="12">
        <v>38.651071479999999</v>
      </c>
      <c r="R7" s="12"/>
      <c r="S7" s="7">
        <v>0.85041000000000011</v>
      </c>
      <c r="T7" s="7">
        <v>1.0000000000000001E-5</v>
      </c>
      <c r="U7" s="7">
        <v>2.09741</v>
      </c>
      <c r="V7" s="7">
        <v>5.0000000000000002E-5</v>
      </c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282.02215509370234</v>
      </c>
      <c r="AM7" s="6">
        <v>9.3162311913847162</v>
      </c>
      <c r="AN7" s="6">
        <v>0.83230161438163242</v>
      </c>
      <c r="AO7" s="4" t="s">
        <v>84</v>
      </c>
      <c r="AP7" s="4" t="s">
        <v>6273</v>
      </c>
      <c r="AQ7" s="4"/>
      <c r="AR7" s="4"/>
      <c r="AS7" s="4"/>
    </row>
    <row r="8" spans="1:45" customFormat="1">
      <c r="A8" s="4" t="s">
        <v>4908</v>
      </c>
      <c r="B8" s="4" t="s">
        <v>1461</v>
      </c>
      <c r="C8" s="4" t="s">
        <v>115</v>
      </c>
      <c r="D8" s="4" t="s">
        <v>1308</v>
      </c>
      <c r="E8" s="4" t="s">
        <v>1450</v>
      </c>
      <c r="F8" s="4" t="s">
        <v>1458</v>
      </c>
      <c r="G8" s="14">
        <v>39.961961000000002</v>
      </c>
      <c r="H8" s="14">
        <v>4.2789710000000003</v>
      </c>
      <c r="I8" s="4" t="s">
        <v>120</v>
      </c>
      <c r="J8" s="4" t="s">
        <v>5713</v>
      </c>
      <c r="K8" s="4" t="s">
        <v>1456</v>
      </c>
      <c r="L8" s="4" t="s">
        <v>137</v>
      </c>
      <c r="M8" s="12">
        <v>18.3628</v>
      </c>
      <c r="N8" s="12">
        <v>8.0000000000000004E-4</v>
      </c>
      <c r="O8" s="12">
        <v>15.644554716</v>
      </c>
      <c r="P8" s="12"/>
      <c r="Q8" s="12">
        <v>38.545169852000001</v>
      </c>
      <c r="R8" s="12"/>
      <c r="S8" s="7">
        <v>0.85197000000000012</v>
      </c>
      <c r="T8" s="7">
        <v>1.0000000000000001E-5</v>
      </c>
      <c r="U8" s="7">
        <v>2.0990899999999999</v>
      </c>
      <c r="V8" s="7">
        <v>5.0000000000000002E-5</v>
      </c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279.55919636834398</v>
      </c>
      <c r="AM8" s="6">
        <v>9.2340124466078439</v>
      </c>
      <c r="AN8" s="6">
        <v>0.83287346875859114</v>
      </c>
      <c r="AO8" s="4" t="s">
        <v>84</v>
      </c>
      <c r="AP8" s="4" t="s">
        <v>6273</v>
      </c>
      <c r="AQ8" s="4"/>
      <c r="AR8" s="4"/>
      <c r="AS8" s="4"/>
    </row>
    <row r="9" spans="1:45" customFormat="1">
      <c r="A9" s="4" t="s">
        <v>4909</v>
      </c>
      <c r="B9" s="4" t="s">
        <v>1462</v>
      </c>
      <c r="C9" s="4" t="s">
        <v>115</v>
      </c>
      <c r="D9" s="4" t="s">
        <v>1308</v>
      </c>
      <c r="E9" s="4" t="s">
        <v>1450</v>
      </c>
      <c r="F9" s="4" t="s">
        <v>1458</v>
      </c>
      <c r="G9" s="14">
        <v>39.961961000000002</v>
      </c>
      <c r="H9" s="14">
        <v>4.2789710000000003</v>
      </c>
      <c r="I9" s="4" t="s">
        <v>120</v>
      </c>
      <c r="J9" s="4" t="s">
        <v>5713</v>
      </c>
      <c r="K9" s="4" t="s">
        <v>1456</v>
      </c>
      <c r="L9" s="4" t="s">
        <v>137</v>
      </c>
      <c r="M9" s="12">
        <v>18.527999999999999</v>
      </c>
      <c r="N9" s="12">
        <v>8.0000000000000004E-4</v>
      </c>
      <c r="O9" s="12">
        <v>15.67079712</v>
      </c>
      <c r="P9" s="12"/>
      <c r="Q9" s="12">
        <v>38.738157119999997</v>
      </c>
      <c r="R9" s="12"/>
      <c r="S9" s="7">
        <v>0.84579000000000004</v>
      </c>
      <c r="T9" s="7">
        <v>1.0000000000000001E-5</v>
      </c>
      <c r="U9" s="7">
        <v>2.0907900000000001</v>
      </c>
      <c r="V9" s="7">
        <v>4.0000000000000003E-5</v>
      </c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206.72688145547102</v>
      </c>
      <c r="AM9" s="6">
        <v>9.4253510556565399</v>
      </c>
      <c r="AN9" s="6">
        <v>0.82537108628801403</v>
      </c>
      <c r="AO9" s="4" t="s">
        <v>84</v>
      </c>
      <c r="AP9" s="4" t="s">
        <v>6273</v>
      </c>
      <c r="AQ9" s="4"/>
      <c r="AR9" s="4"/>
      <c r="AS9" s="4"/>
    </row>
    <row r="10" spans="1:45" customFormat="1">
      <c r="A10" s="4" t="s">
        <v>4910</v>
      </c>
      <c r="B10" s="4" t="s">
        <v>1455</v>
      </c>
      <c r="C10" s="4" t="s">
        <v>115</v>
      </c>
      <c r="D10" s="4" t="s">
        <v>1308</v>
      </c>
      <c r="E10" s="4" t="s">
        <v>1450</v>
      </c>
      <c r="F10" s="4" t="s">
        <v>1458</v>
      </c>
      <c r="G10" s="14">
        <v>39.961961000000002</v>
      </c>
      <c r="H10" s="14">
        <v>4.2789710000000003</v>
      </c>
      <c r="I10" s="4" t="s">
        <v>120</v>
      </c>
      <c r="J10" s="4" t="s">
        <v>5713</v>
      </c>
      <c r="K10" s="4" t="s">
        <v>1456</v>
      </c>
      <c r="L10" s="4" t="s">
        <v>137</v>
      </c>
      <c r="M10" s="12">
        <v>18.491</v>
      </c>
      <c r="N10" s="12">
        <v>3.3E-3</v>
      </c>
      <c r="O10" s="12">
        <v>15.675005609999999</v>
      </c>
      <c r="P10" s="12"/>
      <c r="Q10" s="12">
        <v>38.633431209999998</v>
      </c>
      <c r="R10" s="12"/>
      <c r="S10" s="7">
        <v>0.84770999999999985</v>
      </c>
      <c r="T10" s="7">
        <v>4.0000000000000003E-5</v>
      </c>
      <c r="U10" s="7">
        <v>2.0893099999999998</v>
      </c>
      <c r="V10" s="7">
        <v>1E-4</v>
      </c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242.2370808751316</v>
      </c>
      <c r="AM10" s="6">
        <v>9.3865965967242762</v>
      </c>
      <c r="AN10" s="6">
        <v>0.82594306451805521</v>
      </c>
      <c r="AO10" s="4" t="s">
        <v>84</v>
      </c>
      <c r="AP10" s="4" t="s">
        <v>6273</v>
      </c>
      <c r="AQ10" s="4"/>
      <c r="AR10" s="4"/>
      <c r="AS10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55" zoomScaleNormal="55" zoomScalePageLayoutView="55" workbookViewId="0">
      <selection activeCell="A2" sqref="A2:A12"/>
    </sheetView>
  </sheetViews>
  <sheetFormatPr baseColWidth="10" defaultColWidth="11.5" defaultRowHeight="12" x14ac:dyDescent="0"/>
  <cols>
    <col min="1" max="1" width="14.1640625" customWidth="1"/>
    <col min="13" max="13" width="14.1640625" customWidth="1"/>
    <col min="29" max="30" width="12.6640625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4911</v>
      </c>
      <c r="B2" s="4" t="s">
        <v>3085</v>
      </c>
      <c r="C2" s="4" t="s">
        <v>422</v>
      </c>
      <c r="D2" s="4"/>
      <c r="E2" s="4"/>
      <c r="F2" s="4" t="s">
        <v>3086</v>
      </c>
      <c r="G2" s="14">
        <v>41.12509</v>
      </c>
      <c r="H2" s="14">
        <v>-6.88171</v>
      </c>
      <c r="I2" s="4" t="s">
        <v>120</v>
      </c>
      <c r="J2" s="4" t="s">
        <v>3114</v>
      </c>
      <c r="K2" s="4" t="s">
        <v>121</v>
      </c>
      <c r="L2" s="4" t="s">
        <v>121</v>
      </c>
      <c r="M2" s="12">
        <v>18.421798110066401</v>
      </c>
      <c r="N2" s="12">
        <v>8.5766799940553207E-4</v>
      </c>
      <c r="O2" s="12">
        <v>15.662218405183699</v>
      </c>
      <c r="P2" s="12">
        <v>7.8778793484325996E-4</v>
      </c>
      <c r="Q2" s="12">
        <v>38.554986943992702</v>
      </c>
      <c r="R2" s="12">
        <v>2.19581908111466E-3</v>
      </c>
      <c r="S2" s="7">
        <v>0.85020030633457111</v>
      </c>
      <c r="T2" s="7">
        <v>1.5191847157966421E-5</v>
      </c>
      <c r="U2" s="7">
        <v>2.092900295158</v>
      </c>
      <c r="V2" s="7">
        <v>5.0967239548688803E-5</v>
      </c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269.21011354371484</v>
      </c>
      <c r="AM2" s="6">
        <v>9.3057096855098269</v>
      </c>
      <c r="AN2" s="6">
        <v>0.8289837807415299</v>
      </c>
      <c r="AO2" s="4" t="s">
        <v>106</v>
      </c>
      <c r="AP2" s="4" t="s">
        <v>6663</v>
      </c>
      <c r="AQ2" s="4" t="s">
        <v>463</v>
      </c>
      <c r="AR2" s="4" t="s">
        <v>1331</v>
      </c>
      <c r="AS2" s="4"/>
    </row>
    <row r="3" spans="1:45" ht="15">
      <c r="A3" s="4" t="s">
        <v>4912</v>
      </c>
      <c r="B3" s="4" t="s">
        <v>3087</v>
      </c>
      <c r="C3" s="4" t="s">
        <v>422</v>
      </c>
      <c r="D3" s="4"/>
      <c r="E3" s="4"/>
      <c r="F3" s="4" t="s">
        <v>3088</v>
      </c>
      <c r="G3" s="14">
        <v>41.212479999999999</v>
      </c>
      <c r="H3" s="14">
        <v>-6.8262799999999997</v>
      </c>
      <c r="I3" s="4" t="s">
        <v>120</v>
      </c>
      <c r="J3" s="4" t="s">
        <v>3114</v>
      </c>
      <c r="K3" s="4" t="s">
        <v>121</v>
      </c>
      <c r="L3" s="4" t="s">
        <v>121</v>
      </c>
      <c r="M3" s="12">
        <v>18.481040827207899</v>
      </c>
      <c r="N3" s="12">
        <v>8.0402056541156405E-4</v>
      </c>
      <c r="O3" s="12">
        <v>15.6750953690374</v>
      </c>
      <c r="P3" s="12">
        <v>7.2986120944175197E-4</v>
      </c>
      <c r="Q3" s="12">
        <v>38.706136837384697</v>
      </c>
      <c r="R3" s="12">
        <v>2.07057623617018E-3</v>
      </c>
      <c r="S3" s="7">
        <v>0.84817167477872901</v>
      </c>
      <c r="T3" s="7">
        <v>1.14486946824068E-5</v>
      </c>
      <c r="U3" s="7">
        <v>2.0943699485351401</v>
      </c>
      <c r="V3" s="7">
        <v>3.9208817916980206E-5</v>
      </c>
      <c r="W3" s="5"/>
      <c r="X3" s="6"/>
      <c r="Y3" s="11"/>
      <c r="Z3" s="10"/>
      <c r="AA3" s="10"/>
      <c r="AB3" s="4" t="s">
        <v>7722</v>
      </c>
      <c r="AC3" s="4"/>
      <c r="AD3" s="4"/>
      <c r="AE3" s="4"/>
      <c r="AF3" s="4"/>
      <c r="AG3" s="8"/>
      <c r="AH3" s="8"/>
      <c r="AI3" s="8"/>
      <c r="AJ3" s="8"/>
      <c r="AK3" s="8"/>
      <c r="AL3" s="5">
        <v>249.7925156178552</v>
      </c>
      <c r="AM3" s="6">
        <v>9.3757436633529103</v>
      </c>
      <c r="AN3" s="6">
        <v>0.82924452606857413</v>
      </c>
      <c r="AO3" s="4" t="s">
        <v>106</v>
      </c>
      <c r="AP3" s="4" t="s">
        <v>6663</v>
      </c>
      <c r="AQ3" s="4" t="s">
        <v>463</v>
      </c>
      <c r="AR3" s="4" t="s">
        <v>1331</v>
      </c>
      <c r="AS3" s="4"/>
    </row>
    <row r="4" spans="1:45" ht="15">
      <c r="A4" s="4" t="s">
        <v>4913</v>
      </c>
      <c r="B4" s="4" t="s">
        <v>3089</v>
      </c>
      <c r="C4" s="4" t="s">
        <v>422</v>
      </c>
      <c r="D4" s="4"/>
      <c r="E4" s="4"/>
      <c r="F4" s="4" t="s">
        <v>3088</v>
      </c>
      <c r="G4" s="14">
        <v>41.212479999999999</v>
      </c>
      <c r="H4" s="14">
        <v>-6.8262799999999997</v>
      </c>
      <c r="I4" s="4" t="s">
        <v>120</v>
      </c>
      <c r="J4" s="4" t="s">
        <v>3114</v>
      </c>
      <c r="K4" s="4" t="s">
        <v>121</v>
      </c>
      <c r="L4" s="4" t="s">
        <v>121</v>
      </c>
      <c r="M4" s="12">
        <v>18.481419721463201</v>
      </c>
      <c r="N4" s="12">
        <v>8.0859361301396796E-4</v>
      </c>
      <c r="O4" s="12">
        <v>15.6767022836562</v>
      </c>
      <c r="P4" s="12">
        <v>7.4327107403705599E-4</v>
      </c>
      <c r="Q4" s="12">
        <v>38.711288630188101</v>
      </c>
      <c r="R4" s="12">
        <v>2.0050392766743602E-3</v>
      </c>
      <c r="S4" s="7">
        <v>0.84824123308738197</v>
      </c>
      <c r="T4" s="7">
        <v>1.1595876364500181E-5</v>
      </c>
      <c r="U4" s="7">
        <v>2.0946057704676</v>
      </c>
      <c r="V4" s="7">
        <v>3.63518332237254E-5</v>
      </c>
      <c r="W4" s="5"/>
      <c r="X4" s="6"/>
      <c r="Y4" s="11"/>
      <c r="Z4" s="10"/>
      <c r="AA4" s="10"/>
      <c r="AB4" s="4" t="s">
        <v>7722</v>
      </c>
      <c r="AC4" s="4"/>
      <c r="AD4" s="4"/>
      <c r="AE4" s="4"/>
      <c r="AF4" s="4"/>
      <c r="AG4" s="8"/>
      <c r="AH4" s="8"/>
      <c r="AI4" s="8"/>
      <c r="AJ4" s="8"/>
      <c r="AK4" s="8"/>
      <c r="AL4" s="5">
        <v>252.56813761948592</v>
      </c>
      <c r="AM4" s="6">
        <v>9.376812393519268</v>
      </c>
      <c r="AN4" s="6">
        <v>0.82951539678454878</v>
      </c>
      <c r="AO4" s="4" t="s">
        <v>106</v>
      </c>
      <c r="AP4" s="4" t="s">
        <v>6663</v>
      </c>
      <c r="AQ4" s="4" t="s">
        <v>463</v>
      </c>
      <c r="AR4" s="4" t="s">
        <v>1331</v>
      </c>
      <c r="AS4" s="4"/>
    </row>
    <row r="5" spans="1:45" ht="15">
      <c r="A5" s="4" t="s">
        <v>4914</v>
      </c>
      <c r="B5" s="4" t="s">
        <v>3090</v>
      </c>
      <c r="C5" s="4" t="s">
        <v>422</v>
      </c>
      <c r="D5" s="4"/>
      <c r="E5" s="4"/>
      <c r="F5" s="4" t="s">
        <v>3091</v>
      </c>
      <c r="G5" s="14">
        <v>41.281320000000001</v>
      </c>
      <c r="H5" s="14">
        <v>-6.7843200000000001</v>
      </c>
      <c r="I5" s="4" t="s">
        <v>120</v>
      </c>
      <c r="J5" s="4" t="s">
        <v>3114</v>
      </c>
      <c r="K5" s="4" t="s">
        <v>121</v>
      </c>
      <c r="L5" s="4" t="s">
        <v>121</v>
      </c>
      <c r="M5" s="12">
        <v>18.426169561454099</v>
      </c>
      <c r="N5" s="12">
        <v>8.1796424203677204E-4</v>
      </c>
      <c r="O5" s="12">
        <v>15.6688693004249</v>
      </c>
      <c r="P5" s="12">
        <v>7.6846899209980597E-4</v>
      </c>
      <c r="Q5" s="12">
        <v>38.567166776907499</v>
      </c>
      <c r="R5" s="12">
        <v>2.04042391496826E-3</v>
      </c>
      <c r="S5" s="7">
        <v>0.85035954988014106</v>
      </c>
      <c r="T5" s="7">
        <v>1.2272988493095421E-5</v>
      </c>
      <c r="U5" s="7">
        <v>2.0930647818313299</v>
      </c>
      <c r="V5" s="7">
        <v>4.2995700872310205E-5</v>
      </c>
      <c r="W5" s="5"/>
      <c r="X5" s="6"/>
      <c r="Y5" s="11"/>
      <c r="Z5" s="10"/>
      <c r="AA5" s="10"/>
      <c r="AB5" s="4" t="s">
        <v>7722</v>
      </c>
      <c r="AC5" s="4"/>
      <c r="AD5" s="4"/>
      <c r="AE5" s="4"/>
      <c r="AF5" s="4"/>
      <c r="AG5" s="8"/>
      <c r="AH5" s="8"/>
      <c r="AI5" s="8"/>
      <c r="AJ5" s="8"/>
      <c r="AK5" s="8"/>
      <c r="AL5" s="5">
        <v>278.58967651189522</v>
      </c>
      <c r="AM5" s="6">
        <v>9.3131988148669578</v>
      </c>
      <c r="AN5" s="6">
        <v>0.82954449485410842</v>
      </c>
      <c r="AO5" s="4" t="s">
        <v>106</v>
      </c>
      <c r="AP5" s="4" t="s">
        <v>6663</v>
      </c>
      <c r="AQ5" s="4" t="s">
        <v>463</v>
      </c>
      <c r="AR5" s="4" t="s">
        <v>1331</v>
      </c>
      <c r="AS5" s="4"/>
    </row>
    <row r="6" spans="1:45" ht="15">
      <c r="A6" s="4" t="s">
        <v>4915</v>
      </c>
      <c r="B6" s="4" t="s">
        <v>3092</v>
      </c>
      <c r="C6" s="4" t="s">
        <v>422</v>
      </c>
      <c r="D6" s="4"/>
      <c r="E6" s="4"/>
      <c r="F6" s="4" t="s">
        <v>3091</v>
      </c>
      <c r="G6" s="14">
        <v>41.281320000000001</v>
      </c>
      <c r="H6" s="14">
        <v>-6.7843200000000001</v>
      </c>
      <c r="I6" s="4" t="s">
        <v>120</v>
      </c>
      <c r="J6" s="4" t="s">
        <v>3114</v>
      </c>
      <c r="K6" s="4" t="s">
        <v>121</v>
      </c>
      <c r="L6" s="4" t="s">
        <v>121</v>
      </c>
      <c r="M6" s="12">
        <v>18.424144202662202</v>
      </c>
      <c r="N6" s="12">
        <v>9.0220752525106197E-4</v>
      </c>
      <c r="O6" s="12">
        <v>15.6674938940304</v>
      </c>
      <c r="P6" s="12">
        <v>8.3642076838680204E-4</v>
      </c>
      <c r="Q6" s="12">
        <v>38.559738009725201</v>
      </c>
      <c r="R6" s="12">
        <v>2.1434548828971802E-3</v>
      </c>
      <c r="S6" s="7">
        <v>0.85037837730450594</v>
      </c>
      <c r="T6" s="7">
        <v>1.3098701825333162E-5</v>
      </c>
      <c r="U6" s="7">
        <v>2.0928916650371798</v>
      </c>
      <c r="V6" s="7">
        <v>3.9035633802675397E-5</v>
      </c>
      <c r="W6" s="5"/>
      <c r="X6" s="6"/>
      <c r="Y6" s="11"/>
      <c r="Z6" s="10"/>
      <c r="AA6" s="10"/>
      <c r="AB6" s="4" t="s">
        <v>7722</v>
      </c>
      <c r="AC6" s="4"/>
      <c r="AD6" s="4"/>
      <c r="AE6" s="4"/>
      <c r="AF6" s="4"/>
      <c r="AG6" s="8"/>
      <c r="AH6" s="8"/>
      <c r="AI6" s="8"/>
      <c r="AJ6" s="8"/>
      <c r="AK6" s="8"/>
      <c r="AL6" s="5">
        <v>277.48451084767197</v>
      </c>
      <c r="AM6" s="6">
        <v>9.3104237150835729</v>
      </c>
      <c r="AN6" s="6">
        <v>0.82937923871193575</v>
      </c>
      <c r="AO6" s="4" t="s">
        <v>106</v>
      </c>
      <c r="AP6" s="4" t="s">
        <v>6663</v>
      </c>
      <c r="AQ6" s="4" t="s">
        <v>463</v>
      </c>
      <c r="AR6" s="4" t="s">
        <v>1331</v>
      </c>
      <c r="AS6" s="4"/>
    </row>
    <row r="7" spans="1:45" ht="15">
      <c r="A7" s="4" t="s">
        <v>4916</v>
      </c>
      <c r="B7" s="4" t="s">
        <v>3093</v>
      </c>
      <c r="C7" s="4" t="s">
        <v>422</v>
      </c>
      <c r="D7" s="4"/>
      <c r="E7" s="4"/>
      <c r="F7" s="4" t="s">
        <v>3094</v>
      </c>
      <c r="G7" s="14">
        <v>40.709319999999998</v>
      </c>
      <c r="H7" s="14">
        <v>-8.4573499999999999</v>
      </c>
      <c r="I7" s="4" t="s">
        <v>120</v>
      </c>
      <c r="J7" s="4" t="s">
        <v>3114</v>
      </c>
      <c r="K7" s="4" t="s">
        <v>121</v>
      </c>
      <c r="L7" s="4" t="s">
        <v>121</v>
      </c>
      <c r="M7" s="12">
        <v>18.323586329082001</v>
      </c>
      <c r="N7" s="12">
        <v>8.4688470838459188E-4</v>
      </c>
      <c r="O7" s="12">
        <v>15.646718068638799</v>
      </c>
      <c r="P7" s="12">
        <v>7.8626323962371599E-4</v>
      </c>
      <c r="Q7" s="12">
        <v>38.444482035159503</v>
      </c>
      <c r="R7" s="12">
        <v>2.1148727657314204E-3</v>
      </c>
      <c r="S7" s="7">
        <v>0.85391133286279586</v>
      </c>
      <c r="T7" s="7">
        <v>1.12930637986848E-5</v>
      </c>
      <c r="U7" s="7">
        <v>2.0980871906634899</v>
      </c>
      <c r="V7" s="7">
        <v>3.9112095348842206E-5</v>
      </c>
      <c r="W7" s="5"/>
      <c r="X7" s="6"/>
      <c r="Y7" s="11"/>
      <c r="Z7" s="10"/>
      <c r="AA7" s="10"/>
      <c r="AB7" s="4" t="s">
        <v>7722</v>
      </c>
      <c r="AC7" s="4"/>
      <c r="AD7" s="4"/>
      <c r="AE7" s="4"/>
      <c r="AF7" s="4"/>
      <c r="AG7" s="8"/>
      <c r="AH7" s="8"/>
      <c r="AI7" s="8"/>
      <c r="AJ7" s="8"/>
      <c r="AK7" s="8"/>
      <c r="AL7" s="5">
        <v>312.80383247064725</v>
      </c>
      <c r="AM7" s="6">
        <v>9.1919892361442717</v>
      </c>
      <c r="AN7" s="6">
        <v>0.83365444270617373</v>
      </c>
      <c r="AO7" s="4" t="s">
        <v>106</v>
      </c>
      <c r="AP7" s="4" t="s">
        <v>6663</v>
      </c>
      <c r="AQ7" s="4" t="s">
        <v>463</v>
      </c>
      <c r="AR7" s="4" t="s">
        <v>1331</v>
      </c>
      <c r="AS7" s="4"/>
    </row>
    <row r="8" spans="1:45" ht="15">
      <c r="A8" s="4" t="s">
        <v>4917</v>
      </c>
      <c r="B8" s="4" t="s">
        <v>3095</v>
      </c>
      <c r="C8" s="4" t="s">
        <v>422</v>
      </c>
      <c r="D8" s="4"/>
      <c r="E8" s="4"/>
      <c r="F8" s="4" t="s">
        <v>3096</v>
      </c>
      <c r="G8" s="14">
        <v>40.72598</v>
      </c>
      <c r="H8" s="14">
        <v>-8.4586199999999998</v>
      </c>
      <c r="I8" s="4" t="s">
        <v>120</v>
      </c>
      <c r="J8" s="4" t="s">
        <v>3114</v>
      </c>
      <c r="K8" s="4" t="s">
        <v>121</v>
      </c>
      <c r="L8" s="4" t="s">
        <v>121</v>
      </c>
      <c r="M8" s="12">
        <v>18.358256739558101</v>
      </c>
      <c r="N8" s="12">
        <v>9.5960040548033595E-4</v>
      </c>
      <c r="O8" s="12">
        <v>15.653033314804301</v>
      </c>
      <c r="P8" s="12">
        <v>8.296441924962681E-4</v>
      </c>
      <c r="Q8" s="12">
        <v>38.470929657507803</v>
      </c>
      <c r="R8" s="12">
        <v>2.1506982664869197E-3</v>
      </c>
      <c r="S8" s="7">
        <v>0.85264268842574698</v>
      </c>
      <c r="T8" s="7">
        <v>1.7128663532447082E-5</v>
      </c>
      <c r="U8" s="7">
        <v>2.0955655165556002</v>
      </c>
      <c r="V8" s="7">
        <v>5.1892362929577007E-5</v>
      </c>
      <c r="W8" s="5"/>
      <c r="X8" s="6"/>
      <c r="Y8" s="11"/>
      <c r="Z8" s="10"/>
      <c r="AA8" s="10"/>
      <c r="AB8" s="4" t="s">
        <v>7722</v>
      </c>
      <c r="AC8" s="4"/>
      <c r="AD8" s="4"/>
      <c r="AE8" s="4"/>
      <c r="AF8" s="4"/>
      <c r="AG8" s="8"/>
      <c r="AH8" s="8"/>
      <c r="AI8" s="8"/>
      <c r="AJ8" s="8"/>
      <c r="AK8" s="8"/>
      <c r="AL8" s="5">
        <v>298.97450834478911</v>
      </c>
      <c r="AM8" s="6">
        <v>9.2324778967429086</v>
      </c>
      <c r="AN8" s="6">
        <v>0.83165892961535337</v>
      </c>
      <c r="AO8" s="4" t="s">
        <v>106</v>
      </c>
      <c r="AP8" s="4" t="s">
        <v>6663</v>
      </c>
      <c r="AQ8" s="4" t="s">
        <v>463</v>
      </c>
      <c r="AR8" s="4" t="s">
        <v>1331</v>
      </c>
      <c r="AS8" s="4"/>
    </row>
    <row r="9" spans="1:45" ht="15">
      <c r="A9" s="4" t="s">
        <v>4918</v>
      </c>
      <c r="B9" s="4" t="s">
        <v>3097</v>
      </c>
      <c r="C9" s="4" t="s">
        <v>422</v>
      </c>
      <c r="D9" s="4"/>
      <c r="E9" s="4"/>
      <c r="F9" s="4" t="s">
        <v>3098</v>
      </c>
      <c r="G9" s="14">
        <v>40.747250000000001</v>
      </c>
      <c r="H9" s="14">
        <v>-8.4558499999999999</v>
      </c>
      <c r="I9" s="4" t="s">
        <v>120</v>
      </c>
      <c r="J9" s="4" t="s">
        <v>3114</v>
      </c>
      <c r="K9" s="4" t="s">
        <v>121</v>
      </c>
      <c r="L9" s="4" t="s">
        <v>121</v>
      </c>
      <c r="M9" s="12">
        <v>18.379606993586499</v>
      </c>
      <c r="N9" s="12">
        <v>8.4972703060530615E-4</v>
      </c>
      <c r="O9" s="12">
        <v>15.6515320653046</v>
      </c>
      <c r="P9" s="12">
        <v>7.4814451731332614E-4</v>
      </c>
      <c r="Q9" s="12">
        <v>38.456833936217699</v>
      </c>
      <c r="R9" s="12">
        <v>1.9979449002710246E-3</v>
      </c>
      <c r="S9" s="7">
        <v>0.85157055315477304</v>
      </c>
      <c r="T9" s="7">
        <v>1.4499100189298303E-5</v>
      </c>
      <c r="U9" s="7">
        <v>2.0923643177312399</v>
      </c>
      <c r="V9" s="7">
        <v>4.0987500995113206E-5</v>
      </c>
      <c r="W9" s="5"/>
      <c r="X9" s="6"/>
      <c r="Y9" s="11"/>
      <c r="Z9" s="10"/>
      <c r="AA9" s="10"/>
      <c r="AB9" s="4" t="s">
        <v>7722</v>
      </c>
      <c r="AC9" s="4"/>
      <c r="AD9" s="4"/>
      <c r="AE9" s="4"/>
      <c r="AF9" s="4"/>
      <c r="AG9" s="8"/>
      <c r="AH9" s="8"/>
      <c r="AI9" s="8"/>
      <c r="AJ9" s="8"/>
      <c r="AK9" s="8"/>
      <c r="AL9" s="5">
        <v>280.24355940343537</v>
      </c>
      <c r="AM9" s="6">
        <v>9.2552161021049475</v>
      </c>
      <c r="AN9" s="6">
        <v>0.8289681869506903</v>
      </c>
      <c r="AO9" s="4" t="s">
        <v>106</v>
      </c>
      <c r="AP9" s="4" t="s">
        <v>6663</v>
      </c>
      <c r="AQ9" s="4" t="s">
        <v>463</v>
      </c>
      <c r="AR9" s="4" t="s">
        <v>1331</v>
      </c>
      <c r="AS9" s="4"/>
    </row>
    <row r="10" spans="1:45" ht="15">
      <c r="A10" s="4" t="s">
        <v>4919</v>
      </c>
      <c r="B10" s="4" t="s">
        <v>3099</v>
      </c>
      <c r="C10" s="4" t="s">
        <v>422</v>
      </c>
      <c r="D10" s="4"/>
      <c r="E10" s="4"/>
      <c r="F10" s="4" t="s">
        <v>3100</v>
      </c>
      <c r="G10" s="14">
        <v>40.754249999999999</v>
      </c>
      <c r="H10" s="14">
        <v>-8.4580400000000004</v>
      </c>
      <c r="I10" s="4" t="s">
        <v>120</v>
      </c>
      <c r="J10" s="4" t="s">
        <v>3114</v>
      </c>
      <c r="K10" s="4" t="s">
        <v>121</v>
      </c>
      <c r="L10" s="4" t="s">
        <v>121</v>
      </c>
      <c r="M10" s="12">
        <v>18.4029273644346</v>
      </c>
      <c r="N10" s="12">
        <v>8.7748833574179401E-4</v>
      </c>
      <c r="O10" s="12">
        <v>15.6580619641698</v>
      </c>
      <c r="P10" s="12">
        <v>8.1707552631173205E-4</v>
      </c>
      <c r="Q10" s="12">
        <v>38.501608478721302</v>
      </c>
      <c r="R10" s="12">
        <v>2.1337457867376202E-3</v>
      </c>
      <c r="S10" s="7">
        <v>0.85084626073956193</v>
      </c>
      <c r="T10" s="7">
        <v>1.4848096207053262E-5</v>
      </c>
      <c r="U10" s="7">
        <v>2.0921458604433201</v>
      </c>
      <c r="V10" s="7">
        <v>4.4465124160117607E-5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275.32155407425904</v>
      </c>
      <c r="AM10" s="6">
        <v>9.2833792928435575</v>
      </c>
      <c r="AN10" s="6">
        <v>0.82872547642344774</v>
      </c>
      <c r="AO10" s="4" t="s">
        <v>106</v>
      </c>
      <c r="AP10" s="4" t="s">
        <v>6663</v>
      </c>
      <c r="AQ10" s="4" t="s">
        <v>463</v>
      </c>
      <c r="AR10" s="4" t="s">
        <v>1331</v>
      </c>
      <c r="AS10" s="4"/>
    </row>
    <row r="11" spans="1:45" ht="15">
      <c r="A11" s="4" t="s">
        <v>4920</v>
      </c>
      <c r="B11" s="4" t="s">
        <v>3101</v>
      </c>
      <c r="C11" s="4" t="s">
        <v>422</v>
      </c>
      <c r="D11" s="4"/>
      <c r="E11" s="4"/>
      <c r="F11" s="4" t="s">
        <v>3100</v>
      </c>
      <c r="G11" s="14">
        <v>40.754249999999999</v>
      </c>
      <c r="H11" s="14">
        <v>-8.4580400000000004</v>
      </c>
      <c r="I11" s="4" t="s">
        <v>120</v>
      </c>
      <c r="J11" s="4" t="s">
        <v>3114</v>
      </c>
      <c r="K11" s="4" t="s">
        <v>121</v>
      </c>
      <c r="L11" s="4" t="s">
        <v>121</v>
      </c>
      <c r="M11" s="12">
        <v>18.403954316995499</v>
      </c>
      <c r="N11" s="12">
        <v>8.0020770194210995E-4</v>
      </c>
      <c r="O11" s="12">
        <v>15.657742478914299</v>
      </c>
      <c r="P11" s="12">
        <v>7.2347070187150399E-4</v>
      </c>
      <c r="Q11" s="12">
        <v>38.5050079857931</v>
      </c>
      <c r="R11" s="12">
        <v>1.8906138194487441E-3</v>
      </c>
      <c r="S11" s="7">
        <v>0.8507814239261261</v>
      </c>
      <c r="T11" s="7">
        <v>1.0418224783612521E-5</v>
      </c>
      <c r="U11" s="7">
        <v>2.09221383523882</v>
      </c>
      <c r="V11" s="7">
        <v>3.23712919794474E-5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273.95062185395517</v>
      </c>
      <c r="AM11" s="6">
        <v>9.2843723128596043</v>
      </c>
      <c r="AN11" s="6">
        <v>0.82870678894820216</v>
      </c>
      <c r="AO11" s="4" t="s">
        <v>106</v>
      </c>
      <c r="AP11" s="4" t="s">
        <v>6663</v>
      </c>
      <c r="AQ11" s="4" t="s">
        <v>463</v>
      </c>
      <c r="AR11" s="4" t="s">
        <v>1331</v>
      </c>
      <c r="AS11" s="4"/>
    </row>
    <row r="12" spans="1:45" ht="15">
      <c r="A12" s="4" t="s">
        <v>4921</v>
      </c>
      <c r="B12" s="4" t="s">
        <v>2799</v>
      </c>
      <c r="C12" s="4" t="s">
        <v>422</v>
      </c>
      <c r="D12" s="4"/>
      <c r="E12" s="4"/>
      <c r="F12" s="4" t="s">
        <v>3102</v>
      </c>
      <c r="G12" s="14">
        <v>40.169429999999998</v>
      </c>
      <c r="H12" s="14">
        <v>-7.7606000000000002</v>
      </c>
      <c r="I12" s="4" t="s">
        <v>120</v>
      </c>
      <c r="J12" s="4" t="s">
        <v>3114</v>
      </c>
      <c r="K12" s="4" t="s">
        <v>121</v>
      </c>
      <c r="L12" s="4" t="s">
        <v>121</v>
      </c>
      <c r="M12" s="12">
        <v>18.3217790133533</v>
      </c>
      <c r="N12" s="12">
        <v>9.5165432983940396E-4</v>
      </c>
      <c r="O12" s="12">
        <v>15.639730985201499</v>
      </c>
      <c r="P12" s="12">
        <v>8.7566633038674399E-4</v>
      </c>
      <c r="Q12" s="12">
        <v>38.366232464655702</v>
      </c>
      <c r="R12" s="12">
        <v>2.3691778240757799E-3</v>
      </c>
      <c r="S12" s="7">
        <v>0.85361421133050996</v>
      </c>
      <c r="T12" s="7">
        <v>1.288107194323684E-5</v>
      </c>
      <c r="U12" s="7">
        <v>2.0940232974626398</v>
      </c>
      <c r="V12" s="7">
        <v>4.1574820134371005E-5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300.90207505049688</v>
      </c>
      <c r="AM12" s="6">
        <v>9.187167453029172</v>
      </c>
      <c r="AN12" s="6">
        <v>0.83064194646762468</v>
      </c>
      <c r="AO12" s="4" t="s">
        <v>106</v>
      </c>
      <c r="AP12" s="4" t="s">
        <v>6663</v>
      </c>
      <c r="AQ12" s="4" t="s">
        <v>463</v>
      </c>
      <c r="AR12" s="4" t="s">
        <v>1331</v>
      </c>
      <c r="AS12" s="4"/>
    </row>
    <row r="15" spans="1:45">
      <c r="L15" s="29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55" zoomScaleNormal="55" zoomScalePageLayoutView="55" workbookViewId="0">
      <selection activeCell="A14" sqref="A14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4922</v>
      </c>
      <c r="B2" s="4" t="s">
        <v>1463</v>
      </c>
      <c r="C2" s="4" t="s">
        <v>115</v>
      </c>
      <c r="D2" s="4" t="s">
        <v>1465</v>
      </c>
      <c r="E2" s="4" t="s">
        <v>1464</v>
      </c>
      <c r="F2" s="4" t="s">
        <v>1464</v>
      </c>
      <c r="G2" s="14">
        <v>39.025621999999998</v>
      </c>
      <c r="H2" s="14">
        <v>-2.023501</v>
      </c>
      <c r="I2" s="4" t="s">
        <v>1041</v>
      </c>
      <c r="J2" s="4" t="s">
        <v>6835</v>
      </c>
      <c r="K2" s="4" t="s">
        <v>1466</v>
      </c>
      <c r="L2" s="4"/>
      <c r="M2" s="12">
        <v>19.068999999999999</v>
      </c>
      <c r="N2" s="12"/>
      <c r="O2" s="12">
        <v>15.7133</v>
      </c>
      <c r="P2" s="12"/>
      <c r="Q2" s="12">
        <v>38.666699999999999</v>
      </c>
      <c r="R2" s="12"/>
      <c r="S2" s="7">
        <v>0.82401999999999986</v>
      </c>
      <c r="T2" s="7"/>
      <c r="U2" s="7">
        <v>2.02773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-113.25076010156899</v>
      </c>
      <c r="AM2" s="6">
        <v>10.034317858910317</v>
      </c>
      <c r="AN2" s="6">
        <v>0.77808348582578002</v>
      </c>
      <c r="AO2" s="4" t="s">
        <v>86</v>
      </c>
      <c r="AP2" s="4" t="s">
        <v>6664</v>
      </c>
      <c r="AQ2" s="4"/>
      <c r="AR2" s="4"/>
      <c r="AS2" s="4"/>
    </row>
    <row r="3" spans="1:45" customFormat="1">
      <c r="A3" s="4" t="s">
        <v>4923</v>
      </c>
      <c r="B3" s="4" t="s">
        <v>1467</v>
      </c>
      <c r="C3" s="4" t="s">
        <v>115</v>
      </c>
      <c r="D3" s="4" t="s">
        <v>1465</v>
      </c>
      <c r="E3" s="4" t="s">
        <v>1464</v>
      </c>
      <c r="F3" s="4" t="s">
        <v>1464</v>
      </c>
      <c r="G3" s="14">
        <v>39.025621999999998</v>
      </c>
      <c r="H3" s="14">
        <v>-2.023501</v>
      </c>
      <c r="I3" s="4" t="s">
        <v>1041</v>
      </c>
      <c r="J3" s="4" t="s">
        <v>6835</v>
      </c>
      <c r="K3" s="4" t="s">
        <v>1466</v>
      </c>
      <c r="L3" s="4"/>
      <c r="M3" s="12">
        <v>18.587</v>
      </c>
      <c r="N3" s="12"/>
      <c r="O3" s="12">
        <v>15.662000000000001</v>
      </c>
      <c r="P3" s="12"/>
      <c r="Q3" s="12">
        <v>38.578200000000002</v>
      </c>
      <c r="R3" s="12"/>
      <c r="S3" s="7">
        <v>0.8426300000000001</v>
      </c>
      <c r="T3" s="7"/>
      <c r="U3" s="7">
        <v>2.0755499999999998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145.56181262361875</v>
      </c>
      <c r="AM3" s="6">
        <v>9.486292459814015</v>
      </c>
      <c r="AN3" s="6">
        <v>0.81391224147862473</v>
      </c>
      <c r="AO3" s="4" t="s">
        <v>86</v>
      </c>
      <c r="AP3" s="4" t="s">
        <v>6664</v>
      </c>
      <c r="AQ3" s="4"/>
      <c r="AR3" s="4"/>
      <c r="AS3" s="4"/>
    </row>
    <row r="4" spans="1:45" customFormat="1">
      <c r="A4" s="4" t="s">
        <v>4924</v>
      </c>
      <c r="B4" s="4" t="s">
        <v>1468</v>
      </c>
      <c r="C4" s="4" t="s">
        <v>115</v>
      </c>
      <c r="D4" s="4" t="s">
        <v>1465</v>
      </c>
      <c r="E4" s="4" t="s">
        <v>1464</v>
      </c>
      <c r="F4" s="4" t="s">
        <v>1464</v>
      </c>
      <c r="G4" s="14">
        <v>39.025621999999998</v>
      </c>
      <c r="H4" s="14">
        <v>-2.023501</v>
      </c>
      <c r="I4" s="4" t="s">
        <v>1041</v>
      </c>
      <c r="J4" s="4" t="s">
        <v>6835</v>
      </c>
      <c r="K4" s="4" t="s">
        <v>1469</v>
      </c>
      <c r="L4" s="4"/>
      <c r="M4" s="12">
        <v>18.578399999999998</v>
      </c>
      <c r="N4" s="12"/>
      <c r="O4" s="12">
        <v>15.679</v>
      </c>
      <c r="P4" s="12"/>
      <c r="Q4" s="12">
        <v>38.813800000000001</v>
      </c>
      <c r="R4" s="12"/>
      <c r="S4" s="7">
        <v>0.84394000000000002</v>
      </c>
      <c r="T4" s="7"/>
      <c r="U4" s="7">
        <v>2.0891899999999999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185.08727689391461</v>
      </c>
      <c r="AM4" s="6">
        <v>9.4838097497906872</v>
      </c>
      <c r="AN4" s="6">
        <v>0.82369089270932905</v>
      </c>
      <c r="AO4" s="4" t="s">
        <v>86</v>
      </c>
      <c r="AP4" s="4" t="s">
        <v>6664</v>
      </c>
      <c r="AQ4" s="4"/>
      <c r="AR4" s="4"/>
      <c r="AS4" s="4"/>
    </row>
    <row r="5" spans="1:45" customFormat="1">
      <c r="A5" s="4" t="s">
        <v>4925</v>
      </c>
      <c r="B5" s="4" t="s">
        <v>1470</v>
      </c>
      <c r="C5" s="4" t="s">
        <v>115</v>
      </c>
      <c r="D5" s="4" t="s">
        <v>1465</v>
      </c>
      <c r="E5" s="4" t="s">
        <v>1464</v>
      </c>
      <c r="F5" s="4" t="s">
        <v>1464</v>
      </c>
      <c r="G5" s="14">
        <v>39.025621999999998</v>
      </c>
      <c r="H5" s="14">
        <v>-2.023501</v>
      </c>
      <c r="I5" s="4" t="s">
        <v>1041</v>
      </c>
      <c r="J5" s="4" t="s">
        <v>6835</v>
      </c>
      <c r="K5" s="4" t="s">
        <v>1471</v>
      </c>
      <c r="L5" s="4"/>
      <c r="M5" s="12">
        <v>19.061399999999999</v>
      </c>
      <c r="N5" s="12"/>
      <c r="O5" s="12">
        <v>15.696199999999999</v>
      </c>
      <c r="P5" s="12"/>
      <c r="Q5" s="12">
        <v>38.8825</v>
      </c>
      <c r="R5" s="12"/>
      <c r="S5" s="7">
        <v>0.82350000000000001</v>
      </c>
      <c r="T5" s="7"/>
      <c r="U5" s="7">
        <v>2.0398999999999998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-142.97766266111162</v>
      </c>
      <c r="AM5" s="6">
        <v>10.019042848640238</v>
      </c>
      <c r="AN5" s="6">
        <v>0.78375529501053753</v>
      </c>
      <c r="AO5" s="4" t="s">
        <v>86</v>
      </c>
      <c r="AP5" s="4" t="s">
        <v>6664</v>
      </c>
      <c r="AQ5" s="4"/>
      <c r="AR5" s="4"/>
      <c r="AS5" s="4"/>
    </row>
    <row r="6" spans="1:45" customFormat="1">
      <c r="A6" s="4" t="s">
        <v>4926</v>
      </c>
      <c r="B6" s="4" t="s">
        <v>1472</v>
      </c>
      <c r="C6" s="4" t="s">
        <v>115</v>
      </c>
      <c r="D6" s="4" t="s">
        <v>1465</v>
      </c>
      <c r="E6" s="4" t="s">
        <v>1464</v>
      </c>
      <c r="F6" s="4" t="s">
        <v>1464</v>
      </c>
      <c r="G6" s="14">
        <v>39.025621999999998</v>
      </c>
      <c r="H6" s="14">
        <v>-2.023501</v>
      </c>
      <c r="I6" s="4" t="s">
        <v>1041</v>
      </c>
      <c r="J6" s="4" t="s">
        <v>6835</v>
      </c>
      <c r="K6" s="4" t="s">
        <v>1466</v>
      </c>
      <c r="L6" s="4"/>
      <c r="M6" s="12">
        <v>18.433900000000001</v>
      </c>
      <c r="N6" s="12"/>
      <c r="O6" s="12">
        <v>15.701000000000001</v>
      </c>
      <c r="P6" s="12"/>
      <c r="Q6" s="12">
        <v>38.643099999999997</v>
      </c>
      <c r="R6" s="12"/>
      <c r="S6" s="7">
        <v>0.85174000000000005</v>
      </c>
      <c r="T6" s="7"/>
      <c r="U6" s="7">
        <v>2.0962999999999998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332.98227126894488</v>
      </c>
      <c r="AM6" s="6">
        <v>9.3347371651480042</v>
      </c>
      <c r="AN6" s="6">
        <v>0.83409681982146122</v>
      </c>
      <c r="AO6" s="4" t="s">
        <v>86</v>
      </c>
      <c r="AP6" s="4" t="s">
        <v>6664</v>
      </c>
      <c r="AQ6" s="4"/>
      <c r="AR6" s="4"/>
      <c r="AS6" s="4"/>
    </row>
    <row r="7" spans="1:45" customFormat="1">
      <c r="A7" s="4" t="s">
        <v>4927</v>
      </c>
      <c r="B7" s="4" t="s">
        <v>1473</v>
      </c>
      <c r="C7" s="4" t="s">
        <v>115</v>
      </c>
      <c r="D7" s="4" t="s">
        <v>481</v>
      </c>
      <c r="E7" s="4" t="s">
        <v>1474</v>
      </c>
      <c r="F7" s="4" t="s">
        <v>1475</v>
      </c>
      <c r="G7" s="14">
        <v>38.599240000000002</v>
      </c>
      <c r="H7" s="14">
        <v>-2.8628119999999999</v>
      </c>
      <c r="I7" s="4" t="s">
        <v>1041</v>
      </c>
      <c r="J7" s="4" t="s">
        <v>6835</v>
      </c>
      <c r="K7" s="4" t="s">
        <v>1476</v>
      </c>
      <c r="L7" s="4"/>
      <c r="M7" s="12">
        <v>18.754200000000001</v>
      </c>
      <c r="N7" s="12"/>
      <c r="O7" s="12">
        <v>15.696099999999999</v>
      </c>
      <c r="P7" s="12"/>
      <c r="Q7" s="12">
        <v>38.6646</v>
      </c>
      <c r="R7" s="12"/>
      <c r="S7" s="7">
        <v>0.83694000000000002</v>
      </c>
      <c r="T7" s="7"/>
      <c r="U7" s="7">
        <v>2.0616500000000002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87.724805339297447</v>
      </c>
      <c r="AM7" s="6">
        <v>9.6830353305000454</v>
      </c>
      <c r="AN7" s="6">
        <v>0.8041713249888508</v>
      </c>
      <c r="AO7" s="4" t="s">
        <v>86</v>
      </c>
      <c r="AP7" s="4" t="s">
        <v>6664</v>
      </c>
      <c r="AQ7" s="4"/>
      <c r="AR7" s="4"/>
      <c r="AS7" s="4"/>
    </row>
    <row r="8" spans="1:45" customFormat="1">
      <c r="A8" s="4" t="s">
        <v>4928</v>
      </c>
      <c r="B8" s="4" t="s">
        <v>1477</v>
      </c>
      <c r="C8" s="4" t="s">
        <v>115</v>
      </c>
      <c r="D8" s="4" t="s">
        <v>481</v>
      </c>
      <c r="E8" s="4" t="s">
        <v>1474</v>
      </c>
      <c r="F8" s="4" t="s">
        <v>1475</v>
      </c>
      <c r="G8" s="14">
        <v>38.599240000000002</v>
      </c>
      <c r="H8" s="14">
        <v>-2.8628119999999999</v>
      </c>
      <c r="I8" s="4" t="s">
        <v>1041</v>
      </c>
      <c r="J8" s="4" t="s">
        <v>6835</v>
      </c>
      <c r="K8" s="4" t="s">
        <v>1471</v>
      </c>
      <c r="L8" s="4"/>
      <c r="M8" s="12">
        <v>18.408300000000001</v>
      </c>
      <c r="N8" s="12"/>
      <c r="O8" s="12">
        <v>15.6746</v>
      </c>
      <c r="P8" s="12"/>
      <c r="Q8" s="12">
        <v>38.631300000000003</v>
      </c>
      <c r="R8" s="12"/>
      <c r="S8" s="7">
        <v>0.85148999999999986</v>
      </c>
      <c r="T8" s="7"/>
      <c r="U8" s="7">
        <v>2.0985800000000001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302.5962166132644</v>
      </c>
      <c r="AM8" s="6">
        <v>9.2959895252363705</v>
      </c>
      <c r="AN8" s="6">
        <v>0.83387524970731941</v>
      </c>
      <c r="AO8" s="4" t="s">
        <v>86</v>
      </c>
      <c r="AP8" s="4" t="s">
        <v>6664</v>
      </c>
      <c r="AQ8" s="4"/>
      <c r="AR8" s="4"/>
      <c r="AS8" s="4"/>
    </row>
    <row r="9" spans="1:45" customFormat="1">
      <c r="A9" s="4" t="s">
        <v>4929</v>
      </c>
      <c r="B9" s="4" t="s">
        <v>1478</v>
      </c>
      <c r="C9" s="4" t="s">
        <v>115</v>
      </c>
      <c r="D9" s="4" t="s">
        <v>481</v>
      </c>
      <c r="E9" s="4" t="s">
        <v>1474</v>
      </c>
      <c r="F9" s="4" t="s">
        <v>1475</v>
      </c>
      <c r="G9" s="14">
        <v>38.599240000000002</v>
      </c>
      <c r="H9" s="14">
        <v>-2.8628119999999999</v>
      </c>
      <c r="I9" s="4" t="s">
        <v>1041</v>
      </c>
      <c r="J9" s="4" t="s">
        <v>6835</v>
      </c>
      <c r="K9" s="4" t="s">
        <v>1479</v>
      </c>
      <c r="L9" s="4"/>
      <c r="M9" s="12">
        <v>18.498999999999999</v>
      </c>
      <c r="N9" s="12"/>
      <c r="O9" s="12">
        <v>15.683</v>
      </c>
      <c r="P9" s="12"/>
      <c r="Q9" s="12">
        <v>38.627299999999998</v>
      </c>
      <c r="R9" s="12"/>
      <c r="S9" s="7">
        <v>0.84777000000000002</v>
      </c>
      <c r="T9" s="7"/>
      <c r="U9" s="7">
        <v>2.0880700000000001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251.53687354872673</v>
      </c>
      <c r="AM9" s="6">
        <v>9.398603431101618</v>
      </c>
      <c r="AN9" s="6">
        <v>0.82568670327282601</v>
      </c>
      <c r="AO9" s="4" t="s">
        <v>86</v>
      </c>
      <c r="AP9" s="4" t="s">
        <v>6664</v>
      </c>
      <c r="AQ9" s="4"/>
      <c r="AR9" s="4"/>
      <c r="AS9" s="4"/>
    </row>
    <row r="10" spans="1:45" customFormat="1">
      <c r="A10" s="4" t="s">
        <v>4930</v>
      </c>
      <c r="B10" s="4" t="s">
        <v>1480</v>
      </c>
      <c r="C10" s="4" t="s">
        <v>115</v>
      </c>
      <c r="D10" s="4" t="s">
        <v>481</v>
      </c>
      <c r="E10" s="4" t="s">
        <v>1474</v>
      </c>
      <c r="F10" s="4" t="s">
        <v>1475</v>
      </c>
      <c r="G10" s="14">
        <v>38.599240000000002</v>
      </c>
      <c r="H10" s="14">
        <v>-2.8628119999999999</v>
      </c>
      <c r="I10" s="4" t="s">
        <v>1041</v>
      </c>
      <c r="J10" s="4" t="s">
        <v>6835</v>
      </c>
      <c r="K10" s="4" t="s">
        <v>1471</v>
      </c>
      <c r="L10" s="4"/>
      <c r="M10" s="12">
        <v>18.362200000000001</v>
      </c>
      <c r="N10" s="12"/>
      <c r="O10" s="12">
        <v>15.679</v>
      </c>
      <c r="P10" s="12"/>
      <c r="Q10" s="12">
        <v>38.564100000000003</v>
      </c>
      <c r="R10" s="12"/>
      <c r="S10" s="7">
        <v>0.85387000000000002</v>
      </c>
      <c r="T10" s="7"/>
      <c r="U10" s="7">
        <v>2.10019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344.72565511519412</v>
      </c>
      <c r="AM10" s="6">
        <v>9.2473643673354466</v>
      </c>
      <c r="AN10" s="6">
        <v>0.83662983242123512</v>
      </c>
      <c r="AO10" s="4" t="s">
        <v>86</v>
      </c>
      <c r="AP10" s="4" t="s">
        <v>6664</v>
      </c>
      <c r="AQ10" s="4"/>
      <c r="AR10" s="4"/>
      <c r="AS10" s="4"/>
    </row>
    <row r="11" spans="1:45" customFormat="1">
      <c r="A11" s="4" t="s">
        <v>4931</v>
      </c>
      <c r="B11" s="4" t="s">
        <v>1481</v>
      </c>
      <c r="C11" s="4" t="s">
        <v>115</v>
      </c>
      <c r="D11" s="4" t="s">
        <v>481</v>
      </c>
      <c r="E11" s="4" t="s">
        <v>1474</v>
      </c>
      <c r="F11" s="4" t="s">
        <v>1475</v>
      </c>
      <c r="G11" s="14">
        <v>38.599240000000002</v>
      </c>
      <c r="H11" s="14">
        <v>-2.8628119999999999</v>
      </c>
      <c r="I11" s="4" t="s">
        <v>1041</v>
      </c>
      <c r="J11" s="4" t="s">
        <v>6835</v>
      </c>
      <c r="K11" s="4" t="s">
        <v>1479</v>
      </c>
      <c r="L11" s="4"/>
      <c r="M11" s="12">
        <v>18.3735</v>
      </c>
      <c r="N11" s="12"/>
      <c r="O11" s="12">
        <v>15.6493</v>
      </c>
      <c r="P11" s="12"/>
      <c r="Q11" s="12">
        <v>38.4131</v>
      </c>
      <c r="R11" s="12"/>
      <c r="S11" s="7">
        <v>0.8517300000000001</v>
      </c>
      <c r="T11" s="7"/>
      <c r="U11" s="7">
        <v>2.0906699999999998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280.54161964811175</v>
      </c>
      <c r="AM11" s="6">
        <v>9.247628313306528</v>
      </c>
      <c r="AN11" s="6">
        <v>0.82794401073975266</v>
      </c>
      <c r="AO11" s="4" t="s">
        <v>86</v>
      </c>
      <c r="AP11" s="4" t="s">
        <v>6664</v>
      </c>
      <c r="AQ11" s="4"/>
      <c r="AR11" s="4"/>
      <c r="AS11" s="4"/>
    </row>
    <row r="12" spans="1:45" customFormat="1">
      <c r="A12" s="4" t="s">
        <v>4932</v>
      </c>
      <c r="B12" s="4" t="s">
        <v>1482</v>
      </c>
      <c r="C12" s="4" t="s">
        <v>115</v>
      </c>
      <c r="D12" s="4" t="s">
        <v>481</v>
      </c>
      <c r="E12" s="4" t="s">
        <v>1474</v>
      </c>
      <c r="F12" s="4" t="s">
        <v>1475</v>
      </c>
      <c r="G12" s="14">
        <v>38.599240000000002</v>
      </c>
      <c r="H12" s="14">
        <v>-2.8628119999999999</v>
      </c>
      <c r="I12" s="4" t="s">
        <v>1041</v>
      </c>
      <c r="J12" s="4" t="s">
        <v>6835</v>
      </c>
      <c r="K12" s="4" t="s">
        <v>1471</v>
      </c>
      <c r="L12" s="4"/>
      <c r="M12" s="12">
        <v>18.279599999999999</v>
      </c>
      <c r="N12" s="12"/>
      <c r="O12" s="12">
        <v>15.644299999999999</v>
      </c>
      <c r="P12" s="12"/>
      <c r="Q12" s="12">
        <v>38.423499999999997</v>
      </c>
      <c r="R12" s="12"/>
      <c r="S12" s="7">
        <v>0.85584000000000005</v>
      </c>
      <c r="T12" s="7"/>
      <c r="U12" s="7">
        <v>2.1019899999999998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340.95215281287341</v>
      </c>
      <c r="AM12" s="6">
        <v>9.1428992753994507</v>
      </c>
      <c r="AN12" s="6">
        <v>0.83713136117221931</v>
      </c>
      <c r="AO12" s="4" t="s">
        <v>86</v>
      </c>
      <c r="AP12" s="4" t="s">
        <v>6664</v>
      </c>
      <c r="AQ12" s="4"/>
      <c r="AR12" s="4"/>
      <c r="AS12" s="4"/>
    </row>
    <row r="13" spans="1:45" customFormat="1">
      <c r="A13" s="4" t="s">
        <v>4933</v>
      </c>
      <c r="B13" s="4" t="s">
        <v>1483</v>
      </c>
      <c r="C13" s="4" t="s">
        <v>115</v>
      </c>
      <c r="D13" s="4" t="s">
        <v>481</v>
      </c>
      <c r="E13" s="4" t="s">
        <v>1474</v>
      </c>
      <c r="F13" s="4" t="s">
        <v>1475</v>
      </c>
      <c r="G13" s="14">
        <v>38.599240000000002</v>
      </c>
      <c r="H13" s="14">
        <v>-2.8628119999999999</v>
      </c>
      <c r="I13" s="4" t="s">
        <v>1041</v>
      </c>
      <c r="J13" s="4" t="s">
        <v>6835</v>
      </c>
      <c r="K13" s="4" t="s">
        <v>1484</v>
      </c>
      <c r="L13" s="4"/>
      <c r="M13" s="12">
        <v>18.2852</v>
      </c>
      <c r="N13" s="12"/>
      <c r="O13" s="12">
        <v>15.639699999999999</v>
      </c>
      <c r="P13" s="12"/>
      <c r="Q13" s="12">
        <v>38.3917</v>
      </c>
      <c r="R13" s="12"/>
      <c r="S13" s="7">
        <v>0.85531999999999986</v>
      </c>
      <c r="T13" s="7"/>
      <c r="U13" s="7">
        <v>2.0996000000000001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328.12094020386593</v>
      </c>
      <c r="AM13" s="6">
        <v>9.1471504931858725</v>
      </c>
      <c r="AN13" s="6">
        <v>0.83510933943026788</v>
      </c>
      <c r="AO13" s="4" t="s">
        <v>86</v>
      </c>
      <c r="AP13" s="4" t="s">
        <v>6664</v>
      </c>
      <c r="AQ13" s="4"/>
      <c r="AR13" s="4"/>
      <c r="AS13" s="4"/>
    </row>
    <row r="14" spans="1:45" customFormat="1">
      <c r="A14" s="4" t="s">
        <v>4934</v>
      </c>
      <c r="B14" s="4" t="s">
        <v>1485</v>
      </c>
      <c r="C14" s="4" t="s">
        <v>115</v>
      </c>
      <c r="D14" s="4" t="s">
        <v>481</v>
      </c>
      <c r="E14" s="4" t="s">
        <v>1474</v>
      </c>
      <c r="F14" s="4" t="s">
        <v>1475</v>
      </c>
      <c r="G14" s="14">
        <v>38.599240000000002</v>
      </c>
      <c r="H14" s="14">
        <v>-2.8628119999999999</v>
      </c>
      <c r="I14" s="4" t="s">
        <v>1041</v>
      </c>
      <c r="J14" s="4" t="s">
        <v>6835</v>
      </c>
      <c r="K14" s="4" t="s">
        <v>1484</v>
      </c>
      <c r="L14" s="4"/>
      <c r="M14" s="12">
        <v>18.291699999999999</v>
      </c>
      <c r="N14" s="12"/>
      <c r="O14" s="12">
        <v>15.641</v>
      </c>
      <c r="P14" s="12"/>
      <c r="Q14" s="12">
        <v>38.433500000000002</v>
      </c>
      <c r="R14" s="12"/>
      <c r="S14" s="7">
        <v>0.85507999999999995</v>
      </c>
      <c r="T14" s="7"/>
      <c r="U14" s="7">
        <v>2.10114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325.73401850032815</v>
      </c>
      <c r="AM14" s="6">
        <v>9.1547885417405865</v>
      </c>
      <c r="AN14" s="6">
        <v>0.8359517915264556</v>
      </c>
      <c r="AO14" s="4" t="s">
        <v>86</v>
      </c>
      <c r="AP14" s="4" t="s">
        <v>6664</v>
      </c>
      <c r="AQ14" s="4"/>
      <c r="AR14" s="4"/>
      <c r="AS14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A3" sqref="A3"/>
    </sheetView>
  </sheetViews>
  <sheetFormatPr baseColWidth="10" defaultRowHeight="12" x14ac:dyDescent="0"/>
  <sheetData>
    <row r="1" spans="1:45" ht="20" customHeigh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 ht="15">
      <c r="A2" s="4" t="s">
        <v>3595</v>
      </c>
      <c r="B2" s="4"/>
      <c r="C2" s="4" t="s">
        <v>115</v>
      </c>
      <c r="D2" s="4" t="s">
        <v>133</v>
      </c>
      <c r="E2" s="4"/>
      <c r="F2" s="4" t="s">
        <v>3277</v>
      </c>
      <c r="G2" s="14">
        <v>38.296033999999999</v>
      </c>
      <c r="H2" s="14">
        <v>-3.598455</v>
      </c>
      <c r="I2" s="4" t="s">
        <v>120</v>
      </c>
      <c r="J2" s="4" t="s">
        <v>3114</v>
      </c>
      <c r="K2" s="4"/>
      <c r="L2" s="4"/>
      <c r="M2" s="12">
        <v>18.257999999999999</v>
      </c>
      <c r="N2" s="12"/>
      <c r="O2" s="12">
        <v>15.670999999999999</v>
      </c>
      <c r="P2" s="12"/>
      <c r="Q2" s="12">
        <v>38.524999999999999</v>
      </c>
      <c r="R2" s="12"/>
      <c r="S2" s="7">
        <v>0.85833000000000004</v>
      </c>
      <c r="T2" s="7"/>
      <c r="U2" s="7">
        <v>2.1100599999999998</v>
      </c>
      <c r="V2" s="7"/>
      <c r="W2" s="5"/>
      <c r="X2" s="6"/>
      <c r="Y2" s="11"/>
      <c r="Z2" s="10"/>
      <c r="AA2" s="10"/>
      <c r="AB2" s="4" t="s">
        <v>7722</v>
      </c>
      <c r="AC2" s="4"/>
      <c r="AD2" s="4"/>
      <c r="AE2" s="4"/>
      <c r="AF2" s="4"/>
      <c r="AG2" s="8"/>
      <c r="AH2" s="8"/>
      <c r="AI2" s="8"/>
      <c r="AJ2" s="8"/>
      <c r="AK2" s="8"/>
      <c r="AL2" s="5">
        <v>406.41502191527815</v>
      </c>
      <c r="AM2" s="6">
        <v>9.1301491805427695</v>
      </c>
      <c r="AN2" s="6">
        <v>0.84505933003325995</v>
      </c>
      <c r="AO2" s="4" t="s">
        <v>5640</v>
      </c>
      <c r="AP2" s="4" t="s">
        <v>5755</v>
      </c>
      <c r="AQ2" s="4"/>
      <c r="AR2" s="4"/>
      <c r="AS2" s="4" t="s">
        <v>3270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8" sqref="A8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4935</v>
      </c>
      <c r="B2" s="4" t="s">
        <v>1486</v>
      </c>
      <c r="C2" s="4" t="s">
        <v>115</v>
      </c>
      <c r="D2" s="4" t="s">
        <v>136</v>
      </c>
      <c r="E2" s="4" t="s">
        <v>1487</v>
      </c>
      <c r="F2" s="4" t="s">
        <v>1488</v>
      </c>
      <c r="G2" s="14">
        <v>37.529508</v>
      </c>
      <c r="H2" s="14">
        <v>-7.1393769999999996</v>
      </c>
      <c r="I2" s="4" t="s">
        <v>1041</v>
      </c>
      <c r="J2" s="4" t="s">
        <v>5737</v>
      </c>
      <c r="K2" s="4" t="s">
        <v>1489</v>
      </c>
      <c r="L2" s="4"/>
      <c r="M2" s="12">
        <v>18.186</v>
      </c>
      <c r="N2" s="12">
        <v>2E-3</v>
      </c>
      <c r="O2" s="12">
        <v>15.622999999999999</v>
      </c>
      <c r="P2" s="12">
        <v>2E-3</v>
      </c>
      <c r="Q2" s="12">
        <v>38.186</v>
      </c>
      <c r="R2" s="12">
        <v>4.0000000000000001E-3</v>
      </c>
      <c r="S2" s="7">
        <v>0.85909999999999986</v>
      </c>
      <c r="T2" s="7">
        <v>1E-4</v>
      </c>
      <c r="U2" s="7">
        <v>2.0996999999999999</v>
      </c>
      <c r="V2" s="7">
        <v>1E-4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t="s">
        <v>5734</v>
      </c>
      <c r="AL2" s="5">
        <v>370.67441506784724</v>
      </c>
      <c r="AM2" s="6">
        <v>9.0318607682707288</v>
      </c>
      <c r="AN2" s="6">
        <v>0.83675963849667145</v>
      </c>
      <c r="AO2" s="4" t="s">
        <v>1490</v>
      </c>
      <c r="AP2" s="4" t="s">
        <v>6665</v>
      </c>
      <c r="AQ2" s="4" t="s">
        <v>463</v>
      </c>
      <c r="AR2" s="4" t="s">
        <v>1331</v>
      </c>
      <c r="AS2" s="4"/>
    </row>
    <row r="3" spans="1:45" customFormat="1">
      <c r="A3" s="4" t="s">
        <v>4936</v>
      </c>
      <c r="B3" s="4" t="s">
        <v>1491</v>
      </c>
      <c r="C3" s="4" t="s">
        <v>115</v>
      </c>
      <c r="D3" s="4" t="s">
        <v>136</v>
      </c>
      <c r="E3" s="4" t="s">
        <v>1487</v>
      </c>
      <c r="F3" s="4" t="s">
        <v>1488</v>
      </c>
      <c r="G3" s="14">
        <v>37.529508</v>
      </c>
      <c r="H3" s="14">
        <v>-7.1393769999999996</v>
      </c>
      <c r="I3" s="4" t="s">
        <v>1041</v>
      </c>
      <c r="J3" s="4" t="s">
        <v>5737</v>
      </c>
      <c r="K3" s="4" t="s">
        <v>1489</v>
      </c>
      <c r="L3" s="4"/>
      <c r="M3" s="12">
        <v>18.189</v>
      </c>
      <c r="N3" s="12">
        <v>3.0000000000000001E-3</v>
      </c>
      <c r="O3" s="12">
        <v>15.628</v>
      </c>
      <c r="P3" s="12">
        <v>3.0000000000000001E-3</v>
      </c>
      <c r="Q3" s="12">
        <v>38.194000000000003</v>
      </c>
      <c r="R3" s="12">
        <v>7.0000000000000001E-3</v>
      </c>
      <c r="S3" s="7">
        <v>0.85919999999999985</v>
      </c>
      <c r="T3" s="7">
        <v>1E-4</v>
      </c>
      <c r="U3" s="7">
        <v>2.0991</v>
      </c>
      <c r="V3" s="7">
        <v>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t="s">
        <v>5734</v>
      </c>
      <c r="AL3" s="5">
        <v>377.81220956510475</v>
      </c>
      <c r="AM3" s="6">
        <v>9.0371777559225706</v>
      </c>
      <c r="AN3" s="6">
        <v>0.83717970661893915</v>
      </c>
      <c r="AO3" s="4" t="s">
        <v>1490</v>
      </c>
      <c r="AP3" s="4" t="s">
        <v>6665</v>
      </c>
      <c r="AQ3" s="4" t="s">
        <v>463</v>
      </c>
      <c r="AR3" s="4" t="s">
        <v>1331</v>
      </c>
      <c r="AS3" s="4"/>
    </row>
    <row r="4" spans="1:45" customFormat="1">
      <c r="A4" s="4" t="s">
        <v>4937</v>
      </c>
      <c r="B4" s="4" t="s">
        <v>1492</v>
      </c>
      <c r="C4" s="4" t="s">
        <v>115</v>
      </c>
      <c r="D4" s="4" t="s">
        <v>136</v>
      </c>
      <c r="E4" s="4" t="s">
        <v>1487</v>
      </c>
      <c r="F4" s="4" t="s">
        <v>1488</v>
      </c>
      <c r="G4" s="14">
        <v>37.529508</v>
      </c>
      <c r="H4" s="14">
        <v>-7.1393769999999996</v>
      </c>
      <c r="I4" s="4" t="s">
        <v>1041</v>
      </c>
      <c r="J4" s="4" t="s">
        <v>5737</v>
      </c>
      <c r="K4" s="4" t="s">
        <v>1489</v>
      </c>
      <c r="L4" s="4"/>
      <c r="M4" s="12">
        <v>18.356999999999999</v>
      </c>
      <c r="N4" s="12">
        <v>3.0000000000000001E-3</v>
      </c>
      <c r="O4" s="12">
        <v>15.653</v>
      </c>
      <c r="P4" s="12">
        <v>2E-3</v>
      </c>
      <c r="Q4" s="12">
        <v>38.561</v>
      </c>
      <c r="R4" s="12">
        <v>6.0000000000000001E-3</v>
      </c>
      <c r="S4" s="7">
        <v>0.85260000000000002</v>
      </c>
      <c r="T4" s="7">
        <v>1E-4</v>
      </c>
      <c r="U4" s="7">
        <v>2.1000999999999999</v>
      </c>
      <c r="V4" s="7">
        <v>1E-4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t="s">
        <v>5734</v>
      </c>
      <c r="AL4" s="5">
        <v>299.84531244938398</v>
      </c>
      <c r="AM4" s="6">
        <v>9.231089907482664</v>
      </c>
      <c r="AN4" s="6">
        <v>0.83471463885871844</v>
      </c>
      <c r="AO4" s="4" t="s">
        <v>1490</v>
      </c>
      <c r="AP4" s="4" t="s">
        <v>6665</v>
      </c>
      <c r="AQ4" s="4" t="s">
        <v>463</v>
      </c>
      <c r="AR4" s="4" t="s">
        <v>1331</v>
      </c>
      <c r="AS4" s="4"/>
    </row>
    <row r="5" spans="1:45" customFormat="1">
      <c r="A5" s="4" t="s">
        <v>4938</v>
      </c>
      <c r="B5" s="4" t="s">
        <v>1493</v>
      </c>
      <c r="C5" s="4" t="s">
        <v>115</v>
      </c>
      <c r="D5" s="4" t="s">
        <v>136</v>
      </c>
      <c r="E5" s="4" t="s">
        <v>1487</v>
      </c>
      <c r="F5" s="4" t="s">
        <v>1488</v>
      </c>
      <c r="G5" s="14">
        <v>37.529508</v>
      </c>
      <c r="H5" s="14">
        <v>-7.1393769999999996</v>
      </c>
      <c r="I5" s="4" t="s">
        <v>1041</v>
      </c>
      <c r="J5" s="4" t="s">
        <v>5737</v>
      </c>
      <c r="K5" s="4" t="s">
        <v>1494</v>
      </c>
      <c r="L5" s="4"/>
      <c r="M5" s="12">
        <v>18.55</v>
      </c>
      <c r="N5" s="12">
        <v>5.0000000000000001E-3</v>
      </c>
      <c r="O5" s="12">
        <v>15.680999999999999</v>
      </c>
      <c r="P5" s="12">
        <v>5.0000000000000001E-3</v>
      </c>
      <c r="Q5" s="12">
        <v>38.703000000000003</v>
      </c>
      <c r="R5" s="12">
        <v>1.3999999999999999E-2</v>
      </c>
      <c r="S5" s="7">
        <v>0.84530000000000005</v>
      </c>
      <c r="T5" s="7">
        <v>1E-4</v>
      </c>
      <c r="U5" s="7">
        <v>2.0863</v>
      </c>
      <c r="V5" s="7">
        <v>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t="s">
        <v>5734</v>
      </c>
      <c r="AL5" s="5">
        <v>210.0074059756549</v>
      </c>
      <c r="AM5" s="6">
        <v>9.4535647441082471</v>
      </c>
      <c r="AN5" s="6">
        <v>0.8230478317208797</v>
      </c>
      <c r="AO5" s="4" t="s">
        <v>1490</v>
      </c>
      <c r="AP5" s="4" t="s">
        <v>6665</v>
      </c>
      <c r="AQ5" s="4" t="s">
        <v>463</v>
      </c>
      <c r="AR5" s="4" t="s">
        <v>1331</v>
      </c>
      <c r="AS5" s="4"/>
    </row>
    <row r="6" spans="1:45" customFormat="1">
      <c r="A6" s="4" t="s">
        <v>4939</v>
      </c>
      <c r="B6" s="4" t="s">
        <v>1495</v>
      </c>
      <c r="C6" s="4" t="s">
        <v>115</v>
      </c>
      <c r="D6" s="4" t="s">
        <v>440</v>
      </c>
      <c r="E6" s="4" t="s">
        <v>1496</v>
      </c>
      <c r="F6" s="4" t="s">
        <v>1373</v>
      </c>
      <c r="G6" s="14">
        <v>37.412861999999997</v>
      </c>
      <c r="H6" s="14">
        <v>-6.0665100000000001</v>
      </c>
      <c r="I6" s="4" t="s">
        <v>1041</v>
      </c>
      <c r="J6" s="4" t="s">
        <v>5737</v>
      </c>
      <c r="K6" s="4" t="s">
        <v>1489</v>
      </c>
      <c r="L6" s="4"/>
      <c r="M6" s="12">
        <v>18.353999999999999</v>
      </c>
      <c r="N6" s="12">
        <v>1.6E-2</v>
      </c>
      <c r="O6" s="12">
        <v>15.66</v>
      </c>
      <c r="P6" s="12">
        <v>1.2999999999999998E-2</v>
      </c>
      <c r="Q6" s="12">
        <v>38.506</v>
      </c>
      <c r="R6" s="12">
        <v>3.4000000000000002E-2</v>
      </c>
      <c r="S6" s="7">
        <v>0.85319999999999985</v>
      </c>
      <c r="T6" s="7">
        <v>1E-4</v>
      </c>
      <c r="U6" s="7">
        <v>2.0979000000000001</v>
      </c>
      <c r="V6" s="7">
        <v>2.9999999999999997E-4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t="s">
        <v>5734</v>
      </c>
      <c r="AL6" s="5">
        <v>315.28041975147443</v>
      </c>
      <c r="AM6" s="6">
        <v>9.2306594683928456</v>
      </c>
      <c r="AN6" s="6">
        <v>0.83384693079353611</v>
      </c>
      <c r="AO6" s="4" t="s">
        <v>1490</v>
      </c>
      <c r="AP6" s="4" t="s">
        <v>6665</v>
      </c>
      <c r="AQ6" s="4" t="s">
        <v>463</v>
      </c>
      <c r="AR6" s="4" t="s">
        <v>1331</v>
      </c>
      <c r="AS6" s="4"/>
    </row>
    <row r="7" spans="1:45" customFormat="1">
      <c r="A7" s="4" t="s">
        <v>4940</v>
      </c>
      <c r="B7" s="4" t="s">
        <v>1497</v>
      </c>
      <c r="C7" s="4" t="s">
        <v>115</v>
      </c>
      <c r="D7" s="4" t="s">
        <v>440</v>
      </c>
      <c r="E7" s="4" t="s">
        <v>1373</v>
      </c>
      <c r="F7" s="4" t="s">
        <v>1373</v>
      </c>
      <c r="G7" s="14">
        <v>37.412861999999997</v>
      </c>
      <c r="H7" s="14">
        <v>-6.0665100000000001</v>
      </c>
      <c r="I7" s="4" t="s">
        <v>1041</v>
      </c>
      <c r="J7" s="4" t="s">
        <v>5737</v>
      </c>
      <c r="K7" s="4" t="s">
        <v>1498</v>
      </c>
      <c r="L7" s="4"/>
      <c r="M7" s="12">
        <v>18.452999999999999</v>
      </c>
      <c r="N7" s="12">
        <v>1.9E-2</v>
      </c>
      <c r="O7" s="12">
        <v>15.663</v>
      </c>
      <c r="P7" s="12">
        <v>1.7000000000000001E-2</v>
      </c>
      <c r="Q7" s="12">
        <v>38.585000000000001</v>
      </c>
      <c r="R7" s="12">
        <v>4.2000000000000003E-2</v>
      </c>
      <c r="S7" s="7">
        <v>0.84809999999999985</v>
      </c>
      <c r="T7" s="7">
        <v>1E-4</v>
      </c>
      <c r="U7" s="7">
        <v>2.0909</v>
      </c>
      <c r="V7" s="7">
        <v>4.0000000000000002E-4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t="s">
        <v>5734</v>
      </c>
      <c r="AL7" s="5">
        <v>247.52109837215031</v>
      </c>
      <c r="AM7" s="6">
        <v>9.34015165531628</v>
      </c>
      <c r="AN7" s="6">
        <v>0.8269911448687316</v>
      </c>
      <c r="AO7" s="4" t="s">
        <v>1490</v>
      </c>
      <c r="AP7" s="4" t="s">
        <v>6665</v>
      </c>
      <c r="AQ7" s="4" t="s">
        <v>463</v>
      </c>
      <c r="AR7" s="4" t="s">
        <v>1331</v>
      </c>
      <c r="AS7" s="4"/>
    </row>
    <row r="8" spans="1:45" customFormat="1">
      <c r="A8" s="4" t="s">
        <v>4941</v>
      </c>
      <c r="B8" s="4" t="s">
        <v>1499</v>
      </c>
      <c r="C8" s="4" t="s">
        <v>115</v>
      </c>
      <c r="D8" s="4" t="s">
        <v>136</v>
      </c>
      <c r="E8" s="4" t="s">
        <v>1500</v>
      </c>
      <c r="F8" s="4" t="s">
        <v>1501</v>
      </c>
      <c r="G8" s="14">
        <v>37.952483999999998</v>
      </c>
      <c r="H8" s="14">
        <v>-6.3458319999999997</v>
      </c>
      <c r="I8" s="4" t="s">
        <v>120</v>
      </c>
      <c r="J8" s="4" t="s">
        <v>5737</v>
      </c>
      <c r="K8" s="4" t="s">
        <v>309</v>
      </c>
      <c r="L8" s="4" t="s">
        <v>137</v>
      </c>
      <c r="M8" s="12">
        <v>18.518999999999998</v>
      </c>
      <c r="N8" s="12">
        <v>1E-3</v>
      </c>
      <c r="O8" s="12">
        <v>15.65</v>
      </c>
      <c r="P8" s="12">
        <v>1E-3</v>
      </c>
      <c r="Q8" s="12">
        <v>38.500999999999998</v>
      </c>
      <c r="R8" s="12">
        <v>3.0000000000000001E-3</v>
      </c>
      <c r="S8" s="7">
        <v>0.84509999999999985</v>
      </c>
      <c r="T8" s="7">
        <v>1E-4</v>
      </c>
      <c r="U8" s="7">
        <v>2.0789</v>
      </c>
      <c r="V8" s="7">
        <v>1E-4</v>
      </c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173.05721264648875</v>
      </c>
      <c r="AM8" s="6">
        <v>9.407038260896039</v>
      </c>
      <c r="AN8" s="6">
        <v>0.81681130635207655</v>
      </c>
      <c r="AO8" s="4" t="s">
        <v>1490</v>
      </c>
      <c r="AP8" s="4" t="s">
        <v>6665</v>
      </c>
      <c r="AQ8" s="4" t="s">
        <v>463</v>
      </c>
      <c r="AR8" s="4"/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J2" sqref="AJ2:AJ8"/>
    </sheetView>
  </sheetViews>
  <sheetFormatPr baseColWidth="10" defaultColWidth="12.6640625" defaultRowHeight="15" x14ac:dyDescent="0"/>
  <cols>
    <col min="1" max="28" width="12.6640625" style="1"/>
    <col min="29" max="32" width="13.33203125" style="1" customWidth="1"/>
    <col min="33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4942</v>
      </c>
      <c r="B2" s="4" t="s">
        <v>1502</v>
      </c>
      <c r="C2" s="4" t="s">
        <v>115</v>
      </c>
      <c r="D2" s="4" t="s">
        <v>144</v>
      </c>
      <c r="E2" s="4" t="s">
        <v>148</v>
      </c>
      <c r="F2" s="4" t="s">
        <v>1503</v>
      </c>
      <c r="G2" s="14">
        <v>36.761147999999999</v>
      </c>
      <c r="H2" s="14">
        <v>-3.002462</v>
      </c>
      <c r="I2" s="4" t="s">
        <v>1041</v>
      </c>
      <c r="J2" s="4" t="s">
        <v>6835</v>
      </c>
      <c r="K2" s="4" t="s">
        <v>1504</v>
      </c>
      <c r="L2" s="4"/>
      <c r="M2" s="12">
        <v>18.5547</v>
      </c>
      <c r="N2" s="12">
        <v>6.0000000000000006E-4</v>
      </c>
      <c r="O2" s="12">
        <v>15.6808</v>
      </c>
      <c r="P2" s="12">
        <v>6.0000000000000006E-4</v>
      </c>
      <c r="Q2" s="12">
        <v>38.727499999999999</v>
      </c>
      <c r="R2" s="12">
        <v>1.5E-3</v>
      </c>
      <c r="S2" s="7">
        <v>0.84511000000000003</v>
      </c>
      <c r="T2" s="7">
        <v>1.0000000000000001E-5</v>
      </c>
      <c r="U2" s="7">
        <v>2.0872099999999998</v>
      </c>
      <c r="V2" s="7">
        <v>3.0000000000000004E-5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 t="s">
        <v>1505</v>
      </c>
      <c r="AL2" s="5">
        <v>206.14054970817145</v>
      </c>
      <c r="AM2" s="6">
        <v>9.4586234186421088</v>
      </c>
      <c r="AN2" s="6">
        <v>0.82336206611311624</v>
      </c>
      <c r="AO2" s="4" t="s">
        <v>89</v>
      </c>
      <c r="AP2" s="4" t="s">
        <v>6666</v>
      </c>
      <c r="AQ2" s="4" t="s">
        <v>463</v>
      </c>
      <c r="AR2" s="4"/>
      <c r="AS2" s="4"/>
    </row>
    <row r="3" spans="1:45" customFormat="1">
      <c r="A3" s="4" t="s">
        <v>4943</v>
      </c>
      <c r="B3" s="4" t="s">
        <v>1506</v>
      </c>
      <c r="C3" s="4" t="s">
        <v>115</v>
      </c>
      <c r="D3" s="4" t="s">
        <v>144</v>
      </c>
      <c r="E3" s="4" t="s">
        <v>148</v>
      </c>
      <c r="F3" s="4" t="s">
        <v>1503</v>
      </c>
      <c r="G3" s="14">
        <v>36.761147999999999</v>
      </c>
      <c r="H3" s="14">
        <v>-3.002462</v>
      </c>
      <c r="I3" s="4" t="s">
        <v>1041</v>
      </c>
      <c r="J3" s="4" t="s">
        <v>6800</v>
      </c>
      <c r="K3" s="4" t="s">
        <v>1507</v>
      </c>
      <c r="L3" s="4"/>
      <c r="M3" s="12">
        <v>18.345600000000001</v>
      </c>
      <c r="N3" s="12">
        <v>5.0000000000000001E-4</v>
      </c>
      <c r="O3" s="12">
        <v>15.681900000000001</v>
      </c>
      <c r="P3" s="12">
        <v>5.0000000000000001E-4</v>
      </c>
      <c r="Q3" s="12">
        <v>38.561100000000003</v>
      </c>
      <c r="R3" s="12">
        <v>1.4E-3</v>
      </c>
      <c r="S3" s="7">
        <v>0.85480999999999985</v>
      </c>
      <c r="T3" s="7">
        <v>1.0000000000000001E-5</v>
      </c>
      <c r="U3" s="7">
        <v>2.1019299999999999</v>
      </c>
      <c r="V3" s="7">
        <v>3.0000000000000004E-5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 t="s">
        <v>1505</v>
      </c>
      <c r="AL3" s="5">
        <v>362.26225109008516</v>
      </c>
      <c r="AM3" s="6">
        <v>9.2303908274157465</v>
      </c>
      <c r="AN3" s="6">
        <v>0.83843742658249953</v>
      </c>
      <c r="AO3" s="4" t="s">
        <v>89</v>
      </c>
      <c r="AP3" s="4" t="s">
        <v>6666</v>
      </c>
      <c r="AQ3" s="4" t="s">
        <v>463</v>
      </c>
      <c r="AR3" s="4"/>
      <c r="AS3" s="4"/>
    </row>
    <row r="4" spans="1:45" customFormat="1">
      <c r="A4" s="4" t="s">
        <v>4944</v>
      </c>
      <c r="B4" s="4" t="s">
        <v>1508</v>
      </c>
      <c r="C4" s="4" t="s">
        <v>115</v>
      </c>
      <c r="D4" s="4" t="s">
        <v>144</v>
      </c>
      <c r="E4" s="4" t="s">
        <v>148</v>
      </c>
      <c r="F4" s="4" t="s">
        <v>1503</v>
      </c>
      <c r="G4" s="14">
        <v>36.761147999999999</v>
      </c>
      <c r="H4" s="14">
        <v>-3.002462</v>
      </c>
      <c r="I4" s="4" t="s">
        <v>1041</v>
      </c>
      <c r="J4" s="4" t="s">
        <v>3114</v>
      </c>
      <c r="K4" s="4" t="s">
        <v>3114</v>
      </c>
      <c r="L4" s="4"/>
      <c r="M4" s="12">
        <v>18.3444</v>
      </c>
      <c r="N4" s="12">
        <v>6.0000000000000006E-4</v>
      </c>
      <c r="O4" s="12">
        <v>15.680899999999999</v>
      </c>
      <c r="P4" s="12">
        <v>6.0000000000000006E-4</v>
      </c>
      <c r="Q4" s="12">
        <v>38.555399999999999</v>
      </c>
      <c r="R4" s="12">
        <v>1.6000000000000001E-3</v>
      </c>
      <c r="S4" s="7">
        <v>0.85480999999999985</v>
      </c>
      <c r="T4" s="7">
        <v>1.0000000000000001E-5</v>
      </c>
      <c r="U4" s="7">
        <v>2.10175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 t="s">
        <v>1505</v>
      </c>
      <c r="AL4" s="5">
        <v>361.2961031971567</v>
      </c>
      <c r="AM4" s="6">
        <v>9.2286712447351782</v>
      </c>
      <c r="AN4" s="6">
        <v>0.83828133454048137</v>
      </c>
      <c r="AO4" s="4" t="s">
        <v>89</v>
      </c>
      <c r="AP4" s="4" t="s">
        <v>6666</v>
      </c>
      <c r="AQ4" s="4" t="s">
        <v>463</v>
      </c>
      <c r="AR4" s="4"/>
      <c r="AS4" s="4"/>
    </row>
    <row r="5" spans="1:45" customFormat="1">
      <c r="A5" s="4" t="s">
        <v>4945</v>
      </c>
      <c r="B5" s="4" t="s">
        <v>1509</v>
      </c>
      <c r="C5" s="4" t="s">
        <v>115</v>
      </c>
      <c r="D5" s="4" t="s">
        <v>144</v>
      </c>
      <c r="E5" s="4" t="s">
        <v>148</v>
      </c>
      <c r="F5" s="4" t="s">
        <v>1503</v>
      </c>
      <c r="G5" s="14">
        <v>36.761147999999999</v>
      </c>
      <c r="H5" s="14">
        <v>-3.002462</v>
      </c>
      <c r="I5" s="4" t="s">
        <v>1041</v>
      </c>
      <c r="J5" s="4" t="s">
        <v>6835</v>
      </c>
      <c r="K5" s="4" t="s">
        <v>1510</v>
      </c>
      <c r="L5" s="4"/>
      <c r="M5" s="12">
        <v>18.647600000000001</v>
      </c>
      <c r="N5" s="12">
        <v>6.0000000000000006E-4</v>
      </c>
      <c r="O5" s="12">
        <v>15.6745</v>
      </c>
      <c r="P5" s="12">
        <v>5.0000000000000001E-4</v>
      </c>
      <c r="Q5" s="12">
        <v>38.767200000000003</v>
      </c>
      <c r="R5" s="12">
        <v>1.4E-3</v>
      </c>
      <c r="S5" s="7">
        <v>0.84055999999999986</v>
      </c>
      <c r="T5" s="7">
        <v>1.0000000000000001E-5</v>
      </c>
      <c r="U5" s="7">
        <v>2.0789399999999998</v>
      </c>
      <c r="V5" s="7">
        <v>3.0000000000000004E-5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 t="s">
        <v>1511</v>
      </c>
      <c r="AL5" s="5">
        <v>124.75085491597976</v>
      </c>
      <c r="AM5" s="6">
        <v>9.5576573147362804</v>
      </c>
      <c r="AN5" s="6">
        <v>0.81531024494198057</v>
      </c>
      <c r="AO5" s="4" t="s">
        <v>89</v>
      </c>
      <c r="AP5" s="4" t="s">
        <v>6666</v>
      </c>
      <c r="AQ5" s="4" t="s">
        <v>463</v>
      </c>
      <c r="AR5" s="4"/>
      <c r="AS5" s="4"/>
    </row>
    <row r="6" spans="1:45" customFormat="1">
      <c r="A6" s="4" t="s">
        <v>4946</v>
      </c>
      <c r="B6" s="4" t="s">
        <v>1512</v>
      </c>
      <c r="C6" s="4" t="s">
        <v>115</v>
      </c>
      <c r="D6" s="4" t="s">
        <v>144</v>
      </c>
      <c r="E6" s="4" t="s">
        <v>148</v>
      </c>
      <c r="F6" s="4" t="s">
        <v>1503</v>
      </c>
      <c r="G6" s="14">
        <v>36.761147999999999</v>
      </c>
      <c r="H6" s="14">
        <v>-3.002462</v>
      </c>
      <c r="I6" s="4" t="s">
        <v>1041</v>
      </c>
      <c r="J6" s="4" t="s">
        <v>6800</v>
      </c>
      <c r="K6" s="4" t="s">
        <v>1507</v>
      </c>
      <c r="L6" s="4"/>
      <c r="M6" s="12">
        <v>18.345400000000001</v>
      </c>
      <c r="N6" s="12">
        <v>8.0000000000000004E-4</v>
      </c>
      <c r="O6" s="12">
        <v>15.6816</v>
      </c>
      <c r="P6" s="12">
        <v>8.0000000000000004E-4</v>
      </c>
      <c r="Q6" s="12">
        <v>38.5623</v>
      </c>
      <c r="R6" s="12">
        <v>2E-3</v>
      </c>
      <c r="S6" s="7">
        <v>0.8548</v>
      </c>
      <c r="T6" s="7">
        <v>1.0000000000000001E-5</v>
      </c>
      <c r="U6" s="7">
        <v>2.1020099999999999</v>
      </c>
      <c r="V6" s="7">
        <v>4.0000000000000003E-5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 t="s">
        <v>1513</v>
      </c>
      <c r="AL6" s="5">
        <v>361.85527597322459</v>
      </c>
      <c r="AM6" s="6">
        <v>9.2300499353182968</v>
      </c>
      <c r="AN6" s="6">
        <v>0.83846954176007937</v>
      </c>
      <c r="AO6" s="4" t="s">
        <v>89</v>
      </c>
      <c r="AP6" s="4" t="s">
        <v>6666</v>
      </c>
      <c r="AQ6" s="4" t="s">
        <v>463</v>
      </c>
      <c r="AR6" s="4"/>
      <c r="AS6" s="4"/>
    </row>
    <row r="7" spans="1:45" customFormat="1">
      <c r="A7" s="4" t="s">
        <v>4947</v>
      </c>
      <c r="B7" s="4" t="s">
        <v>1514</v>
      </c>
      <c r="C7" s="4" t="s">
        <v>115</v>
      </c>
      <c r="D7" s="4" t="s">
        <v>144</v>
      </c>
      <c r="E7" s="4" t="s">
        <v>148</v>
      </c>
      <c r="F7" s="4" t="s">
        <v>1503</v>
      </c>
      <c r="G7" s="14">
        <v>36.761147999999999</v>
      </c>
      <c r="H7" s="14">
        <v>-3.002462</v>
      </c>
      <c r="I7" s="4" t="s">
        <v>1041</v>
      </c>
      <c r="J7" s="4" t="s">
        <v>6800</v>
      </c>
      <c r="K7" s="4" t="s">
        <v>1507</v>
      </c>
      <c r="L7" s="4"/>
      <c r="M7" s="12">
        <v>18.345400000000001</v>
      </c>
      <c r="N7" s="12">
        <v>5.0000000000000001E-4</v>
      </c>
      <c r="O7" s="12">
        <v>15.6813</v>
      </c>
      <c r="P7" s="12">
        <v>5.0000000000000001E-4</v>
      </c>
      <c r="Q7" s="12">
        <v>38.558</v>
      </c>
      <c r="R7" s="12">
        <v>1.4E-3</v>
      </c>
      <c r="S7" s="7">
        <v>0.8547800000000001</v>
      </c>
      <c r="T7" s="7">
        <v>1.0000000000000001E-5</v>
      </c>
      <c r="U7" s="7">
        <v>2.1017899999999998</v>
      </c>
      <c r="V7" s="7">
        <v>3.0000000000000004E-5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 t="s">
        <v>1513</v>
      </c>
      <c r="AL7" s="5">
        <v>361.30167613233959</v>
      </c>
      <c r="AM7" s="6">
        <v>9.2299277716042454</v>
      </c>
      <c r="AN7" s="6">
        <v>0.83830255278785382</v>
      </c>
      <c r="AO7" s="4" t="s">
        <v>89</v>
      </c>
      <c r="AP7" s="4" t="s">
        <v>6666</v>
      </c>
      <c r="AQ7" s="4" t="s">
        <v>463</v>
      </c>
      <c r="AR7" s="4"/>
      <c r="AS7" s="4"/>
    </row>
    <row r="8" spans="1:45" customFormat="1">
      <c r="A8" s="4" t="s">
        <v>4948</v>
      </c>
      <c r="B8" s="4" t="s">
        <v>1515</v>
      </c>
      <c r="C8" s="4" t="s">
        <v>115</v>
      </c>
      <c r="D8" s="4" t="s">
        <v>144</v>
      </c>
      <c r="E8" s="4" t="s">
        <v>148</v>
      </c>
      <c r="F8" s="4" t="s">
        <v>1503</v>
      </c>
      <c r="G8" s="14">
        <v>36.761147999999999</v>
      </c>
      <c r="H8" s="14">
        <v>-3.002462</v>
      </c>
      <c r="I8" s="4" t="s">
        <v>1041</v>
      </c>
      <c r="J8" s="4" t="s">
        <v>6800</v>
      </c>
      <c r="K8" s="4" t="s">
        <v>1507</v>
      </c>
      <c r="L8" s="4"/>
      <c r="M8" s="12">
        <v>18.345800000000001</v>
      </c>
      <c r="N8" s="12">
        <v>8.0000000000000004E-4</v>
      </c>
      <c r="O8" s="12">
        <v>15.680899999999999</v>
      </c>
      <c r="P8" s="12">
        <v>6.9999999999999999E-4</v>
      </c>
      <c r="Q8" s="12">
        <v>38.558300000000003</v>
      </c>
      <c r="R8" s="12">
        <v>1.9E-3</v>
      </c>
      <c r="S8" s="7">
        <v>0.85474000000000006</v>
      </c>
      <c r="T8" s="7">
        <v>1.0000000000000001E-5</v>
      </c>
      <c r="U8" s="7">
        <v>2.10175</v>
      </c>
      <c r="V8" s="7">
        <v>4.0000000000000003E-5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 t="s">
        <v>1516</v>
      </c>
      <c r="AL8" s="5">
        <v>360.27021387949463</v>
      </c>
      <c r="AM8" s="6">
        <v>9.2302023434189771</v>
      </c>
      <c r="AN8" s="6">
        <v>0.83823678452412453</v>
      </c>
      <c r="AO8" s="4" t="s">
        <v>89</v>
      </c>
      <c r="AP8" s="4" t="s">
        <v>6666</v>
      </c>
      <c r="AQ8" s="4" t="s">
        <v>463</v>
      </c>
      <c r="AR8" s="4"/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40" zoomScaleNormal="40" zoomScalePageLayoutView="40" workbookViewId="0">
      <selection activeCell="A2" sqref="A2:A46"/>
    </sheetView>
  </sheetViews>
  <sheetFormatPr baseColWidth="10" defaultColWidth="12.6640625" defaultRowHeight="15" x14ac:dyDescent="0"/>
  <cols>
    <col min="1" max="6" width="12.6640625" style="1"/>
    <col min="7" max="9" width="13" style="20" customWidth="1"/>
    <col min="10" max="11" width="20.83203125" style="1" customWidth="1"/>
    <col min="12" max="25" width="12.6640625" style="1"/>
    <col min="26" max="29" width="13" style="24" customWidth="1"/>
    <col min="30" max="30" width="12.6640625" style="1"/>
    <col min="31" max="32" width="13" style="24" customWidth="1"/>
    <col min="33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4949</v>
      </c>
      <c r="B2" s="4" t="s">
        <v>1517</v>
      </c>
      <c r="C2" s="4" t="s">
        <v>115</v>
      </c>
      <c r="D2" s="4" t="s">
        <v>1308</v>
      </c>
      <c r="E2" s="4" t="s">
        <v>1518</v>
      </c>
      <c r="F2" s="4" t="s">
        <v>1519</v>
      </c>
      <c r="G2" s="14">
        <v>40.069623</v>
      </c>
      <c r="H2" s="14">
        <v>4.0876679999999999</v>
      </c>
      <c r="I2" s="4" t="s">
        <v>1041</v>
      </c>
      <c r="J2" s="4" t="s">
        <v>6800</v>
      </c>
      <c r="K2" s="4" t="s">
        <v>1520</v>
      </c>
      <c r="L2" s="4"/>
      <c r="M2" s="12">
        <v>18.73</v>
      </c>
      <c r="N2" s="12">
        <v>2.7000000000000006E-4</v>
      </c>
      <c r="O2" s="12">
        <v>15.680999999999999</v>
      </c>
      <c r="P2" s="12">
        <v>2.4000000000000001E-4</v>
      </c>
      <c r="Q2" s="12">
        <v>39.006999999999998</v>
      </c>
      <c r="R2" s="12">
        <v>6.8999999999999997E-4</v>
      </c>
      <c r="S2" s="7">
        <v>0.83718000000000004</v>
      </c>
      <c r="T2" s="7" t="s">
        <v>1522</v>
      </c>
      <c r="U2" s="7">
        <v>2.0825</v>
      </c>
      <c r="V2" s="7">
        <v>2.0000000000000002E-5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1523</v>
      </c>
      <c r="AI2" s="8"/>
      <c r="AJ2" s="8" t="s">
        <v>5735</v>
      </c>
      <c r="AK2" s="8" t="s">
        <v>1524</v>
      </c>
      <c r="AL2" s="5">
        <v>75.936008561161486</v>
      </c>
      <c r="AM2" s="6">
        <v>9.6504202891681157</v>
      </c>
      <c r="AN2" s="6">
        <v>0.81573396203055293</v>
      </c>
      <c r="AO2" s="4" t="s">
        <v>1521</v>
      </c>
      <c r="AP2" s="4" t="s">
        <v>6719</v>
      </c>
      <c r="AQ2" s="4" t="s">
        <v>1525</v>
      </c>
      <c r="AR2" s="4" t="s">
        <v>1331</v>
      </c>
      <c r="AS2" s="4"/>
    </row>
    <row r="3" spans="1:45" customFormat="1">
      <c r="A3" s="4" t="s">
        <v>4950</v>
      </c>
      <c r="B3" s="4" t="s">
        <v>1526</v>
      </c>
      <c r="C3" s="4" t="s">
        <v>115</v>
      </c>
      <c r="D3" s="4" t="s">
        <v>1308</v>
      </c>
      <c r="E3" s="4" t="s">
        <v>1518</v>
      </c>
      <c r="F3" s="4" t="s">
        <v>1519</v>
      </c>
      <c r="G3" s="14">
        <v>40.069623</v>
      </c>
      <c r="H3" s="14">
        <v>4.0876679999999999</v>
      </c>
      <c r="I3" s="4" t="s">
        <v>1041</v>
      </c>
      <c r="J3" s="4" t="s">
        <v>6800</v>
      </c>
      <c r="K3" s="4" t="s">
        <v>1520</v>
      </c>
      <c r="L3" s="4"/>
      <c r="M3" s="12">
        <v>18.731999999999999</v>
      </c>
      <c r="N3" s="12">
        <v>2.9700000000000001E-4</v>
      </c>
      <c r="O3" s="12">
        <v>15.68</v>
      </c>
      <c r="P3" s="12">
        <v>2.7999999999999998E-4</v>
      </c>
      <c r="Q3" s="12">
        <v>39.008000000000003</v>
      </c>
      <c r="R3" s="12">
        <v>7.5000000000000002E-4</v>
      </c>
      <c r="S3" s="7">
        <v>0.83707000000000009</v>
      </c>
      <c r="T3" s="7" t="s">
        <v>1522</v>
      </c>
      <c r="U3" s="7">
        <v>2.0823999999999998</v>
      </c>
      <c r="V3" s="7">
        <v>2.0000000000000002E-5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1523</v>
      </c>
      <c r="AI3" s="8"/>
      <c r="AJ3" s="8" t="s">
        <v>5735</v>
      </c>
      <c r="AK3" s="8" t="s">
        <v>1524</v>
      </c>
      <c r="AL3" s="5">
        <v>72.451195882960462</v>
      </c>
      <c r="AM3" s="6">
        <v>9.6522003606219453</v>
      </c>
      <c r="AN3" s="6">
        <v>0.81549369888589951</v>
      </c>
      <c r="AO3" s="4" t="s">
        <v>1521</v>
      </c>
      <c r="AP3" s="4" t="s">
        <v>6719</v>
      </c>
      <c r="AQ3" s="4" t="s">
        <v>1525</v>
      </c>
      <c r="AR3" s="4" t="s">
        <v>1331</v>
      </c>
      <c r="AS3" s="4"/>
    </row>
    <row r="4" spans="1:45" customFormat="1">
      <c r="A4" s="4" t="s">
        <v>4951</v>
      </c>
      <c r="B4" s="4" t="s">
        <v>1527</v>
      </c>
      <c r="C4" s="4" t="s">
        <v>115</v>
      </c>
      <c r="D4" s="4" t="s">
        <v>1308</v>
      </c>
      <c r="E4" s="4" t="s">
        <v>1518</v>
      </c>
      <c r="F4" s="4" t="s">
        <v>1519</v>
      </c>
      <c r="G4" s="14">
        <v>40.069623</v>
      </c>
      <c r="H4" s="14">
        <v>4.0876679999999999</v>
      </c>
      <c r="I4" s="4" t="s">
        <v>1041</v>
      </c>
      <c r="J4" s="4" t="s">
        <v>6800</v>
      </c>
      <c r="K4" s="4" t="s">
        <v>1520</v>
      </c>
      <c r="L4" s="4"/>
      <c r="M4" s="12">
        <v>18.727</v>
      </c>
      <c r="N4" s="12">
        <v>2.0000000000000001E-4</v>
      </c>
      <c r="O4" s="12">
        <v>15.679</v>
      </c>
      <c r="P4" s="12">
        <v>2.2000000000000003E-4</v>
      </c>
      <c r="Q4" s="12">
        <v>39.002000000000002</v>
      </c>
      <c r="R4" s="12">
        <v>6.2E-4</v>
      </c>
      <c r="S4" s="7">
        <v>0.83725000000000005</v>
      </c>
      <c r="T4" s="7" t="s">
        <v>1528</v>
      </c>
      <c r="U4" s="7">
        <v>2.0825999999999998</v>
      </c>
      <c r="V4" s="7">
        <v>2.0000000000000002E-5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1523</v>
      </c>
      <c r="AI4" s="8"/>
      <c r="AJ4" s="8" t="s">
        <v>5735</v>
      </c>
      <c r="AK4" s="8" t="s">
        <v>1524</v>
      </c>
      <c r="AL4" s="5">
        <v>74.210690364364496</v>
      </c>
      <c r="AM4" s="6">
        <v>9.6463249386567806</v>
      </c>
      <c r="AN4" s="6">
        <v>0.81568225327370358</v>
      </c>
      <c r="AO4" s="4" t="s">
        <v>1521</v>
      </c>
      <c r="AP4" s="4" t="s">
        <v>6719</v>
      </c>
      <c r="AQ4" s="4" t="s">
        <v>1525</v>
      </c>
      <c r="AR4" s="4" t="s">
        <v>1331</v>
      </c>
      <c r="AS4" s="4"/>
    </row>
    <row r="5" spans="1:45" customFormat="1">
      <c r="A5" s="4" t="s">
        <v>4952</v>
      </c>
      <c r="B5" s="4" t="s">
        <v>1529</v>
      </c>
      <c r="C5" s="4" t="s">
        <v>115</v>
      </c>
      <c r="D5" s="4" t="s">
        <v>1308</v>
      </c>
      <c r="E5" s="4" t="s">
        <v>1518</v>
      </c>
      <c r="F5" s="4" t="s">
        <v>1519</v>
      </c>
      <c r="G5" s="14">
        <v>40.069623</v>
      </c>
      <c r="H5" s="14">
        <v>4.0876679999999999</v>
      </c>
      <c r="I5" s="4" t="s">
        <v>1041</v>
      </c>
      <c r="J5" s="4" t="s">
        <v>6800</v>
      </c>
      <c r="K5" s="4" t="s">
        <v>1520</v>
      </c>
      <c r="L5" s="4"/>
      <c r="M5" s="12">
        <v>18.722000000000001</v>
      </c>
      <c r="N5" s="12">
        <v>6.8999999999999997E-4</v>
      </c>
      <c r="O5" s="12">
        <v>15.678000000000001</v>
      </c>
      <c r="P5" s="12">
        <v>5.9000000000000003E-4</v>
      </c>
      <c r="Q5" s="12">
        <v>38.99</v>
      </c>
      <c r="R5" s="12">
        <v>1.5299999999999999E-3</v>
      </c>
      <c r="S5" s="7">
        <v>0.83740000000000003</v>
      </c>
      <c r="T5" s="7" t="s">
        <v>1522</v>
      </c>
      <c r="U5" s="7">
        <v>2.0828000000000002</v>
      </c>
      <c r="V5" s="7">
        <v>2.0000000000000002E-5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1523</v>
      </c>
      <c r="AI5" s="8"/>
      <c r="AJ5" s="8" t="s">
        <v>5735</v>
      </c>
      <c r="AK5" s="8" t="s">
        <v>1524</v>
      </c>
      <c r="AL5" s="5">
        <v>75.971135445282229</v>
      </c>
      <c r="AM5" s="6">
        <v>9.6404495166916178</v>
      </c>
      <c r="AN5" s="6">
        <v>0.81568383279587464</v>
      </c>
      <c r="AO5" s="4" t="s">
        <v>1521</v>
      </c>
      <c r="AP5" s="4" t="s">
        <v>6719</v>
      </c>
      <c r="AQ5" s="4" t="s">
        <v>1525</v>
      </c>
      <c r="AR5" s="4" t="s">
        <v>1331</v>
      </c>
      <c r="AS5" s="4"/>
    </row>
    <row r="6" spans="1:45" customFormat="1">
      <c r="A6" s="4" t="s">
        <v>4953</v>
      </c>
      <c r="B6" s="4" t="s">
        <v>1530</v>
      </c>
      <c r="C6" s="4" t="s">
        <v>115</v>
      </c>
      <c r="D6" s="4" t="s">
        <v>1308</v>
      </c>
      <c r="E6" s="4" t="s">
        <v>1518</v>
      </c>
      <c r="F6" s="4" t="s">
        <v>1519</v>
      </c>
      <c r="G6" s="14">
        <v>40.069623</v>
      </c>
      <c r="H6" s="14">
        <v>4.0876679999999999</v>
      </c>
      <c r="I6" s="4" t="s">
        <v>1041</v>
      </c>
      <c r="J6" s="4" t="s">
        <v>6800</v>
      </c>
      <c r="K6" s="4" t="s">
        <v>1520</v>
      </c>
      <c r="L6" s="4"/>
      <c r="M6" s="12">
        <v>18.728999999999999</v>
      </c>
      <c r="N6" s="12">
        <v>4.4000000000000007E-4</v>
      </c>
      <c r="O6" s="12">
        <v>15.678000000000001</v>
      </c>
      <c r="P6" s="12">
        <v>3.8999999999999999E-4</v>
      </c>
      <c r="Q6" s="12">
        <v>39.005000000000003</v>
      </c>
      <c r="R6" s="12">
        <v>1.0499999999999999E-3</v>
      </c>
      <c r="S6" s="7">
        <v>0.83713000000000004</v>
      </c>
      <c r="T6" s="7" t="s">
        <v>1522</v>
      </c>
      <c r="U6" s="7">
        <v>2.0825</v>
      </c>
      <c r="V6" s="7">
        <v>1.0000000000000001E-5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1523</v>
      </c>
      <c r="AI6" s="8"/>
      <c r="AJ6" s="8" t="s">
        <v>5735</v>
      </c>
      <c r="AK6" s="8" t="s">
        <v>1531</v>
      </c>
      <c r="AL6" s="5">
        <v>70.722396844491598</v>
      </c>
      <c r="AM6" s="6">
        <v>9.6481050101106103</v>
      </c>
      <c r="AN6" s="6">
        <v>0.81550424945410049</v>
      </c>
      <c r="AO6" s="4" t="s">
        <v>1521</v>
      </c>
      <c r="AP6" s="4" t="s">
        <v>6719</v>
      </c>
      <c r="AQ6" s="4" t="s">
        <v>1525</v>
      </c>
      <c r="AR6" s="4" t="s">
        <v>1331</v>
      </c>
      <c r="AS6" s="4"/>
    </row>
    <row r="7" spans="1:45" customFormat="1">
      <c r="A7" s="4" t="s">
        <v>4954</v>
      </c>
      <c r="B7" s="4" t="s">
        <v>1532</v>
      </c>
      <c r="C7" s="4" t="s">
        <v>115</v>
      </c>
      <c r="D7" s="4" t="s">
        <v>1308</v>
      </c>
      <c r="E7" s="4" t="s">
        <v>1518</v>
      </c>
      <c r="F7" s="4" t="s">
        <v>1519</v>
      </c>
      <c r="G7" s="14">
        <v>40.069623</v>
      </c>
      <c r="H7" s="14">
        <v>4.0876679999999999</v>
      </c>
      <c r="I7" s="4" t="s">
        <v>1041</v>
      </c>
      <c r="J7" s="4" t="s">
        <v>6800</v>
      </c>
      <c r="K7" s="4" t="s">
        <v>1161</v>
      </c>
      <c r="L7" s="4"/>
      <c r="M7" s="12">
        <v>18.725000000000001</v>
      </c>
      <c r="N7" s="12">
        <v>5.1000000000000004E-4</v>
      </c>
      <c r="O7" s="12">
        <v>15.678000000000001</v>
      </c>
      <c r="P7" s="12">
        <v>4.2999999999999999E-4</v>
      </c>
      <c r="Q7" s="12">
        <v>39</v>
      </c>
      <c r="R7" s="12">
        <v>1.17E-3</v>
      </c>
      <c r="S7" s="7">
        <v>0.83726999999999985</v>
      </c>
      <c r="T7" s="7" t="s">
        <v>1522</v>
      </c>
      <c r="U7" s="7">
        <v>2.0827</v>
      </c>
      <c r="V7" s="7">
        <v>1.0000000000000001E-5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1523</v>
      </c>
      <c r="AI7" s="8"/>
      <c r="AJ7" s="8" t="s">
        <v>5735</v>
      </c>
      <c r="AK7" s="8" t="s">
        <v>1524</v>
      </c>
      <c r="AL7" s="5">
        <v>73.721955226190431</v>
      </c>
      <c r="AM7" s="6">
        <v>9.6437304424426156</v>
      </c>
      <c r="AN7" s="6">
        <v>0.81571822654974924</v>
      </c>
      <c r="AO7" s="4" t="s">
        <v>1521</v>
      </c>
      <c r="AP7" s="4" t="s">
        <v>6719</v>
      </c>
      <c r="AQ7" s="4" t="s">
        <v>1525</v>
      </c>
      <c r="AR7" s="4" t="s">
        <v>1331</v>
      </c>
      <c r="AS7" s="4"/>
    </row>
    <row r="8" spans="1:45" customFormat="1">
      <c r="A8" s="4" t="s">
        <v>4955</v>
      </c>
      <c r="B8" s="4" t="s">
        <v>1533</v>
      </c>
      <c r="C8" s="4" t="s">
        <v>115</v>
      </c>
      <c r="D8" s="4" t="s">
        <v>1308</v>
      </c>
      <c r="E8" s="4" t="s">
        <v>1518</v>
      </c>
      <c r="F8" s="4" t="s">
        <v>1519</v>
      </c>
      <c r="G8" s="14">
        <v>40.069623</v>
      </c>
      <c r="H8" s="14">
        <v>4.0876679999999999</v>
      </c>
      <c r="I8" s="4" t="s">
        <v>1041</v>
      </c>
      <c r="J8" s="4" t="s">
        <v>6800</v>
      </c>
      <c r="K8" s="4" t="s">
        <v>1520</v>
      </c>
      <c r="L8" s="4"/>
      <c r="M8" s="12">
        <v>18.721</v>
      </c>
      <c r="N8" s="12">
        <v>4.7000000000000004E-4</v>
      </c>
      <c r="O8" s="12">
        <v>15.677</v>
      </c>
      <c r="P8" s="12">
        <v>4.2999999999999999E-4</v>
      </c>
      <c r="Q8" s="12">
        <v>38.994999999999997</v>
      </c>
      <c r="R8" s="12">
        <v>1.0200000000000001E-3</v>
      </c>
      <c r="S8" s="7">
        <v>0.83738999999999986</v>
      </c>
      <c r="T8" s="7" t="s">
        <v>1522</v>
      </c>
      <c r="U8" s="7">
        <v>2.0828000000000002</v>
      </c>
      <c r="V8" s="7">
        <v>1.0000000000000001E-5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1523</v>
      </c>
      <c r="AI8" s="8"/>
      <c r="AJ8" s="8" t="s">
        <v>5735</v>
      </c>
      <c r="AK8" s="8" t="s">
        <v>1534</v>
      </c>
      <c r="AL8" s="5">
        <v>74.732940031557206</v>
      </c>
      <c r="AM8" s="6">
        <v>9.6389486623944478</v>
      </c>
      <c r="AN8" s="6">
        <v>0.81584571397523942</v>
      </c>
      <c r="AO8" s="4" t="s">
        <v>1521</v>
      </c>
      <c r="AP8" s="4" t="s">
        <v>6719</v>
      </c>
      <c r="AQ8" s="4" t="s">
        <v>1525</v>
      </c>
      <c r="AR8" s="4" t="s">
        <v>1331</v>
      </c>
      <c r="AS8" s="4"/>
    </row>
    <row r="9" spans="1:45" customFormat="1">
      <c r="A9" s="4" t="s">
        <v>4956</v>
      </c>
      <c r="B9" s="4" t="s">
        <v>1535</v>
      </c>
      <c r="C9" s="4" t="s">
        <v>115</v>
      </c>
      <c r="D9" s="4" t="s">
        <v>1308</v>
      </c>
      <c r="E9" s="4" t="s">
        <v>1518</v>
      </c>
      <c r="F9" s="4" t="s">
        <v>1519</v>
      </c>
      <c r="G9" s="14">
        <v>40.069623</v>
      </c>
      <c r="H9" s="14">
        <v>4.0876679999999999</v>
      </c>
      <c r="I9" s="4" t="s">
        <v>1041</v>
      </c>
      <c r="J9" s="4" t="s">
        <v>6800</v>
      </c>
      <c r="K9" s="4" t="s">
        <v>1520</v>
      </c>
      <c r="L9" s="4"/>
      <c r="M9" s="12">
        <v>18.728999999999999</v>
      </c>
      <c r="N9" s="12">
        <v>2.9999999999999997E-4</v>
      </c>
      <c r="O9" s="12">
        <v>15.679</v>
      </c>
      <c r="P9" s="12">
        <v>2.7000000000000006E-4</v>
      </c>
      <c r="Q9" s="12">
        <v>39.003999999999998</v>
      </c>
      <c r="R9" s="12">
        <v>8.0999999999999996E-4</v>
      </c>
      <c r="S9" s="7">
        <v>0.83709999999999996</v>
      </c>
      <c r="T9" s="7">
        <v>1.0000000000000001E-5</v>
      </c>
      <c r="U9" s="7">
        <v>2.0823999999999998</v>
      </c>
      <c r="V9" s="7">
        <v>3.0000000000000004E-5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1523</v>
      </c>
      <c r="AI9" s="8"/>
      <c r="AJ9" s="8" t="s">
        <v>5735</v>
      </c>
      <c r="AK9" s="8" t="s">
        <v>1524</v>
      </c>
      <c r="AL9" s="5">
        <v>72.711579180792882</v>
      </c>
      <c r="AM9" s="6">
        <v>9.648512222490778</v>
      </c>
      <c r="AN9" s="6">
        <v>0.81555969011138341</v>
      </c>
      <c r="AO9" s="4" t="s">
        <v>1521</v>
      </c>
      <c r="AP9" s="4" t="s">
        <v>6719</v>
      </c>
      <c r="AQ9" s="4" t="s">
        <v>1525</v>
      </c>
      <c r="AR9" s="4" t="s">
        <v>1331</v>
      </c>
      <c r="AS9" s="4"/>
    </row>
    <row r="10" spans="1:45" customFormat="1">
      <c r="A10" s="4" t="s">
        <v>4957</v>
      </c>
      <c r="B10" s="4" t="s">
        <v>1536</v>
      </c>
      <c r="C10" s="4" t="s">
        <v>115</v>
      </c>
      <c r="D10" s="4" t="s">
        <v>1308</v>
      </c>
      <c r="E10" s="4" t="s">
        <v>1518</v>
      </c>
      <c r="F10" s="4" t="s">
        <v>1519</v>
      </c>
      <c r="G10" s="14">
        <v>40.069623</v>
      </c>
      <c r="H10" s="14">
        <v>4.0876679999999999</v>
      </c>
      <c r="I10" s="4" t="s">
        <v>1041</v>
      </c>
      <c r="J10" s="4" t="s">
        <v>6800</v>
      </c>
      <c r="K10" s="4" t="s">
        <v>1161</v>
      </c>
      <c r="L10" s="4"/>
      <c r="M10" s="12">
        <v>18.733000000000001</v>
      </c>
      <c r="N10" s="12">
        <v>4.8000000000000001E-4</v>
      </c>
      <c r="O10" s="12">
        <v>15.678000000000001</v>
      </c>
      <c r="P10" s="12">
        <v>4.0000000000000002E-4</v>
      </c>
      <c r="Q10" s="12">
        <v>39.014000000000003</v>
      </c>
      <c r="R10" s="12">
        <v>1.0600000000000002E-3</v>
      </c>
      <c r="S10" s="7">
        <v>0.83694999999999986</v>
      </c>
      <c r="T10" s="7" t="s">
        <v>1522</v>
      </c>
      <c r="U10" s="7">
        <v>2.0825999999999998</v>
      </c>
      <c r="V10" s="7">
        <v>2.0000000000000002E-5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1523</v>
      </c>
      <c r="AI10" s="8"/>
      <c r="AJ10" s="8" t="s">
        <v>5735</v>
      </c>
      <c r="AK10" s="8" t="s">
        <v>1524</v>
      </c>
      <c r="AL10" s="5">
        <v>67.722092613519393</v>
      </c>
      <c r="AM10" s="6">
        <v>9.6524795777786085</v>
      </c>
      <c r="AN10" s="6">
        <v>0.81541511333615513</v>
      </c>
      <c r="AO10" s="4" t="s">
        <v>1521</v>
      </c>
      <c r="AP10" s="4" t="s">
        <v>6719</v>
      </c>
      <c r="AQ10" s="4" t="s">
        <v>1525</v>
      </c>
      <c r="AR10" s="4" t="s">
        <v>1331</v>
      </c>
      <c r="AS10" s="4"/>
    </row>
    <row r="11" spans="1:45" customFormat="1">
      <c r="A11" s="4" t="s">
        <v>4958</v>
      </c>
      <c r="B11" s="4" t="s">
        <v>1537</v>
      </c>
      <c r="C11" s="4" t="s">
        <v>115</v>
      </c>
      <c r="D11" s="4" t="s">
        <v>1308</v>
      </c>
      <c r="E11" s="4" t="s">
        <v>1518</v>
      </c>
      <c r="F11" s="4" t="s">
        <v>1519</v>
      </c>
      <c r="G11" s="14">
        <v>40.069623</v>
      </c>
      <c r="H11" s="14">
        <v>4.0876679999999999</v>
      </c>
      <c r="I11" s="4" t="s">
        <v>1041</v>
      </c>
      <c r="J11" s="4" t="s">
        <v>6800</v>
      </c>
      <c r="K11" s="4" t="s">
        <v>1520</v>
      </c>
      <c r="L11" s="4"/>
      <c r="M11" s="12">
        <v>18.736000000000001</v>
      </c>
      <c r="N11" s="12">
        <v>2.7000000000000006E-4</v>
      </c>
      <c r="O11" s="12">
        <v>15.679</v>
      </c>
      <c r="P11" s="12">
        <v>2.5999999999999998E-4</v>
      </c>
      <c r="Q11" s="12">
        <v>39.012</v>
      </c>
      <c r="R11" s="12">
        <v>8.0000000000000004E-4</v>
      </c>
      <c r="S11" s="7">
        <v>0.83686000000000005</v>
      </c>
      <c r="T11" s="7" t="s">
        <v>1522</v>
      </c>
      <c r="U11" s="7">
        <v>2.0821000000000001</v>
      </c>
      <c r="V11" s="7">
        <v>2.0000000000000002E-5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1523</v>
      </c>
      <c r="AI11" s="8"/>
      <c r="AJ11" s="8" t="s">
        <v>5735</v>
      </c>
      <c r="AK11" s="8" t="s">
        <v>1524</v>
      </c>
      <c r="AL11" s="5">
        <v>67.463223377119789</v>
      </c>
      <c r="AM11" s="6">
        <v>9.6561677159097759</v>
      </c>
      <c r="AN11" s="6">
        <v>0.81516230615876684</v>
      </c>
      <c r="AO11" s="4" t="s">
        <v>1521</v>
      </c>
      <c r="AP11" s="4" t="s">
        <v>6719</v>
      </c>
      <c r="AQ11" s="4" t="s">
        <v>1525</v>
      </c>
      <c r="AR11" s="4" t="s">
        <v>1331</v>
      </c>
      <c r="AS11" s="4"/>
    </row>
    <row r="12" spans="1:45" customFormat="1">
      <c r="A12" s="4" t="s">
        <v>4959</v>
      </c>
      <c r="B12" s="4" t="s">
        <v>1538</v>
      </c>
      <c r="C12" s="4" t="s">
        <v>115</v>
      </c>
      <c r="D12" s="4" t="s">
        <v>1308</v>
      </c>
      <c r="E12" s="4" t="s">
        <v>1518</v>
      </c>
      <c r="F12" s="4" t="s">
        <v>1519</v>
      </c>
      <c r="G12" s="14">
        <v>40.069623</v>
      </c>
      <c r="H12" s="14">
        <v>4.0876679999999999</v>
      </c>
      <c r="I12" s="4" t="s">
        <v>1041</v>
      </c>
      <c r="J12" s="4" t="s">
        <v>6800</v>
      </c>
      <c r="K12" s="4" t="s">
        <v>1539</v>
      </c>
      <c r="L12" s="4"/>
      <c r="M12" s="12">
        <v>18.719000000000001</v>
      </c>
      <c r="N12" s="12">
        <v>2.1000000000000001E-4</v>
      </c>
      <c r="O12" s="12">
        <v>15.678000000000001</v>
      </c>
      <c r="P12" s="12">
        <v>2.2000000000000003E-4</v>
      </c>
      <c r="Q12" s="12">
        <v>38.994</v>
      </c>
      <c r="R12" s="12">
        <v>5.8E-4</v>
      </c>
      <c r="S12" s="7">
        <v>0.83755000000000002</v>
      </c>
      <c r="T12" s="7" t="s">
        <v>1522</v>
      </c>
      <c r="U12" s="7">
        <v>2.0830000000000002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1523</v>
      </c>
      <c r="AI12" s="8"/>
      <c r="AJ12" s="8" t="s">
        <v>5735</v>
      </c>
      <c r="AK12" s="8" t="s">
        <v>1524</v>
      </c>
      <c r="AL12" s="5">
        <v>78.219897590697514</v>
      </c>
      <c r="AM12" s="6">
        <v>9.6371685909406199</v>
      </c>
      <c r="AN12" s="6">
        <v>0.81608637251680471</v>
      </c>
      <c r="AO12" s="4" t="s">
        <v>1521</v>
      </c>
      <c r="AP12" s="4" t="s">
        <v>6719</v>
      </c>
      <c r="AQ12" s="4" t="s">
        <v>1525</v>
      </c>
      <c r="AR12" s="4" t="s">
        <v>1331</v>
      </c>
      <c r="AS12" s="4"/>
    </row>
    <row r="13" spans="1:45" customFormat="1">
      <c r="A13" s="4" t="s">
        <v>4960</v>
      </c>
      <c r="B13" s="4" t="s">
        <v>1540</v>
      </c>
      <c r="C13" s="4" t="s">
        <v>115</v>
      </c>
      <c r="D13" s="4" t="s">
        <v>1308</v>
      </c>
      <c r="E13" s="4" t="s">
        <v>1518</v>
      </c>
      <c r="F13" s="4" t="s">
        <v>1519</v>
      </c>
      <c r="G13" s="14">
        <v>40.069623</v>
      </c>
      <c r="H13" s="14">
        <v>4.0876679999999999</v>
      </c>
      <c r="I13" s="4" t="s">
        <v>1041</v>
      </c>
      <c r="J13" s="4" t="s">
        <v>6800</v>
      </c>
      <c r="K13" s="4" t="s">
        <v>1539</v>
      </c>
      <c r="L13" s="4"/>
      <c r="M13" s="12">
        <v>18.715</v>
      </c>
      <c r="N13" s="12">
        <v>4.2000000000000002E-4</v>
      </c>
      <c r="O13" s="12">
        <v>15.68</v>
      </c>
      <c r="P13" s="12">
        <v>3.8000000000000002E-4</v>
      </c>
      <c r="Q13" s="12">
        <v>38.988999999999997</v>
      </c>
      <c r="R13" s="12">
        <v>1.09E-3</v>
      </c>
      <c r="S13" s="7">
        <v>0.83784000000000003</v>
      </c>
      <c r="T13" s="7" t="s">
        <v>1522</v>
      </c>
      <c r="U13" s="7">
        <v>2.0832000000000002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1523</v>
      </c>
      <c r="AI13" s="8"/>
      <c r="AJ13" s="8" t="s">
        <v>5735</v>
      </c>
      <c r="AK13" s="8" t="s">
        <v>1524</v>
      </c>
      <c r="AL13" s="5">
        <v>85.183686989705109</v>
      </c>
      <c r="AM13" s="6">
        <v>9.6336084480329571</v>
      </c>
      <c r="AN13" s="6">
        <v>0.8164742880182605</v>
      </c>
      <c r="AO13" s="4" t="s">
        <v>1521</v>
      </c>
      <c r="AP13" s="4" t="s">
        <v>6719</v>
      </c>
      <c r="AQ13" s="4" t="s">
        <v>1525</v>
      </c>
      <c r="AR13" s="4" t="s">
        <v>1331</v>
      </c>
      <c r="AS13" s="4"/>
    </row>
    <row r="14" spans="1:45" customFormat="1">
      <c r="A14" s="4" t="s">
        <v>4961</v>
      </c>
      <c r="B14" s="4" t="s">
        <v>1541</v>
      </c>
      <c r="C14" s="4" t="s">
        <v>115</v>
      </c>
      <c r="D14" s="4" t="s">
        <v>1308</v>
      </c>
      <c r="E14" s="4" t="s">
        <v>1518</v>
      </c>
      <c r="F14" s="4" t="s">
        <v>1519</v>
      </c>
      <c r="G14" s="14">
        <v>40.069623</v>
      </c>
      <c r="H14" s="14">
        <v>4.0876679999999999</v>
      </c>
      <c r="I14" s="4" t="s">
        <v>1041</v>
      </c>
      <c r="J14" s="4" t="s">
        <v>6800</v>
      </c>
      <c r="K14" s="4" t="s">
        <v>1520</v>
      </c>
      <c r="L14" s="4"/>
      <c r="M14" s="12">
        <v>18.731000000000002</v>
      </c>
      <c r="N14" s="12">
        <v>2.9E-4</v>
      </c>
      <c r="O14" s="12">
        <v>15.679</v>
      </c>
      <c r="P14" s="12">
        <v>2.9E-4</v>
      </c>
      <c r="Q14" s="12">
        <v>39.006</v>
      </c>
      <c r="R14" s="12">
        <v>8.0000000000000004E-4</v>
      </c>
      <c r="S14" s="7">
        <v>0.83704999999999985</v>
      </c>
      <c r="T14" s="7" t="s">
        <v>1522</v>
      </c>
      <c r="U14" s="7">
        <v>2.0823</v>
      </c>
      <c r="V14" s="7">
        <v>2.0000000000000002E-5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1523</v>
      </c>
      <c r="AI14" s="8"/>
      <c r="AJ14" s="8" t="s">
        <v>5735</v>
      </c>
      <c r="AK14" s="8" t="s">
        <v>1524</v>
      </c>
      <c r="AL14" s="5">
        <v>71.212281909521906</v>
      </c>
      <c r="AM14" s="6">
        <v>9.6506995063247807</v>
      </c>
      <c r="AN14" s="6">
        <v>0.81543718167160018</v>
      </c>
      <c r="AO14" s="4" t="s">
        <v>1521</v>
      </c>
      <c r="AP14" s="4" t="s">
        <v>6719</v>
      </c>
      <c r="AQ14" s="4" t="s">
        <v>1525</v>
      </c>
      <c r="AR14" s="4" t="s">
        <v>1331</v>
      </c>
      <c r="AS14" s="4"/>
    </row>
    <row r="15" spans="1:45" customFormat="1">
      <c r="A15" s="4" t="s">
        <v>4962</v>
      </c>
      <c r="B15" s="4" t="s">
        <v>1542</v>
      </c>
      <c r="C15" s="4" t="s">
        <v>115</v>
      </c>
      <c r="D15" s="4" t="s">
        <v>1308</v>
      </c>
      <c r="E15" s="4" t="s">
        <v>1518</v>
      </c>
      <c r="F15" s="4" t="s">
        <v>1519</v>
      </c>
      <c r="G15" s="14">
        <v>40.069623</v>
      </c>
      <c r="H15" s="14">
        <v>4.0876679999999999</v>
      </c>
      <c r="I15" s="4" t="s">
        <v>1041</v>
      </c>
      <c r="J15" s="4" t="s">
        <v>6800</v>
      </c>
      <c r="K15" s="4" t="s">
        <v>1539</v>
      </c>
      <c r="L15" s="4"/>
      <c r="M15" s="12">
        <v>18.731999999999999</v>
      </c>
      <c r="N15" s="12">
        <v>2.7999999999999998E-4</v>
      </c>
      <c r="O15" s="12">
        <v>15.679</v>
      </c>
      <c r="P15" s="12">
        <v>2.7999999999999998E-4</v>
      </c>
      <c r="Q15" s="12">
        <v>39.008000000000003</v>
      </c>
      <c r="R15" s="12">
        <v>7.2000000000000005E-4</v>
      </c>
      <c r="S15" s="7">
        <v>0.83703000000000005</v>
      </c>
      <c r="T15" s="7" t="s">
        <v>1522</v>
      </c>
      <c r="U15" s="7">
        <v>2.0823</v>
      </c>
      <c r="V15" s="7">
        <v>2.0000000000000002E-5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1523</v>
      </c>
      <c r="AI15" s="8"/>
      <c r="AJ15" s="8" t="s">
        <v>5735</v>
      </c>
      <c r="AK15" s="8" t="s">
        <v>1524</v>
      </c>
      <c r="AL15" s="5">
        <v>70.462563432938452</v>
      </c>
      <c r="AM15" s="6">
        <v>9.6517931482417758</v>
      </c>
      <c r="AN15" s="6">
        <v>0.81540711265993515</v>
      </c>
      <c r="AO15" s="4" t="s">
        <v>1521</v>
      </c>
      <c r="AP15" s="4" t="s">
        <v>6719</v>
      </c>
      <c r="AQ15" s="4" t="s">
        <v>1525</v>
      </c>
      <c r="AR15" s="4" t="s">
        <v>1331</v>
      </c>
      <c r="AS15" s="4"/>
    </row>
    <row r="16" spans="1:45" customFormat="1">
      <c r="A16" s="4" t="s">
        <v>4963</v>
      </c>
      <c r="B16" s="4" t="s">
        <v>1543</v>
      </c>
      <c r="C16" s="4" t="s">
        <v>115</v>
      </c>
      <c r="D16" s="4" t="s">
        <v>1308</v>
      </c>
      <c r="E16" s="4" t="s">
        <v>1518</v>
      </c>
      <c r="F16" s="4" t="s">
        <v>1519</v>
      </c>
      <c r="G16" s="14">
        <v>40.069623</v>
      </c>
      <c r="H16" s="14">
        <v>4.0876679999999999</v>
      </c>
      <c r="I16" s="4" t="s">
        <v>1041</v>
      </c>
      <c r="J16" s="4" t="s">
        <v>6800</v>
      </c>
      <c r="K16" s="4" t="s">
        <v>1544</v>
      </c>
      <c r="L16" s="4"/>
      <c r="M16" s="12">
        <v>18.739000000000001</v>
      </c>
      <c r="N16" s="12">
        <v>4.0999999999999999E-4</v>
      </c>
      <c r="O16" s="12">
        <v>15.68</v>
      </c>
      <c r="P16" s="12">
        <v>3.4000000000000008E-4</v>
      </c>
      <c r="Q16" s="12">
        <v>39.015999999999998</v>
      </c>
      <c r="R16" s="12">
        <v>1.0499999999999999E-3</v>
      </c>
      <c r="S16" s="7">
        <v>0.83677999999999986</v>
      </c>
      <c r="T16" s="7" t="s">
        <v>1522</v>
      </c>
      <c r="U16" s="7">
        <v>2.0821000000000001</v>
      </c>
      <c r="V16" s="7">
        <v>2.0000000000000002E-5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1523</v>
      </c>
      <c r="AI16" s="8"/>
      <c r="AJ16" s="8" t="s">
        <v>5735</v>
      </c>
      <c r="AK16" s="8" t="s">
        <v>1524</v>
      </c>
      <c r="AL16" s="5">
        <v>67.204526036275254</v>
      </c>
      <c r="AM16" s="6">
        <v>9.6598558540409414</v>
      </c>
      <c r="AN16" s="6">
        <v>0.81509651893871693</v>
      </c>
      <c r="AO16" s="4" t="s">
        <v>1521</v>
      </c>
      <c r="AP16" s="4" t="s">
        <v>6719</v>
      </c>
      <c r="AQ16" s="4" t="s">
        <v>1525</v>
      </c>
      <c r="AR16" s="4" t="s">
        <v>1331</v>
      </c>
      <c r="AS16" s="4"/>
    </row>
    <row r="17" spans="1:45" customFormat="1">
      <c r="A17" s="4" t="s">
        <v>4964</v>
      </c>
      <c r="B17" s="4" t="s">
        <v>1545</v>
      </c>
      <c r="C17" s="4" t="s">
        <v>115</v>
      </c>
      <c r="D17" s="4" t="s">
        <v>1308</v>
      </c>
      <c r="E17" s="4" t="s">
        <v>1518</v>
      </c>
      <c r="F17" s="4" t="s">
        <v>3229</v>
      </c>
      <c r="G17" s="14">
        <v>40.069623</v>
      </c>
      <c r="H17" s="14">
        <v>4.0876679999999999</v>
      </c>
      <c r="I17" s="4" t="s">
        <v>1041</v>
      </c>
      <c r="J17" s="4" t="s">
        <v>6800</v>
      </c>
      <c r="K17" s="4" t="s">
        <v>1520</v>
      </c>
      <c r="L17" s="4"/>
      <c r="M17" s="12">
        <v>18.683</v>
      </c>
      <c r="N17" s="12">
        <v>5.1999999999999995E-4</v>
      </c>
      <c r="O17" s="12">
        <v>15.672000000000001</v>
      </c>
      <c r="P17" s="12">
        <v>4.7000000000000004E-4</v>
      </c>
      <c r="Q17" s="12">
        <v>38.942</v>
      </c>
      <c r="R17" s="12">
        <v>1.23E-3</v>
      </c>
      <c r="S17" s="7">
        <v>0.83887999999999985</v>
      </c>
      <c r="T17" s="7" t="s">
        <v>1522</v>
      </c>
      <c r="U17" s="7">
        <v>2.0842999999999998</v>
      </c>
      <c r="V17" s="7">
        <v>2.0000000000000002E-5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 t="s">
        <v>1523</v>
      </c>
      <c r="AI17" s="8"/>
      <c r="AJ17" s="8" t="s">
        <v>5735</v>
      </c>
      <c r="AK17" s="8" t="s">
        <v>1546</v>
      </c>
      <c r="AL17" s="5">
        <v>93.30688603692434</v>
      </c>
      <c r="AM17" s="6">
        <v>9.5953542076476328</v>
      </c>
      <c r="AN17" s="6">
        <v>0.81728241172135419</v>
      </c>
      <c r="AO17" s="4" t="s">
        <v>1521</v>
      </c>
      <c r="AP17" s="4" t="s">
        <v>6719</v>
      </c>
      <c r="AQ17" s="4" t="s">
        <v>1525</v>
      </c>
      <c r="AR17" s="4" t="s">
        <v>1331</v>
      </c>
      <c r="AS17" s="4"/>
    </row>
    <row r="18" spans="1:45" customFormat="1">
      <c r="A18" s="4" t="s">
        <v>4965</v>
      </c>
      <c r="B18" s="4" t="s">
        <v>1547</v>
      </c>
      <c r="C18" s="4" t="s">
        <v>115</v>
      </c>
      <c r="D18" s="4" t="s">
        <v>1308</v>
      </c>
      <c r="E18" s="4" t="s">
        <v>1518</v>
      </c>
      <c r="F18" s="4" t="s">
        <v>3229</v>
      </c>
      <c r="G18" s="14">
        <v>40.069623</v>
      </c>
      <c r="H18" s="14">
        <v>4.0876679999999999</v>
      </c>
      <c r="I18" s="4" t="s">
        <v>1041</v>
      </c>
      <c r="J18" s="4" t="s">
        <v>6800</v>
      </c>
      <c r="K18" s="4" t="s">
        <v>1520</v>
      </c>
      <c r="L18" s="4"/>
      <c r="M18" s="12">
        <v>18.841000000000001</v>
      </c>
      <c r="N18" s="12">
        <v>2.1000000000000001E-4</v>
      </c>
      <c r="O18" s="12">
        <v>15.683</v>
      </c>
      <c r="P18" s="12">
        <v>2.5000000000000001E-4</v>
      </c>
      <c r="Q18" s="12">
        <v>38.851999999999997</v>
      </c>
      <c r="R18" s="12">
        <v>6.0999999999999997E-4</v>
      </c>
      <c r="S18" s="7">
        <v>0.83237000000000005</v>
      </c>
      <c r="T18" s="7" t="s">
        <v>1522</v>
      </c>
      <c r="U18" s="7">
        <v>2.0619999999999998</v>
      </c>
      <c r="V18" s="7">
        <v>2.0000000000000002E-5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 t="s">
        <v>1523</v>
      </c>
      <c r="AI18" s="8"/>
      <c r="AJ18" s="8" t="s">
        <v>5735</v>
      </c>
      <c r="AK18" s="8" t="s">
        <v>1548</v>
      </c>
      <c r="AL18" s="5">
        <v>-3.4289195238870129</v>
      </c>
      <c r="AM18" s="6">
        <v>9.7726289667153736</v>
      </c>
      <c r="AN18" s="6">
        <v>0.80100134996500572</v>
      </c>
      <c r="AO18" s="4" t="s">
        <v>1521</v>
      </c>
      <c r="AP18" s="4" t="s">
        <v>6719</v>
      </c>
      <c r="AQ18" s="4" t="s">
        <v>1525</v>
      </c>
      <c r="AR18" s="4" t="s">
        <v>1331</v>
      </c>
      <c r="AS18" s="4"/>
    </row>
    <row r="19" spans="1:45" customFormat="1">
      <c r="A19" s="4" t="s">
        <v>4966</v>
      </c>
      <c r="B19" s="4" t="s">
        <v>1549</v>
      </c>
      <c r="C19" s="4" t="s">
        <v>115</v>
      </c>
      <c r="D19" s="4" t="s">
        <v>1308</v>
      </c>
      <c r="E19" s="4" t="s">
        <v>1518</v>
      </c>
      <c r="F19" s="4" t="s">
        <v>3229</v>
      </c>
      <c r="G19" s="14">
        <v>40.069623</v>
      </c>
      <c r="H19" s="14">
        <v>4.0876679999999999</v>
      </c>
      <c r="I19" s="4" t="s">
        <v>1041</v>
      </c>
      <c r="J19" s="4" t="s">
        <v>6800</v>
      </c>
      <c r="K19" s="4" t="s">
        <v>1520</v>
      </c>
      <c r="L19" s="4"/>
      <c r="M19" s="12">
        <v>18.722000000000001</v>
      </c>
      <c r="N19" s="12">
        <v>5.2999999999999998E-4</v>
      </c>
      <c r="O19" s="12">
        <v>15.678000000000001</v>
      </c>
      <c r="P19" s="12">
        <v>4.5999999999999996E-4</v>
      </c>
      <c r="Q19" s="12">
        <v>38.997</v>
      </c>
      <c r="R19" s="12">
        <v>1.2800000000000001E-3</v>
      </c>
      <c r="S19" s="7">
        <v>0.8373600000000001</v>
      </c>
      <c r="T19" s="7" t="s">
        <v>1522</v>
      </c>
      <c r="U19" s="7">
        <v>2.0828000000000002</v>
      </c>
      <c r="V19" s="7">
        <v>2.0000000000000002E-5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 t="s">
        <v>1523</v>
      </c>
      <c r="AI19" s="8"/>
      <c r="AJ19" s="8" t="s">
        <v>5735</v>
      </c>
      <c r="AK19" s="8" t="s">
        <v>1548</v>
      </c>
      <c r="AL19" s="5">
        <v>75.971135445282229</v>
      </c>
      <c r="AM19" s="6">
        <v>9.6404495166916178</v>
      </c>
      <c r="AN19" s="6">
        <v>0.81590223647741456</v>
      </c>
      <c r="AO19" s="4" t="s">
        <v>1521</v>
      </c>
      <c r="AP19" s="4" t="s">
        <v>6719</v>
      </c>
      <c r="AQ19" s="4" t="s">
        <v>1525</v>
      </c>
      <c r="AR19" s="4" t="s">
        <v>1331</v>
      </c>
      <c r="AS19" s="4"/>
    </row>
    <row r="20" spans="1:45" customFormat="1">
      <c r="A20" s="4" t="s">
        <v>4967</v>
      </c>
      <c r="B20" s="4" t="s">
        <v>1550</v>
      </c>
      <c r="C20" s="4" t="s">
        <v>115</v>
      </c>
      <c r="D20" s="4" t="s">
        <v>1308</v>
      </c>
      <c r="E20" s="4" t="s">
        <v>1518</v>
      </c>
      <c r="F20" s="4" t="s">
        <v>3229</v>
      </c>
      <c r="G20" s="14">
        <v>40.069623</v>
      </c>
      <c r="H20" s="14">
        <v>4.0876679999999999</v>
      </c>
      <c r="I20" s="4" t="s">
        <v>1041</v>
      </c>
      <c r="J20" s="4" t="s">
        <v>6800</v>
      </c>
      <c r="K20" s="4" t="s">
        <v>1520</v>
      </c>
      <c r="L20" s="4"/>
      <c r="M20" s="12">
        <v>18.727</v>
      </c>
      <c r="N20" s="12">
        <v>4.7000000000000004E-4</v>
      </c>
      <c r="O20" s="12">
        <v>15.678000000000001</v>
      </c>
      <c r="P20" s="12">
        <v>4.0999999999999999E-4</v>
      </c>
      <c r="Q20" s="12">
        <v>39.003999999999998</v>
      </c>
      <c r="R20" s="12">
        <v>1.09E-3</v>
      </c>
      <c r="S20" s="7">
        <v>0.8371900000000001</v>
      </c>
      <c r="T20" s="7" t="s">
        <v>1522</v>
      </c>
      <c r="U20" s="7">
        <v>2.0827</v>
      </c>
      <c r="V20" s="7">
        <v>2.0000000000000002E-5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 t="s">
        <v>1523</v>
      </c>
      <c r="AI20" s="8"/>
      <c r="AJ20" s="8" t="s">
        <v>5735</v>
      </c>
      <c r="AK20" s="8" t="s">
        <v>1548</v>
      </c>
      <c r="AL20" s="5">
        <v>72.222269173343435</v>
      </c>
      <c r="AM20" s="6">
        <v>9.6459177262766129</v>
      </c>
      <c r="AN20" s="6">
        <v>0.81565798817395807</v>
      </c>
      <c r="AO20" s="4" t="s">
        <v>1521</v>
      </c>
      <c r="AP20" s="4" t="s">
        <v>6719</v>
      </c>
      <c r="AQ20" s="4" t="s">
        <v>1525</v>
      </c>
      <c r="AR20" s="4" t="s">
        <v>1331</v>
      </c>
      <c r="AS20" s="4"/>
    </row>
    <row r="21" spans="1:45" customFormat="1">
      <c r="A21" s="4" t="s">
        <v>4968</v>
      </c>
      <c r="B21" s="4" t="s">
        <v>1551</v>
      </c>
      <c r="C21" s="4" t="s">
        <v>115</v>
      </c>
      <c r="D21" s="4" t="s">
        <v>1397</v>
      </c>
      <c r="E21" s="4" t="s">
        <v>1552</v>
      </c>
      <c r="F21" s="4" t="s">
        <v>1553</v>
      </c>
      <c r="G21" s="14">
        <v>38.727106999999997</v>
      </c>
      <c r="H21" s="14">
        <v>1.4539139999999999</v>
      </c>
      <c r="I21" s="4" t="s">
        <v>1041</v>
      </c>
      <c r="J21" s="4" t="s">
        <v>6800</v>
      </c>
      <c r="K21" s="4" t="s">
        <v>1520</v>
      </c>
      <c r="L21" s="4"/>
      <c r="M21" s="12">
        <v>18.731000000000002</v>
      </c>
      <c r="N21" s="12">
        <v>3.8999999999999999E-4</v>
      </c>
      <c r="O21" s="12">
        <v>15.678000000000001</v>
      </c>
      <c r="P21" s="12">
        <v>3.3E-4</v>
      </c>
      <c r="Q21" s="12">
        <v>39.008000000000003</v>
      </c>
      <c r="R21" s="12">
        <v>8.5999999999999998E-4</v>
      </c>
      <c r="S21" s="7">
        <v>0.83704999999999985</v>
      </c>
      <c r="T21" s="7" t="s">
        <v>1522</v>
      </c>
      <c r="U21" s="7">
        <v>2.0825</v>
      </c>
      <c r="V21" s="7">
        <v>1.0000000000000001E-5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 t="s">
        <v>1523</v>
      </c>
      <c r="AI21" s="8"/>
      <c r="AJ21" s="8" t="s">
        <v>5735</v>
      </c>
      <c r="AK21" s="8" t="s">
        <v>1554</v>
      </c>
      <c r="AL21" s="5">
        <v>69.222338053301399</v>
      </c>
      <c r="AM21" s="6">
        <v>9.6502922939446112</v>
      </c>
      <c r="AN21" s="6">
        <v>0.81541291722985254</v>
      </c>
      <c r="AO21" s="4" t="s">
        <v>1521</v>
      </c>
      <c r="AP21" s="4" t="s">
        <v>6719</v>
      </c>
      <c r="AQ21" s="4" t="s">
        <v>1525</v>
      </c>
      <c r="AR21" s="4" t="s">
        <v>1331</v>
      </c>
      <c r="AS21" s="4"/>
    </row>
    <row r="22" spans="1:45" customFormat="1">
      <c r="A22" s="4" t="s">
        <v>4969</v>
      </c>
      <c r="B22" s="4" t="s">
        <v>1555</v>
      </c>
      <c r="C22" s="4" t="s">
        <v>115</v>
      </c>
      <c r="D22" s="4" t="s">
        <v>1397</v>
      </c>
      <c r="E22" s="4" t="s">
        <v>1552</v>
      </c>
      <c r="F22" s="4" t="s">
        <v>1556</v>
      </c>
      <c r="G22" s="14">
        <v>41.882731</v>
      </c>
      <c r="H22" s="14">
        <v>0.172068</v>
      </c>
      <c r="I22" s="4" t="s">
        <v>1041</v>
      </c>
      <c r="J22" s="4" t="s">
        <v>6800</v>
      </c>
      <c r="K22" s="4" t="s">
        <v>1520</v>
      </c>
      <c r="L22" s="4"/>
      <c r="M22" s="12">
        <v>18.603999999999999</v>
      </c>
      <c r="N22" s="12">
        <v>2.3000000000000003E-4</v>
      </c>
      <c r="O22" s="12">
        <v>15.678000000000001</v>
      </c>
      <c r="P22" s="12">
        <v>2.5999999999999998E-4</v>
      </c>
      <c r="Q22" s="12">
        <v>38.845999999999997</v>
      </c>
      <c r="R22" s="12">
        <v>6.6E-4</v>
      </c>
      <c r="S22" s="7">
        <v>0.84274000000000004</v>
      </c>
      <c r="T22" s="7" t="s">
        <v>1522</v>
      </c>
      <c r="U22" s="7">
        <v>2.0880000000000001</v>
      </c>
      <c r="V22" s="7">
        <v>2.0000000000000002E-5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 t="s">
        <v>1557</v>
      </c>
      <c r="AI22" s="8"/>
      <c r="AJ22" s="8" t="s">
        <v>5735</v>
      </c>
      <c r="AK22" s="8" t="s">
        <v>1558</v>
      </c>
      <c r="AL22" s="5">
        <v>164.11361411418619</v>
      </c>
      <c r="AM22" s="6">
        <v>9.511399770485701</v>
      </c>
      <c r="AN22" s="6">
        <v>0.82219709944774011</v>
      </c>
      <c r="AO22" s="4" t="s">
        <v>1521</v>
      </c>
      <c r="AP22" s="4" t="s">
        <v>6719</v>
      </c>
      <c r="AQ22" s="4" t="s">
        <v>1525</v>
      </c>
      <c r="AR22" s="4" t="s">
        <v>1331</v>
      </c>
      <c r="AS22" s="4"/>
    </row>
    <row r="23" spans="1:45" customFormat="1">
      <c r="A23" s="4" t="s">
        <v>4970</v>
      </c>
      <c r="B23" s="4" t="s">
        <v>1559</v>
      </c>
      <c r="C23" s="4" t="s">
        <v>115</v>
      </c>
      <c r="D23" s="4" t="s">
        <v>1397</v>
      </c>
      <c r="E23" s="4" t="s">
        <v>1552</v>
      </c>
      <c r="F23" s="4" t="s">
        <v>1556</v>
      </c>
      <c r="G23" s="14">
        <v>41.882731</v>
      </c>
      <c r="H23" s="14">
        <v>0.172068</v>
      </c>
      <c r="I23" s="4" t="s">
        <v>1041</v>
      </c>
      <c r="J23" s="4" t="s">
        <v>6800</v>
      </c>
      <c r="K23" s="4" t="s">
        <v>1520</v>
      </c>
      <c r="L23" s="4"/>
      <c r="M23" s="12">
        <v>18.678000000000001</v>
      </c>
      <c r="N23" s="12">
        <v>2.5000000000000001E-4</v>
      </c>
      <c r="O23" s="12">
        <v>15.678000000000001</v>
      </c>
      <c r="P23" s="12">
        <v>2.3000000000000003E-4</v>
      </c>
      <c r="Q23" s="12">
        <v>38.923999999999999</v>
      </c>
      <c r="R23" s="12">
        <v>6.5000000000000008E-4</v>
      </c>
      <c r="S23" s="7">
        <v>0.83940000000000003</v>
      </c>
      <c r="T23" s="7">
        <v>1.0000000000000001E-5</v>
      </c>
      <c r="U23" s="7">
        <v>2.0838999999999999</v>
      </c>
      <c r="V23" s="7">
        <v>2.0000000000000002E-5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 t="s">
        <v>1557</v>
      </c>
      <c r="AI23" s="8"/>
      <c r="AJ23" s="8" t="s">
        <v>5735</v>
      </c>
      <c r="AK23" s="8" t="s">
        <v>1558</v>
      </c>
      <c r="AL23" s="5">
        <v>108.91146172994348</v>
      </c>
      <c r="AM23" s="6">
        <v>9.5923292723436493</v>
      </c>
      <c r="AN23" s="6">
        <v>0.81770616568150667</v>
      </c>
      <c r="AO23" s="4" t="s">
        <v>1521</v>
      </c>
      <c r="AP23" s="4" t="s">
        <v>6719</v>
      </c>
      <c r="AQ23" s="4" t="s">
        <v>1525</v>
      </c>
      <c r="AR23" s="4" t="s">
        <v>1331</v>
      </c>
      <c r="AS23" s="4"/>
    </row>
    <row r="24" spans="1:45" customFormat="1">
      <c r="A24" s="4" t="s">
        <v>4971</v>
      </c>
      <c r="B24" s="4" t="s">
        <v>1560</v>
      </c>
      <c r="C24" s="4" t="s">
        <v>115</v>
      </c>
      <c r="D24" s="4" t="s">
        <v>1397</v>
      </c>
      <c r="E24" s="4" t="s">
        <v>1552</v>
      </c>
      <c r="F24" s="4" t="s">
        <v>1561</v>
      </c>
      <c r="G24" s="14">
        <v>41.882731</v>
      </c>
      <c r="H24" s="14">
        <v>0.172068</v>
      </c>
      <c r="I24" s="4" t="s">
        <v>1041</v>
      </c>
      <c r="J24" s="4" t="s">
        <v>6800</v>
      </c>
      <c r="K24" s="4" t="s">
        <v>1520</v>
      </c>
      <c r="L24" s="4"/>
      <c r="M24" s="12">
        <v>18.702000000000002</v>
      </c>
      <c r="N24" s="12">
        <v>4.4000000000000007E-4</v>
      </c>
      <c r="O24" s="12">
        <v>15.677</v>
      </c>
      <c r="P24" s="12">
        <v>4.0999999999999999E-4</v>
      </c>
      <c r="Q24" s="12">
        <v>38.973999999999997</v>
      </c>
      <c r="R24" s="12">
        <v>1.07E-3</v>
      </c>
      <c r="S24" s="7">
        <v>0.83828000000000003</v>
      </c>
      <c r="T24" s="7" t="s">
        <v>1522</v>
      </c>
      <c r="U24" s="7">
        <v>2.0838999999999999</v>
      </c>
      <c r="V24" s="7">
        <v>2.0000000000000002E-5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 t="s">
        <v>1557</v>
      </c>
      <c r="AI24" s="8"/>
      <c r="AJ24" s="8" t="s">
        <v>5735</v>
      </c>
      <c r="AK24" s="8" t="s">
        <v>1558</v>
      </c>
      <c r="AL24" s="5">
        <v>88.974418613389915</v>
      </c>
      <c r="AM24" s="6">
        <v>9.618169465971464</v>
      </c>
      <c r="AN24" s="6">
        <v>0.81695154534892589</v>
      </c>
      <c r="AO24" s="4" t="s">
        <v>1521</v>
      </c>
      <c r="AP24" s="4" t="s">
        <v>6719</v>
      </c>
      <c r="AQ24" s="4" t="s">
        <v>1525</v>
      </c>
      <c r="AR24" s="4" t="s">
        <v>1331</v>
      </c>
      <c r="AS24" s="4"/>
    </row>
    <row r="25" spans="1:45" customFormat="1">
      <c r="A25" s="4" t="s">
        <v>4972</v>
      </c>
      <c r="B25" s="4" t="s">
        <v>1562</v>
      </c>
      <c r="C25" s="4" t="s">
        <v>115</v>
      </c>
      <c r="D25" s="4" t="s">
        <v>1397</v>
      </c>
      <c r="E25" s="4" t="s">
        <v>1552</v>
      </c>
      <c r="F25" s="4" t="s">
        <v>1561</v>
      </c>
      <c r="G25" s="14">
        <v>41.882731</v>
      </c>
      <c r="H25" s="14">
        <v>0.172068</v>
      </c>
      <c r="I25" s="4" t="s">
        <v>1041</v>
      </c>
      <c r="J25" s="4" t="s">
        <v>6800</v>
      </c>
      <c r="K25" s="4" t="s">
        <v>1520</v>
      </c>
      <c r="L25" s="4"/>
      <c r="M25" s="12">
        <v>18.533999999999999</v>
      </c>
      <c r="N25" s="12">
        <v>3.8999999999999999E-4</v>
      </c>
      <c r="O25" s="12">
        <v>15.675000000000001</v>
      </c>
      <c r="P25" s="12">
        <v>3.1E-4</v>
      </c>
      <c r="Q25" s="12">
        <v>38.756999999999998</v>
      </c>
      <c r="R25" s="12">
        <v>7.2999999999999996E-4</v>
      </c>
      <c r="S25" s="7">
        <v>0.84579000000000004</v>
      </c>
      <c r="T25" s="7" t="s">
        <v>1522</v>
      </c>
      <c r="U25" s="7">
        <v>2.0911</v>
      </c>
      <c r="V25" s="7">
        <v>2.0000000000000002E-5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 t="s">
        <v>1557</v>
      </c>
      <c r="AI25" s="8"/>
      <c r="AJ25" s="8" t="s">
        <v>5735</v>
      </c>
      <c r="AK25" s="8" t="s">
        <v>1558</v>
      </c>
      <c r="AL25" s="5">
        <v>210.35171221632638</v>
      </c>
      <c r="AM25" s="6">
        <v>9.4336231991552442</v>
      </c>
      <c r="AN25" s="6">
        <v>0.82576668732977554</v>
      </c>
      <c r="AO25" s="4" t="s">
        <v>1521</v>
      </c>
      <c r="AP25" s="4" t="s">
        <v>6719</v>
      </c>
      <c r="AQ25" s="4" t="s">
        <v>1525</v>
      </c>
      <c r="AR25" s="4" t="s">
        <v>1331</v>
      </c>
      <c r="AS25" s="4"/>
    </row>
    <row r="26" spans="1:45" customFormat="1">
      <c r="A26" s="4" t="s">
        <v>4973</v>
      </c>
      <c r="B26" s="4" t="s">
        <v>1563</v>
      </c>
      <c r="C26" s="4" t="s">
        <v>115</v>
      </c>
      <c r="D26" s="4" t="s">
        <v>1397</v>
      </c>
      <c r="E26" s="4" t="s">
        <v>1552</v>
      </c>
      <c r="F26" s="4" t="s">
        <v>1564</v>
      </c>
      <c r="G26" s="14">
        <v>41.882731</v>
      </c>
      <c r="H26" s="14">
        <v>0.172068</v>
      </c>
      <c r="I26" s="4" t="s">
        <v>1041</v>
      </c>
      <c r="J26" s="4" t="s">
        <v>6800</v>
      </c>
      <c r="K26" s="4" t="s">
        <v>1520</v>
      </c>
      <c r="L26" s="4"/>
      <c r="M26" s="12">
        <v>18.654</v>
      </c>
      <c r="N26" s="12">
        <v>2.3000000000000003E-4</v>
      </c>
      <c r="O26" s="12">
        <v>15.678000000000001</v>
      </c>
      <c r="P26" s="12">
        <v>2.1000000000000001E-4</v>
      </c>
      <c r="Q26" s="12">
        <v>38.908999999999999</v>
      </c>
      <c r="R26" s="12">
        <v>6.5000000000000008E-4</v>
      </c>
      <c r="S26" s="7">
        <v>0.84043000000000001</v>
      </c>
      <c r="T26" s="7" t="s">
        <v>1522</v>
      </c>
      <c r="U26" s="7">
        <v>2.0857000000000001</v>
      </c>
      <c r="V26" s="7">
        <v>2.0000000000000002E-5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 t="s">
        <v>1557</v>
      </c>
      <c r="AI26" s="8"/>
      <c r="AJ26" s="8" t="s">
        <v>5735</v>
      </c>
      <c r="AK26" s="8" t="s">
        <v>1558</v>
      </c>
      <c r="AL26" s="5">
        <v>126.84163200916451</v>
      </c>
      <c r="AM26" s="6">
        <v>9.566081866335665</v>
      </c>
      <c r="AN26" s="6">
        <v>0.81947813840322437</v>
      </c>
      <c r="AO26" s="4" t="s">
        <v>1521</v>
      </c>
      <c r="AP26" s="4" t="s">
        <v>6719</v>
      </c>
      <c r="AQ26" s="4" t="s">
        <v>1525</v>
      </c>
      <c r="AR26" s="4" t="s">
        <v>1331</v>
      </c>
      <c r="AS26" s="4"/>
    </row>
    <row r="27" spans="1:45" customFormat="1">
      <c r="A27" s="4" t="s">
        <v>4974</v>
      </c>
      <c r="B27" s="4" t="s">
        <v>1565</v>
      </c>
      <c r="C27" s="4" t="s">
        <v>115</v>
      </c>
      <c r="D27" s="4" t="s">
        <v>1397</v>
      </c>
      <c r="E27" s="4" t="s">
        <v>1552</v>
      </c>
      <c r="F27" s="4" t="s">
        <v>1564</v>
      </c>
      <c r="G27" s="14">
        <v>41.882731</v>
      </c>
      <c r="H27" s="14">
        <v>0.172068</v>
      </c>
      <c r="I27" s="4" t="s">
        <v>1041</v>
      </c>
      <c r="J27" s="4" t="s">
        <v>6800</v>
      </c>
      <c r="K27" s="4" t="s">
        <v>1520</v>
      </c>
      <c r="L27" s="4"/>
      <c r="M27" s="12">
        <v>18.614999999999998</v>
      </c>
      <c r="N27" s="12">
        <v>3.5E-4</v>
      </c>
      <c r="O27" s="12">
        <v>15.676</v>
      </c>
      <c r="P27" s="12">
        <v>3.1E-4</v>
      </c>
      <c r="Q27" s="12">
        <v>38.86</v>
      </c>
      <c r="R27" s="12">
        <v>7.6000000000000004E-4</v>
      </c>
      <c r="S27" s="7">
        <v>0.84213000000000005</v>
      </c>
      <c r="T27" s="7" t="s">
        <v>1528</v>
      </c>
      <c r="U27" s="7">
        <v>2.0874999999999999</v>
      </c>
      <c r="V27" s="7">
        <v>1.0000000000000001E-5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 t="s">
        <v>1557</v>
      </c>
      <c r="AI27" s="8"/>
      <c r="AJ27" s="8" t="s">
        <v>5735</v>
      </c>
      <c r="AK27" s="8" t="s">
        <v>1558</v>
      </c>
      <c r="AL27" s="5">
        <v>152.02557055919996</v>
      </c>
      <c r="AM27" s="6">
        <v>9.5226154068123545</v>
      </c>
      <c r="AN27" s="6">
        <v>0.82142567148649714</v>
      </c>
      <c r="AO27" s="4" t="s">
        <v>1521</v>
      </c>
      <c r="AP27" s="4" t="s">
        <v>6719</v>
      </c>
      <c r="AQ27" s="4" t="s">
        <v>1525</v>
      </c>
      <c r="AR27" s="4" t="s">
        <v>1331</v>
      </c>
      <c r="AS27" s="4"/>
    </row>
    <row r="28" spans="1:45" customFormat="1">
      <c r="A28" s="4" t="s">
        <v>4975</v>
      </c>
      <c r="B28" s="4" t="s">
        <v>1566</v>
      </c>
      <c r="C28" s="4" t="s">
        <v>115</v>
      </c>
      <c r="D28" s="4" t="s">
        <v>440</v>
      </c>
      <c r="E28" s="4" t="s">
        <v>1567</v>
      </c>
      <c r="F28" s="4" t="s">
        <v>1568</v>
      </c>
      <c r="G28" s="14">
        <v>37.429316</v>
      </c>
      <c r="H28" s="14">
        <v>-5.1616429999999998</v>
      </c>
      <c r="I28" s="4" t="s">
        <v>1041</v>
      </c>
      <c r="J28" s="4" t="s">
        <v>6800</v>
      </c>
      <c r="K28" s="4" t="s">
        <v>1520</v>
      </c>
      <c r="L28" s="4"/>
      <c r="M28" s="12">
        <v>18.158000000000001</v>
      </c>
      <c r="N28" s="12">
        <v>3.3E-4</v>
      </c>
      <c r="O28" s="12">
        <v>15.608000000000001</v>
      </c>
      <c r="P28" s="12">
        <v>2.5999999999999998E-4</v>
      </c>
      <c r="Q28" s="12">
        <v>38.313000000000002</v>
      </c>
      <c r="R28" s="12">
        <v>7.6000000000000004E-4</v>
      </c>
      <c r="S28" s="7">
        <v>0.8595600000000001</v>
      </c>
      <c r="T28" s="7" t="s">
        <v>1522</v>
      </c>
      <c r="U28" s="7">
        <v>2.1097999999999999</v>
      </c>
      <c r="V28" s="7">
        <v>2.0000000000000002E-5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 t="s">
        <v>1569</v>
      </c>
      <c r="AI28" s="8"/>
      <c r="AJ28" s="8" t="s">
        <v>5735</v>
      </c>
      <c r="AK28" s="8" t="s">
        <v>1570</v>
      </c>
      <c r="AL28" s="5">
        <v>363.37294373780793</v>
      </c>
      <c r="AM28" s="6">
        <v>8.9951306371917639</v>
      </c>
      <c r="AN28" s="6">
        <v>0.84247578920514643</v>
      </c>
      <c r="AO28" s="4" t="s">
        <v>1521</v>
      </c>
      <c r="AP28" s="4" t="s">
        <v>6719</v>
      </c>
      <c r="AQ28" s="4" t="s">
        <v>1525</v>
      </c>
      <c r="AR28" s="4" t="s">
        <v>1331</v>
      </c>
      <c r="AS28" s="4"/>
    </row>
    <row r="29" spans="1:45" customFormat="1">
      <c r="A29" s="4" t="s">
        <v>4976</v>
      </c>
      <c r="B29" s="4" t="s">
        <v>1571</v>
      </c>
      <c r="C29" s="4" t="s">
        <v>115</v>
      </c>
      <c r="D29" s="4" t="s">
        <v>440</v>
      </c>
      <c r="E29" s="4" t="s">
        <v>1567</v>
      </c>
      <c r="F29" s="4" t="s">
        <v>1568</v>
      </c>
      <c r="G29" s="14">
        <v>37.429316</v>
      </c>
      <c r="H29" s="14">
        <v>-5.1616429999999998</v>
      </c>
      <c r="I29" s="4" t="s">
        <v>1041</v>
      </c>
      <c r="J29" s="4" t="s">
        <v>6800</v>
      </c>
      <c r="K29" s="4" t="s">
        <v>1520</v>
      </c>
      <c r="L29" s="4"/>
      <c r="M29" s="12">
        <v>18.321000000000002</v>
      </c>
      <c r="N29" s="12">
        <v>2.3000000000000003E-4</v>
      </c>
      <c r="O29" s="12">
        <v>15.63</v>
      </c>
      <c r="P29" s="12">
        <v>2.4000000000000001E-4</v>
      </c>
      <c r="Q29" s="12">
        <v>38.472999999999999</v>
      </c>
      <c r="R29" s="12">
        <v>6.4000000000000005E-4</v>
      </c>
      <c r="S29" s="7">
        <v>0.85313000000000005</v>
      </c>
      <c r="T29" s="7" t="s">
        <v>1522</v>
      </c>
      <c r="U29" s="7">
        <v>2.0998999999999999</v>
      </c>
      <c r="V29" s="7">
        <v>2.0000000000000002E-5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 t="s">
        <v>1569</v>
      </c>
      <c r="AI29" s="8"/>
      <c r="AJ29" s="8" t="s">
        <v>5735</v>
      </c>
      <c r="AK29" s="8" t="s">
        <v>1570</v>
      </c>
      <c r="AL29" s="5">
        <v>282.90893583733379</v>
      </c>
      <c r="AM29" s="6">
        <v>9.1823529137268149</v>
      </c>
      <c r="AN29" s="6">
        <v>0.83333731400393007</v>
      </c>
      <c r="AO29" s="4" t="s">
        <v>1521</v>
      </c>
      <c r="AP29" s="4" t="s">
        <v>6719</v>
      </c>
      <c r="AQ29" s="4" t="s">
        <v>1525</v>
      </c>
      <c r="AR29" s="4" t="s">
        <v>1331</v>
      </c>
      <c r="AS29" s="4"/>
    </row>
    <row r="30" spans="1:45" customFormat="1">
      <c r="A30" s="4" t="s">
        <v>4977</v>
      </c>
      <c r="B30" s="4" t="s">
        <v>1572</v>
      </c>
      <c r="C30" s="4" t="s">
        <v>115</v>
      </c>
      <c r="D30" s="4" t="s">
        <v>440</v>
      </c>
      <c r="E30" s="4" t="s">
        <v>1567</v>
      </c>
      <c r="F30" s="4" t="s">
        <v>1568</v>
      </c>
      <c r="G30" s="14">
        <v>37.429316</v>
      </c>
      <c r="H30" s="14">
        <v>-5.1616429999999998</v>
      </c>
      <c r="I30" s="4" t="s">
        <v>1041</v>
      </c>
      <c r="J30" s="4" t="s">
        <v>6800</v>
      </c>
      <c r="K30" s="4" t="s">
        <v>1520</v>
      </c>
      <c r="L30" s="4"/>
      <c r="M30" s="12">
        <v>18.242000000000001</v>
      </c>
      <c r="N30" s="12">
        <v>2.1000000000000001E-4</v>
      </c>
      <c r="O30" s="12">
        <v>15.618</v>
      </c>
      <c r="P30" s="12">
        <v>2.5000000000000001E-4</v>
      </c>
      <c r="Q30" s="12">
        <v>38.359000000000002</v>
      </c>
      <c r="R30" s="12">
        <v>6.8999999999999997E-4</v>
      </c>
      <c r="S30" s="7">
        <v>0.8561700000000001</v>
      </c>
      <c r="T30" s="7" t="s">
        <v>1522</v>
      </c>
      <c r="U30" s="7">
        <v>2.1027999999999998</v>
      </c>
      <c r="V30" s="7">
        <v>3.0000000000000004E-5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 t="s">
        <v>1569</v>
      </c>
      <c r="AI30" s="8"/>
      <c r="AJ30" s="8" t="s">
        <v>5735</v>
      </c>
      <c r="AK30" s="8" t="s">
        <v>1570</v>
      </c>
      <c r="AL30" s="5">
        <v>319.26126598295201</v>
      </c>
      <c r="AM30" s="6">
        <v>9.0910686537218464</v>
      </c>
      <c r="AN30" s="6">
        <v>0.83639165485148481</v>
      </c>
      <c r="AO30" s="4" t="s">
        <v>1521</v>
      </c>
      <c r="AP30" s="4" t="s">
        <v>6719</v>
      </c>
      <c r="AQ30" s="4" t="s">
        <v>1525</v>
      </c>
      <c r="AR30" s="4" t="s">
        <v>1331</v>
      </c>
      <c r="AS30" s="4"/>
    </row>
    <row r="31" spans="1:45" customFormat="1">
      <c r="A31" s="4" t="s">
        <v>4978</v>
      </c>
      <c r="B31" s="4" t="s">
        <v>1573</v>
      </c>
      <c r="C31" s="4" t="s">
        <v>115</v>
      </c>
      <c r="D31" s="4" t="s">
        <v>440</v>
      </c>
      <c r="E31" s="4" t="s">
        <v>1567</v>
      </c>
      <c r="F31" s="4" t="s">
        <v>1568</v>
      </c>
      <c r="G31" s="14">
        <v>37.429316</v>
      </c>
      <c r="H31" s="14">
        <v>-5.1616429999999998</v>
      </c>
      <c r="I31" s="4" t="s">
        <v>1041</v>
      </c>
      <c r="J31" s="4" t="s">
        <v>6800</v>
      </c>
      <c r="K31" s="4" t="s">
        <v>1520</v>
      </c>
      <c r="L31" s="4"/>
      <c r="M31" s="12">
        <v>18.207999999999998</v>
      </c>
      <c r="N31" s="12">
        <v>2.5999999999999998E-4</v>
      </c>
      <c r="O31" s="12">
        <v>15.615</v>
      </c>
      <c r="P31" s="12">
        <v>2.5999999999999998E-4</v>
      </c>
      <c r="Q31" s="12">
        <v>38.369999999999997</v>
      </c>
      <c r="R31" s="12">
        <v>6.6E-4</v>
      </c>
      <c r="S31" s="7">
        <v>0.85761000000000009</v>
      </c>
      <c r="T31" s="7" t="s">
        <v>1522</v>
      </c>
      <c r="U31" s="7">
        <v>2.1073</v>
      </c>
      <c r="V31" s="7">
        <v>2.0000000000000002E-5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 t="s">
        <v>1569</v>
      </c>
      <c r="AI31" s="8"/>
      <c r="AJ31" s="8" t="s">
        <v>5735</v>
      </c>
      <c r="AK31" s="8" t="s">
        <v>1570</v>
      </c>
      <c r="AL31" s="5">
        <v>339.08587004436134</v>
      </c>
      <c r="AM31" s="6">
        <v>9.0526631914033633</v>
      </c>
      <c r="AN31" s="6">
        <v>0.83991849644866079</v>
      </c>
      <c r="AO31" s="4" t="s">
        <v>1521</v>
      </c>
      <c r="AP31" s="4" t="s">
        <v>6719</v>
      </c>
      <c r="AQ31" s="4" t="s">
        <v>1525</v>
      </c>
      <c r="AR31" s="4" t="s">
        <v>1331</v>
      </c>
      <c r="AS31" s="4"/>
    </row>
    <row r="32" spans="1:45" customFormat="1">
      <c r="A32" s="4" t="s">
        <v>4979</v>
      </c>
      <c r="B32" s="4" t="s">
        <v>1574</v>
      </c>
      <c r="C32" s="4" t="s">
        <v>115</v>
      </c>
      <c r="D32" s="4" t="s">
        <v>440</v>
      </c>
      <c r="E32" s="4" t="s">
        <v>1567</v>
      </c>
      <c r="F32" s="4" t="s">
        <v>1568</v>
      </c>
      <c r="G32" s="14">
        <v>37.429316</v>
      </c>
      <c r="H32" s="14">
        <v>-5.1616429999999998</v>
      </c>
      <c r="I32" s="4" t="s">
        <v>1041</v>
      </c>
      <c r="J32" s="4" t="s">
        <v>6800</v>
      </c>
      <c r="K32" s="4" t="s">
        <v>1520</v>
      </c>
      <c r="L32" s="4"/>
      <c r="M32" s="12">
        <v>18.231999999999999</v>
      </c>
      <c r="N32" s="12">
        <v>5.8E-4</v>
      </c>
      <c r="O32" s="12">
        <v>15.618</v>
      </c>
      <c r="P32" s="12">
        <v>4.8999999999999998E-4</v>
      </c>
      <c r="Q32" s="12">
        <v>38.366999999999997</v>
      </c>
      <c r="R32" s="12">
        <v>1.2600000000000003E-3</v>
      </c>
      <c r="S32" s="7">
        <v>0.85661000000000009</v>
      </c>
      <c r="T32" s="7" t="s">
        <v>1522</v>
      </c>
      <c r="U32" s="7">
        <v>2.1042000000000001</v>
      </c>
      <c r="V32" s="7">
        <v>2.0000000000000002E-5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 t="s">
        <v>1569</v>
      </c>
      <c r="AI32" s="8"/>
      <c r="AJ32" s="8" t="s">
        <v>5735</v>
      </c>
      <c r="AK32" s="8" t="s">
        <v>1570</v>
      </c>
      <c r="AL32" s="5">
        <v>326.7705326450768</v>
      </c>
      <c r="AM32" s="6">
        <v>9.0801322345518525</v>
      </c>
      <c r="AN32" s="6">
        <v>0.83766404110926918</v>
      </c>
      <c r="AO32" s="4" t="s">
        <v>1521</v>
      </c>
      <c r="AP32" s="4" t="s">
        <v>6719</v>
      </c>
      <c r="AQ32" s="4" t="s">
        <v>1525</v>
      </c>
      <c r="AR32" s="4" t="s">
        <v>1331</v>
      </c>
      <c r="AS32" s="4"/>
    </row>
    <row r="33" spans="1:45" customFormat="1">
      <c r="A33" s="4" t="s">
        <v>4980</v>
      </c>
      <c r="B33" s="4" t="s">
        <v>1575</v>
      </c>
      <c r="C33" s="4" t="s">
        <v>115</v>
      </c>
      <c r="D33" s="4" t="s">
        <v>1577</v>
      </c>
      <c r="E33" s="4" t="s">
        <v>1576</v>
      </c>
      <c r="F33" s="4" t="s">
        <v>1578</v>
      </c>
      <c r="G33" s="14">
        <v>41.809480999999998</v>
      </c>
      <c r="H33" s="14">
        <v>-2.4449749999999999</v>
      </c>
      <c r="I33" s="4" t="s">
        <v>1041</v>
      </c>
      <c r="J33" s="4" t="s">
        <v>6800</v>
      </c>
      <c r="K33" s="4" t="s">
        <v>1520</v>
      </c>
      <c r="L33" s="4"/>
      <c r="M33" s="12">
        <v>18.529</v>
      </c>
      <c r="N33" s="12">
        <v>4.8000000000000001E-4</v>
      </c>
      <c r="O33" s="12">
        <v>15.657999999999999</v>
      </c>
      <c r="P33" s="12">
        <v>4.5000000000000004E-4</v>
      </c>
      <c r="Q33" s="12">
        <v>38.75</v>
      </c>
      <c r="R33" s="12">
        <v>1.1299999999999999E-3</v>
      </c>
      <c r="S33" s="7">
        <v>0.84502999999999995</v>
      </c>
      <c r="T33" s="7" t="s">
        <v>1522</v>
      </c>
      <c r="U33" s="7">
        <v>2.0912999999999999</v>
      </c>
      <c r="V33" s="7">
        <v>2.0000000000000002E-5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 t="s">
        <v>1579</v>
      </c>
      <c r="AI33" s="8"/>
      <c r="AJ33" s="8" t="s">
        <v>5735</v>
      </c>
      <c r="AK33" s="8" t="s">
        <v>1580</v>
      </c>
      <c r="AL33" s="5">
        <v>181.18185995911986</v>
      </c>
      <c r="AM33" s="6">
        <v>9.4212323791073835</v>
      </c>
      <c r="AN33" s="6">
        <v>0.8245220469743586</v>
      </c>
      <c r="AO33" s="4" t="s">
        <v>1521</v>
      </c>
      <c r="AP33" s="4" t="s">
        <v>6719</v>
      </c>
      <c r="AQ33" s="4" t="s">
        <v>1525</v>
      </c>
      <c r="AR33" s="4" t="s">
        <v>1331</v>
      </c>
      <c r="AS33" s="4"/>
    </row>
    <row r="34" spans="1:45" customFormat="1">
      <c r="A34" s="4" t="s">
        <v>4981</v>
      </c>
      <c r="B34" s="4" t="s">
        <v>1581</v>
      </c>
      <c r="C34" s="4" t="s">
        <v>115</v>
      </c>
      <c r="D34" s="4" t="s">
        <v>1577</v>
      </c>
      <c r="E34" s="4" t="s">
        <v>1576</v>
      </c>
      <c r="F34" s="4" t="s">
        <v>1578</v>
      </c>
      <c r="G34" s="14">
        <v>41.809480999999998</v>
      </c>
      <c r="H34" s="14">
        <v>-2.4449749999999999</v>
      </c>
      <c r="I34" s="4" t="s">
        <v>1041</v>
      </c>
      <c r="J34" s="4" t="s">
        <v>6800</v>
      </c>
      <c r="K34" s="4" t="s">
        <v>1520</v>
      </c>
      <c r="L34" s="4"/>
      <c r="M34" s="12">
        <v>18.492000000000001</v>
      </c>
      <c r="N34" s="12">
        <v>4.2999999999999999E-4</v>
      </c>
      <c r="O34" s="12">
        <v>15.648999999999999</v>
      </c>
      <c r="P34" s="12">
        <v>4.2000000000000002E-4</v>
      </c>
      <c r="Q34" s="12">
        <v>38.698</v>
      </c>
      <c r="R34" s="12">
        <v>1.0200000000000001E-3</v>
      </c>
      <c r="S34" s="7">
        <v>0.84626999999999986</v>
      </c>
      <c r="T34" s="7" t="s">
        <v>1522</v>
      </c>
      <c r="U34" s="7">
        <v>2.0926</v>
      </c>
      <c r="V34" s="7">
        <v>1.0000000000000001E-5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 t="s">
        <v>1579</v>
      </c>
      <c r="AI34" s="8"/>
      <c r="AJ34" s="8" t="s">
        <v>5735</v>
      </c>
      <c r="AK34" s="8" t="s">
        <v>1580</v>
      </c>
      <c r="AL34" s="5">
        <v>191.37061781607204</v>
      </c>
      <c r="AM34" s="6">
        <v>9.3771027167568928</v>
      </c>
      <c r="AN34" s="6">
        <v>0.82561351095235491</v>
      </c>
      <c r="AO34" s="4" t="s">
        <v>1521</v>
      </c>
      <c r="AP34" s="4" t="s">
        <v>6719</v>
      </c>
      <c r="AQ34" s="4" t="s">
        <v>1525</v>
      </c>
      <c r="AR34" s="4" t="s">
        <v>1331</v>
      </c>
      <c r="AS34" s="4"/>
    </row>
    <row r="35" spans="1:45" customFormat="1">
      <c r="A35" s="4" t="s">
        <v>4982</v>
      </c>
      <c r="B35" s="4" t="s">
        <v>1582</v>
      </c>
      <c r="C35" s="4" t="s">
        <v>115</v>
      </c>
      <c r="D35" s="4" t="s">
        <v>1577</v>
      </c>
      <c r="E35" s="4" t="s">
        <v>1576</v>
      </c>
      <c r="F35" s="4" t="s">
        <v>1578</v>
      </c>
      <c r="G35" s="14">
        <v>41.809480999999998</v>
      </c>
      <c r="H35" s="14">
        <v>-2.4449749999999999</v>
      </c>
      <c r="I35" s="4" t="s">
        <v>1041</v>
      </c>
      <c r="J35" s="4" t="s">
        <v>6800</v>
      </c>
      <c r="K35" s="4" t="s">
        <v>1539</v>
      </c>
      <c r="L35" s="4"/>
      <c r="M35" s="12">
        <v>18.456</v>
      </c>
      <c r="N35" s="12">
        <v>3.1E-4</v>
      </c>
      <c r="O35" s="12">
        <v>15.651</v>
      </c>
      <c r="P35" s="12">
        <v>2.7999999999999998E-4</v>
      </c>
      <c r="Q35" s="12">
        <v>38.655000000000001</v>
      </c>
      <c r="R35" s="12">
        <v>7.6999999999999996E-4</v>
      </c>
      <c r="S35" s="7">
        <v>0.84802000000000011</v>
      </c>
      <c r="T35" s="7" t="s">
        <v>1522</v>
      </c>
      <c r="U35" s="7">
        <v>2.0943000000000001</v>
      </c>
      <c r="V35" s="7">
        <v>2.0000000000000002E-5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 t="s">
        <v>1579</v>
      </c>
      <c r="AI35" s="8"/>
      <c r="AJ35" s="8" t="s">
        <v>5735</v>
      </c>
      <c r="AK35" s="8" t="s">
        <v>1580</v>
      </c>
      <c r="AL35" s="5">
        <v>222.21811805675554</v>
      </c>
      <c r="AM35" s="6">
        <v>9.3385460325052545</v>
      </c>
      <c r="AN35" s="6">
        <v>0.82788737775009547</v>
      </c>
      <c r="AO35" s="4" t="s">
        <v>1521</v>
      </c>
      <c r="AP35" s="4" t="s">
        <v>6719</v>
      </c>
      <c r="AQ35" s="4" t="s">
        <v>1525</v>
      </c>
      <c r="AR35" s="4" t="s">
        <v>1331</v>
      </c>
      <c r="AS35" s="4"/>
    </row>
    <row r="36" spans="1:45" customFormat="1">
      <c r="A36" s="4" t="s">
        <v>4983</v>
      </c>
      <c r="B36" s="4" t="s">
        <v>1583</v>
      </c>
      <c r="C36" s="4" t="s">
        <v>115</v>
      </c>
      <c r="D36" s="4" t="s">
        <v>440</v>
      </c>
      <c r="E36" s="4" t="s">
        <v>1584</v>
      </c>
      <c r="F36" s="4" t="s">
        <v>1585</v>
      </c>
      <c r="G36" s="14">
        <v>37.245229000000002</v>
      </c>
      <c r="H36" s="14">
        <v>-5.0969509999999998</v>
      </c>
      <c r="I36" s="4" t="s">
        <v>1041</v>
      </c>
      <c r="J36" s="4" t="s">
        <v>6800</v>
      </c>
      <c r="K36" s="4" t="s">
        <v>1520</v>
      </c>
      <c r="L36" s="4"/>
      <c r="M36" s="12">
        <v>18.710999999999999</v>
      </c>
      <c r="N36" s="12">
        <v>3.5E-4</v>
      </c>
      <c r="O36" s="12">
        <v>15.677</v>
      </c>
      <c r="P36" s="12">
        <v>3.1E-4</v>
      </c>
      <c r="Q36" s="12">
        <v>38.981999999999999</v>
      </c>
      <c r="R36" s="12">
        <v>7.6000000000000004E-4</v>
      </c>
      <c r="S36" s="7">
        <v>0.83786000000000005</v>
      </c>
      <c r="T36" s="7" t="s">
        <v>1528</v>
      </c>
      <c r="U36" s="7">
        <v>2.0834000000000001</v>
      </c>
      <c r="V36" s="7">
        <v>1.0000000000000001E-5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 t="s">
        <v>1579</v>
      </c>
      <c r="AI36" s="8"/>
      <c r="AJ36" s="8" t="s">
        <v>5735</v>
      </c>
      <c r="AK36" s="8" t="s">
        <v>1570</v>
      </c>
      <c r="AL36" s="5">
        <v>82.230606619753985</v>
      </c>
      <c r="AM36" s="6">
        <v>9.6280122432244539</v>
      </c>
      <c r="AN36" s="6">
        <v>0.81636629823886442</v>
      </c>
      <c r="AO36" s="4" t="s">
        <v>1521</v>
      </c>
      <c r="AP36" s="4" t="s">
        <v>6719</v>
      </c>
      <c r="AQ36" s="4" t="s">
        <v>1525</v>
      </c>
      <c r="AR36" s="4" t="s">
        <v>1331</v>
      </c>
      <c r="AS36" s="4"/>
    </row>
    <row r="37" spans="1:45" customFormat="1">
      <c r="A37" s="4" t="s">
        <v>4984</v>
      </c>
      <c r="B37" s="4" t="s">
        <v>1586</v>
      </c>
      <c r="C37" s="4" t="s">
        <v>115</v>
      </c>
      <c r="D37" s="4" t="s">
        <v>440</v>
      </c>
      <c r="E37" s="4" t="s">
        <v>1584</v>
      </c>
      <c r="F37" s="4" t="s">
        <v>1585</v>
      </c>
      <c r="G37" s="14">
        <v>37.245229000000002</v>
      </c>
      <c r="H37" s="14">
        <v>-5.0969509999999998</v>
      </c>
      <c r="I37" s="4" t="s">
        <v>1041</v>
      </c>
      <c r="J37" s="4" t="s">
        <v>6800</v>
      </c>
      <c r="K37" s="4" t="s">
        <v>1520</v>
      </c>
      <c r="L37" s="4"/>
      <c r="M37" s="12">
        <v>18.619</v>
      </c>
      <c r="N37" s="12">
        <v>3.8000000000000002E-4</v>
      </c>
      <c r="O37" s="12">
        <v>15.664999999999999</v>
      </c>
      <c r="P37" s="12">
        <v>3.6000000000000002E-4</v>
      </c>
      <c r="Q37" s="12">
        <v>38.865000000000002</v>
      </c>
      <c r="R37" s="12">
        <v>8.7000000000000001E-4</v>
      </c>
      <c r="S37" s="7">
        <v>0.84138000000000002</v>
      </c>
      <c r="T37" s="7" t="s">
        <v>1522</v>
      </c>
      <c r="U37" s="7">
        <v>2.0872999999999999</v>
      </c>
      <c r="V37" s="7">
        <v>1.0000000000000001E-5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 t="s">
        <v>1579</v>
      </c>
      <c r="AI37" s="8"/>
      <c r="AJ37" s="8" t="s">
        <v>5735</v>
      </c>
      <c r="AK37" s="8" t="s">
        <v>1570</v>
      </c>
      <c r="AL37" s="5">
        <v>127.4713673614088</v>
      </c>
      <c r="AM37" s="6">
        <v>9.5225106382984972</v>
      </c>
      <c r="AN37" s="6">
        <v>0.82024366118740932</v>
      </c>
      <c r="AO37" s="4" t="s">
        <v>1521</v>
      </c>
      <c r="AP37" s="4" t="s">
        <v>6719</v>
      </c>
      <c r="AQ37" s="4" t="s">
        <v>1525</v>
      </c>
      <c r="AR37" s="4" t="s">
        <v>1331</v>
      </c>
      <c r="AS37" s="4"/>
    </row>
    <row r="38" spans="1:45" customFormat="1">
      <c r="A38" s="4" t="s">
        <v>4985</v>
      </c>
      <c r="B38" s="4" t="s">
        <v>1587</v>
      </c>
      <c r="C38" s="4" t="s">
        <v>115</v>
      </c>
      <c r="D38" s="4" t="s">
        <v>147</v>
      </c>
      <c r="E38" s="4" t="s">
        <v>147</v>
      </c>
      <c r="F38" s="4" t="s">
        <v>1588</v>
      </c>
      <c r="G38" s="14">
        <v>37.755378</v>
      </c>
      <c r="H38" s="14">
        <v>-4.5727570000000002</v>
      </c>
      <c r="I38" s="4" t="s">
        <v>1041</v>
      </c>
      <c r="J38" s="4" t="s">
        <v>6800</v>
      </c>
      <c r="K38" s="4" t="s">
        <v>1520</v>
      </c>
      <c r="L38" s="4"/>
      <c r="M38" s="12">
        <v>18.228999999999999</v>
      </c>
      <c r="N38" s="12">
        <v>4.8999999999999998E-4</v>
      </c>
      <c r="O38" s="12">
        <v>15.619</v>
      </c>
      <c r="P38" s="12">
        <v>4.4000000000000007E-4</v>
      </c>
      <c r="Q38" s="12">
        <v>38.359000000000002</v>
      </c>
      <c r="R38" s="12">
        <v>1.09E-3</v>
      </c>
      <c r="S38" s="7">
        <v>0.85679000000000005</v>
      </c>
      <c r="T38" s="7" t="s">
        <v>1522</v>
      </c>
      <c r="U38" s="7">
        <v>2.1042000000000001</v>
      </c>
      <c r="V38" s="7">
        <v>2.0000000000000002E-5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 t="s">
        <v>1579</v>
      </c>
      <c r="AI38" s="8"/>
      <c r="AJ38" s="8" t="s">
        <v>5735</v>
      </c>
      <c r="AK38" s="8" t="s">
        <v>1570</v>
      </c>
      <c r="AL38" s="5">
        <v>330.92382702486839</v>
      </c>
      <c r="AM38" s="6">
        <v>9.0772585211810224</v>
      </c>
      <c r="AN38" s="6">
        <v>0.83779279056707923</v>
      </c>
      <c r="AO38" s="4" t="s">
        <v>1521</v>
      </c>
      <c r="AP38" s="4" t="s">
        <v>6719</v>
      </c>
      <c r="AQ38" s="4" t="s">
        <v>1525</v>
      </c>
      <c r="AR38" s="4" t="s">
        <v>1331</v>
      </c>
      <c r="AS38" s="4"/>
    </row>
    <row r="39" spans="1:45" customFormat="1">
      <c r="A39" s="4" t="s">
        <v>4986</v>
      </c>
      <c r="B39" s="4" t="s">
        <v>1589</v>
      </c>
      <c r="C39" s="4" t="s">
        <v>1591</v>
      </c>
      <c r="D39" s="4" t="s">
        <v>1592</v>
      </c>
      <c r="E39" s="4" t="s">
        <v>1590</v>
      </c>
      <c r="F39" s="4" t="s">
        <v>1593</v>
      </c>
      <c r="G39" s="14">
        <v>43.480981999999997</v>
      </c>
      <c r="H39" s="14">
        <v>11.167603</v>
      </c>
      <c r="I39" s="4" t="s">
        <v>1041</v>
      </c>
      <c r="J39" s="4" t="s">
        <v>6800</v>
      </c>
      <c r="K39" s="4" t="s">
        <v>1594</v>
      </c>
      <c r="L39" s="4"/>
      <c r="M39" s="12">
        <v>18.724</v>
      </c>
      <c r="N39" s="12">
        <v>4.4000000000000007E-4</v>
      </c>
      <c r="O39" s="12">
        <v>15.678000000000001</v>
      </c>
      <c r="P39" s="12">
        <v>3.6000000000000002E-4</v>
      </c>
      <c r="Q39" s="12">
        <v>38.987000000000002</v>
      </c>
      <c r="R39" s="12">
        <v>1.01E-3</v>
      </c>
      <c r="S39" s="7">
        <v>0.83735000000000004</v>
      </c>
      <c r="T39" s="7" t="s">
        <v>1522</v>
      </c>
      <c r="U39" s="7">
        <v>2.0821999999999998</v>
      </c>
      <c r="V39" s="7">
        <v>2.0000000000000002E-5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 t="s">
        <v>1579</v>
      </c>
      <c r="AI39" s="8"/>
      <c r="AJ39" s="8" t="s">
        <v>5735</v>
      </c>
      <c r="AK39" s="8" t="s">
        <v>1595</v>
      </c>
      <c r="AL39" s="5">
        <v>74.471728457336326</v>
      </c>
      <c r="AM39" s="6">
        <v>9.6426368005256151</v>
      </c>
      <c r="AN39" s="6">
        <v>0.8154052259729172</v>
      </c>
      <c r="AO39" s="4" t="s">
        <v>1521</v>
      </c>
      <c r="AP39" s="4" t="s">
        <v>6719</v>
      </c>
      <c r="AQ39" s="4" t="s">
        <v>1525</v>
      </c>
      <c r="AR39" s="4" t="s">
        <v>1331</v>
      </c>
      <c r="AS39" s="4"/>
    </row>
    <row r="40" spans="1:45" customFormat="1">
      <c r="A40" s="4" t="s">
        <v>4987</v>
      </c>
      <c r="B40" s="4" t="s">
        <v>1596</v>
      </c>
      <c r="C40" s="4" t="s">
        <v>1591</v>
      </c>
      <c r="D40" s="4" t="s">
        <v>1592</v>
      </c>
      <c r="E40" s="4" t="s">
        <v>1590</v>
      </c>
      <c r="F40" s="4" t="s">
        <v>1593</v>
      </c>
      <c r="G40" s="14">
        <v>43.480981999999997</v>
      </c>
      <c r="H40" s="14">
        <v>11.167603</v>
      </c>
      <c r="I40" s="4" t="s">
        <v>1041</v>
      </c>
      <c r="J40" s="4" t="s">
        <v>6800</v>
      </c>
      <c r="K40" s="4" t="s">
        <v>1594</v>
      </c>
      <c r="L40" s="4"/>
      <c r="M40" s="12">
        <v>18.719000000000001</v>
      </c>
      <c r="N40" s="12">
        <v>2.5999999999999998E-4</v>
      </c>
      <c r="O40" s="12">
        <v>15.679</v>
      </c>
      <c r="P40" s="12">
        <v>2.4000000000000001E-4</v>
      </c>
      <c r="Q40" s="12">
        <v>38.985999999999997</v>
      </c>
      <c r="R40" s="12">
        <v>6.8000000000000016E-4</v>
      </c>
      <c r="S40" s="7">
        <v>0.83760999999999985</v>
      </c>
      <c r="T40" s="7" t="s">
        <v>1522</v>
      </c>
      <c r="U40" s="7">
        <v>2.0825999999999998</v>
      </c>
      <c r="V40" s="7">
        <v>2.0000000000000002E-5</v>
      </c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 t="s">
        <v>1579</v>
      </c>
      <c r="AI40" s="8"/>
      <c r="AJ40" s="8" t="s">
        <v>5735</v>
      </c>
      <c r="AK40" s="8" t="s">
        <v>1595</v>
      </c>
      <c r="AL40" s="5">
        <v>80.205277942892991</v>
      </c>
      <c r="AM40" s="6">
        <v>9.6375758033207877</v>
      </c>
      <c r="AN40" s="6">
        <v>0.81592338188090674</v>
      </c>
      <c r="AO40" s="4" t="s">
        <v>1521</v>
      </c>
      <c r="AP40" s="4" t="s">
        <v>6719</v>
      </c>
      <c r="AQ40" s="4" t="s">
        <v>1525</v>
      </c>
      <c r="AR40" s="4" t="s">
        <v>1331</v>
      </c>
      <c r="AS40" s="4"/>
    </row>
    <row r="41" spans="1:45" customFormat="1">
      <c r="A41" s="4" t="s">
        <v>4988</v>
      </c>
      <c r="B41" s="4" t="s">
        <v>1597</v>
      </c>
      <c r="C41" s="4" t="s">
        <v>1591</v>
      </c>
      <c r="D41" s="4" t="s">
        <v>1592</v>
      </c>
      <c r="E41" s="4" t="s">
        <v>1590</v>
      </c>
      <c r="F41" s="4" t="s">
        <v>1593</v>
      </c>
      <c r="G41" s="14">
        <v>43.480981999999997</v>
      </c>
      <c r="H41" s="14">
        <v>11.167603</v>
      </c>
      <c r="I41" s="4" t="s">
        <v>1041</v>
      </c>
      <c r="J41" s="4" t="s">
        <v>6800</v>
      </c>
      <c r="K41" s="4" t="s">
        <v>1594</v>
      </c>
      <c r="L41" s="4"/>
      <c r="M41" s="12">
        <v>18.353999999999999</v>
      </c>
      <c r="N41" s="12">
        <v>4.5000000000000004E-4</v>
      </c>
      <c r="O41" s="12">
        <v>15.663</v>
      </c>
      <c r="P41" s="12">
        <v>3.6000000000000002E-4</v>
      </c>
      <c r="Q41" s="12">
        <v>38.520000000000003</v>
      </c>
      <c r="R41" s="12">
        <v>1.0300000000000001E-3</v>
      </c>
      <c r="S41" s="7">
        <v>0.85335000000000005</v>
      </c>
      <c r="T41" s="7" t="s">
        <v>1528</v>
      </c>
      <c r="U41" s="7">
        <v>2.0987</v>
      </c>
      <c r="V41" s="7">
        <v>2.0000000000000002E-5</v>
      </c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 t="s">
        <v>1579</v>
      </c>
      <c r="AI41" s="8"/>
      <c r="AJ41" s="8" t="s">
        <v>5735</v>
      </c>
      <c r="AK41" s="8" t="s">
        <v>1595</v>
      </c>
      <c r="AL41" s="5">
        <v>320.91680695859731</v>
      </c>
      <c r="AM41" s="6">
        <v>9.2318811055333523</v>
      </c>
      <c r="AN41" s="6">
        <v>0.83457221657482128</v>
      </c>
      <c r="AO41" s="4" t="s">
        <v>1521</v>
      </c>
      <c r="AP41" s="4" t="s">
        <v>6719</v>
      </c>
      <c r="AQ41" s="4" t="s">
        <v>1525</v>
      </c>
      <c r="AR41" s="4" t="s">
        <v>1331</v>
      </c>
      <c r="AS41" s="4"/>
    </row>
    <row r="42" spans="1:45" customFormat="1">
      <c r="A42" s="4" t="s">
        <v>4989</v>
      </c>
      <c r="B42" s="4" t="s">
        <v>1598</v>
      </c>
      <c r="C42" s="4" t="s">
        <v>1591</v>
      </c>
      <c r="D42" s="4" t="s">
        <v>1592</v>
      </c>
      <c r="E42" s="4" t="s">
        <v>1590</v>
      </c>
      <c r="F42" s="4" t="s">
        <v>1593</v>
      </c>
      <c r="G42" s="14">
        <v>43.480981999999997</v>
      </c>
      <c r="H42" s="14">
        <v>11.167603</v>
      </c>
      <c r="I42" s="4" t="s">
        <v>1041</v>
      </c>
      <c r="J42" s="4" t="s">
        <v>6800</v>
      </c>
      <c r="K42" s="4" t="s">
        <v>1594</v>
      </c>
      <c r="L42" s="4"/>
      <c r="M42" s="12">
        <v>18.725000000000001</v>
      </c>
      <c r="N42" s="12">
        <v>3.8000000000000002E-4</v>
      </c>
      <c r="O42" s="12">
        <v>15.677</v>
      </c>
      <c r="P42" s="12">
        <v>3.4000000000000008E-4</v>
      </c>
      <c r="Q42" s="12">
        <v>38.991999999999997</v>
      </c>
      <c r="R42" s="12">
        <v>9.4000000000000008E-4</v>
      </c>
      <c r="S42" s="7">
        <v>0.83726000000000012</v>
      </c>
      <c r="T42" s="7" t="s">
        <v>1522</v>
      </c>
      <c r="U42" s="7">
        <v>2.0823</v>
      </c>
      <c r="V42" s="7">
        <v>2.0000000000000002E-5</v>
      </c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 t="s">
        <v>1579</v>
      </c>
      <c r="AI42" s="8"/>
      <c r="AJ42" s="8" t="s">
        <v>5735</v>
      </c>
      <c r="AK42" s="8" t="s">
        <v>1595</v>
      </c>
      <c r="AL42" s="5">
        <v>71.732603553775093</v>
      </c>
      <c r="AM42" s="6">
        <v>9.6433232300624461</v>
      </c>
      <c r="AN42" s="6">
        <v>0.8153820421913075</v>
      </c>
      <c r="AO42" s="4" t="s">
        <v>1521</v>
      </c>
      <c r="AP42" s="4" t="s">
        <v>6719</v>
      </c>
      <c r="AQ42" s="4" t="s">
        <v>1525</v>
      </c>
      <c r="AR42" s="4" t="s">
        <v>1331</v>
      </c>
      <c r="AS42" s="4"/>
    </row>
    <row r="43" spans="1:45" customFormat="1">
      <c r="A43" s="4" t="s">
        <v>4990</v>
      </c>
      <c r="B43" s="4" t="s">
        <v>1599</v>
      </c>
      <c r="C43" s="4" t="s">
        <v>1591</v>
      </c>
      <c r="D43" s="4" t="s">
        <v>1601</v>
      </c>
      <c r="E43" s="4" t="s">
        <v>1600</v>
      </c>
      <c r="F43" s="4" t="s">
        <v>1602</v>
      </c>
      <c r="G43" s="14">
        <v>42.860256999999997</v>
      </c>
      <c r="H43" s="14">
        <v>13.608302999999999</v>
      </c>
      <c r="I43" s="4" t="s">
        <v>1041</v>
      </c>
      <c r="J43" s="4" t="s">
        <v>6800</v>
      </c>
      <c r="K43" s="4" t="s">
        <v>1594</v>
      </c>
      <c r="L43" s="4"/>
      <c r="M43" s="12">
        <v>18.606000000000002</v>
      </c>
      <c r="N43" s="12">
        <v>4.7000000000000004E-4</v>
      </c>
      <c r="O43" s="12">
        <v>15.663</v>
      </c>
      <c r="P43" s="12">
        <v>3.8000000000000002E-4</v>
      </c>
      <c r="Q43" s="12">
        <v>38.847000000000001</v>
      </c>
      <c r="R43" s="12">
        <v>1.0600000000000002E-3</v>
      </c>
      <c r="S43" s="7">
        <v>0.8418500000000001</v>
      </c>
      <c r="T43" s="7" t="s">
        <v>1528</v>
      </c>
      <c r="U43" s="7">
        <v>2.0878000000000001</v>
      </c>
      <c r="V43" s="7">
        <v>2.0000000000000002E-5</v>
      </c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 t="s">
        <v>1579</v>
      </c>
      <c r="AI43" s="8"/>
      <c r="AJ43" s="8" t="s">
        <v>5735</v>
      </c>
      <c r="AK43" s="8" t="s">
        <v>1595</v>
      </c>
      <c r="AL43" s="5">
        <v>133.28178142652339</v>
      </c>
      <c r="AM43" s="6">
        <v>9.5074788686171718</v>
      </c>
      <c r="AN43" s="6">
        <v>0.82072538174424858</v>
      </c>
      <c r="AO43" s="4" t="s">
        <v>1521</v>
      </c>
      <c r="AP43" s="4" t="s">
        <v>6719</v>
      </c>
      <c r="AQ43" s="4" t="s">
        <v>1525</v>
      </c>
      <c r="AR43" s="4" t="s">
        <v>1331</v>
      </c>
      <c r="AS43" s="4"/>
    </row>
    <row r="44" spans="1:45" customFormat="1">
      <c r="A44" s="4" t="s">
        <v>4991</v>
      </c>
      <c r="B44" s="4" t="s">
        <v>1308</v>
      </c>
      <c r="C44" s="4" t="s">
        <v>115</v>
      </c>
      <c r="D44" s="4" t="s">
        <v>1308</v>
      </c>
      <c r="E44" s="4" t="s">
        <v>1603</v>
      </c>
      <c r="F44" s="4" t="s">
        <v>1604</v>
      </c>
      <c r="G44" s="14">
        <v>39.034796</v>
      </c>
      <c r="H44" s="14">
        <v>1.5637270000000001</v>
      </c>
      <c r="I44" s="4" t="s">
        <v>120</v>
      </c>
      <c r="J44" s="4" t="s">
        <v>6806</v>
      </c>
      <c r="K44" s="4" t="s">
        <v>1605</v>
      </c>
      <c r="L44" s="4" t="s">
        <v>134</v>
      </c>
      <c r="M44" s="12">
        <v>18.670000000000002</v>
      </c>
      <c r="N44" s="12">
        <v>3.6999999999999999E-4</v>
      </c>
      <c r="O44" s="12">
        <v>15.680999999999999</v>
      </c>
      <c r="P44" s="12">
        <v>3.2000000000000003E-4</v>
      </c>
      <c r="Q44" s="12">
        <v>38.923000000000002</v>
      </c>
      <c r="R44" s="12">
        <v>8.4000000000000003E-4</v>
      </c>
      <c r="S44" s="7">
        <v>0.83987999999999985</v>
      </c>
      <c r="T44" s="7" t="s">
        <v>1528</v>
      </c>
      <c r="U44" s="7">
        <v>2.0847000000000002</v>
      </c>
      <c r="V44" s="7">
        <v>2.0000000000000002E-5</v>
      </c>
      <c r="W44" s="5"/>
      <c r="X44" s="6"/>
      <c r="Y44" s="11"/>
      <c r="Z44" s="10"/>
      <c r="AA44" s="10"/>
      <c r="AB44" s="4" t="s">
        <v>6890</v>
      </c>
      <c r="AC44" s="4"/>
      <c r="AD44" s="4"/>
      <c r="AE44" s="4"/>
      <c r="AF44" s="4"/>
      <c r="AG44" s="8"/>
      <c r="AH44" s="8" t="s">
        <v>1606</v>
      </c>
      <c r="AI44" s="8"/>
      <c r="AJ44" s="8"/>
      <c r="AK44" s="8"/>
      <c r="AL44" s="5">
        <v>120.78671580977546</v>
      </c>
      <c r="AM44" s="6">
        <v>9.5848017741481613</v>
      </c>
      <c r="AN44" s="6">
        <v>0.81868248856564352</v>
      </c>
      <c r="AO44" s="4" t="s">
        <v>1521</v>
      </c>
      <c r="AP44" s="4" t="s">
        <v>6719</v>
      </c>
      <c r="AQ44" s="4" t="s">
        <v>1525</v>
      </c>
      <c r="AR44" s="4" t="s">
        <v>1331</v>
      </c>
      <c r="AS44" s="4"/>
    </row>
    <row r="45" spans="1:45" customFormat="1">
      <c r="A45" s="4" t="s">
        <v>4992</v>
      </c>
      <c r="B45" s="4" t="s">
        <v>1607</v>
      </c>
      <c r="C45" s="4" t="s">
        <v>115</v>
      </c>
      <c r="D45" s="4" t="s">
        <v>116</v>
      </c>
      <c r="E45" s="4" t="s">
        <v>1608</v>
      </c>
      <c r="F45" s="4" t="s">
        <v>1609</v>
      </c>
      <c r="G45" s="14">
        <v>37.592134000000001</v>
      </c>
      <c r="H45" s="14">
        <v>-0.85940499999999986</v>
      </c>
      <c r="I45" s="4" t="s">
        <v>120</v>
      </c>
      <c r="J45" s="4" t="s">
        <v>6806</v>
      </c>
      <c r="K45" s="4" t="s">
        <v>1605</v>
      </c>
      <c r="L45" s="4" t="s">
        <v>134</v>
      </c>
      <c r="M45" s="12">
        <v>18.716000000000001</v>
      </c>
      <c r="N45" s="12">
        <v>4.5999999999999996E-4</v>
      </c>
      <c r="O45" s="12">
        <v>15.676</v>
      </c>
      <c r="P45" s="12">
        <v>4.0999999999999999E-4</v>
      </c>
      <c r="Q45" s="12">
        <v>38.988</v>
      </c>
      <c r="R45" s="12">
        <v>1.08E-3</v>
      </c>
      <c r="S45" s="7">
        <v>0.83755999999999986</v>
      </c>
      <c r="T45" s="7" t="s">
        <v>1522</v>
      </c>
      <c r="U45" s="7">
        <v>2.0831</v>
      </c>
      <c r="V45" s="7">
        <v>1.0000000000000001E-5</v>
      </c>
      <c r="W45" s="5"/>
      <c r="X45" s="6"/>
      <c r="Y45" s="11"/>
      <c r="Z45" s="10"/>
      <c r="AA45" s="10"/>
      <c r="AB45" s="4" t="s">
        <v>6890</v>
      </c>
      <c r="AC45" s="4"/>
      <c r="AD45" s="4"/>
      <c r="AE45" s="4"/>
      <c r="AF45" s="4"/>
      <c r="AG45" s="8"/>
      <c r="AH45" s="8" t="s">
        <v>1606</v>
      </c>
      <c r="AI45" s="8"/>
      <c r="AJ45" s="8"/>
      <c r="AK45" s="8"/>
      <c r="AL45" s="5">
        <v>76.494696603028871</v>
      </c>
      <c r="AM45" s="6">
        <v>9.6330732404292831</v>
      </c>
      <c r="AN45" s="6">
        <v>0.81600351788199632</v>
      </c>
      <c r="AO45" s="4" t="s">
        <v>1521</v>
      </c>
      <c r="AP45" s="4" t="s">
        <v>6719</v>
      </c>
      <c r="AQ45" s="4" t="s">
        <v>1525</v>
      </c>
      <c r="AR45" s="4" t="s">
        <v>1331</v>
      </c>
      <c r="AS45" s="4"/>
    </row>
    <row r="46" spans="1:45" customFormat="1">
      <c r="A46" s="4" t="s">
        <v>4993</v>
      </c>
      <c r="B46" s="4" t="s">
        <v>1610</v>
      </c>
      <c r="C46" s="4" t="s">
        <v>115</v>
      </c>
      <c r="D46" s="4" t="s">
        <v>116</v>
      </c>
      <c r="E46" s="4" t="s">
        <v>1608</v>
      </c>
      <c r="F46" s="4" t="s">
        <v>1609</v>
      </c>
      <c r="G46" s="14">
        <v>37.592134000000001</v>
      </c>
      <c r="H46" s="14">
        <v>-0.85940499999999986</v>
      </c>
      <c r="I46" s="4" t="s">
        <v>120</v>
      </c>
      <c r="J46" s="4" t="s">
        <v>6806</v>
      </c>
      <c r="K46" s="4" t="s">
        <v>1605</v>
      </c>
      <c r="L46" s="4" t="s">
        <v>134</v>
      </c>
      <c r="M46" s="12">
        <v>18.718</v>
      </c>
      <c r="N46" s="12">
        <v>4.2999999999999999E-4</v>
      </c>
      <c r="O46" s="12">
        <v>15.676</v>
      </c>
      <c r="P46" s="12">
        <v>3.8000000000000002E-4</v>
      </c>
      <c r="Q46" s="12">
        <v>38.984999999999999</v>
      </c>
      <c r="R46" s="12">
        <v>1E-3</v>
      </c>
      <c r="S46" s="7">
        <v>0.83748999999999985</v>
      </c>
      <c r="T46" s="7" t="s">
        <v>1522</v>
      </c>
      <c r="U46" s="7">
        <v>2.0825999999999998</v>
      </c>
      <c r="V46" s="7">
        <v>2.0000000000000002E-5</v>
      </c>
      <c r="W46" s="5"/>
      <c r="X46" s="6"/>
      <c r="Y46" s="11"/>
      <c r="Z46" s="10"/>
      <c r="AA46" s="10"/>
      <c r="AB46" s="4" t="s">
        <v>6890</v>
      </c>
      <c r="AC46" s="4"/>
      <c r="AD46" s="4"/>
      <c r="AE46" s="4"/>
      <c r="AF46" s="4"/>
      <c r="AG46" s="8"/>
      <c r="AH46" s="8" t="s">
        <v>1606</v>
      </c>
      <c r="AI46" s="8"/>
      <c r="AJ46" s="8"/>
      <c r="AK46" s="8"/>
      <c r="AL46" s="5">
        <v>74.994325261009507</v>
      </c>
      <c r="AM46" s="6">
        <v>9.6352605242632805</v>
      </c>
      <c r="AN46" s="6">
        <v>0.81572462599824602</v>
      </c>
      <c r="AO46" s="4" t="s">
        <v>1521</v>
      </c>
      <c r="AP46" s="4" t="s">
        <v>6719</v>
      </c>
      <c r="AQ46" s="4" t="s">
        <v>1525</v>
      </c>
      <c r="AR46" s="4" t="s">
        <v>1331</v>
      </c>
      <c r="AS46" s="4"/>
    </row>
    <row r="47" spans="1:45">
      <c r="O47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A2" sqref="A2:A5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4994</v>
      </c>
      <c r="B2" s="4" t="s">
        <v>1611</v>
      </c>
      <c r="C2" s="4" t="s">
        <v>115</v>
      </c>
      <c r="D2" s="4" t="s">
        <v>440</v>
      </c>
      <c r="E2" s="4" t="s">
        <v>1612</v>
      </c>
      <c r="F2" s="4" t="s">
        <v>1613</v>
      </c>
      <c r="G2" s="14">
        <v>37.880561</v>
      </c>
      <c r="H2" s="14">
        <v>-6.0741829999999997</v>
      </c>
      <c r="I2" s="4" t="s">
        <v>1041</v>
      </c>
      <c r="J2" s="4" t="s">
        <v>5697</v>
      </c>
      <c r="K2" s="4" t="s">
        <v>1614</v>
      </c>
      <c r="L2" s="4"/>
      <c r="M2" s="12">
        <v>18.3095</v>
      </c>
      <c r="N2" s="12"/>
      <c r="O2" s="12">
        <v>15.6387</v>
      </c>
      <c r="P2" s="12"/>
      <c r="Q2" s="12">
        <v>38.469700000000003</v>
      </c>
      <c r="R2" s="12"/>
      <c r="S2" s="7">
        <v>0.85412999999999994</v>
      </c>
      <c r="T2" s="7"/>
      <c r="U2" s="7">
        <v>2.1010800000000001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5738</v>
      </c>
      <c r="AK2" s="8"/>
      <c r="AL2" s="5">
        <v>308.1081472060668</v>
      </c>
      <c r="AM2" s="6">
        <v>9.1733187793887865</v>
      </c>
      <c r="AN2" s="6">
        <v>0.83515733862032826</v>
      </c>
      <c r="AO2" s="4" t="s">
        <v>92</v>
      </c>
      <c r="AP2" s="4" t="s">
        <v>6720</v>
      </c>
      <c r="AQ2" s="4" t="s">
        <v>463</v>
      </c>
      <c r="AR2" s="4" t="s">
        <v>1331</v>
      </c>
      <c r="AS2" s="4"/>
    </row>
    <row r="3" spans="1:45" customFormat="1">
      <c r="A3" s="4" t="s">
        <v>4995</v>
      </c>
      <c r="B3" s="4" t="s">
        <v>1615</v>
      </c>
      <c r="C3" s="4" t="s">
        <v>115</v>
      </c>
      <c r="D3" s="4" t="s">
        <v>440</v>
      </c>
      <c r="E3" s="4" t="s">
        <v>1612</v>
      </c>
      <c r="F3" s="4" t="s">
        <v>1613</v>
      </c>
      <c r="G3" s="14">
        <v>37.880561</v>
      </c>
      <c r="H3" s="14">
        <v>-6.0741829999999997</v>
      </c>
      <c r="I3" s="4" t="s">
        <v>1041</v>
      </c>
      <c r="J3" s="4" t="s">
        <v>5697</v>
      </c>
      <c r="K3" s="4" t="s">
        <v>1616</v>
      </c>
      <c r="L3" s="4"/>
      <c r="M3" s="12">
        <v>18.210999999999999</v>
      </c>
      <c r="N3" s="12"/>
      <c r="O3" s="12">
        <v>15.6424</v>
      </c>
      <c r="P3" s="12"/>
      <c r="Q3" s="12">
        <v>38.331000000000003</v>
      </c>
      <c r="R3" s="12"/>
      <c r="S3" s="7">
        <v>0.8589500000000001</v>
      </c>
      <c r="T3" s="7"/>
      <c r="U3" s="7">
        <v>2.1048300000000002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5738</v>
      </c>
      <c r="AK3" s="8"/>
      <c r="AL3" s="5">
        <v>388.31269364326232</v>
      </c>
      <c r="AM3" s="6">
        <v>9.0671017363709812</v>
      </c>
      <c r="AN3" s="6">
        <v>0.84081619736476487</v>
      </c>
      <c r="AO3" s="4" t="s">
        <v>92</v>
      </c>
      <c r="AP3" s="4" t="s">
        <v>6720</v>
      </c>
      <c r="AQ3" s="4" t="s">
        <v>463</v>
      </c>
      <c r="AR3" s="4" t="s">
        <v>1331</v>
      </c>
      <c r="AS3" s="4"/>
    </row>
    <row r="4" spans="1:45" customFormat="1">
      <c r="A4" s="4" t="s">
        <v>4996</v>
      </c>
      <c r="B4" s="4" t="s">
        <v>1617</v>
      </c>
      <c r="C4" s="4" t="s">
        <v>115</v>
      </c>
      <c r="D4" s="4" t="s">
        <v>440</v>
      </c>
      <c r="E4" s="4" t="s">
        <v>1612</v>
      </c>
      <c r="F4" s="4" t="s">
        <v>1613</v>
      </c>
      <c r="G4" s="14">
        <v>37.880561</v>
      </c>
      <c r="H4" s="14">
        <v>-6.0741829999999997</v>
      </c>
      <c r="I4" s="4" t="s">
        <v>1041</v>
      </c>
      <c r="J4" s="4" t="s">
        <v>5697</v>
      </c>
      <c r="K4" s="4" t="s">
        <v>1616</v>
      </c>
      <c r="L4" s="4"/>
      <c r="M4" s="12">
        <v>18.247800000000002</v>
      </c>
      <c r="N4" s="12"/>
      <c r="O4" s="12">
        <v>15.6534</v>
      </c>
      <c r="P4" s="12"/>
      <c r="Q4" s="12">
        <v>38.374499999999998</v>
      </c>
      <c r="R4" s="12"/>
      <c r="S4" s="7">
        <v>0.85783000000000009</v>
      </c>
      <c r="T4" s="7"/>
      <c r="U4" s="7">
        <v>2.10297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5738</v>
      </c>
      <c r="AK4" s="8"/>
      <c r="AL4" s="5">
        <v>381.49630213942078</v>
      </c>
      <c r="AM4" s="6">
        <v>9.1118270950984126</v>
      </c>
      <c r="AN4" s="6">
        <v>0.83953480637794631</v>
      </c>
      <c r="AO4" s="4" t="s">
        <v>92</v>
      </c>
      <c r="AP4" s="4" t="s">
        <v>6720</v>
      </c>
      <c r="AQ4" s="4" t="s">
        <v>463</v>
      </c>
      <c r="AR4" s="4" t="s">
        <v>1331</v>
      </c>
      <c r="AS4" s="4"/>
    </row>
    <row r="5" spans="1:45" customFormat="1">
      <c r="A5" s="4" t="s">
        <v>4997</v>
      </c>
      <c r="B5" s="4" t="s">
        <v>1618</v>
      </c>
      <c r="C5" s="4" t="s">
        <v>115</v>
      </c>
      <c r="D5" s="4" t="s">
        <v>440</v>
      </c>
      <c r="E5" s="4" t="s">
        <v>1612</v>
      </c>
      <c r="F5" s="4" t="s">
        <v>1613</v>
      </c>
      <c r="G5" s="14">
        <v>37.880561</v>
      </c>
      <c r="H5" s="14">
        <v>-6.0741829999999997</v>
      </c>
      <c r="I5" s="4" t="s">
        <v>1041</v>
      </c>
      <c r="J5" s="4" t="s">
        <v>5697</v>
      </c>
      <c r="K5" s="4" t="s">
        <v>1618</v>
      </c>
      <c r="L5" s="4"/>
      <c r="M5" s="12">
        <v>18.8354</v>
      </c>
      <c r="N5" s="12"/>
      <c r="O5" s="12">
        <v>15.700200000000001</v>
      </c>
      <c r="P5" s="12"/>
      <c r="Q5" s="12">
        <v>38.671799999999998</v>
      </c>
      <c r="R5" s="12"/>
      <c r="S5" s="7">
        <v>0.83355000000000001</v>
      </c>
      <c r="T5" s="7"/>
      <c r="U5" s="7">
        <v>2.05314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5738</v>
      </c>
      <c r="AK5" s="8"/>
      <c r="AL5" s="5">
        <v>35.319839003496483</v>
      </c>
      <c r="AM5" s="6">
        <v>9.7735086249190779</v>
      </c>
      <c r="AN5" s="6">
        <v>0.79743859355784297</v>
      </c>
      <c r="AO5" s="4" t="s">
        <v>92</v>
      </c>
      <c r="AP5" s="4" t="s">
        <v>6720</v>
      </c>
      <c r="AQ5" s="4" t="s">
        <v>463</v>
      </c>
      <c r="AR5" s="4" t="s">
        <v>1331</v>
      </c>
      <c r="AS5" s="4"/>
    </row>
    <row r="17" spans="8:8">
      <c r="H17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U1" workbookViewId="0">
      <selection activeCell="AL2" sqref="AL2:AN11"/>
    </sheetView>
  </sheetViews>
  <sheetFormatPr baseColWidth="10" defaultRowHeight="15" x14ac:dyDescent="0"/>
  <cols>
    <col min="1" max="1" width="10.83203125" style="75"/>
    <col min="2" max="2" width="16.6640625" style="75" bestFit="1" customWidth="1"/>
    <col min="3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7377</v>
      </c>
      <c r="B2" s="4" t="s">
        <v>7378</v>
      </c>
      <c r="C2" s="4" t="s">
        <v>115</v>
      </c>
      <c r="D2" s="4" t="s">
        <v>177</v>
      </c>
      <c r="E2" s="4"/>
      <c r="F2" s="4" t="s">
        <v>7379</v>
      </c>
      <c r="G2" s="14">
        <v>42.833319000000003</v>
      </c>
      <c r="H2" s="76">
        <v>-7.719627</v>
      </c>
      <c r="I2" s="76" t="s">
        <v>1041</v>
      </c>
      <c r="J2" s="4" t="s">
        <v>5697</v>
      </c>
      <c r="K2" s="4" t="s">
        <v>7380</v>
      </c>
      <c r="L2" s="4"/>
      <c r="M2" s="12">
        <v>18.672000000000001</v>
      </c>
      <c r="N2" s="12"/>
      <c r="O2" s="12">
        <v>15.686</v>
      </c>
      <c r="P2" s="12"/>
      <c r="Q2" s="12">
        <v>38.848999999999997</v>
      </c>
      <c r="R2" s="12"/>
      <c r="S2" s="7">
        <v>0.84006000000000003</v>
      </c>
      <c r="T2" s="7"/>
      <c r="U2" s="7">
        <v>2.0859000000000001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5735</v>
      </c>
      <c r="AK2" s="10" t="s">
        <v>7217</v>
      </c>
      <c r="AL2" s="5">
        <v>129.0910895611481</v>
      </c>
      <c r="AM2" s="6">
        <v>9.5890251198830008</v>
      </c>
      <c r="AN2" s="6">
        <v>0.8166096038967624</v>
      </c>
      <c r="AO2" s="4" t="s">
        <v>7381</v>
      </c>
      <c r="AP2" s="4" t="s">
        <v>6721</v>
      </c>
      <c r="AQ2" s="4"/>
      <c r="AR2" s="4" t="s">
        <v>1331</v>
      </c>
      <c r="AS2" s="4"/>
    </row>
    <row r="3" spans="1:45">
      <c r="A3" s="4" t="s">
        <v>7382</v>
      </c>
      <c r="B3" s="4" t="s">
        <v>7383</v>
      </c>
      <c r="C3" s="4" t="s">
        <v>115</v>
      </c>
      <c r="D3" s="4" t="s">
        <v>177</v>
      </c>
      <c r="E3" s="4"/>
      <c r="F3" s="4" t="s">
        <v>7379</v>
      </c>
      <c r="G3" s="14">
        <v>42.833319000000003</v>
      </c>
      <c r="H3" s="76">
        <v>-7.719627</v>
      </c>
      <c r="I3" s="76" t="s">
        <v>1041</v>
      </c>
      <c r="J3" s="4" t="s">
        <v>5697</v>
      </c>
      <c r="K3" s="4" t="s">
        <v>7384</v>
      </c>
      <c r="L3" s="4"/>
      <c r="M3" s="12">
        <v>18.837</v>
      </c>
      <c r="N3" s="12"/>
      <c r="O3" s="12">
        <v>15.683999999999999</v>
      </c>
      <c r="P3" s="12"/>
      <c r="Q3" s="12">
        <v>38.859000000000002</v>
      </c>
      <c r="R3" s="12"/>
      <c r="S3" s="7">
        <v>0.83264000000000005</v>
      </c>
      <c r="T3" s="7"/>
      <c r="U3" s="7">
        <v>2.0629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10" t="s">
        <v>7385</v>
      </c>
      <c r="AL3" s="5">
        <v>1.606425382781189</v>
      </c>
      <c r="AM3" s="6">
        <v>9.7686616114275431</v>
      </c>
      <c r="AN3" s="6">
        <v>0.80166174343347574</v>
      </c>
      <c r="AO3" s="4" t="s">
        <v>7381</v>
      </c>
      <c r="AP3" s="4" t="s">
        <v>6721</v>
      </c>
      <c r="AQ3" s="4"/>
      <c r="AR3" s="4" t="s">
        <v>1331</v>
      </c>
      <c r="AS3" s="4"/>
    </row>
    <row r="4" spans="1:45">
      <c r="A4" s="4" t="s">
        <v>7386</v>
      </c>
      <c r="B4" s="4" t="s">
        <v>7387</v>
      </c>
      <c r="C4" s="4" t="s">
        <v>115</v>
      </c>
      <c r="D4" s="4" t="s">
        <v>177</v>
      </c>
      <c r="E4" s="4"/>
      <c r="F4" s="4" t="s">
        <v>7379</v>
      </c>
      <c r="G4" s="14">
        <v>42.833319000000003</v>
      </c>
      <c r="H4" s="76">
        <v>-7.719627</v>
      </c>
      <c r="I4" s="76" t="s">
        <v>1041</v>
      </c>
      <c r="J4" s="4" t="s">
        <v>5697</v>
      </c>
      <c r="K4" s="4" t="s">
        <v>7384</v>
      </c>
      <c r="L4" s="4"/>
      <c r="M4" s="12">
        <v>18.433</v>
      </c>
      <c r="N4" s="12"/>
      <c r="O4" s="12">
        <v>15.653</v>
      </c>
      <c r="P4" s="12"/>
      <c r="Q4" s="12">
        <v>38.607999999999997</v>
      </c>
      <c r="R4" s="12"/>
      <c r="S4" s="7">
        <v>0.84919</v>
      </c>
      <c r="T4" s="7"/>
      <c r="U4" s="7">
        <v>2.0945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10" t="s">
        <v>7388</v>
      </c>
      <c r="AL4" s="5">
        <v>243.25349183739908</v>
      </c>
      <c r="AM4" s="6">
        <v>9.3142066931746097</v>
      </c>
      <c r="AN4" s="6">
        <v>0.82878372561877234</v>
      </c>
      <c r="AO4" s="4" t="s">
        <v>7381</v>
      </c>
      <c r="AP4" s="4" t="s">
        <v>6721</v>
      </c>
      <c r="AQ4" s="4"/>
      <c r="AR4" s="4" t="s">
        <v>1331</v>
      </c>
      <c r="AS4" s="4"/>
    </row>
    <row r="5" spans="1:45">
      <c r="A5" s="4" t="s">
        <v>7389</v>
      </c>
      <c r="B5" s="4" t="s">
        <v>7390</v>
      </c>
      <c r="C5" s="4" t="s">
        <v>115</v>
      </c>
      <c r="D5" s="4" t="s">
        <v>177</v>
      </c>
      <c r="E5" s="4"/>
      <c r="F5" s="4" t="s">
        <v>7379</v>
      </c>
      <c r="G5" s="14">
        <v>42.833319000000003</v>
      </c>
      <c r="H5" s="76">
        <v>-7.719627</v>
      </c>
      <c r="I5" s="76" t="s">
        <v>1041</v>
      </c>
      <c r="J5" s="4" t="s">
        <v>5697</v>
      </c>
      <c r="K5" s="4" t="s">
        <v>7384</v>
      </c>
      <c r="L5" s="4"/>
      <c r="M5" s="12">
        <v>18.739000000000001</v>
      </c>
      <c r="N5" s="12"/>
      <c r="O5" s="12">
        <v>15.679</v>
      </c>
      <c r="P5" s="12"/>
      <c r="Q5" s="12">
        <v>38.887</v>
      </c>
      <c r="R5" s="12"/>
      <c r="S5" s="7">
        <v>0.83672000000000002</v>
      </c>
      <c r="T5" s="7"/>
      <c r="U5" s="7">
        <v>2.0752000000000002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5735</v>
      </c>
      <c r="AK5" s="10" t="s">
        <v>7391</v>
      </c>
      <c r="AL5" s="5">
        <v>65.21322822678502</v>
      </c>
      <c r="AM5" s="6">
        <v>9.6594486416607737</v>
      </c>
      <c r="AN5" s="6">
        <v>0.81099301909254085</v>
      </c>
      <c r="AO5" s="4" t="s">
        <v>7381</v>
      </c>
      <c r="AP5" s="4" t="s">
        <v>6721</v>
      </c>
      <c r="AQ5" s="4"/>
      <c r="AR5" s="4" t="s">
        <v>1331</v>
      </c>
      <c r="AS5" s="4"/>
    </row>
    <row r="6" spans="1:45">
      <c r="A6" s="4" t="s">
        <v>7392</v>
      </c>
      <c r="B6" s="4" t="s">
        <v>7393</v>
      </c>
      <c r="C6" s="4" t="s">
        <v>115</v>
      </c>
      <c r="D6" s="4" t="s">
        <v>177</v>
      </c>
      <c r="E6" s="4"/>
      <c r="F6" s="4" t="s">
        <v>7379</v>
      </c>
      <c r="G6" s="14">
        <v>42.833319000000003</v>
      </c>
      <c r="H6" s="76">
        <v>-7.719627</v>
      </c>
      <c r="I6" s="76" t="s">
        <v>1041</v>
      </c>
      <c r="J6" s="4" t="s">
        <v>5697</v>
      </c>
      <c r="K6" s="4" t="s">
        <v>7384</v>
      </c>
      <c r="L6" s="4"/>
      <c r="M6" s="12">
        <v>18.756</v>
      </c>
      <c r="N6" s="12"/>
      <c r="O6" s="12">
        <v>15.686</v>
      </c>
      <c r="P6" s="12"/>
      <c r="Q6" s="12">
        <v>38.951000000000001</v>
      </c>
      <c r="R6" s="12"/>
      <c r="S6" s="7">
        <v>0.83663200000000004</v>
      </c>
      <c r="T6" s="7"/>
      <c r="U6" s="7">
        <v>2.0767000000000002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5735</v>
      </c>
      <c r="AK6" s="10" t="s">
        <v>7391</v>
      </c>
      <c r="AL6" s="5">
        <v>66.404163996661183</v>
      </c>
      <c r="AM6" s="6">
        <v>9.6808910409109412</v>
      </c>
      <c r="AN6" s="6">
        <v>0.81202963342414292</v>
      </c>
      <c r="AO6" s="4" t="s">
        <v>7381</v>
      </c>
      <c r="AP6" s="4" t="s">
        <v>6721</v>
      </c>
      <c r="AQ6" s="4"/>
      <c r="AR6" s="4" t="s">
        <v>1331</v>
      </c>
      <c r="AS6" s="4"/>
    </row>
    <row r="7" spans="1:45">
      <c r="A7" s="4" t="s">
        <v>7394</v>
      </c>
      <c r="B7" s="4" t="s">
        <v>7395</v>
      </c>
      <c r="C7" s="4" t="s">
        <v>115</v>
      </c>
      <c r="D7" s="4" t="s">
        <v>177</v>
      </c>
      <c r="E7" s="4"/>
      <c r="F7" s="4" t="s">
        <v>7379</v>
      </c>
      <c r="G7" s="14">
        <v>42.833319000000003</v>
      </c>
      <c r="H7" s="76">
        <v>-7.719627</v>
      </c>
      <c r="I7" s="76" t="s">
        <v>1041</v>
      </c>
      <c r="J7" s="4" t="s">
        <v>5697</v>
      </c>
      <c r="K7" s="4" t="s">
        <v>7384</v>
      </c>
      <c r="L7" s="4"/>
      <c r="M7" s="12">
        <v>18.661000000000001</v>
      </c>
      <c r="N7" s="12"/>
      <c r="O7" s="12">
        <v>15.678000000000001</v>
      </c>
      <c r="P7" s="12"/>
      <c r="Q7" s="12">
        <v>38.923000000000002</v>
      </c>
      <c r="R7" s="12"/>
      <c r="S7" s="7">
        <v>0.84013000000000004</v>
      </c>
      <c r="T7" s="7"/>
      <c r="U7" s="7">
        <v>2.0857999999999999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5735</v>
      </c>
      <c r="AK7" s="10" t="s">
        <v>7396</v>
      </c>
      <c r="AL7" s="5">
        <v>121.6146677910598</v>
      </c>
      <c r="AM7" s="6">
        <v>9.5737373597546611</v>
      </c>
      <c r="AN7" s="6">
        <v>0.81926270793907718</v>
      </c>
      <c r="AO7" s="4" t="s">
        <v>7381</v>
      </c>
      <c r="AP7" s="4" t="s">
        <v>6721</v>
      </c>
      <c r="AQ7" s="4"/>
      <c r="AR7" s="4" t="s">
        <v>1331</v>
      </c>
      <c r="AS7" s="4"/>
    </row>
    <row r="8" spans="1:45">
      <c r="A8" s="4" t="s">
        <v>7397</v>
      </c>
      <c r="B8" s="4" t="s">
        <v>7398</v>
      </c>
      <c r="C8" s="4" t="s">
        <v>115</v>
      </c>
      <c r="D8" s="4" t="s">
        <v>177</v>
      </c>
      <c r="E8" s="4"/>
      <c r="F8" s="4" t="s">
        <v>7379</v>
      </c>
      <c r="G8" s="14">
        <v>42.833319000000003</v>
      </c>
      <c r="H8" s="76">
        <v>-7.719627</v>
      </c>
      <c r="I8" s="76" t="s">
        <v>1041</v>
      </c>
      <c r="J8" s="4" t="s">
        <v>5697</v>
      </c>
      <c r="K8" s="4" t="s">
        <v>7384</v>
      </c>
      <c r="L8" s="4"/>
      <c r="M8" s="12">
        <v>18.437000000000001</v>
      </c>
      <c r="N8" s="12"/>
      <c r="O8" s="12">
        <v>15.661</v>
      </c>
      <c r="P8" s="12"/>
      <c r="Q8" s="12">
        <v>38.658999999999999</v>
      </c>
      <c r="R8" s="12"/>
      <c r="S8" s="7">
        <v>0.84941999999999995</v>
      </c>
      <c r="T8" s="7"/>
      <c r="U8" s="7">
        <v>2.0968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5735</v>
      </c>
      <c r="AK8" s="10" t="s">
        <v>7399</v>
      </c>
      <c r="AL8" s="5">
        <v>255.59446895464666</v>
      </c>
      <c r="AM8" s="6">
        <v>9.3218389598839568</v>
      </c>
      <c r="AN8" s="6">
        <v>0.83075297579690943</v>
      </c>
      <c r="AO8" s="4" t="s">
        <v>7381</v>
      </c>
      <c r="AP8" s="4" t="s">
        <v>6721</v>
      </c>
      <c r="AQ8" s="4"/>
      <c r="AR8" s="4" t="s">
        <v>1331</v>
      </c>
      <c r="AS8" s="4"/>
    </row>
    <row r="9" spans="1:45">
      <c r="A9" s="4" t="s">
        <v>7400</v>
      </c>
      <c r="B9" s="4" t="s">
        <v>7401</v>
      </c>
      <c r="C9" s="4" t="s">
        <v>115</v>
      </c>
      <c r="D9" s="4" t="s">
        <v>177</v>
      </c>
      <c r="E9" s="4"/>
      <c r="F9" s="4" t="s">
        <v>7379</v>
      </c>
      <c r="G9" s="14">
        <v>42.833319000000003</v>
      </c>
      <c r="H9" s="76">
        <v>-7.719627</v>
      </c>
      <c r="I9" s="76" t="s">
        <v>1041</v>
      </c>
      <c r="J9" s="4" t="s">
        <v>5697</v>
      </c>
      <c r="K9" s="4" t="s">
        <v>7384</v>
      </c>
      <c r="L9" s="4"/>
      <c r="M9" s="12">
        <v>18.245000000000001</v>
      </c>
      <c r="N9" s="12"/>
      <c r="O9" s="12">
        <v>15.624000000000001</v>
      </c>
      <c r="P9" s="12"/>
      <c r="Q9" s="12">
        <v>38.417999999999999</v>
      </c>
      <c r="R9" s="12"/>
      <c r="S9" s="7">
        <v>0.85633000000000004</v>
      </c>
      <c r="T9" s="7"/>
      <c r="U9" s="7">
        <v>2.1057000000000001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10" t="s">
        <v>7402</v>
      </c>
      <c r="AL9" s="5">
        <v>328.42669135113653</v>
      </c>
      <c r="AM9" s="6">
        <v>9.0967928537538558</v>
      </c>
      <c r="AN9" s="6">
        <v>0.83858644823504547</v>
      </c>
      <c r="AO9" s="4" t="s">
        <v>7381</v>
      </c>
      <c r="AP9" s="4" t="s">
        <v>6721</v>
      </c>
      <c r="AQ9" s="4"/>
      <c r="AR9" s="4" t="s">
        <v>1331</v>
      </c>
      <c r="AS9" s="4"/>
    </row>
    <row r="10" spans="1:45">
      <c r="A10" s="4" t="s">
        <v>7403</v>
      </c>
      <c r="B10" s="4" t="s">
        <v>7404</v>
      </c>
      <c r="C10" s="4" t="s">
        <v>115</v>
      </c>
      <c r="D10" s="4" t="s">
        <v>177</v>
      </c>
      <c r="E10" s="4"/>
      <c r="F10" s="4" t="s">
        <v>7379</v>
      </c>
      <c r="G10" s="14">
        <v>42.833319000000003</v>
      </c>
      <c r="H10" s="76">
        <v>-7.719627</v>
      </c>
      <c r="I10" s="76" t="s">
        <v>1041</v>
      </c>
      <c r="J10" s="4" t="s">
        <v>5697</v>
      </c>
      <c r="K10" s="4" t="s">
        <v>7405</v>
      </c>
      <c r="L10" s="4"/>
      <c r="M10" s="12">
        <v>18.251000000000001</v>
      </c>
      <c r="N10" s="12"/>
      <c r="O10" s="12">
        <v>15.632</v>
      </c>
      <c r="P10" s="12"/>
      <c r="Q10" s="12">
        <v>38.405999999999999</v>
      </c>
      <c r="R10" s="12"/>
      <c r="S10" s="7">
        <v>0.85648999999999997</v>
      </c>
      <c r="T10" s="7"/>
      <c r="U10" s="7">
        <v>2.1042999999999998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5735</v>
      </c>
      <c r="AK10" s="10" t="s">
        <v>7406</v>
      </c>
      <c r="AL10" s="5">
        <v>339.0856436247135</v>
      </c>
      <c r="AM10" s="6">
        <v>9.1066124042972003</v>
      </c>
      <c r="AN10" s="6">
        <v>0.83831173921169821</v>
      </c>
      <c r="AO10" s="4" t="s">
        <v>7381</v>
      </c>
      <c r="AP10" s="4" t="s">
        <v>6721</v>
      </c>
      <c r="AQ10" s="4"/>
      <c r="AR10" s="4" t="s">
        <v>1331</v>
      </c>
      <c r="AS10" s="4"/>
    </row>
    <row r="11" spans="1:45">
      <c r="A11" s="4" t="s">
        <v>7407</v>
      </c>
      <c r="B11" s="4" t="s">
        <v>7408</v>
      </c>
      <c r="C11" s="4" t="s">
        <v>115</v>
      </c>
      <c r="D11" s="4" t="s">
        <v>177</v>
      </c>
      <c r="E11" s="4"/>
      <c r="F11" s="4" t="s">
        <v>7379</v>
      </c>
      <c r="G11" s="14">
        <v>42.833319000000003</v>
      </c>
      <c r="H11" s="76">
        <v>-7.719627</v>
      </c>
      <c r="I11" s="76" t="s">
        <v>1041</v>
      </c>
      <c r="J11" s="4" t="s">
        <v>5697</v>
      </c>
      <c r="K11" s="4" t="s">
        <v>7384</v>
      </c>
      <c r="L11" s="4"/>
      <c r="M11" s="12">
        <v>18.312000000000001</v>
      </c>
      <c r="N11" s="12"/>
      <c r="O11" s="12">
        <v>15.647</v>
      </c>
      <c r="P11" s="12"/>
      <c r="Q11" s="12">
        <v>38.463999999999999</v>
      </c>
      <c r="R11" s="12"/>
      <c r="S11" s="7">
        <v>0.85443999999999998</v>
      </c>
      <c r="T11" s="7"/>
      <c r="U11" s="7">
        <v>2.1004999999999998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5735</v>
      </c>
      <c r="AK11" s="10" t="s">
        <v>7409</v>
      </c>
      <c r="AL11" s="5">
        <v>321.95323860992892</v>
      </c>
      <c r="AM11" s="6">
        <v>9.179432746936687</v>
      </c>
      <c r="AN11" s="6">
        <v>0.83547021734608695</v>
      </c>
      <c r="AO11" s="4" t="s">
        <v>7381</v>
      </c>
      <c r="AP11" s="4" t="s">
        <v>6721</v>
      </c>
      <c r="AQ11" s="4"/>
      <c r="AR11" s="4" t="s">
        <v>1331</v>
      </c>
      <c r="AS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A2" sqref="A2:A17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4998</v>
      </c>
      <c r="B2" s="4" t="s">
        <v>3121</v>
      </c>
      <c r="C2" s="4" t="s">
        <v>115</v>
      </c>
      <c r="D2" s="4" t="s">
        <v>481</v>
      </c>
      <c r="E2" s="4"/>
      <c r="F2" s="4" t="s">
        <v>879</v>
      </c>
      <c r="G2" s="14">
        <v>38.775270999999996</v>
      </c>
      <c r="H2" s="14">
        <v>-4.8491309999999999</v>
      </c>
      <c r="I2" s="4" t="s">
        <v>120</v>
      </c>
      <c r="J2" s="4" t="s">
        <v>6834</v>
      </c>
      <c r="K2" s="4" t="s">
        <v>3122</v>
      </c>
      <c r="L2" s="4" t="s">
        <v>866</v>
      </c>
      <c r="M2" s="12">
        <v>18.692512145181102</v>
      </c>
      <c r="N2" s="12">
        <v>1.062811787915648E-3</v>
      </c>
      <c r="O2" s="12">
        <v>15.6870403291659</v>
      </c>
      <c r="P2" s="12">
        <v>9.5637165646833599E-4</v>
      </c>
      <c r="Q2" s="12">
        <v>38.943885880525599</v>
      </c>
      <c r="R2" s="12">
        <v>2.5523946094718601E-3</v>
      </c>
      <c r="S2" s="7">
        <v>0.83921519851089987</v>
      </c>
      <c r="T2" s="7">
        <v>1.44158626852695E-5</v>
      </c>
      <c r="U2" s="7">
        <v>2.0833949593994001</v>
      </c>
      <c r="V2" s="7">
        <v>4.5297880193511999E-5</v>
      </c>
      <c r="W2" s="5"/>
      <c r="X2" s="6"/>
      <c r="Y2" s="11"/>
      <c r="Z2" s="10"/>
      <c r="AA2" s="10"/>
      <c r="AB2" s="4" t="s">
        <v>7722</v>
      </c>
      <c r="AC2" s="4"/>
      <c r="AD2" s="4"/>
      <c r="AE2" s="4" t="s">
        <v>3123</v>
      </c>
      <c r="AF2" s="4"/>
      <c r="AG2" s="8"/>
      <c r="AH2" s="8"/>
      <c r="AI2" s="8"/>
      <c r="AJ2" s="8"/>
      <c r="AK2" s="8"/>
      <c r="AL2" s="5">
        <v>0.11585410545997941</v>
      </c>
      <c r="AM2" s="6">
        <v>9.6118816965764324</v>
      </c>
      <c r="AN2" s="6">
        <v>0.817763440660082</v>
      </c>
      <c r="AO2" s="4" t="s">
        <v>110</v>
      </c>
      <c r="AP2" s="4" t="s">
        <v>6722</v>
      </c>
      <c r="AQ2" s="4" t="s">
        <v>463</v>
      </c>
      <c r="AR2" s="4" t="s">
        <v>1331</v>
      </c>
      <c r="AS2" s="4" t="s">
        <v>3124</v>
      </c>
    </row>
    <row r="3" spans="1:45" ht="15">
      <c r="A3" s="4" t="s">
        <v>4999</v>
      </c>
      <c r="B3" s="4" t="s">
        <v>3125</v>
      </c>
      <c r="C3" s="4" t="s">
        <v>115</v>
      </c>
      <c r="D3" s="4" t="s">
        <v>481</v>
      </c>
      <c r="E3" s="4"/>
      <c r="F3" s="4" t="s">
        <v>879</v>
      </c>
      <c r="G3" s="14">
        <v>38.775270999999996</v>
      </c>
      <c r="H3" s="14">
        <v>-4.8491309999999999</v>
      </c>
      <c r="I3" s="4" t="s">
        <v>120</v>
      </c>
      <c r="J3" s="4" t="s">
        <v>6834</v>
      </c>
      <c r="K3" s="4" t="s">
        <v>3122</v>
      </c>
      <c r="L3" s="4" t="s">
        <v>866</v>
      </c>
      <c r="M3" s="12">
        <v>18.485409451518699</v>
      </c>
      <c r="N3" s="12">
        <v>1.0305261707769702E-3</v>
      </c>
      <c r="O3" s="12">
        <v>15.6935121998503</v>
      </c>
      <c r="P3" s="12">
        <v>1.03157804477864E-3</v>
      </c>
      <c r="Q3" s="12">
        <v>38.6545705982332</v>
      </c>
      <c r="R3" s="12">
        <v>2.9322659650795201E-3</v>
      </c>
      <c r="S3" s="7">
        <v>0.84896750998884385</v>
      </c>
      <c r="T3" s="7">
        <v>1.6892992352176998E-5</v>
      </c>
      <c r="U3" s="7">
        <v>2.09108539861225</v>
      </c>
      <c r="V3" s="7">
        <v>6.7468902995692419E-5</v>
      </c>
      <c r="W3" s="5"/>
      <c r="X3" s="6"/>
      <c r="Y3" s="11"/>
      <c r="Z3" s="10"/>
      <c r="AA3" s="10"/>
      <c r="AB3" s="4" t="s">
        <v>7722</v>
      </c>
      <c r="AC3" s="4"/>
      <c r="AD3" s="4"/>
      <c r="AE3" s="4" t="s">
        <v>3123</v>
      </c>
      <c r="AF3" s="4"/>
      <c r="AG3" s="8"/>
      <c r="AH3" s="8"/>
      <c r="AI3" s="8"/>
      <c r="AJ3" s="8"/>
      <c r="AK3" s="8"/>
      <c r="AL3" s="5">
        <v>0.28136828934149583</v>
      </c>
      <c r="AM3" s="6">
        <v>9.3880209355293065</v>
      </c>
      <c r="AN3" s="6">
        <v>0.82879881373912367</v>
      </c>
      <c r="AO3" s="4" t="s">
        <v>110</v>
      </c>
      <c r="AP3" s="4" t="s">
        <v>6722</v>
      </c>
      <c r="AQ3" s="4" t="s">
        <v>463</v>
      </c>
      <c r="AR3" s="4" t="s">
        <v>1331</v>
      </c>
      <c r="AS3" s="4" t="s">
        <v>3124</v>
      </c>
    </row>
    <row r="4" spans="1:45" ht="15">
      <c r="A4" s="4" t="s">
        <v>5000</v>
      </c>
      <c r="B4" s="4" t="s">
        <v>3126</v>
      </c>
      <c r="C4" s="4" t="s">
        <v>115</v>
      </c>
      <c r="D4" s="4" t="s">
        <v>481</v>
      </c>
      <c r="E4" s="4"/>
      <c r="F4" s="4" t="s">
        <v>879</v>
      </c>
      <c r="G4" s="14">
        <v>39.775270999999996</v>
      </c>
      <c r="H4" s="14">
        <v>-3.8491309999999999</v>
      </c>
      <c r="I4" s="4" t="s">
        <v>120</v>
      </c>
      <c r="J4" s="4" t="s">
        <v>6834</v>
      </c>
      <c r="K4" s="4" t="s">
        <v>3122</v>
      </c>
      <c r="L4" s="4" t="s">
        <v>866</v>
      </c>
      <c r="M4" s="12">
        <v>18.4985921042</v>
      </c>
      <c r="N4" s="12">
        <v>2.3798129622776601E-3</v>
      </c>
      <c r="O4" s="12">
        <v>15.6904649800868</v>
      </c>
      <c r="P4" s="12">
        <v>2.13251297467792E-3</v>
      </c>
      <c r="Q4" s="12">
        <v>38.6621215725607</v>
      </c>
      <c r="R4" s="12">
        <v>5.4283846143688202E-3</v>
      </c>
      <c r="S4" s="7">
        <v>0.84819777988861211</v>
      </c>
      <c r="T4" s="7">
        <v>2.4186189523338404E-5</v>
      </c>
      <c r="U4" s="7">
        <v>2.0900034075872398</v>
      </c>
      <c r="V4" s="7">
        <v>6.9206469252769997E-5</v>
      </c>
      <c r="W4" s="5"/>
      <c r="X4" s="6"/>
      <c r="Y4" s="11"/>
      <c r="Z4" s="10"/>
      <c r="AA4" s="10"/>
      <c r="AB4" s="4" t="s">
        <v>7722</v>
      </c>
      <c r="AC4" s="4"/>
      <c r="AD4" s="4"/>
      <c r="AE4" s="4" t="s">
        <v>3123</v>
      </c>
      <c r="AF4" s="4"/>
      <c r="AG4" s="8"/>
      <c r="AH4" s="8"/>
      <c r="AI4" s="8"/>
      <c r="AJ4" s="8"/>
      <c r="AK4" s="8"/>
      <c r="AL4" s="5">
        <v>0.26595406832196461</v>
      </c>
      <c r="AM4" s="6">
        <v>9.4011971714660287</v>
      </c>
      <c r="AN4" s="6">
        <v>0.82750028529343311</v>
      </c>
      <c r="AO4" s="4" t="s">
        <v>3127</v>
      </c>
      <c r="AP4" s="4" t="s">
        <v>6722</v>
      </c>
      <c r="AQ4" s="4" t="s">
        <v>463</v>
      </c>
      <c r="AR4" s="4" t="s">
        <v>1331</v>
      </c>
      <c r="AS4" s="4" t="s">
        <v>3124</v>
      </c>
    </row>
    <row r="5" spans="1:45" ht="15">
      <c r="A5" s="4" t="s">
        <v>5001</v>
      </c>
      <c r="B5" s="4" t="s">
        <v>3128</v>
      </c>
      <c r="C5" s="4" t="s">
        <v>115</v>
      </c>
      <c r="D5" s="4" t="s">
        <v>481</v>
      </c>
      <c r="E5" s="4"/>
      <c r="F5" s="4" t="s">
        <v>879</v>
      </c>
      <c r="G5" s="14">
        <v>38.775270999999996</v>
      </c>
      <c r="H5" s="14">
        <v>-4.8491309999999999</v>
      </c>
      <c r="I5" s="4" t="s">
        <v>120</v>
      </c>
      <c r="J5" s="4" t="s">
        <v>6834</v>
      </c>
      <c r="K5" s="4" t="s">
        <v>3122</v>
      </c>
      <c r="L5" s="4" t="s">
        <v>866</v>
      </c>
      <c r="M5" s="12">
        <v>18.518865272114098</v>
      </c>
      <c r="N5" s="12">
        <v>1.4185411311462323E-3</v>
      </c>
      <c r="O5" s="12">
        <v>15.679800624189101</v>
      </c>
      <c r="P5" s="12">
        <v>1.3268226147222281E-3</v>
      </c>
      <c r="Q5" s="12">
        <v>38.750202498387203</v>
      </c>
      <c r="R5" s="12">
        <v>3.6757341474529599E-3</v>
      </c>
      <c r="S5" s="7">
        <v>0.84669337130416911</v>
      </c>
      <c r="T5" s="7">
        <v>1.9609741822945782E-5</v>
      </c>
      <c r="U5" s="7">
        <v>2.0924717002644799</v>
      </c>
      <c r="V5" s="7">
        <v>7.1090133995161197E-5</v>
      </c>
      <c r="W5" s="5"/>
      <c r="X5" s="6"/>
      <c r="Y5" s="11"/>
      <c r="Z5" s="10"/>
      <c r="AA5" s="10"/>
      <c r="AB5" s="4" t="s">
        <v>7722</v>
      </c>
      <c r="AC5" s="4"/>
      <c r="AD5" s="4"/>
      <c r="AE5" s="4" t="s">
        <v>3123</v>
      </c>
      <c r="AF5" s="4"/>
      <c r="AG5" s="8"/>
      <c r="AH5" s="8"/>
      <c r="AI5" s="8"/>
      <c r="AJ5" s="8"/>
      <c r="AK5" s="8"/>
      <c r="AL5" s="5">
        <v>0.23076668248901286</v>
      </c>
      <c r="AM5" s="6">
        <v>9.4190260999391846</v>
      </c>
      <c r="AN5" s="6">
        <v>0.82742453618094436</v>
      </c>
      <c r="AO5" s="4" t="s">
        <v>110</v>
      </c>
      <c r="AP5" s="4" t="s">
        <v>6722</v>
      </c>
      <c r="AQ5" s="4" t="s">
        <v>463</v>
      </c>
      <c r="AR5" s="4" t="s">
        <v>1331</v>
      </c>
      <c r="AS5" s="4" t="s">
        <v>3124</v>
      </c>
    </row>
    <row r="6" spans="1:45" ht="15">
      <c r="A6" s="4" t="s">
        <v>5002</v>
      </c>
      <c r="B6" s="4" t="s">
        <v>3129</v>
      </c>
      <c r="C6" s="4" t="s">
        <v>115</v>
      </c>
      <c r="D6" s="4" t="s">
        <v>481</v>
      </c>
      <c r="E6" s="4"/>
      <c r="F6" s="4" t="s">
        <v>879</v>
      </c>
      <c r="G6" s="14">
        <v>38.775270999999996</v>
      </c>
      <c r="H6" s="14">
        <v>-4.8491309999999999</v>
      </c>
      <c r="I6" s="4" t="s">
        <v>120</v>
      </c>
      <c r="J6" s="4" t="s">
        <v>6834</v>
      </c>
      <c r="K6" s="4" t="s">
        <v>3122</v>
      </c>
      <c r="L6" s="4" t="s">
        <v>866</v>
      </c>
      <c r="M6" s="12">
        <v>18.526140508828799</v>
      </c>
      <c r="N6" s="12">
        <v>1.2497916690241782E-3</v>
      </c>
      <c r="O6" s="12">
        <v>15.700788521625601</v>
      </c>
      <c r="P6" s="12">
        <v>1.101159064745712E-3</v>
      </c>
      <c r="Q6" s="12">
        <v>38.737189456840198</v>
      </c>
      <c r="R6" s="12">
        <v>2.8411447584582002E-3</v>
      </c>
      <c r="S6" s="7">
        <v>0.84749376257958597</v>
      </c>
      <c r="T6" s="7">
        <v>1.6707963244511261E-5</v>
      </c>
      <c r="U6" s="7">
        <v>2.09094761724156</v>
      </c>
      <c r="V6" s="7">
        <v>5.21990467916742E-5</v>
      </c>
      <c r="W6" s="5"/>
      <c r="X6" s="6"/>
      <c r="Y6" s="11"/>
      <c r="Z6" s="10"/>
      <c r="AA6" s="10"/>
      <c r="AB6" s="4" t="s">
        <v>7722</v>
      </c>
      <c r="AC6" s="4"/>
      <c r="AD6" s="4"/>
      <c r="AE6" s="4" t="s">
        <v>3123</v>
      </c>
      <c r="AF6" s="4"/>
      <c r="AG6" s="8"/>
      <c r="AH6" s="8"/>
      <c r="AI6" s="8"/>
      <c r="AJ6" s="8"/>
      <c r="AK6" s="8"/>
      <c r="AL6" s="5">
        <v>0.26515926666416778</v>
      </c>
      <c r="AM6" s="6">
        <v>9.435529135436326</v>
      </c>
      <c r="AN6" s="6">
        <v>0.82816008562224663</v>
      </c>
      <c r="AO6" s="4" t="s">
        <v>110</v>
      </c>
      <c r="AP6" s="4" t="s">
        <v>6722</v>
      </c>
      <c r="AQ6" s="4" t="s">
        <v>463</v>
      </c>
      <c r="AR6" s="4" t="s">
        <v>1331</v>
      </c>
      <c r="AS6" s="4" t="s">
        <v>3124</v>
      </c>
    </row>
    <row r="7" spans="1:45" ht="15">
      <c r="A7" s="4" t="s">
        <v>5003</v>
      </c>
      <c r="B7" s="4" t="s">
        <v>3130</v>
      </c>
      <c r="C7" s="4" t="s">
        <v>115</v>
      </c>
      <c r="D7" s="4" t="s">
        <v>481</v>
      </c>
      <c r="E7" s="4"/>
      <c r="F7" s="4" t="s">
        <v>879</v>
      </c>
      <c r="G7" s="14">
        <v>38.775270999999996</v>
      </c>
      <c r="H7" s="14">
        <v>-4.8491309999999999</v>
      </c>
      <c r="I7" s="4" t="s">
        <v>120</v>
      </c>
      <c r="J7" s="4" t="s">
        <v>6834</v>
      </c>
      <c r="K7" s="4" t="s">
        <v>3122</v>
      </c>
      <c r="L7" s="4" t="s">
        <v>866</v>
      </c>
      <c r="M7" s="12">
        <v>18.191189722166001</v>
      </c>
      <c r="N7" s="12">
        <v>1.0260255057540639E-3</v>
      </c>
      <c r="O7" s="12">
        <v>15.7078523525224</v>
      </c>
      <c r="P7" s="12">
        <v>1.004375965236256E-3</v>
      </c>
      <c r="Q7" s="12">
        <v>38.493668453091999</v>
      </c>
      <c r="R7" s="12">
        <v>2.70868792763264E-3</v>
      </c>
      <c r="S7" s="7">
        <v>0.86348680243288711</v>
      </c>
      <c r="T7" s="7">
        <v>1.691890211349818E-5</v>
      </c>
      <c r="U7" s="7">
        <v>2.1160610458138498</v>
      </c>
      <c r="V7" s="7">
        <v>5.839046222787421E-5</v>
      </c>
      <c r="W7" s="5"/>
      <c r="X7" s="6"/>
      <c r="Y7" s="11"/>
      <c r="Z7" s="10"/>
      <c r="AA7" s="10"/>
      <c r="AB7" s="4" t="s">
        <v>7722</v>
      </c>
      <c r="AC7" s="4"/>
      <c r="AD7" s="4"/>
      <c r="AE7" s="4" t="s">
        <v>3123</v>
      </c>
      <c r="AF7" s="4"/>
      <c r="AG7" s="8"/>
      <c r="AH7" s="8"/>
      <c r="AI7" s="8"/>
      <c r="AJ7" s="8"/>
      <c r="AK7" s="8"/>
      <c r="AL7" s="5">
        <v>0.52096544924464072</v>
      </c>
      <c r="AM7" s="6">
        <v>9.0720893944026013</v>
      </c>
      <c r="AN7" s="6">
        <v>0.85417251933251881</v>
      </c>
      <c r="AO7" s="4" t="s">
        <v>110</v>
      </c>
      <c r="AP7" s="4" t="s">
        <v>6722</v>
      </c>
      <c r="AQ7" s="4" t="s">
        <v>463</v>
      </c>
      <c r="AR7" s="4" t="s">
        <v>1331</v>
      </c>
      <c r="AS7" s="4" t="s">
        <v>3124</v>
      </c>
    </row>
    <row r="8" spans="1:45" ht="15">
      <c r="A8" s="4" t="s">
        <v>5004</v>
      </c>
      <c r="B8" s="4" t="s">
        <v>3131</v>
      </c>
      <c r="C8" s="4" t="s">
        <v>115</v>
      </c>
      <c r="D8" s="4" t="s">
        <v>481</v>
      </c>
      <c r="E8" s="4"/>
      <c r="F8" s="4" t="s">
        <v>879</v>
      </c>
      <c r="G8" s="14">
        <v>38.775270999999996</v>
      </c>
      <c r="H8" s="14">
        <v>-4.8491309999999999</v>
      </c>
      <c r="I8" s="4" t="s">
        <v>120</v>
      </c>
      <c r="J8" s="4" t="s">
        <v>6834</v>
      </c>
      <c r="K8" s="4" t="s">
        <v>3122</v>
      </c>
      <c r="L8" s="4" t="s">
        <v>866</v>
      </c>
      <c r="M8" s="12">
        <v>18.484233580874701</v>
      </c>
      <c r="N8" s="12">
        <v>9.3690897916694205E-4</v>
      </c>
      <c r="O8" s="12">
        <v>15.708897692150201</v>
      </c>
      <c r="P8" s="12">
        <v>9.4925127945096402E-4</v>
      </c>
      <c r="Q8" s="12">
        <v>38.852423211791397</v>
      </c>
      <c r="R8" s="12">
        <v>2.6824993835769194E-3</v>
      </c>
      <c r="S8" s="7">
        <v>0.84985387564806902</v>
      </c>
      <c r="T8" s="7">
        <v>1.6393809199624439E-5</v>
      </c>
      <c r="U8" s="7">
        <v>2.1019222888448801</v>
      </c>
      <c r="V8" s="7">
        <v>6.3030019781889015E-5</v>
      </c>
      <c r="W8" s="5"/>
      <c r="X8" s="6"/>
      <c r="Y8" s="11"/>
      <c r="Z8" s="10"/>
      <c r="AA8" s="10"/>
      <c r="AB8" s="4" t="s">
        <v>7722</v>
      </c>
      <c r="AC8" s="4"/>
      <c r="AD8" s="4"/>
      <c r="AE8" s="4" t="s">
        <v>3123</v>
      </c>
      <c r="AF8" s="4"/>
      <c r="AG8" s="8"/>
      <c r="AH8" s="8"/>
      <c r="AI8" s="8"/>
      <c r="AJ8" s="8"/>
      <c r="AK8" s="8"/>
      <c r="AL8" s="5">
        <v>0.31090413455486082</v>
      </c>
      <c r="AM8" s="6">
        <v>9.3930001170435702</v>
      </c>
      <c r="AN8" s="6">
        <v>0.83660803780665571</v>
      </c>
      <c r="AO8" s="4" t="s">
        <v>110</v>
      </c>
      <c r="AP8" s="4" t="s">
        <v>6722</v>
      </c>
      <c r="AQ8" s="4" t="s">
        <v>463</v>
      </c>
      <c r="AR8" s="4" t="s">
        <v>1331</v>
      </c>
      <c r="AS8" s="4" t="s">
        <v>3124</v>
      </c>
    </row>
    <row r="9" spans="1:45" ht="15">
      <c r="A9" s="4" t="s">
        <v>5005</v>
      </c>
      <c r="B9" s="4" t="s">
        <v>3132</v>
      </c>
      <c r="C9" s="4" t="s">
        <v>115</v>
      </c>
      <c r="D9" s="4" t="s">
        <v>481</v>
      </c>
      <c r="E9" s="4"/>
      <c r="F9" s="4" t="s">
        <v>879</v>
      </c>
      <c r="G9" s="14">
        <v>38.775270999999996</v>
      </c>
      <c r="H9" s="14">
        <v>-4.8491309999999999</v>
      </c>
      <c r="I9" s="4" t="s">
        <v>120</v>
      </c>
      <c r="J9" s="4" t="s">
        <v>6834</v>
      </c>
      <c r="K9" s="4" t="s">
        <v>3122</v>
      </c>
      <c r="L9" s="4" t="s">
        <v>866</v>
      </c>
      <c r="M9" s="12">
        <v>18.358235567573001</v>
      </c>
      <c r="N9" s="12">
        <v>1.419430868322832E-3</v>
      </c>
      <c r="O9" s="12">
        <v>15.6931240851233</v>
      </c>
      <c r="P9" s="12">
        <v>1.326112640076634E-3</v>
      </c>
      <c r="Q9" s="12">
        <v>38.631827239550603</v>
      </c>
      <c r="R9" s="12">
        <v>3.6454001853982805E-3</v>
      </c>
      <c r="S9" s="7">
        <v>0.85482746369392903</v>
      </c>
      <c r="T9" s="7">
        <v>1.8936871610747515E-5</v>
      </c>
      <c r="U9" s="7">
        <v>2.1043322017076398</v>
      </c>
      <c r="V9" s="7">
        <v>6.64720369460482E-5</v>
      </c>
      <c r="W9" s="5"/>
      <c r="X9" s="6"/>
      <c r="Y9" s="11"/>
      <c r="Z9" s="10"/>
      <c r="AA9" s="10"/>
      <c r="AB9" s="4" t="s">
        <v>7722</v>
      </c>
      <c r="AC9" s="4"/>
      <c r="AD9" s="4"/>
      <c r="AE9" s="4" t="s">
        <v>3123</v>
      </c>
      <c r="AF9" s="4"/>
      <c r="AG9" s="8"/>
      <c r="AH9" s="8"/>
      <c r="AI9" s="8"/>
      <c r="AJ9" s="8"/>
      <c r="AK9" s="8"/>
      <c r="AL9" s="5">
        <v>0.37366428588407841</v>
      </c>
      <c r="AM9" s="6">
        <v>9.2487802001769293</v>
      </c>
      <c r="AN9" s="6">
        <v>0.84048774812044891</v>
      </c>
      <c r="AO9" s="4" t="s">
        <v>110</v>
      </c>
      <c r="AP9" s="4" t="s">
        <v>6722</v>
      </c>
      <c r="AQ9" s="4" t="s">
        <v>463</v>
      </c>
      <c r="AR9" s="4" t="s">
        <v>1331</v>
      </c>
      <c r="AS9" s="4" t="s">
        <v>3124</v>
      </c>
    </row>
    <row r="10" spans="1:45" ht="15">
      <c r="A10" s="4" t="s">
        <v>5006</v>
      </c>
      <c r="B10" s="4" t="s">
        <v>3133</v>
      </c>
      <c r="C10" s="4" t="s">
        <v>115</v>
      </c>
      <c r="D10" s="4" t="s">
        <v>481</v>
      </c>
      <c r="E10" s="4"/>
      <c r="F10" s="4" t="s">
        <v>879</v>
      </c>
      <c r="G10" s="14">
        <v>38.775270999999996</v>
      </c>
      <c r="H10" s="14">
        <v>-4.8491309999999999</v>
      </c>
      <c r="I10" s="4" t="s">
        <v>120</v>
      </c>
      <c r="J10" s="4" t="s">
        <v>6834</v>
      </c>
      <c r="K10" s="4" t="s">
        <v>3122</v>
      </c>
      <c r="L10" s="4" t="s">
        <v>866</v>
      </c>
      <c r="M10" s="12">
        <v>18.376755971409999</v>
      </c>
      <c r="N10" s="12">
        <v>1.450890155047852E-3</v>
      </c>
      <c r="O10" s="12">
        <v>15.682698315945601</v>
      </c>
      <c r="P10" s="12">
        <v>1.3477260473366121E-3</v>
      </c>
      <c r="Q10" s="12">
        <v>38.5817973913394</v>
      </c>
      <c r="R10" s="12">
        <v>3.6924560165392801E-3</v>
      </c>
      <c r="S10" s="7">
        <v>0.85339862093926111</v>
      </c>
      <c r="T10" s="7">
        <v>2.0889876515485403E-5</v>
      </c>
      <c r="U10" s="7">
        <v>2.0994889712854099</v>
      </c>
      <c r="V10" s="7">
        <v>7.052808793122041E-5</v>
      </c>
      <c r="W10" s="5"/>
      <c r="X10" s="6"/>
      <c r="Y10" s="11"/>
      <c r="Z10" s="10"/>
      <c r="AA10" s="10"/>
      <c r="AB10" s="4" t="s">
        <v>7722</v>
      </c>
      <c r="AC10" s="4"/>
      <c r="AD10" s="4"/>
      <c r="AE10" s="4" t="s">
        <v>3123</v>
      </c>
      <c r="AF10" s="4"/>
      <c r="AG10" s="8"/>
      <c r="AH10" s="8"/>
      <c r="AI10" s="8"/>
      <c r="AJ10" s="8"/>
      <c r="AK10" s="8"/>
      <c r="AL10" s="5">
        <v>0.34090451140950978</v>
      </c>
      <c r="AM10" s="6">
        <v>9.264789387850886</v>
      </c>
      <c r="AN10" s="6">
        <v>0.83609703420676573</v>
      </c>
      <c r="AO10" s="4" t="s">
        <v>110</v>
      </c>
      <c r="AP10" s="4" t="s">
        <v>6722</v>
      </c>
      <c r="AQ10" s="4" t="s">
        <v>463</v>
      </c>
      <c r="AR10" s="4" t="s">
        <v>1331</v>
      </c>
      <c r="AS10" s="4" t="s">
        <v>3124</v>
      </c>
    </row>
    <row r="11" spans="1:45" ht="15">
      <c r="A11" s="4" t="s">
        <v>5007</v>
      </c>
      <c r="B11" s="4" t="s">
        <v>3134</v>
      </c>
      <c r="C11" s="4" t="s">
        <v>115</v>
      </c>
      <c r="D11" s="4" t="s">
        <v>481</v>
      </c>
      <c r="E11" s="4"/>
      <c r="F11" s="4" t="s">
        <v>879</v>
      </c>
      <c r="G11" s="14">
        <v>38.775270999999996</v>
      </c>
      <c r="H11" s="14">
        <v>-4.8491309999999999</v>
      </c>
      <c r="I11" s="4" t="s">
        <v>120</v>
      </c>
      <c r="J11" s="4" t="s">
        <v>6834</v>
      </c>
      <c r="K11" s="4" t="s">
        <v>3122</v>
      </c>
      <c r="L11" s="4" t="s">
        <v>866</v>
      </c>
      <c r="M11" s="12">
        <v>18.523478727966101</v>
      </c>
      <c r="N11" s="12">
        <v>1.107697549930372E-3</v>
      </c>
      <c r="O11" s="12">
        <v>15.6901950691779</v>
      </c>
      <c r="P11" s="12">
        <v>1.022966476424482E-3</v>
      </c>
      <c r="Q11" s="12">
        <v>38.679998437221101</v>
      </c>
      <c r="R11" s="12">
        <v>2.7440945244560601E-3</v>
      </c>
      <c r="S11" s="7">
        <v>0.84704364945195909</v>
      </c>
      <c r="T11" s="7">
        <v>1.7865611086793437E-5</v>
      </c>
      <c r="U11" s="7">
        <v>2.0881605837503101</v>
      </c>
      <c r="V11" s="7">
        <v>6.2408820890669204E-5</v>
      </c>
      <c r="W11" s="5"/>
      <c r="X11" s="6"/>
      <c r="Y11" s="11"/>
      <c r="Z11" s="10"/>
      <c r="AA11" s="10"/>
      <c r="AB11" s="4" t="s">
        <v>7722</v>
      </c>
      <c r="AC11" s="4"/>
      <c r="AD11" s="4"/>
      <c r="AE11" s="4" t="s">
        <v>3123</v>
      </c>
      <c r="AF11" s="4"/>
      <c r="AG11" s="8"/>
      <c r="AH11" s="8"/>
      <c r="AI11" s="8"/>
      <c r="AJ11" s="8"/>
      <c r="AK11" s="8"/>
      <c r="AL11" s="5">
        <v>0.24712857496963345</v>
      </c>
      <c r="AM11" s="6">
        <v>9.4283043153255797</v>
      </c>
      <c r="AN11" s="6">
        <v>0.82565804295346645</v>
      </c>
      <c r="AO11" s="4" t="s">
        <v>110</v>
      </c>
      <c r="AP11" s="4" t="s">
        <v>6722</v>
      </c>
      <c r="AQ11" s="4" t="s">
        <v>463</v>
      </c>
      <c r="AR11" s="4" t="s">
        <v>1331</v>
      </c>
      <c r="AS11" s="4" t="s">
        <v>3124</v>
      </c>
    </row>
    <row r="12" spans="1:45" ht="15">
      <c r="A12" s="4" t="s">
        <v>5008</v>
      </c>
      <c r="B12" s="4" t="s">
        <v>3135</v>
      </c>
      <c r="C12" s="4" t="s">
        <v>115</v>
      </c>
      <c r="D12" s="4" t="s">
        <v>481</v>
      </c>
      <c r="E12" s="4"/>
      <c r="F12" s="4" t="s">
        <v>879</v>
      </c>
      <c r="G12" s="14">
        <v>38.775270999999996</v>
      </c>
      <c r="H12" s="14">
        <v>-4.8491309999999999</v>
      </c>
      <c r="I12" s="4" t="s">
        <v>120</v>
      </c>
      <c r="J12" s="4" t="s">
        <v>6834</v>
      </c>
      <c r="K12" s="4" t="s">
        <v>3122</v>
      </c>
      <c r="L12" s="4" t="s">
        <v>866</v>
      </c>
      <c r="M12" s="12">
        <v>18.370457934355795</v>
      </c>
      <c r="N12" s="12">
        <v>1.5424986485167282E-3</v>
      </c>
      <c r="O12" s="12">
        <v>15.691401315171166</v>
      </c>
      <c r="P12" s="12">
        <v>1.5944239529529806E-3</v>
      </c>
      <c r="Q12" s="12">
        <v>38.552554620568905</v>
      </c>
      <c r="R12" s="12">
        <v>4.6707674441271016E-3</v>
      </c>
      <c r="S12" s="7">
        <v>0.85416504044366393</v>
      </c>
      <c r="T12" s="7">
        <v>3.1994284723762808E-5</v>
      </c>
      <c r="U12" s="7">
        <v>2.0986153817132007</v>
      </c>
      <c r="V12" s="7">
        <v>1.1984385910368234E-4</v>
      </c>
      <c r="W12" s="5"/>
      <c r="X12" s="6"/>
      <c r="Y12" s="11"/>
      <c r="Z12" s="10"/>
      <c r="AA12" s="10"/>
      <c r="AB12" s="4" t="s">
        <v>7722</v>
      </c>
      <c r="AC12" s="4"/>
      <c r="AD12" s="4"/>
      <c r="AE12" s="4" t="s">
        <v>3136</v>
      </c>
      <c r="AF12" s="4"/>
      <c r="AG12" s="8"/>
      <c r="AH12" s="8"/>
      <c r="AI12" s="8"/>
      <c r="AJ12" s="8"/>
      <c r="AK12" s="8"/>
      <c r="AL12" s="5">
        <v>0.36158453635623139</v>
      </c>
      <c r="AM12" s="6">
        <v>9.2614455595628407</v>
      </c>
      <c r="AN12" s="6">
        <v>0.8365465506430132</v>
      </c>
      <c r="AO12" s="4" t="s">
        <v>110</v>
      </c>
      <c r="AP12" s="4" t="s">
        <v>6722</v>
      </c>
      <c r="AQ12" s="4" t="s">
        <v>463</v>
      </c>
      <c r="AR12" s="4" t="s">
        <v>1331</v>
      </c>
      <c r="AS12" s="4" t="s">
        <v>3124</v>
      </c>
    </row>
    <row r="13" spans="1:45" ht="15">
      <c r="A13" s="4" t="s">
        <v>5009</v>
      </c>
      <c r="B13" s="4" t="s">
        <v>3137</v>
      </c>
      <c r="C13" s="4" t="s">
        <v>115</v>
      </c>
      <c r="D13" s="4" t="s">
        <v>481</v>
      </c>
      <c r="E13" s="4"/>
      <c r="F13" s="4" t="s">
        <v>865</v>
      </c>
      <c r="G13" s="14">
        <v>38.728059999999999</v>
      </c>
      <c r="H13" s="14">
        <v>-4.6747199999999998</v>
      </c>
      <c r="I13" s="4" t="s">
        <v>120</v>
      </c>
      <c r="J13" s="4" t="s">
        <v>6834</v>
      </c>
      <c r="K13" s="4" t="s">
        <v>3122</v>
      </c>
      <c r="L13" s="4" t="s">
        <v>866</v>
      </c>
      <c r="M13" s="12">
        <v>18.382424223503701</v>
      </c>
      <c r="N13" s="12">
        <v>9.7790390770335998E-4</v>
      </c>
      <c r="O13" s="12">
        <v>15.6983327136419</v>
      </c>
      <c r="P13" s="12">
        <v>9.2596133859460395E-4</v>
      </c>
      <c r="Q13" s="12">
        <v>38.593707306128202</v>
      </c>
      <c r="R13" s="12">
        <v>2.7123777046098199E-3</v>
      </c>
      <c r="S13" s="7">
        <v>0.85398598464519393</v>
      </c>
      <c r="T13" s="7">
        <v>1.576354264404712E-5</v>
      </c>
      <c r="U13" s="7">
        <v>2.0994895025311999</v>
      </c>
      <c r="V13" s="7">
        <v>6.2209628931063005E-5</v>
      </c>
      <c r="W13" s="5"/>
      <c r="X13" s="6"/>
      <c r="Y13" s="11"/>
      <c r="Z13" s="10"/>
      <c r="AA13" s="10"/>
      <c r="AB13" s="4" t="s">
        <v>7722</v>
      </c>
      <c r="AC13" s="4"/>
      <c r="AD13" s="4"/>
      <c r="AE13" s="4" t="s">
        <v>3123</v>
      </c>
      <c r="AF13" s="4"/>
      <c r="AG13" s="8"/>
      <c r="AH13" s="8"/>
      <c r="AI13" s="8"/>
      <c r="AJ13" s="8"/>
      <c r="AK13" s="8"/>
      <c r="AL13" s="5">
        <v>0.36558506241491118</v>
      </c>
      <c r="AM13" s="6">
        <v>9.277354946235091</v>
      </c>
      <c r="AN13" s="6">
        <v>0.8373187243134258</v>
      </c>
      <c r="AO13" s="4" t="s">
        <v>110</v>
      </c>
      <c r="AP13" s="4" t="s">
        <v>6722</v>
      </c>
      <c r="AQ13" s="4" t="s">
        <v>463</v>
      </c>
      <c r="AR13" s="4" t="s">
        <v>1331</v>
      </c>
      <c r="AS13" s="4" t="s">
        <v>3124</v>
      </c>
    </row>
    <row r="14" spans="1:45" ht="15">
      <c r="A14" s="4" t="s">
        <v>5010</v>
      </c>
      <c r="B14" s="4" t="s">
        <v>3138</v>
      </c>
      <c r="C14" s="4" t="s">
        <v>115</v>
      </c>
      <c r="D14" s="4" t="s">
        <v>481</v>
      </c>
      <c r="E14" s="4"/>
      <c r="F14" s="4" t="s">
        <v>865</v>
      </c>
      <c r="G14" s="14">
        <v>38.728059999999999</v>
      </c>
      <c r="H14" s="14">
        <v>-4.6747199999999998</v>
      </c>
      <c r="I14" s="4" t="s">
        <v>120</v>
      </c>
      <c r="J14" s="4" t="s">
        <v>6834</v>
      </c>
      <c r="K14" s="4" t="s">
        <v>3122</v>
      </c>
      <c r="L14" s="4" t="s">
        <v>866</v>
      </c>
      <c r="M14" s="12">
        <v>18.1484063771946</v>
      </c>
      <c r="N14" s="12">
        <v>9.9235969935389007E-4</v>
      </c>
      <c r="O14" s="12">
        <v>15.6988391198269</v>
      </c>
      <c r="P14" s="12">
        <v>1.001052044906906E-3</v>
      </c>
      <c r="Q14" s="12">
        <v>38.376481979786298</v>
      </c>
      <c r="R14" s="12">
        <v>2.6428599368647204E-3</v>
      </c>
      <c r="S14" s="7">
        <v>0.86502575746588295</v>
      </c>
      <c r="T14" s="7">
        <v>1.6364002288758756E-5</v>
      </c>
      <c r="U14" s="7">
        <v>2.1145923590488098</v>
      </c>
      <c r="V14" s="7">
        <v>5.5907079669371806E-5</v>
      </c>
      <c r="W14" s="5"/>
      <c r="X14" s="6"/>
      <c r="Y14" s="11"/>
      <c r="Z14" s="10"/>
      <c r="AA14" s="10"/>
      <c r="AB14" s="4" t="s">
        <v>7722</v>
      </c>
      <c r="AC14" s="4"/>
      <c r="AD14" s="4"/>
      <c r="AE14" s="4" t="s">
        <v>3123</v>
      </c>
      <c r="AF14" s="4"/>
      <c r="AG14" s="8"/>
      <c r="AH14" s="8"/>
      <c r="AI14" s="8"/>
      <c r="AJ14" s="8"/>
      <c r="AK14" s="8"/>
      <c r="AL14" s="5">
        <v>0.53591552621563976</v>
      </c>
      <c r="AM14" s="6">
        <v>9.0216294350534891</v>
      </c>
      <c r="AN14" s="6">
        <v>0.85387630075930065</v>
      </c>
      <c r="AO14" s="4" t="s">
        <v>110</v>
      </c>
      <c r="AP14" s="4" t="s">
        <v>6722</v>
      </c>
      <c r="AQ14" s="4" t="s">
        <v>463</v>
      </c>
      <c r="AR14" s="4" t="s">
        <v>1331</v>
      </c>
      <c r="AS14" s="4" t="s">
        <v>3124</v>
      </c>
    </row>
    <row r="15" spans="1:45" ht="15">
      <c r="A15" s="4" t="s">
        <v>5011</v>
      </c>
      <c r="B15" s="4" t="s">
        <v>3139</v>
      </c>
      <c r="C15" s="4" t="s">
        <v>115</v>
      </c>
      <c r="D15" s="4" t="s">
        <v>481</v>
      </c>
      <c r="E15" s="4"/>
      <c r="F15" s="4" t="s">
        <v>880</v>
      </c>
      <c r="G15" s="14">
        <v>38.8219444</v>
      </c>
      <c r="H15" s="14">
        <v>-4.7591666699999999</v>
      </c>
      <c r="I15" s="4" t="s">
        <v>120</v>
      </c>
      <c r="J15" s="4" t="s">
        <v>6834</v>
      </c>
      <c r="K15" s="4" t="s">
        <v>3122</v>
      </c>
      <c r="L15" s="4" t="s">
        <v>866</v>
      </c>
      <c r="M15" s="12">
        <v>18.4875985351735</v>
      </c>
      <c r="N15" s="12">
        <v>1.0517840740271981E-3</v>
      </c>
      <c r="O15" s="12">
        <v>15.718322861886501</v>
      </c>
      <c r="P15" s="12">
        <v>9.5861783403357998E-4</v>
      </c>
      <c r="Q15" s="12">
        <v>38.747999940365403</v>
      </c>
      <c r="R15" s="12">
        <v>2.6772580567562001E-3</v>
      </c>
      <c r="S15" s="7">
        <v>0.8502090086460351</v>
      </c>
      <c r="T15" s="7">
        <v>1.4518999990240179E-5</v>
      </c>
      <c r="U15" s="7">
        <v>2.0958914398027799</v>
      </c>
      <c r="V15" s="7">
        <v>5.4957043661725008E-5</v>
      </c>
      <c r="W15" s="5"/>
      <c r="X15" s="6"/>
      <c r="Y15" s="11"/>
      <c r="Z15" s="10"/>
      <c r="AA15" s="10"/>
      <c r="AB15" s="4" t="s">
        <v>7722</v>
      </c>
      <c r="AC15" s="4"/>
      <c r="AD15" s="4"/>
      <c r="AE15" s="4" t="s">
        <v>3136</v>
      </c>
      <c r="AF15" s="4"/>
      <c r="AG15" s="8"/>
      <c r="AH15" s="8"/>
      <c r="AI15" s="8"/>
      <c r="AJ15" s="8"/>
      <c r="AK15" s="8"/>
      <c r="AL15" s="5">
        <v>0.3258523990575507</v>
      </c>
      <c r="AM15" s="6">
        <v>9.4005182179153355</v>
      </c>
      <c r="AN15" s="6">
        <v>0.83376858104292295</v>
      </c>
      <c r="AO15" s="4" t="s">
        <v>110</v>
      </c>
      <c r="AP15" s="4" t="s">
        <v>6722</v>
      </c>
      <c r="AQ15" s="4" t="s">
        <v>463</v>
      </c>
      <c r="AR15" s="4" t="s">
        <v>1331</v>
      </c>
      <c r="AS15" s="4" t="s">
        <v>3124</v>
      </c>
    </row>
    <row r="16" spans="1:45" ht="15">
      <c r="A16" s="4" t="s">
        <v>5012</v>
      </c>
      <c r="B16" s="4" t="s">
        <v>3140</v>
      </c>
      <c r="C16" s="4" t="s">
        <v>115</v>
      </c>
      <c r="D16" s="4" t="s">
        <v>481</v>
      </c>
      <c r="E16" s="4"/>
      <c r="F16" s="4" t="s">
        <v>880</v>
      </c>
      <c r="G16" s="14">
        <v>38.8219444</v>
      </c>
      <c r="H16" s="14">
        <v>-4.7591666699999999</v>
      </c>
      <c r="I16" s="4" t="s">
        <v>120</v>
      </c>
      <c r="J16" s="4" t="s">
        <v>6834</v>
      </c>
      <c r="K16" s="4" t="s">
        <v>3122</v>
      </c>
      <c r="L16" s="4" t="s">
        <v>866</v>
      </c>
      <c r="M16" s="12">
        <v>18.4216809656915</v>
      </c>
      <c r="N16" s="12">
        <v>9.7973379840501592E-4</v>
      </c>
      <c r="O16" s="12">
        <v>15.6956305396027</v>
      </c>
      <c r="P16" s="12">
        <v>9.1075444556990405E-4</v>
      </c>
      <c r="Q16" s="12">
        <v>38.662138856827802</v>
      </c>
      <c r="R16" s="12">
        <v>2.3882443186186604E-3</v>
      </c>
      <c r="S16" s="7">
        <v>0.85201945061112405</v>
      </c>
      <c r="T16" s="7">
        <v>1.5322509172169281E-5</v>
      </c>
      <c r="U16" s="7">
        <v>2.0987302274392499</v>
      </c>
      <c r="V16" s="7">
        <v>5.3145895489995999E-5</v>
      </c>
      <c r="W16" s="5"/>
      <c r="X16" s="6"/>
      <c r="Y16" s="11"/>
      <c r="Z16" s="10"/>
      <c r="AA16" s="10"/>
      <c r="AB16" s="4" t="s">
        <v>7722</v>
      </c>
      <c r="AC16" s="4"/>
      <c r="AD16" s="4"/>
      <c r="AE16" s="4" t="s">
        <v>3141</v>
      </c>
      <c r="AF16" s="4"/>
      <c r="AG16" s="8"/>
      <c r="AH16" s="8"/>
      <c r="AI16" s="8"/>
      <c r="AJ16" s="8"/>
      <c r="AK16" s="8"/>
      <c r="AL16" s="5">
        <v>0.33197574961767751</v>
      </c>
      <c r="AM16" s="6">
        <v>9.3191874062943683</v>
      </c>
      <c r="AN16" s="6">
        <v>0.83543022528547217</v>
      </c>
      <c r="AO16" s="4" t="s">
        <v>110</v>
      </c>
      <c r="AP16" s="4" t="s">
        <v>6722</v>
      </c>
      <c r="AQ16" s="4" t="s">
        <v>463</v>
      </c>
      <c r="AR16" s="4" t="s">
        <v>1331</v>
      </c>
      <c r="AS16" s="4" t="s">
        <v>3124</v>
      </c>
    </row>
    <row r="17" spans="1:45" ht="15">
      <c r="A17" s="4" t="s">
        <v>5013</v>
      </c>
      <c r="B17" s="4" t="s">
        <v>3142</v>
      </c>
      <c r="C17" s="4" t="s">
        <v>115</v>
      </c>
      <c r="D17" s="4" t="s">
        <v>481</v>
      </c>
      <c r="E17" s="4"/>
      <c r="F17" s="4" t="s">
        <v>880</v>
      </c>
      <c r="G17" s="14">
        <v>38.8219444</v>
      </c>
      <c r="H17" s="14">
        <v>-4.7591666699999999</v>
      </c>
      <c r="I17" s="4" t="s">
        <v>120</v>
      </c>
      <c r="J17" s="4" t="s">
        <v>6834</v>
      </c>
      <c r="K17" s="4" t="s">
        <v>3122</v>
      </c>
      <c r="L17" s="4" t="s">
        <v>866</v>
      </c>
      <c r="M17" s="12">
        <v>18.311590085039001</v>
      </c>
      <c r="N17" s="12">
        <v>2.0329090470355402E-3</v>
      </c>
      <c r="O17" s="12">
        <v>15.655015277479601</v>
      </c>
      <c r="P17" s="12">
        <v>1.7826879489404061E-3</v>
      </c>
      <c r="Q17" s="12">
        <v>38.3735719247235</v>
      </c>
      <c r="R17" s="12">
        <v>4.5569052897107398E-3</v>
      </c>
      <c r="S17" s="7">
        <v>0.85492385969522922</v>
      </c>
      <c r="T17" s="7">
        <v>2.12579619020002E-5</v>
      </c>
      <c r="U17" s="7">
        <v>2.0955892706005601</v>
      </c>
      <c r="V17" s="7">
        <v>7.6881802223205994E-5</v>
      </c>
      <c r="W17" s="5"/>
      <c r="X17" s="6"/>
      <c r="Y17" s="11"/>
      <c r="Z17" s="10"/>
      <c r="AA17" s="10"/>
      <c r="AB17" s="4" t="s">
        <v>7722</v>
      </c>
      <c r="AC17" s="4"/>
      <c r="AD17" s="4"/>
      <c r="AE17" s="4" t="s">
        <v>3143</v>
      </c>
      <c r="AF17" s="4"/>
      <c r="AG17" s="8"/>
      <c r="AH17" s="8"/>
      <c r="AI17" s="8"/>
      <c r="AJ17" s="8"/>
      <c r="AK17" s="8"/>
      <c r="AL17" s="5">
        <v>0.33732664265545814</v>
      </c>
      <c r="AM17" s="6">
        <v>9.182248366973111</v>
      </c>
      <c r="AN17" s="6">
        <v>0.83327120327252546</v>
      </c>
      <c r="AO17" s="4" t="s">
        <v>110</v>
      </c>
      <c r="AP17" s="4" t="s">
        <v>6722</v>
      </c>
      <c r="AQ17" s="4" t="s">
        <v>463</v>
      </c>
      <c r="AR17" s="4" t="s">
        <v>1331</v>
      </c>
      <c r="AS17" s="4" t="s">
        <v>3124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workbookViewId="0">
      <selection activeCell="B42" sqref="B42"/>
    </sheetView>
  </sheetViews>
  <sheetFormatPr baseColWidth="10" defaultRowHeight="15" x14ac:dyDescent="0"/>
  <cols>
    <col min="1" max="1" width="10.83203125" style="70"/>
    <col min="2" max="2" width="10.33203125" style="70" bestFit="1" customWidth="1"/>
    <col min="3" max="3" width="12.1640625" style="70" bestFit="1" customWidth="1"/>
    <col min="4" max="4" width="9.1640625" style="70" bestFit="1" customWidth="1"/>
    <col min="5" max="5" width="12.1640625" style="70" bestFit="1" customWidth="1"/>
    <col min="6" max="6" width="8.83203125" style="70" bestFit="1" customWidth="1"/>
    <col min="7" max="7" width="12.1640625" style="70" bestFit="1" customWidth="1"/>
    <col min="8" max="8" width="15.33203125" style="70" bestFit="1" customWidth="1"/>
    <col min="9" max="9" width="12.1640625" style="70" bestFit="1" customWidth="1"/>
    <col min="10" max="10" width="8.83203125" style="70" bestFit="1" customWidth="1"/>
    <col min="11" max="11" width="12.1640625" style="70" bestFit="1" customWidth="1"/>
    <col min="12" max="12" width="8.83203125" style="70" bestFit="1" customWidth="1"/>
    <col min="13" max="16384" width="10.83203125" style="70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6901</v>
      </c>
      <c r="B2" s="4" t="s">
        <v>6902</v>
      </c>
      <c r="C2" s="4" t="s">
        <v>422</v>
      </c>
      <c r="D2" s="4"/>
      <c r="E2" s="4"/>
      <c r="F2" s="4" t="s">
        <v>6903</v>
      </c>
      <c r="G2" s="14">
        <v>38.622222000000001</v>
      </c>
      <c r="H2" s="14">
        <v>-7.2650560000000004</v>
      </c>
      <c r="I2" s="4" t="s">
        <v>120</v>
      </c>
      <c r="J2" s="4" t="s">
        <v>6806</v>
      </c>
      <c r="K2" s="4" t="s">
        <v>6904</v>
      </c>
      <c r="L2" s="4"/>
      <c r="M2" s="12">
        <v>18.552403000000002</v>
      </c>
      <c r="N2" s="12">
        <v>8.77E-3</v>
      </c>
      <c r="O2" s="12">
        <v>15.652933000000001</v>
      </c>
      <c r="P2" s="12">
        <v>9.3329999999999993E-3</v>
      </c>
      <c r="Q2" s="12">
        <v>38.471409999999999</v>
      </c>
      <c r="R2" s="12">
        <v>2.8750999999999999E-2</v>
      </c>
      <c r="S2" s="7">
        <v>0.84372100000000005</v>
      </c>
      <c r="T2" s="7">
        <v>2.0699999999999999E-4</v>
      </c>
      <c r="U2" s="7">
        <v>2.073734</v>
      </c>
      <c r="V2" s="7">
        <v>8.0999999999999996E-4</v>
      </c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/>
      <c r="AM2" s="6"/>
      <c r="AN2" s="6"/>
      <c r="AO2" s="4" t="s">
        <v>6905</v>
      </c>
      <c r="AP2" s="4" t="s">
        <v>6789</v>
      </c>
      <c r="AQ2" s="4" t="s">
        <v>6906</v>
      </c>
      <c r="AR2" s="4" t="s">
        <v>1331</v>
      </c>
      <c r="AS2" s="4"/>
    </row>
    <row r="3" spans="1:45">
      <c r="A3" s="4" t="s">
        <v>6907</v>
      </c>
      <c r="B3" s="4" t="s">
        <v>6908</v>
      </c>
      <c r="C3" s="4" t="s">
        <v>422</v>
      </c>
      <c r="D3" s="4"/>
      <c r="E3" s="4"/>
      <c r="F3" s="4" t="s">
        <v>6903</v>
      </c>
      <c r="G3" s="14">
        <v>38.622222000000001</v>
      </c>
      <c r="H3" s="14">
        <v>-7.2650560000000004</v>
      </c>
      <c r="I3" s="4" t="s">
        <v>120</v>
      </c>
      <c r="J3" s="4" t="s">
        <v>6806</v>
      </c>
      <c r="K3" s="4" t="s">
        <v>6909</v>
      </c>
      <c r="L3" s="4"/>
      <c r="M3" s="12">
        <v>18.434350999999999</v>
      </c>
      <c r="N3" s="12">
        <v>7.9349999999999993E-3</v>
      </c>
      <c r="O3" s="12">
        <v>15.642045</v>
      </c>
      <c r="P3" s="12">
        <v>9.3240000000000007E-3</v>
      </c>
      <c r="Q3" s="12">
        <v>38.438319</v>
      </c>
      <c r="R3" s="12">
        <v>2.6794999999999999E-2</v>
      </c>
      <c r="S3" s="7">
        <v>0.848522</v>
      </c>
      <c r="T3" s="7">
        <v>1.8900000000000001E-4</v>
      </c>
      <c r="U3" s="7">
        <v>2.085191</v>
      </c>
      <c r="V3" s="7">
        <v>7.3200000000000001E-4</v>
      </c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/>
      <c r="AM3" s="6"/>
      <c r="AN3" s="6"/>
      <c r="AO3" s="4" t="s">
        <v>6905</v>
      </c>
      <c r="AP3" s="4" t="s">
        <v>6789</v>
      </c>
      <c r="AQ3" s="4" t="s">
        <v>6906</v>
      </c>
      <c r="AR3" s="4" t="s">
        <v>1331</v>
      </c>
      <c r="AS3" s="4"/>
    </row>
    <row r="4" spans="1:45">
      <c r="A4" s="4" t="s">
        <v>6910</v>
      </c>
      <c r="B4" s="4" t="s">
        <v>6911</v>
      </c>
      <c r="C4" s="4" t="s">
        <v>422</v>
      </c>
      <c r="D4" s="4"/>
      <c r="E4" s="4"/>
      <c r="F4" s="4" t="s">
        <v>6903</v>
      </c>
      <c r="G4" s="14">
        <v>38.622222000000001</v>
      </c>
      <c r="H4" s="14">
        <v>-7.2650560000000004</v>
      </c>
      <c r="I4" s="4" t="s">
        <v>120</v>
      </c>
      <c r="J4" s="4" t="s">
        <v>6806</v>
      </c>
      <c r="K4" s="4"/>
      <c r="L4" s="4"/>
      <c r="M4" s="12">
        <v>20.469518999999998</v>
      </c>
      <c r="N4" s="12">
        <v>1.6693E-2</v>
      </c>
      <c r="O4" s="12">
        <v>15.743681</v>
      </c>
      <c r="P4" s="12">
        <v>1.5523E-2</v>
      </c>
      <c r="Q4" s="12">
        <v>39.241788</v>
      </c>
      <c r="R4" s="12">
        <v>4.3817000000000002E-2</v>
      </c>
      <c r="S4" s="7">
        <v>0.76918500000000001</v>
      </c>
      <c r="T4" s="7">
        <v>2.4600000000000002E-4</v>
      </c>
      <c r="U4" s="7">
        <v>1.917259</v>
      </c>
      <c r="V4" s="7">
        <v>8.1899999999999996E-4</v>
      </c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/>
      <c r="AM4" s="6"/>
      <c r="AN4" s="6"/>
      <c r="AO4" s="4" t="s">
        <v>6905</v>
      </c>
      <c r="AP4" s="4" t="s">
        <v>6789</v>
      </c>
      <c r="AQ4" s="4" t="s">
        <v>6906</v>
      </c>
      <c r="AR4" s="4" t="s">
        <v>1331</v>
      </c>
      <c r="AS4" s="4"/>
    </row>
    <row r="5" spans="1:45">
      <c r="A5" s="4" t="s">
        <v>6912</v>
      </c>
      <c r="B5" s="4" t="s">
        <v>6913</v>
      </c>
      <c r="C5" s="4" t="s">
        <v>422</v>
      </c>
      <c r="D5" s="4"/>
      <c r="E5" s="4"/>
      <c r="F5" s="4" t="s">
        <v>6903</v>
      </c>
      <c r="G5" s="14">
        <v>38.622222000000001</v>
      </c>
      <c r="H5" s="14">
        <v>-7.2650560000000004</v>
      </c>
      <c r="I5" s="4" t="s">
        <v>120</v>
      </c>
      <c r="J5" s="4" t="s">
        <v>6806</v>
      </c>
      <c r="K5" s="4" t="s">
        <v>6914</v>
      </c>
      <c r="L5" s="4"/>
      <c r="M5" s="12">
        <v>18.747525</v>
      </c>
      <c r="N5" s="12">
        <v>1.6861000000000001E-2</v>
      </c>
      <c r="O5" s="12">
        <v>15.670839000000001</v>
      </c>
      <c r="P5" s="12">
        <v>1.5298000000000001E-2</v>
      </c>
      <c r="Q5" s="12">
        <v>38.854114000000003</v>
      </c>
      <c r="R5" s="12">
        <v>4.1686000000000001E-2</v>
      </c>
      <c r="S5" s="7">
        <v>0.83589999999999998</v>
      </c>
      <c r="T5" s="7">
        <v>1.9599999999999999E-4</v>
      </c>
      <c r="U5" s="7">
        <v>2.0724629999999999</v>
      </c>
      <c r="V5" s="7">
        <v>6.9700000000000003E-4</v>
      </c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/>
      <c r="AM5" s="6"/>
      <c r="AN5" s="6"/>
      <c r="AO5" s="4" t="s">
        <v>6905</v>
      </c>
      <c r="AP5" s="4" t="s">
        <v>6789</v>
      </c>
      <c r="AQ5" s="4" t="s">
        <v>6906</v>
      </c>
      <c r="AR5" s="4" t="s">
        <v>1331</v>
      </c>
      <c r="AS5" s="4"/>
    </row>
    <row r="6" spans="1:45">
      <c r="A6" s="4" t="s">
        <v>6915</v>
      </c>
      <c r="B6" s="4" t="s">
        <v>6916</v>
      </c>
      <c r="C6" s="4" t="s">
        <v>422</v>
      </c>
      <c r="D6" s="4"/>
      <c r="E6" s="4"/>
      <c r="F6" s="4" t="s">
        <v>6903</v>
      </c>
      <c r="G6" s="14">
        <v>38.622222000000001</v>
      </c>
      <c r="H6" s="14">
        <v>-7.2650560000000004</v>
      </c>
      <c r="I6" s="4" t="s">
        <v>120</v>
      </c>
      <c r="J6" s="4" t="s">
        <v>6806</v>
      </c>
      <c r="K6" s="4" t="s">
        <v>6917</v>
      </c>
      <c r="L6" s="4"/>
      <c r="M6" s="12">
        <v>18.778987000000001</v>
      </c>
      <c r="N6" s="12">
        <v>1.2017999999999999E-2</v>
      </c>
      <c r="O6" s="12">
        <v>15.650573</v>
      </c>
      <c r="P6" s="12">
        <v>1.3303000000000001E-2</v>
      </c>
      <c r="Q6" s="12">
        <v>38.68197</v>
      </c>
      <c r="R6" s="12">
        <v>3.7006999999999998E-2</v>
      </c>
      <c r="S6" s="7">
        <v>0.83341200000000004</v>
      </c>
      <c r="T6" s="7">
        <v>2.7099999999999997E-4</v>
      </c>
      <c r="U6" s="7">
        <v>2.059857</v>
      </c>
      <c r="V6" s="7">
        <v>9.01E-4</v>
      </c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/>
      <c r="AM6" s="6"/>
      <c r="AN6" s="6"/>
      <c r="AO6" s="4" t="s">
        <v>6905</v>
      </c>
      <c r="AP6" s="4" t="s">
        <v>6789</v>
      </c>
      <c r="AQ6" s="4" t="s">
        <v>6906</v>
      </c>
      <c r="AR6" s="4" t="s">
        <v>1331</v>
      </c>
      <c r="AS6" s="4"/>
    </row>
    <row r="7" spans="1:45">
      <c r="A7" s="4" t="s">
        <v>6918</v>
      </c>
      <c r="B7" s="4" t="s">
        <v>6919</v>
      </c>
      <c r="C7" s="4" t="s">
        <v>422</v>
      </c>
      <c r="D7" s="4"/>
      <c r="E7" s="4"/>
      <c r="F7" s="4" t="s">
        <v>6903</v>
      </c>
      <c r="G7" s="14">
        <v>38.622222000000001</v>
      </c>
      <c r="H7" s="14">
        <v>-7.2650560000000004</v>
      </c>
      <c r="I7" s="4" t="s">
        <v>120</v>
      </c>
      <c r="J7" s="4" t="s">
        <v>6806</v>
      </c>
      <c r="K7" s="4"/>
      <c r="L7" s="4"/>
      <c r="M7" s="12">
        <v>20.094605000000001</v>
      </c>
      <c r="N7" s="12">
        <v>1.256E-2</v>
      </c>
      <c r="O7" s="12">
        <v>15.722953</v>
      </c>
      <c r="P7" s="12">
        <v>1.1289E-2</v>
      </c>
      <c r="Q7" s="12">
        <v>39.385989000000002</v>
      </c>
      <c r="R7" s="12">
        <v>3.2843999999999998E-2</v>
      </c>
      <c r="S7" s="7">
        <v>0.78245200000000004</v>
      </c>
      <c r="T7" s="7">
        <v>1.74E-4</v>
      </c>
      <c r="U7" s="7">
        <v>1.960118</v>
      </c>
      <c r="V7" s="7">
        <v>7.2000000000000005E-4</v>
      </c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/>
      <c r="AM7" s="6"/>
      <c r="AN7" s="6"/>
      <c r="AO7" s="4" t="s">
        <v>6905</v>
      </c>
      <c r="AP7" s="4" t="s">
        <v>6789</v>
      </c>
      <c r="AQ7" s="4" t="s">
        <v>6906</v>
      </c>
      <c r="AR7" s="4" t="s">
        <v>1331</v>
      </c>
      <c r="AS7" s="4"/>
    </row>
    <row r="8" spans="1:45">
      <c r="A8" s="4" t="s">
        <v>6920</v>
      </c>
      <c r="B8" s="4" t="s">
        <v>6921</v>
      </c>
      <c r="C8" s="4" t="s">
        <v>115</v>
      </c>
      <c r="D8" s="4" t="s">
        <v>136</v>
      </c>
      <c r="E8" s="4"/>
      <c r="F8" s="4" t="s">
        <v>5750</v>
      </c>
      <c r="G8" s="34">
        <v>37.689697000000002</v>
      </c>
      <c r="H8" s="34">
        <v>-6.5558949999999996</v>
      </c>
      <c r="I8" s="4" t="s">
        <v>120</v>
      </c>
      <c r="J8" s="4" t="s">
        <v>6806</v>
      </c>
      <c r="K8" s="4"/>
      <c r="L8" s="4"/>
      <c r="M8" s="12">
        <v>18.205006000000001</v>
      </c>
      <c r="N8" s="12">
        <v>1.4205000000000001E-2</v>
      </c>
      <c r="O8" s="12">
        <v>15.640139</v>
      </c>
      <c r="P8" s="12">
        <v>1.4102E-2</v>
      </c>
      <c r="Q8" s="12">
        <v>38.253473</v>
      </c>
      <c r="R8" s="12">
        <v>3.8725000000000002E-2</v>
      </c>
      <c r="S8" s="7">
        <v>0.85909599999999997</v>
      </c>
      <c r="T8" s="7">
        <v>2.33E-4</v>
      </c>
      <c r="U8" s="7">
        <v>2.101229</v>
      </c>
      <c r="V8" s="7">
        <v>7.4799999999999997E-4</v>
      </c>
      <c r="W8" s="5"/>
      <c r="X8" s="6"/>
      <c r="Y8" s="11"/>
      <c r="Z8" s="10"/>
      <c r="AA8" s="10"/>
      <c r="AB8" s="4" t="s">
        <v>6894</v>
      </c>
      <c r="AC8" s="4"/>
      <c r="AD8" s="4"/>
      <c r="AE8" s="4"/>
      <c r="AF8" s="4"/>
      <c r="AG8" s="8"/>
      <c r="AH8" s="8"/>
      <c r="AI8" s="8"/>
      <c r="AJ8" s="8"/>
      <c r="AK8" s="8"/>
      <c r="AL8" s="5"/>
      <c r="AM8" s="6"/>
      <c r="AN8" s="6"/>
      <c r="AO8" s="4" t="s">
        <v>6905</v>
      </c>
      <c r="AP8" s="4" t="s">
        <v>6789</v>
      </c>
      <c r="AQ8" s="4" t="s">
        <v>6906</v>
      </c>
      <c r="AR8" s="4" t="s">
        <v>1331</v>
      </c>
      <c r="AS8" s="4"/>
    </row>
    <row r="24" spans="4:12">
      <c r="D24" s="71"/>
      <c r="F24" s="71"/>
      <c r="H24" s="71"/>
      <c r="L24" s="71"/>
    </row>
    <row r="25" spans="4:12">
      <c r="D25" s="71"/>
      <c r="F25" s="71"/>
      <c r="H25" s="71"/>
      <c r="L25" s="71"/>
    </row>
    <row r="26" spans="4:12">
      <c r="D26" s="71"/>
      <c r="F26" s="71"/>
      <c r="H26" s="71"/>
      <c r="L26" s="71"/>
    </row>
    <row r="27" spans="4:12">
      <c r="D27" s="71"/>
      <c r="F27" s="71"/>
      <c r="H27" s="71"/>
      <c r="L27" s="71"/>
    </row>
    <row r="28" spans="4:12">
      <c r="D28" s="71"/>
      <c r="F28" s="71"/>
      <c r="H28" s="71"/>
      <c r="L28" s="71"/>
    </row>
    <row r="29" spans="4:12">
      <c r="D29" s="71"/>
      <c r="F29" s="71"/>
      <c r="H29" s="71"/>
      <c r="L29" s="71"/>
    </row>
    <row r="30" spans="4:12">
      <c r="D30" s="71"/>
      <c r="F30" s="71"/>
      <c r="H30" s="71"/>
      <c r="L30" s="7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H3" sqref="H3"/>
    </sheetView>
  </sheetViews>
  <sheetFormatPr baseColWidth="10" defaultRowHeight="15" x14ac:dyDescent="0"/>
  <cols>
    <col min="1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78" t="s">
        <v>7324</v>
      </c>
      <c r="B2" s="4" t="s">
        <v>7325</v>
      </c>
      <c r="C2" s="4"/>
      <c r="D2" s="4"/>
      <c r="E2" s="4"/>
      <c r="F2" s="4" t="s">
        <v>6939</v>
      </c>
      <c r="G2" s="14">
        <v>37.33</v>
      </c>
      <c r="H2" s="76">
        <v>2</v>
      </c>
      <c r="I2" s="76" t="s">
        <v>1041</v>
      </c>
      <c r="J2" s="4" t="s">
        <v>6800</v>
      </c>
      <c r="K2" s="4" t="s">
        <v>6940</v>
      </c>
      <c r="L2" s="4"/>
      <c r="M2" s="12">
        <v>18.731000000000002</v>
      </c>
      <c r="N2" s="12"/>
      <c r="O2" s="12">
        <v>15.683999999999999</v>
      </c>
      <c r="P2" s="12"/>
      <c r="Q2" s="12">
        <v>38.863999999999997</v>
      </c>
      <c r="R2" s="12"/>
      <c r="S2" s="7">
        <v>0.83732849287277766</v>
      </c>
      <c r="T2" s="7"/>
      <c r="U2" s="7">
        <v>2.0748491805029095</v>
      </c>
      <c r="V2" s="7"/>
      <c r="W2" s="5"/>
      <c r="X2" s="6"/>
      <c r="Y2" s="11"/>
      <c r="Z2" s="10"/>
      <c r="AA2" s="10">
        <v>80</v>
      </c>
      <c r="AB2" s="4">
        <v>9.77</v>
      </c>
      <c r="AC2" s="4">
        <v>3.94</v>
      </c>
      <c r="AD2" s="4"/>
      <c r="AE2" s="4"/>
      <c r="AF2" s="4"/>
      <c r="AG2" s="8"/>
      <c r="AH2" s="8"/>
      <c r="AI2" s="8"/>
      <c r="AJ2" s="8" t="s">
        <v>5735</v>
      </c>
      <c r="AK2" s="10" t="s">
        <v>7326</v>
      </c>
      <c r="AL2" s="5"/>
      <c r="AM2" s="6"/>
      <c r="AN2" s="6"/>
      <c r="AO2" s="4" t="s">
        <v>7327</v>
      </c>
      <c r="AP2" s="4" t="s">
        <v>6790</v>
      </c>
      <c r="AQ2" s="4"/>
      <c r="AR2" s="4" t="s">
        <v>1331</v>
      </c>
      <c r="AS2" s="4"/>
    </row>
    <row r="3" spans="1:45">
      <c r="A3" s="78" t="s">
        <v>7328</v>
      </c>
      <c r="B3" s="4">
        <v>2</v>
      </c>
      <c r="C3" s="4"/>
      <c r="D3" s="4"/>
      <c r="E3" s="4"/>
      <c r="F3" s="4" t="s">
        <v>6939</v>
      </c>
      <c r="G3" s="14">
        <v>37.33</v>
      </c>
      <c r="H3" s="76">
        <v>2</v>
      </c>
      <c r="I3" s="76" t="s">
        <v>1041</v>
      </c>
      <c r="J3" s="4" t="s">
        <v>6800</v>
      </c>
      <c r="K3" s="4" t="s">
        <v>6940</v>
      </c>
      <c r="L3" s="4"/>
      <c r="M3" s="12">
        <v>18.571999999999999</v>
      </c>
      <c r="N3" s="12"/>
      <c r="O3" s="12">
        <v>15.656000000000001</v>
      </c>
      <c r="P3" s="12"/>
      <c r="Q3" s="12">
        <v>38.680999999999997</v>
      </c>
      <c r="R3" s="12"/>
      <c r="S3" s="7">
        <v>0.84298944647856999</v>
      </c>
      <c r="T3" s="7"/>
      <c r="U3" s="7">
        <v>2.0827589920310143</v>
      </c>
      <c r="V3" s="7"/>
      <c r="W3" s="5"/>
      <c r="X3" s="6"/>
      <c r="Y3" s="11"/>
      <c r="Z3" s="10"/>
      <c r="AA3" s="10">
        <v>160</v>
      </c>
      <c r="AB3" s="4">
        <v>9.73</v>
      </c>
      <c r="AC3" s="4">
        <v>3.94</v>
      </c>
      <c r="AD3" s="4"/>
      <c r="AE3" s="4"/>
      <c r="AF3" s="4"/>
      <c r="AG3" s="8"/>
      <c r="AH3" s="8"/>
      <c r="AI3" s="8"/>
      <c r="AJ3" s="8" t="s">
        <v>5735</v>
      </c>
      <c r="AK3" s="10" t="s">
        <v>7329</v>
      </c>
      <c r="AL3" s="5"/>
      <c r="AM3" s="6"/>
      <c r="AN3" s="6"/>
      <c r="AO3" s="4" t="s">
        <v>7327</v>
      </c>
      <c r="AP3" s="4" t="s">
        <v>6790</v>
      </c>
      <c r="AQ3" s="4"/>
      <c r="AR3" s="4" t="s">
        <v>1331</v>
      </c>
      <c r="AS3" s="4"/>
    </row>
    <row r="4" spans="1:45">
      <c r="A4" s="78" t="s">
        <v>7330</v>
      </c>
      <c r="B4" s="4">
        <v>3</v>
      </c>
      <c r="C4" s="4"/>
      <c r="D4" s="4"/>
      <c r="E4" s="4"/>
      <c r="F4" s="4" t="s">
        <v>6939</v>
      </c>
      <c r="G4" s="14">
        <v>37.33</v>
      </c>
      <c r="H4" s="76">
        <v>2</v>
      </c>
      <c r="I4" s="76" t="s">
        <v>1041</v>
      </c>
      <c r="J4" s="4" t="s">
        <v>6800</v>
      </c>
      <c r="K4" s="4" t="s">
        <v>7331</v>
      </c>
      <c r="L4" s="4"/>
      <c r="M4" s="12">
        <v>18.742000000000001</v>
      </c>
      <c r="N4" s="12"/>
      <c r="O4" s="12">
        <v>15.718999999999999</v>
      </c>
      <c r="P4" s="12"/>
      <c r="Q4" s="12">
        <v>38.904000000000003</v>
      </c>
      <c r="R4" s="12"/>
      <c r="S4" s="7">
        <v>0.8387045139259417</v>
      </c>
      <c r="T4" s="7"/>
      <c r="U4" s="7">
        <v>2.0757656600149397</v>
      </c>
      <c r="V4" s="7"/>
      <c r="W4" s="5"/>
      <c r="X4" s="6"/>
      <c r="Y4" s="11"/>
      <c r="Z4" s="10"/>
      <c r="AA4" s="10">
        <v>115</v>
      </c>
      <c r="AB4" s="4">
        <v>9.83</v>
      </c>
      <c r="AC4" s="4">
        <v>3.96</v>
      </c>
      <c r="AD4" s="4"/>
      <c r="AE4" s="4"/>
      <c r="AF4" s="4"/>
      <c r="AG4" s="8"/>
      <c r="AH4" s="8"/>
      <c r="AI4" s="8"/>
      <c r="AJ4" s="8" t="s">
        <v>5735</v>
      </c>
      <c r="AK4" s="10" t="s">
        <v>7326</v>
      </c>
      <c r="AL4" s="5"/>
      <c r="AM4" s="6"/>
      <c r="AN4" s="6"/>
      <c r="AO4" s="4" t="s">
        <v>7327</v>
      </c>
      <c r="AP4" s="4" t="s">
        <v>6790</v>
      </c>
      <c r="AQ4" s="4"/>
      <c r="AR4" s="4" t="s">
        <v>1331</v>
      </c>
      <c r="AS4" s="4"/>
    </row>
    <row r="5" spans="1:45">
      <c r="A5" s="78" t="s">
        <v>7332</v>
      </c>
      <c r="B5" s="4" t="s">
        <v>7333</v>
      </c>
      <c r="C5" s="4"/>
      <c r="D5" s="4"/>
      <c r="E5" s="4"/>
      <c r="F5" s="4" t="s">
        <v>6939</v>
      </c>
      <c r="G5" s="14">
        <v>37.33</v>
      </c>
      <c r="H5" s="76">
        <v>2</v>
      </c>
      <c r="I5" s="76" t="s">
        <v>1041</v>
      </c>
      <c r="J5" s="4" t="s">
        <v>6800</v>
      </c>
      <c r="K5" s="4" t="s">
        <v>7331</v>
      </c>
      <c r="L5" s="4"/>
      <c r="M5" s="12">
        <v>18.706</v>
      </c>
      <c r="N5" s="12"/>
      <c r="O5" s="12">
        <v>15.686</v>
      </c>
      <c r="P5" s="12"/>
      <c r="Q5" s="12">
        <v>38.817999999999998</v>
      </c>
      <c r="R5" s="12"/>
      <c r="S5" s="7">
        <v>0.83855447450016041</v>
      </c>
      <c r="T5" s="7"/>
      <c r="U5" s="7">
        <v>2.0751630492889981</v>
      </c>
      <c r="V5" s="7"/>
      <c r="W5" s="5"/>
      <c r="X5" s="6"/>
      <c r="Y5" s="11"/>
      <c r="Z5" s="10"/>
      <c r="AA5" s="10">
        <v>100</v>
      </c>
      <c r="AB5" s="4">
        <v>9.77</v>
      </c>
      <c r="AC5" s="4">
        <v>3.93</v>
      </c>
      <c r="AD5" s="4"/>
      <c r="AE5" s="4"/>
      <c r="AF5" s="4"/>
      <c r="AG5" s="8"/>
      <c r="AH5" s="8"/>
      <c r="AI5" s="8"/>
      <c r="AJ5" s="8" t="s">
        <v>5735</v>
      </c>
      <c r="AK5" s="10" t="s">
        <v>7326</v>
      </c>
      <c r="AL5" s="5"/>
      <c r="AM5" s="6"/>
      <c r="AN5" s="6"/>
      <c r="AO5" s="4" t="s">
        <v>7327</v>
      </c>
      <c r="AP5" s="4" t="s">
        <v>6790</v>
      </c>
      <c r="AQ5" s="4"/>
      <c r="AR5" s="4" t="s">
        <v>1331</v>
      </c>
      <c r="AS5" s="4"/>
    </row>
    <row r="6" spans="1:45">
      <c r="A6" s="78" t="s">
        <v>7334</v>
      </c>
      <c r="B6" s="4">
        <v>4</v>
      </c>
      <c r="C6" s="4"/>
      <c r="D6" s="4"/>
      <c r="E6" s="4"/>
      <c r="F6" s="4" t="s">
        <v>6939</v>
      </c>
      <c r="G6" s="14">
        <v>37.33</v>
      </c>
      <c r="H6" s="76">
        <v>2</v>
      </c>
      <c r="I6" s="76" t="s">
        <v>1041</v>
      </c>
      <c r="J6" s="4" t="s">
        <v>6800</v>
      </c>
      <c r="K6" s="4" t="s">
        <v>7335</v>
      </c>
      <c r="L6" s="4"/>
      <c r="M6" s="12">
        <v>18.762</v>
      </c>
      <c r="N6" s="12"/>
      <c r="O6" s="12">
        <v>15.677</v>
      </c>
      <c r="P6" s="12"/>
      <c r="Q6" s="12">
        <v>38.808</v>
      </c>
      <c r="R6" s="12"/>
      <c r="S6" s="7">
        <v>0.83557190065025044</v>
      </c>
      <c r="T6" s="7"/>
      <c r="U6" s="7">
        <v>2.0684362008314676</v>
      </c>
      <c r="V6" s="7"/>
      <c r="W6" s="5"/>
      <c r="X6" s="6"/>
      <c r="Y6" s="11"/>
      <c r="Z6" s="10"/>
      <c r="AA6" s="10">
        <v>50</v>
      </c>
      <c r="AB6" s="4">
        <v>9.75</v>
      </c>
      <c r="AC6" s="4">
        <v>3.89</v>
      </c>
      <c r="AD6" s="4"/>
      <c r="AE6" s="4"/>
      <c r="AF6" s="4"/>
      <c r="AG6" s="8"/>
      <c r="AH6" s="8"/>
      <c r="AI6" s="8"/>
      <c r="AJ6" s="8" t="s">
        <v>5735</v>
      </c>
      <c r="AK6" s="10" t="s">
        <v>7326</v>
      </c>
      <c r="AL6" s="5"/>
      <c r="AM6" s="6"/>
      <c r="AN6" s="6"/>
      <c r="AO6" s="4" t="s">
        <v>7327</v>
      </c>
      <c r="AP6" s="4" t="s">
        <v>6790</v>
      </c>
      <c r="AQ6" s="4"/>
      <c r="AR6" s="4" t="s">
        <v>1331</v>
      </c>
      <c r="AS6" s="4"/>
    </row>
    <row r="7" spans="1:45">
      <c r="A7" s="78" t="s">
        <v>7336</v>
      </c>
      <c r="B7" s="4">
        <v>5</v>
      </c>
      <c r="C7" s="4"/>
      <c r="D7" s="4"/>
      <c r="E7" s="4"/>
      <c r="F7" s="4" t="s">
        <v>6939</v>
      </c>
      <c r="G7" s="14">
        <v>37.33</v>
      </c>
      <c r="H7" s="76">
        <v>2</v>
      </c>
      <c r="I7" s="76" t="s">
        <v>1041</v>
      </c>
      <c r="J7" s="4" t="s">
        <v>6800</v>
      </c>
      <c r="K7" s="4" t="s">
        <v>6940</v>
      </c>
      <c r="L7" s="4"/>
      <c r="M7" s="12">
        <v>18.696000000000002</v>
      </c>
      <c r="N7" s="12"/>
      <c r="O7" s="12">
        <v>15.685</v>
      </c>
      <c r="P7" s="12"/>
      <c r="Q7" s="12">
        <v>38.838000000000001</v>
      </c>
      <c r="R7" s="12"/>
      <c r="S7" s="7">
        <v>0.83894950791613176</v>
      </c>
      <c r="T7" s="7"/>
      <c r="U7" s="7">
        <v>2.0773427471116817</v>
      </c>
      <c r="V7" s="7"/>
      <c r="W7" s="5"/>
      <c r="X7" s="6"/>
      <c r="Y7" s="11"/>
      <c r="Z7" s="10"/>
      <c r="AA7" s="10">
        <v>107</v>
      </c>
      <c r="AB7" s="4">
        <v>9.77</v>
      </c>
      <c r="AC7" s="4">
        <v>3.95</v>
      </c>
      <c r="AD7" s="4"/>
      <c r="AE7" s="4"/>
      <c r="AF7" s="4"/>
      <c r="AG7" s="8"/>
      <c r="AH7" s="8"/>
      <c r="AI7" s="8"/>
      <c r="AJ7" s="8" t="s">
        <v>5735</v>
      </c>
      <c r="AK7" s="10" t="s">
        <v>7326</v>
      </c>
      <c r="AL7" s="5"/>
      <c r="AM7" s="6"/>
      <c r="AN7" s="6"/>
      <c r="AO7" s="4" t="s">
        <v>7327</v>
      </c>
      <c r="AP7" s="4" t="s">
        <v>6790</v>
      </c>
      <c r="AQ7" s="4"/>
      <c r="AR7" s="4" t="s">
        <v>1331</v>
      </c>
      <c r="AS7" s="4"/>
    </row>
    <row r="8" spans="1:45">
      <c r="A8" s="78" t="s">
        <v>7337</v>
      </c>
      <c r="B8" s="4" t="s">
        <v>7338</v>
      </c>
      <c r="C8" s="4"/>
      <c r="D8" s="4"/>
      <c r="E8" s="4"/>
      <c r="F8" s="4" t="s">
        <v>6939</v>
      </c>
      <c r="G8" s="14">
        <v>37.33</v>
      </c>
      <c r="H8" s="76">
        <v>2</v>
      </c>
      <c r="I8" s="76" t="s">
        <v>1041</v>
      </c>
      <c r="J8" s="4" t="s">
        <v>6800</v>
      </c>
      <c r="K8" s="4" t="s">
        <v>6940</v>
      </c>
      <c r="L8" s="4"/>
      <c r="M8" s="12">
        <v>18.713000000000001</v>
      </c>
      <c r="N8" s="12"/>
      <c r="O8" s="12">
        <v>15.677</v>
      </c>
      <c r="P8" s="12"/>
      <c r="Q8" s="12">
        <v>38.844000000000001</v>
      </c>
      <c r="R8" s="12"/>
      <c r="S8" s="7">
        <v>0.83775984609629661</v>
      </c>
      <c r="T8" s="7"/>
      <c r="U8" s="7">
        <v>2.0757761983647729</v>
      </c>
      <c r="V8" s="7"/>
      <c r="W8" s="5"/>
      <c r="X8" s="6"/>
      <c r="Y8" s="11"/>
      <c r="Z8" s="10"/>
      <c r="AA8" s="10">
        <v>84</v>
      </c>
      <c r="AB8" s="4">
        <v>9.75</v>
      </c>
      <c r="AC8" s="4">
        <v>3.94</v>
      </c>
      <c r="AD8" s="4"/>
      <c r="AE8" s="4"/>
      <c r="AF8" s="4"/>
      <c r="AG8" s="8"/>
      <c r="AH8" s="8"/>
      <c r="AI8" s="8"/>
      <c r="AJ8" s="8" t="s">
        <v>5735</v>
      </c>
      <c r="AK8" s="10" t="s">
        <v>7326</v>
      </c>
      <c r="AL8" s="5"/>
      <c r="AM8" s="6"/>
      <c r="AN8" s="6"/>
      <c r="AO8" s="4" t="s">
        <v>7327</v>
      </c>
      <c r="AP8" s="4" t="s">
        <v>6790</v>
      </c>
      <c r="AQ8" s="4"/>
      <c r="AR8" s="4" t="s">
        <v>1331</v>
      </c>
      <c r="AS8" s="4"/>
    </row>
    <row r="9" spans="1:45">
      <c r="A9" s="78" t="s">
        <v>7339</v>
      </c>
      <c r="B9" s="4">
        <v>6</v>
      </c>
      <c r="C9" s="4"/>
      <c r="D9" s="4"/>
      <c r="E9" s="4"/>
      <c r="F9" s="4" t="s">
        <v>6939</v>
      </c>
      <c r="G9" s="14">
        <v>37.33</v>
      </c>
      <c r="H9" s="76">
        <v>2</v>
      </c>
      <c r="I9" s="76" t="s">
        <v>1041</v>
      </c>
      <c r="J9" s="4" t="s">
        <v>6800</v>
      </c>
      <c r="K9" s="4" t="s">
        <v>7331</v>
      </c>
      <c r="L9" s="4"/>
      <c r="M9" s="12">
        <v>18.684000000000001</v>
      </c>
      <c r="N9" s="12"/>
      <c r="O9" s="12">
        <v>15.654</v>
      </c>
      <c r="P9" s="12"/>
      <c r="Q9" s="12">
        <v>38.713000000000001</v>
      </c>
      <c r="R9" s="12"/>
      <c r="S9" s="7">
        <v>0.83782915863840712</v>
      </c>
      <c r="T9" s="7"/>
      <c r="U9" s="7">
        <v>2.0719867266110041</v>
      </c>
      <c r="V9" s="7"/>
      <c r="W9" s="5"/>
      <c r="X9" s="6"/>
      <c r="Y9" s="11"/>
      <c r="Z9" s="10"/>
      <c r="AA9" s="10">
        <v>77</v>
      </c>
      <c r="AB9" s="4">
        <v>9.7100000000000009</v>
      </c>
      <c r="AC9" s="4">
        <v>3.89</v>
      </c>
      <c r="AD9" s="4"/>
      <c r="AE9" s="4"/>
      <c r="AF9" s="4"/>
      <c r="AG9" s="8"/>
      <c r="AH9" s="8"/>
      <c r="AI9" s="8"/>
      <c r="AJ9" s="8" t="s">
        <v>5735</v>
      </c>
      <c r="AK9" s="10" t="s">
        <v>7340</v>
      </c>
      <c r="AL9" s="5"/>
      <c r="AM9" s="6"/>
      <c r="AN9" s="6"/>
      <c r="AO9" s="4" t="s">
        <v>7327</v>
      </c>
      <c r="AP9" s="4" t="s">
        <v>6790</v>
      </c>
      <c r="AQ9" s="4"/>
      <c r="AR9" s="4" t="s">
        <v>1331</v>
      </c>
      <c r="AS9" s="4"/>
    </row>
    <row r="10" spans="1:45">
      <c r="A10" s="78" t="s">
        <v>7341</v>
      </c>
      <c r="B10" s="4">
        <v>7</v>
      </c>
      <c r="C10" s="4"/>
      <c r="D10" s="4"/>
      <c r="E10" s="4"/>
      <c r="F10" s="4" t="s">
        <v>6939</v>
      </c>
      <c r="G10" s="14">
        <v>37.33</v>
      </c>
      <c r="H10" s="76">
        <v>2</v>
      </c>
      <c r="I10" s="76" t="s">
        <v>1041</v>
      </c>
      <c r="J10" s="4" t="s">
        <v>6800</v>
      </c>
      <c r="K10" s="4" t="s">
        <v>6940</v>
      </c>
      <c r="L10" s="4"/>
      <c r="M10" s="12">
        <v>18.437999999999999</v>
      </c>
      <c r="N10" s="12"/>
      <c r="O10" s="12">
        <v>15.645</v>
      </c>
      <c r="P10" s="12"/>
      <c r="Q10" s="12">
        <v>38.542000000000002</v>
      </c>
      <c r="R10" s="12"/>
      <c r="S10" s="7">
        <v>0.84851936218678814</v>
      </c>
      <c r="T10" s="7"/>
      <c r="U10" s="7">
        <v>2.0903568716780563</v>
      </c>
      <c r="V10" s="7"/>
      <c r="W10" s="5"/>
      <c r="X10" s="6"/>
      <c r="Y10" s="11"/>
      <c r="Z10" s="10"/>
      <c r="AA10" s="10">
        <v>241</v>
      </c>
      <c r="AB10" s="4">
        <v>9.7200000000000006</v>
      </c>
      <c r="AC10" s="4">
        <v>3.95</v>
      </c>
      <c r="AD10" s="4"/>
      <c r="AE10" s="4"/>
      <c r="AF10" s="4"/>
      <c r="AG10" s="8"/>
      <c r="AH10" s="8"/>
      <c r="AI10" s="8"/>
      <c r="AJ10" s="8" t="s">
        <v>5735</v>
      </c>
      <c r="AK10" s="10" t="s">
        <v>7342</v>
      </c>
      <c r="AL10" s="5"/>
      <c r="AM10" s="6"/>
      <c r="AN10" s="6"/>
      <c r="AO10" s="4" t="s">
        <v>7327</v>
      </c>
      <c r="AP10" s="4" t="s">
        <v>6790</v>
      </c>
      <c r="AQ10" s="4"/>
      <c r="AR10" s="4" t="s">
        <v>1331</v>
      </c>
      <c r="AS10" s="4"/>
    </row>
    <row r="11" spans="1:45">
      <c r="A11" s="78" t="s">
        <v>7343</v>
      </c>
      <c r="B11" s="4">
        <v>8</v>
      </c>
      <c r="C11" s="4"/>
      <c r="D11" s="4"/>
      <c r="E11" s="4"/>
      <c r="F11" s="4" t="s">
        <v>6939</v>
      </c>
      <c r="G11" s="14">
        <v>37.33</v>
      </c>
      <c r="H11" s="76">
        <v>2</v>
      </c>
      <c r="I11" s="76" t="s">
        <v>1041</v>
      </c>
      <c r="J11" s="4" t="s">
        <v>6800</v>
      </c>
      <c r="K11" s="4" t="s">
        <v>6940</v>
      </c>
      <c r="L11" s="4"/>
      <c r="M11" s="12">
        <v>18.631</v>
      </c>
      <c r="N11" s="12"/>
      <c r="O11" s="12">
        <v>15.682</v>
      </c>
      <c r="P11" s="12"/>
      <c r="Q11" s="12">
        <v>38.82</v>
      </c>
      <c r="R11" s="12"/>
      <c r="S11" s="7">
        <v>0.84171542053566639</v>
      </c>
      <c r="T11" s="7"/>
      <c r="U11" s="7">
        <v>2.0836240674145241</v>
      </c>
      <c r="V11" s="7"/>
      <c r="W11" s="5"/>
      <c r="X11" s="6"/>
      <c r="Y11" s="11"/>
      <c r="Z11" s="10"/>
      <c r="AA11" s="10">
        <v>150</v>
      </c>
      <c r="AB11" s="4">
        <v>9.77</v>
      </c>
      <c r="AC11" s="4">
        <v>3.97</v>
      </c>
      <c r="AD11" s="4"/>
      <c r="AE11" s="4"/>
      <c r="AF11" s="4"/>
      <c r="AG11" s="8"/>
      <c r="AH11" s="8"/>
      <c r="AI11" s="8"/>
      <c r="AJ11" s="8" t="s">
        <v>5735</v>
      </c>
      <c r="AK11" s="10" t="s">
        <v>7344</v>
      </c>
      <c r="AL11" s="5"/>
      <c r="AM11" s="6"/>
      <c r="AN11" s="6"/>
      <c r="AO11" s="4" t="s">
        <v>7327</v>
      </c>
      <c r="AP11" s="4" t="s">
        <v>6790</v>
      </c>
      <c r="AQ11" s="4"/>
      <c r="AR11" s="4" t="s">
        <v>1331</v>
      </c>
      <c r="AS11" s="4"/>
    </row>
    <row r="12" spans="1:45">
      <c r="A12" s="78" t="s">
        <v>7345</v>
      </c>
      <c r="B12" s="4">
        <v>9</v>
      </c>
      <c r="C12" s="4"/>
      <c r="D12" s="4"/>
      <c r="E12" s="4"/>
      <c r="F12" s="4" t="s">
        <v>6939</v>
      </c>
      <c r="G12" s="14">
        <v>37.33</v>
      </c>
      <c r="H12" s="76">
        <v>2</v>
      </c>
      <c r="I12" s="76" t="s">
        <v>1041</v>
      </c>
      <c r="J12" s="4" t="s">
        <v>6800</v>
      </c>
      <c r="K12" s="4" t="s">
        <v>6940</v>
      </c>
      <c r="L12" s="4"/>
      <c r="M12" s="12">
        <v>18.574000000000002</v>
      </c>
      <c r="N12" s="12"/>
      <c r="O12" s="12">
        <v>15.664</v>
      </c>
      <c r="P12" s="12"/>
      <c r="Q12" s="12">
        <v>38.765999999999998</v>
      </c>
      <c r="R12" s="12"/>
      <c r="S12" s="7">
        <v>0.84332938516205436</v>
      </c>
      <c r="T12" s="7"/>
      <c r="U12" s="7">
        <v>2.0871110153978676</v>
      </c>
      <c r="V12" s="7"/>
      <c r="W12" s="5"/>
      <c r="X12" s="6"/>
      <c r="Y12" s="11"/>
      <c r="Z12" s="10"/>
      <c r="AA12" s="10">
        <v>168</v>
      </c>
      <c r="AB12" s="4">
        <v>9.74</v>
      </c>
      <c r="AC12" s="4">
        <v>3.98</v>
      </c>
      <c r="AD12" s="4"/>
      <c r="AE12" s="4"/>
      <c r="AF12" s="4"/>
      <c r="AG12" s="8"/>
      <c r="AH12" s="8"/>
      <c r="AI12" s="8"/>
      <c r="AJ12" s="8" t="s">
        <v>5735</v>
      </c>
      <c r="AK12" s="10" t="s">
        <v>7346</v>
      </c>
      <c r="AL12" s="5"/>
      <c r="AM12" s="6"/>
      <c r="AN12" s="6"/>
      <c r="AO12" s="4" t="s">
        <v>7327</v>
      </c>
      <c r="AP12" s="4" t="s">
        <v>6790</v>
      </c>
      <c r="AQ12" s="4"/>
      <c r="AR12" s="4" t="s">
        <v>1331</v>
      </c>
      <c r="AS12" s="4"/>
    </row>
    <row r="13" spans="1:45">
      <c r="A13" s="78" t="s">
        <v>7347</v>
      </c>
      <c r="B13" s="4">
        <v>10</v>
      </c>
      <c r="C13" s="4"/>
      <c r="D13" s="4"/>
      <c r="E13" s="4"/>
      <c r="F13" s="4" t="s">
        <v>6939</v>
      </c>
      <c r="G13" s="14">
        <v>37.33</v>
      </c>
      <c r="H13" s="76">
        <v>2</v>
      </c>
      <c r="I13" s="76" t="s">
        <v>1041</v>
      </c>
      <c r="J13" s="4" t="s">
        <v>6800</v>
      </c>
      <c r="K13" s="4" t="s">
        <v>6940</v>
      </c>
      <c r="L13" s="4"/>
      <c r="M13" s="12">
        <v>18.486999999999998</v>
      </c>
      <c r="N13" s="12"/>
      <c r="O13" s="12">
        <v>15.596</v>
      </c>
      <c r="P13" s="12"/>
      <c r="Q13" s="12">
        <v>38.5</v>
      </c>
      <c r="R13" s="12"/>
      <c r="S13" s="7">
        <v>0.84361984096932985</v>
      </c>
      <c r="T13" s="7"/>
      <c r="U13" s="7">
        <v>2.0825444907232109</v>
      </c>
      <c r="V13" s="7"/>
      <c r="W13" s="5"/>
      <c r="X13" s="6"/>
      <c r="Y13" s="11"/>
      <c r="Z13" s="10"/>
      <c r="AA13" s="10">
        <v>148</v>
      </c>
      <c r="AB13" s="4">
        <v>9.6199999999999992</v>
      </c>
      <c r="AC13" s="4">
        <v>3.89</v>
      </c>
      <c r="AD13" s="4"/>
      <c r="AE13" s="4"/>
      <c r="AF13" s="4"/>
      <c r="AG13" s="8"/>
      <c r="AH13" s="8"/>
      <c r="AI13" s="8"/>
      <c r="AJ13" s="8" t="s">
        <v>5735</v>
      </c>
      <c r="AK13" s="10" t="s">
        <v>7326</v>
      </c>
      <c r="AL13" s="5"/>
      <c r="AM13" s="6"/>
      <c r="AN13" s="6"/>
      <c r="AO13" s="4" t="s">
        <v>7327</v>
      </c>
      <c r="AP13" s="4" t="s">
        <v>6790</v>
      </c>
      <c r="AQ13" s="4"/>
      <c r="AR13" s="4" t="s">
        <v>1331</v>
      </c>
      <c r="AS13" s="4"/>
    </row>
    <row r="14" spans="1:45">
      <c r="A14" s="78" t="s">
        <v>7348</v>
      </c>
      <c r="B14" s="4" t="s">
        <v>7349</v>
      </c>
      <c r="C14" s="4"/>
      <c r="D14" s="4"/>
      <c r="E14" s="4"/>
      <c r="F14" s="4" t="s">
        <v>6939</v>
      </c>
      <c r="G14" s="14">
        <v>37.33</v>
      </c>
      <c r="H14" s="76">
        <v>2</v>
      </c>
      <c r="I14" s="76" t="s">
        <v>1041</v>
      </c>
      <c r="J14" s="4" t="s">
        <v>6800</v>
      </c>
      <c r="K14" s="4" t="s">
        <v>6940</v>
      </c>
      <c r="L14" s="4"/>
      <c r="M14" s="12">
        <v>18.571999999999999</v>
      </c>
      <c r="N14" s="12"/>
      <c r="O14" s="12">
        <v>15.657999999999999</v>
      </c>
      <c r="P14" s="12"/>
      <c r="Q14" s="12">
        <v>38.628</v>
      </c>
      <c r="R14" s="12"/>
      <c r="S14" s="7">
        <v>0.84309713547275467</v>
      </c>
      <c r="T14" s="7"/>
      <c r="U14" s="7">
        <v>2.0799052336851176</v>
      </c>
      <c r="V14" s="7"/>
      <c r="W14" s="5"/>
      <c r="X14" s="6"/>
      <c r="Y14" s="11"/>
      <c r="Z14" s="10"/>
      <c r="AA14" s="10">
        <v>162</v>
      </c>
      <c r="AB14" s="4">
        <v>9.73</v>
      </c>
      <c r="AC14" s="4">
        <v>3.92</v>
      </c>
      <c r="AD14" s="4"/>
      <c r="AE14" s="4"/>
      <c r="AF14" s="4"/>
      <c r="AG14" s="8"/>
      <c r="AH14" s="8"/>
      <c r="AI14" s="8"/>
      <c r="AJ14" s="8" t="s">
        <v>5735</v>
      </c>
      <c r="AK14" s="10" t="s">
        <v>7326</v>
      </c>
      <c r="AL14" s="5"/>
      <c r="AM14" s="6"/>
      <c r="AN14" s="6"/>
      <c r="AO14" s="4" t="s">
        <v>7327</v>
      </c>
      <c r="AP14" s="4" t="s">
        <v>6790</v>
      </c>
      <c r="AQ14" s="4"/>
      <c r="AR14" s="4" t="s">
        <v>1331</v>
      </c>
      <c r="AS14" s="4"/>
    </row>
    <row r="15" spans="1:45">
      <c r="A15" s="78" t="s">
        <v>7350</v>
      </c>
      <c r="B15" s="4">
        <v>11</v>
      </c>
      <c r="C15" s="4"/>
      <c r="D15" s="4"/>
      <c r="E15" s="4"/>
      <c r="F15" s="4" t="s">
        <v>6939</v>
      </c>
      <c r="G15" s="14">
        <v>37.33</v>
      </c>
      <c r="H15" s="76">
        <v>2</v>
      </c>
      <c r="I15" s="76" t="s">
        <v>1041</v>
      </c>
      <c r="J15" s="4" t="s">
        <v>6800</v>
      </c>
      <c r="K15" s="4" t="s">
        <v>6940</v>
      </c>
      <c r="L15" s="4"/>
      <c r="M15" s="12">
        <v>18.689</v>
      </c>
      <c r="N15" s="12"/>
      <c r="O15" s="12">
        <v>15.689</v>
      </c>
      <c r="P15" s="12"/>
      <c r="Q15" s="12">
        <v>38.829000000000001</v>
      </c>
      <c r="R15" s="12"/>
      <c r="S15" s="7">
        <v>0.83947776767082238</v>
      </c>
      <c r="T15" s="7"/>
      <c r="U15" s="7">
        <v>2.0776392530365455</v>
      </c>
      <c r="V15" s="7"/>
      <c r="W15" s="5"/>
      <c r="X15" s="6"/>
      <c r="Y15" s="11"/>
      <c r="Z15" s="10"/>
      <c r="AA15" s="10">
        <v>117</v>
      </c>
      <c r="AB15" s="4">
        <v>9.7799999999999994</v>
      </c>
      <c r="AC15" s="4">
        <v>3.95</v>
      </c>
      <c r="AD15" s="4"/>
      <c r="AE15" s="4"/>
      <c r="AF15" s="4"/>
      <c r="AG15" s="8"/>
      <c r="AH15" s="8"/>
      <c r="AI15" s="8"/>
      <c r="AJ15" s="8" t="s">
        <v>5735</v>
      </c>
      <c r="AK15" s="10" t="s">
        <v>7326</v>
      </c>
      <c r="AL15" s="5"/>
      <c r="AM15" s="6"/>
      <c r="AN15" s="6"/>
      <c r="AO15" s="4" t="s">
        <v>7327</v>
      </c>
      <c r="AP15" s="4" t="s">
        <v>6790</v>
      </c>
      <c r="AQ15" s="4"/>
      <c r="AR15" s="4" t="s">
        <v>1331</v>
      </c>
      <c r="AS15" s="4"/>
    </row>
    <row r="16" spans="1:45">
      <c r="A16" s="78" t="s">
        <v>7351</v>
      </c>
      <c r="B16" s="4" t="s">
        <v>7352</v>
      </c>
      <c r="C16" s="4"/>
      <c r="D16" s="4"/>
      <c r="E16" s="4"/>
      <c r="F16" s="4" t="s">
        <v>6939</v>
      </c>
      <c r="G16" s="14">
        <v>37.33</v>
      </c>
      <c r="H16" s="76">
        <v>2</v>
      </c>
      <c r="I16" s="76" t="s">
        <v>1041</v>
      </c>
      <c r="J16" s="4" t="s">
        <v>6800</v>
      </c>
      <c r="K16" s="4" t="s">
        <v>6940</v>
      </c>
      <c r="L16" s="4"/>
      <c r="M16" s="12">
        <v>18.672000000000001</v>
      </c>
      <c r="N16" s="12"/>
      <c r="O16" s="12">
        <v>15.663</v>
      </c>
      <c r="P16" s="12"/>
      <c r="Q16" s="12">
        <v>38.771999999999998</v>
      </c>
      <c r="R16" s="12"/>
      <c r="S16" s="7">
        <v>0.8388496143958869</v>
      </c>
      <c r="T16" s="7"/>
      <c r="U16" s="7">
        <v>2.0764781491002569</v>
      </c>
      <c r="V16" s="7"/>
      <c r="W16" s="5"/>
      <c r="X16" s="6"/>
      <c r="Y16" s="11"/>
      <c r="Z16" s="10"/>
      <c r="AA16" s="10">
        <v>97</v>
      </c>
      <c r="AB16" s="4">
        <v>9.73</v>
      </c>
      <c r="AC16" s="4">
        <v>3.92</v>
      </c>
      <c r="AD16" s="4"/>
      <c r="AE16" s="4"/>
      <c r="AF16" s="4"/>
      <c r="AG16" s="8"/>
      <c r="AH16" s="8"/>
      <c r="AI16" s="8"/>
      <c r="AJ16" s="8" t="s">
        <v>5735</v>
      </c>
      <c r="AK16" s="10" t="s">
        <v>7326</v>
      </c>
      <c r="AL16" s="5"/>
      <c r="AM16" s="6"/>
      <c r="AN16" s="6"/>
      <c r="AO16" s="4" t="s">
        <v>7327</v>
      </c>
      <c r="AP16" s="4" t="s">
        <v>6790</v>
      </c>
      <c r="AQ16" s="4"/>
      <c r="AR16" s="4" t="s">
        <v>1331</v>
      </c>
      <c r="AS16" s="4"/>
    </row>
    <row r="17" spans="1:45">
      <c r="A17" s="78" t="s">
        <v>7353</v>
      </c>
      <c r="B17" s="4">
        <v>12</v>
      </c>
      <c r="C17" s="4"/>
      <c r="D17" s="4"/>
      <c r="E17" s="4"/>
      <c r="F17" s="4" t="s">
        <v>6939</v>
      </c>
      <c r="G17" s="14">
        <v>37.33</v>
      </c>
      <c r="H17" s="76">
        <v>2</v>
      </c>
      <c r="I17" s="76" t="s">
        <v>1041</v>
      </c>
      <c r="J17" s="4" t="s">
        <v>6800</v>
      </c>
      <c r="K17" s="4" t="s">
        <v>6940</v>
      </c>
      <c r="L17" s="4"/>
      <c r="M17" s="12">
        <v>18.771000000000001</v>
      </c>
      <c r="N17" s="12"/>
      <c r="O17" s="12">
        <v>15.682</v>
      </c>
      <c r="P17" s="12"/>
      <c r="Q17" s="12">
        <v>38.843000000000004</v>
      </c>
      <c r="R17" s="12"/>
      <c r="S17" s="7">
        <v>0.83543764317297953</v>
      </c>
      <c r="T17" s="7"/>
      <c r="U17" s="7">
        <v>2.0693090405412606</v>
      </c>
      <c r="V17" s="7"/>
      <c r="W17" s="5"/>
      <c r="X17" s="6"/>
      <c r="Y17" s="11"/>
      <c r="Z17" s="10"/>
      <c r="AA17" s="10">
        <v>50</v>
      </c>
      <c r="AB17" s="4">
        <v>9.76</v>
      </c>
      <c r="AC17" s="4">
        <v>3.91</v>
      </c>
      <c r="AD17" s="4"/>
      <c r="AE17" s="4"/>
      <c r="AF17" s="4"/>
      <c r="AG17" s="8"/>
      <c r="AH17" s="8"/>
      <c r="AI17" s="8"/>
      <c r="AJ17" s="8" t="s">
        <v>5735</v>
      </c>
      <c r="AK17" s="10" t="s">
        <v>7354</v>
      </c>
      <c r="AL17" s="5"/>
      <c r="AM17" s="6"/>
      <c r="AN17" s="6"/>
      <c r="AO17" s="4" t="s">
        <v>7327</v>
      </c>
      <c r="AP17" s="4" t="s">
        <v>6790</v>
      </c>
      <c r="AQ17" s="4"/>
      <c r="AR17" s="4" t="s">
        <v>1331</v>
      </c>
      <c r="AS17" s="4"/>
    </row>
    <row r="18" spans="1:45">
      <c r="A18" s="78" t="s">
        <v>7355</v>
      </c>
      <c r="B18" s="4">
        <v>13</v>
      </c>
      <c r="C18" s="4"/>
      <c r="D18" s="4"/>
      <c r="E18" s="4"/>
      <c r="F18" s="4" t="s">
        <v>6939</v>
      </c>
      <c r="G18" s="14">
        <v>37.33</v>
      </c>
      <c r="H18" s="76">
        <v>2</v>
      </c>
      <c r="I18" s="76" t="s">
        <v>1041</v>
      </c>
      <c r="J18" s="4" t="s">
        <v>6800</v>
      </c>
      <c r="K18" s="4" t="s">
        <v>6940</v>
      </c>
      <c r="L18" s="4"/>
      <c r="M18" s="12">
        <v>18.524999999999999</v>
      </c>
      <c r="N18" s="12"/>
      <c r="O18" s="12">
        <v>15.670999999999999</v>
      </c>
      <c r="P18" s="12"/>
      <c r="Q18" s="12">
        <v>38.682000000000002</v>
      </c>
      <c r="R18" s="12"/>
      <c r="S18" s="7">
        <v>0.84593792172739546</v>
      </c>
      <c r="T18" s="7"/>
      <c r="U18" s="7">
        <v>2.0880971659919032</v>
      </c>
      <c r="V18" s="7"/>
      <c r="W18" s="5"/>
      <c r="X18" s="6"/>
      <c r="Y18" s="11"/>
      <c r="Z18" s="10"/>
      <c r="AA18" s="10">
        <v>211</v>
      </c>
      <c r="AB18" s="4">
        <v>9.76</v>
      </c>
      <c r="AC18" s="4">
        <v>3.97</v>
      </c>
      <c r="AD18" s="4"/>
      <c r="AE18" s="4"/>
      <c r="AF18" s="4"/>
      <c r="AG18" s="8"/>
      <c r="AH18" s="8"/>
      <c r="AI18" s="8"/>
      <c r="AJ18" s="8" t="s">
        <v>5735</v>
      </c>
      <c r="AK18" s="10" t="s">
        <v>7356</v>
      </c>
      <c r="AL18" s="5"/>
      <c r="AM18" s="6"/>
      <c r="AN18" s="6"/>
      <c r="AO18" s="4" t="s">
        <v>7327</v>
      </c>
      <c r="AP18" s="4" t="s">
        <v>6790</v>
      </c>
      <c r="AQ18" s="4"/>
      <c r="AR18" s="4" t="s">
        <v>1331</v>
      </c>
      <c r="AS18" s="4"/>
    </row>
    <row r="19" spans="1:45">
      <c r="A19" s="78" t="s">
        <v>7357</v>
      </c>
      <c r="B19" s="4">
        <v>14</v>
      </c>
      <c r="C19" s="4"/>
      <c r="D19" s="4"/>
      <c r="E19" s="4"/>
      <c r="F19" s="4" t="s">
        <v>6939</v>
      </c>
      <c r="G19" s="14">
        <v>37.33</v>
      </c>
      <c r="H19" s="76">
        <v>2</v>
      </c>
      <c r="I19" s="76" t="s">
        <v>1041</v>
      </c>
      <c r="J19" s="4" t="s">
        <v>6800</v>
      </c>
      <c r="K19" s="4" t="s">
        <v>7335</v>
      </c>
      <c r="L19" s="4"/>
      <c r="M19" s="12">
        <v>18.687999999999999</v>
      </c>
      <c r="N19" s="12"/>
      <c r="O19" s="12">
        <v>15.646000000000001</v>
      </c>
      <c r="P19" s="12"/>
      <c r="Q19" s="12">
        <v>38.712000000000003</v>
      </c>
      <c r="R19" s="12"/>
      <c r="S19" s="7">
        <v>0.83722174657534254</v>
      </c>
      <c r="T19" s="7"/>
      <c r="U19" s="7">
        <v>2.0714897260273974</v>
      </c>
      <c r="V19" s="7"/>
      <c r="W19" s="5"/>
      <c r="X19" s="6"/>
      <c r="Y19" s="11"/>
      <c r="Z19" s="10"/>
      <c r="AA19" s="10">
        <v>64</v>
      </c>
      <c r="AB19" s="4">
        <v>9.6999999999999993</v>
      </c>
      <c r="AC19" s="4">
        <v>3.89</v>
      </c>
      <c r="AD19" s="4"/>
      <c r="AE19" s="4"/>
      <c r="AF19" s="4"/>
      <c r="AG19" s="8"/>
      <c r="AH19" s="8"/>
      <c r="AI19" s="8"/>
      <c r="AJ19" s="8" t="s">
        <v>5735</v>
      </c>
      <c r="AK19" s="10" t="s">
        <v>7358</v>
      </c>
      <c r="AL19" s="5"/>
      <c r="AM19" s="6"/>
      <c r="AN19" s="6"/>
      <c r="AO19" s="4" t="s">
        <v>7327</v>
      </c>
      <c r="AP19" s="4" t="s">
        <v>6790</v>
      </c>
      <c r="AQ19" s="4"/>
      <c r="AR19" s="4" t="s">
        <v>1331</v>
      </c>
      <c r="AS19" s="4"/>
    </row>
    <row r="20" spans="1:45">
      <c r="A20" s="78" t="s">
        <v>7359</v>
      </c>
      <c r="B20" s="4">
        <v>15</v>
      </c>
      <c r="C20" s="4"/>
      <c r="D20" s="4"/>
      <c r="E20" s="4"/>
      <c r="F20" s="4" t="s">
        <v>6939</v>
      </c>
      <c r="G20" s="14">
        <v>37.33</v>
      </c>
      <c r="H20" s="76">
        <v>2</v>
      </c>
      <c r="I20" s="76" t="s">
        <v>1041</v>
      </c>
      <c r="J20" s="4" t="s">
        <v>6800</v>
      </c>
      <c r="K20" s="4" t="s">
        <v>7360</v>
      </c>
      <c r="L20" s="4"/>
      <c r="M20" s="12">
        <v>18.68</v>
      </c>
      <c r="N20" s="12"/>
      <c r="O20" s="12">
        <v>15.669</v>
      </c>
      <c r="P20" s="12"/>
      <c r="Q20" s="12">
        <v>38.777000000000001</v>
      </c>
      <c r="R20" s="12"/>
      <c r="S20" s="7">
        <v>0.83881156316916494</v>
      </c>
      <c r="T20" s="7"/>
      <c r="U20" s="7">
        <v>2.0758565310492507</v>
      </c>
      <c r="V20" s="7"/>
      <c r="W20" s="5"/>
      <c r="X20" s="6"/>
      <c r="Y20" s="11"/>
      <c r="Z20" s="10"/>
      <c r="AA20" s="10">
        <v>99</v>
      </c>
      <c r="AB20" s="4">
        <v>9.74</v>
      </c>
      <c r="AC20" s="4">
        <v>3.92</v>
      </c>
      <c r="AD20" s="4"/>
      <c r="AE20" s="4"/>
      <c r="AF20" s="4"/>
      <c r="AG20" s="8"/>
      <c r="AH20" s="8"/>
      <c r="AI20" s="8"/>
      <c r="AJ20" s="8" t="s">
        <v>5735</v>
      </c>
      <c r="AK20" s="10" t="s">
        <v>7361</v>
      </c>
      <c r="AL20" s="5"/>
      <c r="AM20" s="6"/>
      <c r="AN20" s="6"/>
      <c r="AO20" s="4" t="s">
        <v>7327</v>
      </c>
      <c r="AP20" s="4" t="s">
        <v>6790</v>
      </c>
      <c r="AQ20" s="4"/>
      <c r="AR20" s="4" t="s">
        <v>1331</v>
      </c>
      <c r="AS20" s="4"/>
    </row>
    <row r="21" spans="1:45">
      <c r="A21" s="78" t="s">
        <v>7362</v>
      </c>
      <c r="B21" s="4">
        <v>16</v>
      </c>
      <c r="C21" s="4"/>
      <c r="D21" s="4"/>
      <c r="E21" s="4"/>
      <c r="F21" s="4" t="s">
        <v>6939</v>
      </c>
      <c r="G21" s="14">
        <v>37.33</v>
      </c>
      <c r="H21" s="76">
        <v>2</v>
      </c>
      <c r="I21" s="76" t="s">
        <v>1041</v>
      </c>
      <c r="J21" s="4" t="s">
        <v>6800</v>
      </c>
      <c r="K21" s="4" t="s">
        <v>6940</v>
      </c>
      <c r="L21" s="4"/>
      <c r="M21" s="12">
        <v>18.616</v>
      </c>
      <c r="N21" s="12"/>
      <c r="O21" s="12">
        <v>15.657</v>
      </c>
      <c r="P21" s="12"/>
      <c r="Q21" s="12">
        <v>38.655999999999999</v>
      </c>
      <c r="R21" s="12"/>
      <c r="S21" s="7">
        <v>0.84105070906746882</v>
      </c>
      <c r="T21" s="7"/>
      <c r="U21" s="7">
        <v>2.0764933390631715</v>
      </c>
      <c r="V21" s="7"/>
      <c r="W21" s="5"/>
      <c r="X21" s="6"/>
      <c r="Y21" s="11"/>
      <c r="Z21" s="10"/>
      <c r="AA21" s="10">
        <v>130</v>
      </c>
      <c r="AB21" s="4">
        <v>9.73</v>
      </c>
      <c r="AC21" s="4">
        <v>3.9</v>
      </c>
      <c r="AD21" s="4"/>
      <c r="AE21" s="4"/>
      <c r="AF21" s="4"/>
      <c r="AG21" s="8"/>
      <c r="AH21" s="8"/>
      <c r="AI21" s="8"/>
      <c r="AJ21" s="8" t="s">
        <v>5735</v>
      </c>
      <c r="AK21" s="10" t="s">
        <v>7358</v>
      </c>
      <c r="AL21" s="5"/>
      <c r="AM21" s="6"/>
      <c r="AN21" s="6"/>
      <c r="AO21" s="4" t="s">
        <v>7327</v>
      </c>
      <c r="AP21" s="4" t="s">
        <v>6790</v>
      </c>
      <c r="AQ21" s="4"/>
      <c r="AR21" s="4" t="s">
        <v>1331</v>
      </c>
      <c r="AS21" s="4"/>
    </row>
    <row r="22" spans="1:45">
      <c r="A22" s="78" t="s">
        <v>7363</v>
      </c>
      <c r="B22" s="4">
        <v>17</v>
      </c>
      <c r="C22" s="4"/>
      <c r="D22" s="4"/>
      <c r="E22" s="4"/>
      <c r="F22" s="4" t="s">
        <v>6939</v>
      </c>
      <c r="G22" s="14">
        <v>37.33</v>
      </c>
      <c r="H22" s="76">
        <v>2</v>
      </c>
      <c r="I22" s="76" t="s">
        <v>1041</v>
      </c>
      <c r="J22" s="4" t="s">
        <v>6800</v>
      </c>
      <c r="K22" s="4" t="s">
        <v>7360</v>
      </c>
      <c r="L22" s="4"/>
      <c r="M22" s="12">
        <v>18.457999999999998</v>
      </c>
      <c r="N22" s="12"/>
      <c r="O22" s="12">
        <v>15.635999999999999</v>
      </c>
      <c r="P22" s="12"/>
      <c r="Q22" s="12">
        <v>38.551000000000002</v>
      </c>
      <c r="R22" s="12"/>
      <c r="S22" s="7">
        <v>0.84711236320294725</v>
      </c>
      <c r="T22" s="7"/>
      <c r="U22" s="7">
        <v>2.0885794777332323</v>
      </c>
      <c r="V22" s="7"/>
      <c r="W22" s="5"/>
      <c r="X22" s="6"/>
      <c r="Y22" s="11"/>
      <c r="Z22" s="10"/>
      <c r="AA22" s="10">
        <v>217</v>
      </c>
      <c r="AB22" s="4">
        <v>9.6999999999999993</v>
      </c>
      <c r="AC22" s="4">
        <v>3.94</v>
      </c>
      <c r="AD22" s="4"/>
      <c r="AE22" s="4"/>
      <c r="AF22" s="4"/>
      <c r="AG22" s="8"/>
      <c r="AH22" s="8"/>
      <c r="AI22" s="8"/>
      <c r="AJ22" s="8" t="s">
        <v>5735</v>
      </c>
      <c r="AK22" s="10" t="s">
        <v>7364</v>
      </c>
      <c r="AL22" s="5"/>
      <c r="AM22" s="6"/>
      <c r="AN22" s="6"/>
      <c r="AO22" s="4" t="s">
        <v>7327</v>
      </c>
      <c r="AP22" s="4" t="s">
        <v>6790</v>
      </c>
      <c r="AQ22" s="4"/>
      <c r="AR22" s="4" t="s">
        <v>1331</v>
      </c>
      <c r="AS22" s="4"/>
    </row>
    <row r="23" spans="1:45">
      <c r="A23" s="78" t="s">
        <v>7365</v>
      </c>
      <c r="B23" s="4">
        <v>18</v>
      </c>
      <c r="C23" s="4"/>
      <c r="D23" s="4"/>
      <c r="E23" s="4"/>
      <c r="F23" s="4" t="s">
        <v>6939</v>
      </c>
      <c r="G23" s="14">
        <v>37.33</v>
      </c>
      <c r="H23" s="76">
        <v>2</v>
      </c>
      <c r="I23" s="76" t="s">
        <v>1041</v>
      </c>
      <c r="J23" s="4" t="s">
        <v>6800</v>
      </c>
      <c r="K23" s="4" t="s">
        <v>6940</v>
      </c>
      <c r="L23" s="4"/>
      <c r="M23" s="12">
        <v>18.611000000000001</v>
      </c>
      <c r="N23" s="12"/>
      <c r="O23" s="12">
        <v>15.638</v>
      </c>
      <c r="P23" s="12"/>
      <c r="Q23" s="12">
        <v>38.698</v>
      </c>
      <c r="R23" s="12"/>
      <c r="S23" s="7">
        <v>0.84025576272097147</v>
      </c>
      <c r="T23" s="7"/>
      <c r="U23" s="7">
        <v>2.0793079361667832</v>
      </c>
      <c r="V23" s="7"/>
      <c r="W23" s="5"/>
      <c r="X23" s="6"/>
      <c r="Y23" s="11"/>
      <c r="Z23" s="10"/>
      <c r="AA23" s="10">
        <v>110</v>
      </c>
      <c r="AB23" s="4">
        <v>9.69</v>
      </c>
      <c r="AC23" s="4">
        <v>3.92</v>
      </c>
      <c r="AD23" s="4"/>
      <c r="AE23" s="4"/>
      <c r="AF23" s="4"/>
      <c r="AG23" s="8"/>
      <c r="AH23" s="8"/>
      <c r="AI23" s="8"/>
      <c r="AJ23" s="8" t="s">
        <v>5735</v>
      </c>
      <c r="AK23" s="10" t="s">
        <v>7366</v>
      </c>
      <c r="AL23" s="5"/>
      <c r="AM23" s="6"/>
      <c r="AN23" s="6"/>
      <c r="AO23" s="4" t="s">
        <v>7327</v>
      </c>
      <c r="AP23" s="4" t="s">
        <v>6790</v>
      </c>
      <c r="AQ23" s="4"/>
      <c r="AR23" s="4" t="s">
        <v>1331</v>
      </c>
      <c r="AS23" s="4"/>
    </row>
    <row r="24" spans="1:45">
      <c r="A24" s="78" t="s">
        <v>7367</v>
      </c>
      <c r="B24" s="4">
        <v>19</v>
      </c>
      <c r="C24" s="4"/>
      <c r="D24" s="4"/>
      <c r="E24" s="4"/>
      <c r="F24" s="4" t="s">
        <v>6939</v>
      </c>
      <c r="G24" s="14">
        <v>37.33</v>
      </c>
      <c r="H24" s="76">
        <v>2</v>
      </c>
      <c r="I24" s="76" t="s">
        <v>1041</v>
      </c>
      <c r="J24" s="4" t="s">
        <v>6800</v>
      </c>
      <c r="K24" s="4" t="s">
        <v>6940</v>
      </c>
      <c r="L24" s="4"/>
      <c r="M24" s="12">
        <v>18.422000000000001</v>
      </c>
      <c r="N24" s="12"/>
      <c r="O24" s="12">
        <v>15.603999999999999</v>
      </c>
      <c r="P24" s="12"/>
      <c r="Q24" s="12">
        <v>38.433999999999997</v>
      </c>
      <c r="R24" s="12"/>
      <c r="S24" s="7">
        <v>0.84703072413418734</v>
      </c>
      <c r="T24" s="7"/>
      <c r="U24" s="7">
        <v>2.0863098469221582</v>
      </c>
      <c r="V24" s="7"/>
      <c r="W24" s="5"/>
      <c r="X24" s="6"/>
      <c r="Y24" s="11"/>
      <c r="Z24" s="10"/>
      <c r="AA24" s="10">
        <v>205</v>
      </c>
      <c r="AB24" s="4">
        <v>9.64</v>
      </c>
      <c r="AC24" s="4">
        <v>3.9</v>
      </c>
      <c r="AD24" s="4"/>
      <c r="AE24" s="4"/>
      <c r="AF24" s="4"/>
      <c r="AG24" s="8"/>
      <c r="AH24" s="8"/>
      <c r="AI24" s="8"/>
      <c r="AJ24" s="8" t="s">
        <v>5735</v>
      </c>
      <c r="AK24" s="10" t="s">
        <v>7354</v>
      </c>
      <c r="AL24" s="5"/>
      <c r="AM24" s="6"/>
      <c r="AN24" s="6"/>
      <c r="AO24" s="4" t="s">
        <v>7327</v>
      </c>
      <c r="AP24" s="4" t="s">
        <v>6790</v>
      </c>
      <c r="AQ24" s="4"/>
      <c r="AR24" s="4" t="s">
        <v>1331</v>
      </c>
      <c r="AS24" s="4"/>
    </row>
    <row r="25" spans="1:45">
      <c r="A25" s="78" t="s">
        <v>7368</v>
      </c>
      <c r="B25" s="4">
        <v>20</v>
      </c>
      <c r="C25" s="4"/>
      <c r="D25" s="4"/>
      <c r="E25" s="4"/>
      <c r="F25" s="4" t="s">
        <v>6939</v>
      </c>
      <c r="G25" s="14">
        <v>37.33</v>
      </c>
      <c r="H25" s="76">
        <v>2</v>
      </c>
      <c r="I25" s="76" t="s">
        <v>1041</v>
      </c>
      <c r="J25" s="4" t="s">
        <v>6800</v>
      </c>
      <c r="K25" s="4" t="s">
        <v>7369</v>
      </c>
      <c r="L25" s="4"/>
      <c r="M25" s="12">
        <v>18.678999999999998</v>
      </c>
      <c r="N25" s="12"/>
      <c r="O25" s="12">
        <v>15.667</v>
      </c>
      <c r="P25" s="12"/>
      <c r="Q25" s="12">
        <v>38.790999999999997</v>
      </c>
      <c r="R25" s="12"/>
      <c r="S25" s="7">
        <v>0.83874939771936408</v>
      </c>
      <c r="T25" s="7"/>
      <c r="U25" s="7">
        <v>2.0767171690133304</v>
      </c>
      <c r="V25" s="7"/>
      <c r="W25" s="5"/>
      <c r="X25" s="6"/>
      <c r="Y25" s="11"/>
      <c r="Z25" s="10"/>
      <c r="AA25" s="10">
        <v>96</v>
      </c>
      <c r="AB25" s="4">
        <v>9.74</v>
      </c>
      <c r="AC25" s="4">
        <v>3.93</v>
      </c>
      <c r="AD25" s="4"/>
      <c r="AE25" s="4"/>
      <c r="AF25" s="4"/>
      <c r="AG25" s="8"/>
      <c r="AH25" s="8"/>
      <c r="AI25" s="8"/>
      <c r="AJ25" s="8" t="s">
        <v>5735</v>
      </c>
      <c r="AK25" s="10" t="s">
        <v>1198</v>
      </c>
      <c r="AL25" s="5"/>
      <c r="AM25" s="6"/>
      <c r="AN25" s="6"/>
      <c r="AO25" s="4" t="s">
        <v>7327</v>
      </c>
      <c r="AP25" s="4" t="s">
        <v>6790</v>
      </c>
      <c r="AQ25" s="4"/>
      <c r="AR25" s="4" t="s">
        <v>1331</v>
      </c>
      <c r="AS25" s="4"/>
    </row>
    <row r="26" spans="1:45">
      <c r="A26" s="78" t="s">
        <v>7370</v>
      </c>
      <c r="B26" s="4">
        <v>21</v>
      </c>
      <c r="C26" s="4"/>
      <c r="D26" s="4"/>
      <c r="E26" s="4"/>
      <c r="F26" s="4" t="s">
        <v>6939</v>
      </c>
      <c r="G26" s="14">
        <v>37.33</v>
      </c>
      <c r="H26" s="76">
        <v>2</v>
      </c>
      <c r="I26" s="76" t="s">
        <v>1041</v>
      </c>
      <c r="J26" s="4" t="s">
        <v>6800</v>
      </c>
      <c r="K26" s="4" t="s">
        <v>7360</v>
      </c>
      <c r="L26" s="4"/>
      <c r="M26" s="12">
        <v>18.631</v>
      </c>
      <c r="N26" s="12"/>
      <c r="O26" s="12">
        <v>15.653</v>
      </c>
      <c r="P26" s="12"/>
      <c r="Q26" s="12">
        <v>38.720999999999997</v>
      </c>
      <c r="R26" s="12"/>
      <c r="S26" s="7">
        <v>0.84015887499329078</v>
      </c>
      <c r="T26" s="7"/>
      <c r="U26" s="7">
        <v>2.0783103429767591</v>
      </c>
      <c r="V26" s="7"/>
      <c r="W26" s="5"/>
      <c r="X26" s="6"/>
      <c r="Y26" s="11"/>
      <c r="Z26" s="10"/>
      <c r="AA26" s="10">
        <v>114</v>
      </c>
      <c r="AB26" s="4">
        <v>9.7200000000000006</v>
      </c>
      <c r="AC26" s="4">
        <v>3.92</v>
      </c>
      <c r="AD26" s="4"/>
      <c r="AE26" s="4"/>
      <c r="AF26" s="4"/>
      <c r="AG26" s="8"/>
      <c r="AH26" s="8"/>
      <c r="AI26" s="8"/>
      <c r="AJ26" s="8" t="s">
        <v>5735</v>
      </c>
      <c r="AK26" s="10" t="s">
        <v>7361</v>
      </c>
      <c r="AL26" s="5"/>
      <c r="AM26" s="6"/>
      <c r="AN26" s="6"/>
      <c r="AO26" s="4" t="s">
        <v>7327</v>
      </c>
      <c r="AP26" s="4" t="s">
        <v>6790</v>
      </c>
      <c r="AQ26" s="4"/>
      <c r="AR26" s="4" t="s">
        <v>1331</v>
      </c>
      <c r="AS26" s="4"/>
    </row>
    <row r="27" spans="1:45">
      <c r="A27" s="78" t="s">
        <v>7371</v>
      </c>
      <c r="B27" s="4">
        <v>22</v>
      </c>
      <c r="C27" s="4"/>
      <c r="D27" s="4"/>
      <c r="E27" s="4"/>
      <c r="F27" s="4" t="s">
        <v>6939</v>
      </c>
      <c r="G27" s="14">
        <v>37.33</v>
      </c>
      <c r="H27" s="76">
        <v>2</v>
      </c>
      <c r="I27" s="76" t="s">
        <v>1041</v>
      </c>
      <c r="J27" s="4" t="s">
        <v>6800</v>
      </c>
      <c r="K27" s="4" t="s">
        <v>6940</v>
      </c>
      <c r="L27" s="4"/>
      <c r="M27" s="12">
        <v>18.689</v>
      </c>
      <c r="N27" s="12"/>
      <c r="O27" s="12">
        <v>15.66</v>
      </c>
      <c r="P27" s="12"/>
      <c r="Q27" s="12">
        <v>38.770000000000003</v>
      </c>
      <c r="R27" s="12"/>
      <c r="S27" s="7">
        <v>0.83792605275830701</v>
      </c>
      <c r="T27" s="7"/>
      <c r="U27" s="7">
        <v>2.0744823158007386</v>
      </c>
      <c r="V27" s="7"/>
      <c r="W27" s="5"/>
      <c r="X27" s="6"/>
      <c r="Y27" s="11"/>
      <c r="Z27" s="10"/>
      <c r="AA27" s="10">
        <v>81</v>
      </c>
      <c r="AB27" s="4">
        <v>9.73</v>
      </c>
      <c r="AC27" s="4">
        <v>3.91</v>
      </c>
      <c r="AD27" s="4"/>
      <c r="AE27" s="4"/>
      <c r="AF27" s="4"/>
      <c r="AG27" s="8"/>
      <c r="AH27" s="8"/>
      <c r="AI27" s="8"/>
      <c r="AJ27" s="8" t="s">
        <v>5735</v>
      </c>
      <c r="AK27" s="10" t="s">
        <v>7326</v>
      </c>
      <c r="AL27" s="5"/>
      <c r="AM27" s="6"/>
      <c r="AN27" s="6"/>
      <c r="AO27" s="4" t="s">
        <v>7327</v>
      </c>
      <c r="AP27" s="4" t="s">
        <v>6790</v>
      </c>
      <c r="AQ27" s="4"/>
      <c r="AR27" s="4" t="s">
        <v>1331</v>
      </c>
      <c r="AS27" s="4"/>
    </row>
    <row r="28" spans="1:45">
      <c r="A28" s="78" t="s">
        <v>7372</v>
      </c>
      <c r="B28" s="4">
        <v>23</v>
      </c>
      <c r="C28" s="4"/>
      <c r="D28" s="4"/>
      <c r="E28" s="4"/>
      <c r="F28" s="4" t="s">
        <v>6939</v>
      </c>
      <c r="G28" s="14">
        <v>37.33</v>
      </c>
      <c r="H28" s="76">
        <v>2</v>
      </c>
      <c r="I28" s="76" t="s">
        <v>1041</v>
      </c>
      <c r="J28" s="4" t="s">
        <v>6800</v>
      </c>
      <c r="K28" s="4" t="s">
        <v>6940</v>
      </c>
      <c r="L28" s="4"/>
      <c r="M28" s="12">
        <v>18.809999999999999</v>
      </c>
      <c r="N28" s="12"/>
      <c r="O28" s="12">
        <v>15.672000000000001</v>
      </c>
      <c r="P28" s="12"/>
      <c r="Q28" s="12">
        <v>38.823</v>
      </c>
      <c r="R28" s="12"/>
      <c r="S28" s="7">
        <v>0.83317384370015957</v>
      </c>
      <c r="T28" s="7"/>
      <c r="U28" s="7">
        <v>2.0639553429027115</v>
      </c>
      <c r="V28" s="7"/>
      <c r="W28" s="5"/>
      <c r="X28" s="6"/>
      <c r="Y28" s="11"/>
      <c r="Z28" s="10"/>
      <c r="AA28" s="10">
        <v>9</v>
      </c>
      <c r="AB28" s="4">
        <v>9.74</v>
      </c>
      <c r="AC28" s="4">
        <v>3.87</v>
      </c>
      <c r="AD28" s="4"/>
      <c r="AE28" s="4"/>
      <c r="AF28" s="4"/>
      <c r="AG28" s="8"/>
      <c r="AH28" s="8"/>
      <c r="AI28" s="8"/>
      <c r="AJ28" s="8" t="s">
        <v>5735</v>
      </c>
      <c r="AK28" s="10" t="s">
        <v>7361</v>
      </c>
      <c r="AL28" s="5"/>
      <c r="AM28" s="6"/>
      <c r="AN28" s="6"/>
      <c r="AO28" s="4" t="s">
        <v>7327</v>
      </c>
      <c r="AP28" s="4" t="s">
        <v>6790</v>
      </c>
      <c r="AQ28" s="4"/>
      <c r="AR28" s="4" t="s">
        <v>1331</v>
      </c>
      <c r="AS28" s="4"/>
    </row>
    <row r="29" spans="1:45">
      <c r="A29" s="78" t="s">
        <v>7373</v>
      </c>
      <c r="B29" s="4">
        <v>24</v>
      </c>
      <c r="C29" s="4"/>
      <c r="D29" s="4"/>
      <c r="E29" s="4"/>
      <c r="F29" s="4" t="s">
        <v>6939</v>
      </c>
      <c r="G29" s="14">
        <v>37.33</v>
      </c>
      <c r="H29" s="76">
        <v>2</v>
      </c>
      <c r="I29" s="76" t="s">
        <v>1041</v>
      </c>
      <c r="J29" s="4" t="s">
        <v>6800</v>
      </c>
      <c r="K29" s="4" t="s">
        <v>7335</v>
      </c>
      <c r="L29" s="4"/>
      <c r="M29" s="12">
        <v>18.638999999999999</v>
      </c>
      <c r="N29" s="12"/>
      <c r="O29" s="12">
        <v>15.661</v>
      </c>
      <c r="P29" s="12"/>
      <c r="Q29" s="12">
        <v>38.704999999999998</v>
      </c>
      <c r="R29" s="12"/>
      <c r="S29" s="7">
        <v>0.84022748001502223</v>
      </c>
      <c r="T29" s="7"/>
      <c r="U29" s="7">
        <v>2.0765599012822578</v>
      </c>
      <c r="V29" s="7"/>
      <c r="W29" s="5"/>
      <c r="X29" s="6"/>
      <c r="Y29" s="11"/>
      <c r="Z29" s="10"/>
      <c r="AA29" s="10">
        <v>118</v>
      </c>
      <c r="AB29" s="4">
        <v>9.73</v>
      </c>
      <c r="AC29" s="4">
        <v>3.91</v>
      </c>
      <c r="AD29" s="4"/>
      <c r="AE29" s="4"/>
      <c r="AF29" s="4"/>
      <c r="AG29" s="8"/>
      <c r="AH29" s="8"/>
      <c r="AI29" s="8"/>
      <c r="AJ29" s="8" t="s">
        <v>5735</v>
      </c>
      <c r="AK29" s="10" t="s">
        <v>7326</v>
      </c>
      <c r="AL29" s="5"/>
      <c r="AM29" s="6"/>
      <c r="AN29" s="6"/>
      <c r="AO29" s="4" t="s">
        <v>7327</v>
      </c>
      <c r="AP29" s="4" t="s">
        <v>6790</v>
      </c>
      <c r="AQ29" s="4"/>
      <c r="AR29" s="4" t="s">
        <v>1331</v>
      </c>
      <c r="AS29" s="4"/>
    </row>
    <row r="30" spans="1:45">
      <c r="A30" s="78" t="s">
        <v>7374</v>
      </c>
      <c r="B30" s="4">
        <v>25</v>
      </c>
      <c r="C30" s="4"/>
      <c r="D30" s="4"/>
      <c r="E30" s="4"/>
      <c r="F30" s="4" t="s">
        <v>6939</v>
      </c>
      <c r="G30" s="14">
        <v>37.33</v>
      </c>
      <c r="H30" s="76">
        <v>2</v>
      </c>
      <c r="I30" s="76" t="s">
        <v>1041</v>
      </c>
      <c r="J30" s="4" t="s">
        <v>6800</v>
      </c>
      <c r="K30" s="4" t="s">
        <v>7331</v>
      </c>
      <c r="L30" s="4"/>
      <c r="M30" s="12">
        <v>18.718</v>
      </c>
      <c r="N30" s="12"/>
      <c r="O30" s="12">
        <v>15.670999999999999</v>
      </c>
      <c r="P30" s="12"/>
      <c r="Q30" s="12">
        <v>38.771000000000001</v>
      </c>
      <c r="R30" s="12"/>
      <c r="S30" s="7">
        <v>0.83721551447804254</v>
      </c>
      <c r="T30" s="7"/>
      <c r="U30" s="7">
        <v>2.0713217224062399</v>
      </c>
      <c r="V30" s="7"/>
      <c r="W30" s="5"/>
      <c r="X30" s="6"/>
      <c r="Y30" s="11"/>
      <c r="Z30" s="10"/>
      <c r="AA30" s="10">
        <v>73</v>
      </c>
      <c r="AB30" s="4">
        <v>9.74</v>
      </c>
      <c r="AC30" s="4">
        <v>3.9</v>
      </c>
      <c r="AD30" s="4"/>
      <c r="AE30" s="4"/>
      <c r="AF30" s="4"/>
      <c r="AG30" s="8"/>
      <c r="AH30" s="8"/>
      <c r="AI30" s="8"/>
      <c r="AJ30" s="8" t="s">
        <v>5735</v>
      </c>
      <c r="AK30" s="10" t="s">
        <v>7354</v>
      </c>
      <c r="AL30" s="5"/>
      <c r="AM30" s="6"/>
      <c r="AN30" s="6"/>
      <c r="AO30" s="4" t="s">
        <v>7327</v>
      </c>
      <c r="AP30" s="4" t="s">
        <v>6790</v>
      </c>
      <c r="AQ30" s="4"/>
      <c r="AR30" s="4" t="s">
        <v>1331</v>
      </c>
      <c r="AS30" s="4"/>
    </row>
    <row r="31" spans="1:45">
      <c r="A31" s="78" t="s">
        <v>7375</v>
      </c>
      <c r="B31" s="4">
        <v>26</v>
      </c>
      <c r="C31" s="4"/>
      <c r="D31" s="4"/>
      <c r="E31" s="4"/>
      <c r="F31" s="4" t="s">
        <v>6939</v>
      </c>
      <c r="G31" s="14">
        <v>37.33</v>
      </c>
      <c r="H31" s="76">
        <v>2</v>
      </c>
      <c r="I31" s="76" t="s">
        <v>1041</v>
      </c>
      <c r="J31" s="4" t="s">
        <v>6800</v>
      </c>
      <c r="K31" s="4" t="s">
        <v>7331</v>
      </c>
      <c r="L31" s="4"/>
      <c r="M31" s="12">
        <v>18.712</v>
      </c>
      <c r="N31" s="12"/>
      <c r="O31" s="12">
        <v>15.657999999999999</v>
      </c>
      <c r="P31" s="12"/>
      <c r="Q31" s="12">
        <v>38.744999999999997</v>
      </c>
      <c r="R31" s="12"/>
      <c r="S31" s="7">
        <v>0.83678922616502782</v>
      </c>
      <c r="T31" s="7"/>
      <c r="U31" s="7">
        <v>2.0705964087216757</v>
      </c>
      <c r="V31" s="7"/>
      <c r="W31" s="5"/>
      <c r="X31" s="6"/>
      <c r="Y31" s="11"/>
      <c r="Z31" s="10"/>
      <c r="AA31" s="10">
        <v>62</v>
      </c>
      <c r="AB31" s="4">
        <v>9.7200000000000006</v>
      </c>
      <c r="AC31" s="4">
        <v>3.89</v>
      </c>
      <c r="AD31" s="4"/>
      <c r="AE31" s="4"/>
      <c r="AF31" s="4"/>
      <c r="AG31" s="8"/>
      <c r="AH31" s="8"/>
      <c r="AI31" s="8"/>
      <c r="AJ31" s="8" t="s">
        <v>5735</v>
      </c>
      <c r="AK31" s="10" t="s">
        <v>7340</v>
      </c>
      <c r="AL31" s="5"/>
      <c r="AM31" s="6"/>
      <c r="AN31" s="6"/>
      <c r="AO31" s="4" t="s">
        <v>7327</v>
      </c>
      <c r="AP31" s="4" t="s">
        <v>6790</v>
      </c>
      <c r="AQ31" s="4"/>
      <c r="AR31" s="4" t="s">
        <v>1331</v>
      </c>
      <c r="AS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55" zoomScaleNormal="55" zoomScalePageLayoutView="55" workbookViewId="0">
      <selection activeCell="AL2" sqref="AL2:AN45"/>
    </sheetView>
  </sheetViews>
  <sheetFormatPr baseColWidth="10" defaultRowHeight="15" x14ac:dyDescent="0"/>
  <cols>
    <col min="1" max="9" width="10.83203125" style="48"/>
    <col min="10" max="10" width="16.1640625" style="48" bestFit="1" customWidth="1"/>
    <col min="11" max="16384" width="10.83203125" style="48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5014</v>
      </c>
      <c r="B2" s="4" t="s">
        <v>6274</v>
      </c>
      <c r="C2" s="4" t="s">
        <v>422</v>
      </c>
      <c r="D2" s="4"/>
      <c r="E2" s="4" t="s">
        <v>6275</v>
      </c>
      <c r="F2" s="4" t="s">
        <v>6276</v>
      </c>
      <c r="G2" s="34">
        <v>40.098863999999999</v>
      </c>
      <c r="H2" s="34">
        <v>-8.4939180000000007</v>
      </c>
      <c r="I2" s="4" t="s">
        <v>1041</v>
      </c>
      <c r="J2" s="4" t="s">
        <v>6800</v>
      </c>
      <c r="K2" s="4" t="s">
        <v>6277</v>
      </c>
      <c r="L2" s="4"/>
      <c r="M2" s="12">
        <v>18.263999999999999</v>
      </c>
      <c r="N2" s="12">
        <v>0.12</v>
      </c>
      <c r="O2" s="12">
        <v>15.643000000000001</v>
      </c>
      <c r="P2" s="12">
        <v>0.08</v>
      </c>
      <c r="Q2" s="12">
        <v>38.337000000000003</v>
      </c>
      <c r="R2" s="12">
        <v>0.18</v>
      </c>
      <c r="S2" s="7">
        <v>0.85599999999999998</v>
      </c>
      <c r="T2" s="7">
        <v>3.0000000000000001E-3</v>
      </c>
      <c r="U2" s="7">
        <v>2.1190000000000002</v>
      </c>
      <c r="V2" s="7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6278</v>
      </c>
      <c r="AJ2" s="8" t="s">
        <v>5735</v>
      </c>
      <c r="AK2" s="8" t="s">
        <v>6279</v>
      </c>
      <c r="AL2" s="5">
        <v>350.10332001099886</v>
      </c>
      <c r="AM2" s="6">
        <v>9.125309085400044</v>
      </c>
      <c r="AN2" s="6">
        <v>0.83572746257827457</v>
      </c>
      <c r="AO2" s="4" t="s">
        <v>6280</v>
      </c>
      <c r="AP2" s="4" t="s">
        <v>6791</v>
      </c>
      <c r="AQ2" s="4"/>
      <c r="AR2" s="4" t="s">
        <v>6281</v>
      </c>
      <c r="AS2" s="4"/>
    </row>
    <row r="3" spans="1:45">
      <c r="A3" s="4" t="s">
        <v>5015</v>
      </c>
      <c r="B3" s="4" t="s">
        <v>6283</v>
      </c>
      <c r="C3" s="4" t="s">
        <v>422</v>
      </c>
      <c r="D3" s="4"/>
      <c r="E3" s="4" t="s">
        <v>6275</v>
      </c>
      <c r="F3" s="4" t="s">
        <v>6276</v>
      </c>
      <c r="G3" s="14">
        <v>40.098863999999999</v>
      </c>
      <c r="H3" s="14">
        <v>-8.4939180000000007</v>
      </c>
      <c r="I3" s="4" t="s">
        <v>1041</v>
      </c>
      <c r="J3" s="4" t="s">
        <v>6800</v>
      </c>
      <c r="K3" s="4" t="s">
        <v>6284</v>
      </c>
      <c r="L3" s="4"/>
      <c r="M3" s="12">
        <v>18.332000000000001</v>
      </c>
      <c r="N3" s="12">
        <v>0.08</v>
      </c>
      <c r="O3" s="12">
        <v>15.679</v>
      </c>
      <c r="P3" s="12">
        <v>0.04</v>
      </c>
      <c r="Q3" s="12">
        <v>38.909999999999997</v>
      </c>
      <c r="R3" s="12">
        <v>0.11</v>
      </c>
      <c r="S3" s="7">
        <v>0.85499999999999998</v>
      </c>
      <c r="T3" s="7">
        <v>3.0000000000000001E-3</v>
      </c>
      <c r="U3" s="7">
        <v>2.1219999999999999</v>
      </c>
      <c r="V3" s="7">
        <v>5.0000000000000001E-3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6278</v>
      </c>
      <c r="AJ3" s="8" t="s">
        <v>5735</v>
      </c>
      <c r="AK3" s="8" t="s">
        <v>6285</v>
      </c>
      <c r="AL3" s="5">
        <v>366.8777248470264</v>
      </c>
      <c r="AM3" s="6">
        <v>9.2143363814420667</v>
      </c>
      <c r="AN3" s="6">
        <v>0.85092004688280576</v>
      </c>
      <c r="AO3" s="4" t="s">
        <v>6280</v>
      </c>
      <c r="AP3" s="4" t="s">
        <v>6791</v>
      </c>
      <c r="AQ3" s="4"/>
      <c r="AR3" s="4" t="s">
        <v>6281</v>
      </c>
      <c r="AS3" s="4"/>
    </row>
    <row r="4" spans="1:45">
      <c r="A4" s="4" t="s">
        <v>5016</v>
      </c>
      <c r="B4" s="4" t="s">
        <v>6287</v>
      </c>
      <c r="C4" s="4" t="s">
        <v>422</v>
      </c>
      <c r="D4" s="4"/>
      <c r="E4" s="4" t="s">
        <v>6275</v>
      </c>
      <c r="F4" s="4" t="s">
        <v>6276</v>
      </c>
      <c r="G4" s="14">
        <v>40.098863999999999</v>
      </c>
      <c r="H4" s="14">
        <v>-8.4939180000000007</v>
      </c>
      <c r="I4" s="4" t="s">
        <v>1041</v>
      </c>
      <c r="J4" s="4" t="s">
        <v>6800</v>
      </c>
      <c r="K4" s="4" t="s">
        <v>6277</v>
      </c>
      <c r="L4" s="4"/>
      <c r="M4" s="12">
        <v>18.308</v>
      </c>
      <c r="N4" s="12">
        <v>0.06</v>
      </c>
      <c r="O4" s="12">
        <v>15.664999999999999</v>
      </c>
      <c r="P4" s="12">
        <v>0.05</v>
      </c>
      <c r="Q4" s="12">
        <v>38.825000000000003</v>
      </c>
      <c r="R4" s="12">
        <v>0.11</v>
      </c>
      <c r="S4" s="7">
        <v>0.85499999999999998</v>
      </c>
      <c r="T4" s="7">
        <v>1E-3</v>
      </c>
      <c r="U4" s="7">
        <v>2.12</v>
      </c>
      <c r="V4" s="7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6278</v>
      </c>
      <c r="AJ4" s="8" t="s">
        <v>5735</v>
      </c>
      <c r="AK4" s="8" t="s">
        <v>6279</v>
      </c>
      <c r="AL4" s="5">
        <v>358.60491608267904</v>
      </c>
      <c r="AM4" s="6">
        <v>9.1823880021117219</v>
      </c>
      <c r="AN4" s="6">
        <v>0.84931582767832425</v>
      </c>
      <c r="AO4" s="4" t="s">
        <v>6280</v>
      </c>
      <c r="AP4" s="4" t="s">
        <v>6791</v>
      </c>
      <c r="AQ4" s="4"/>
      <c r="AR4" s="4" t="s">
        <v>6281</v>
      </c>
      <c r="AS4" s="4"/>
    </row>
    <row r="5" spans="1:45">
      <c r="A5" s="4" t="s">
        <v>5017</v>
      </c>
      <c r="B5" s="4" t="s">
        <v>6289</v>
      </c>
      <c r="C5" s="4" t="s">
        <v>422</v>
      </c>
      <c r="D5" s="4"/>
      <c r="E5" s="4" t="s">
        <v>6275</v>
      </c>
      <c r="F5" s="4" t="s">
        <v>6276</v>
      </c>
      <c r="G5" s="14">
        <v>40.098863999999999</v>
      </c>
      <c r="H5" s="14">
        <v>-8.4939180000000007</v>
      </c>
      <c r="I5" s="4" t="s">
        <v>1041</v>
      </c>
      <c r="J5" s="4" t="s">
        <v>6800</v>
      </c>
      <c r="K5" s="4" t="s">
        <v>6277</v>
      </c>
      <c r="L5" s="4"/>
      <c r="M5" s="12">
        <v>18.154</v>
      </c>
      <c r="N5" s="12">
        <v>0.06</v>
      </c>
      <c r="O5" s="12">
        <v>15.573</v>
      </c>
      <c r="P5" s="12">
        <v>0.05</v>
      </c>
      <c r="Q5" s="12">
        <v>38.241999999999997</v>
      </c>
      <c r="R5" s="12">
        <v>0.16</v>
      </c>
      <c r="S5" s="7">
        <v>0.85599999999999998</v>
      </c>
      <c r="T5" s="7">
        <v>2E-3</v>
      </c>
      <c r="U5" s="7">
        <v>2.121</v>
      </c>
      <c r="V5" s="7">
        <v>7.0000000000000001E-3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6278</v>
      </c>
      <c r="AJ5" s="8" t="s">
        <v>5735</v>
      </c>
      <c r="AK5" s="8" t="s">
        <v>6279</v>
      </c>
      <c r="AL5" s="5">
        <v>299.22238058031667</v>
      </c>
      <c r="AM5" s="6">
        <v>8.9765036346984886</v>
      </c>
      <c r="AN5" s="6">
        <v>0.83729160382243251</v>
      </c>
      <c r="AO5" s="4" t="s">
        <v>6280</v>
      </c>
      <c r="AP5" s="4" t="s">
        <v>6791</v>
      </c>
      <c r="AQ5" s="4"/>
      <c r="AR5" s="4" t="s">
        <v>6281</v>
      </c>
      <c r="AS5" s="4"/>
    </row>
    <row r="6" spans="1:45">
      <c r="A6" s="4" t="s">
        <v>5018</v>
      </c>
      <c r="B6" s="4" t="s">
        <v>6291</v>
      </c>
      <c r="C6" s="4" t="s">
        <v>422</v>
      </c>
      <c r="D6" s="4"/>
      <c r="E6" s="4" t="s">
        <v>6275</v>
      </c>
      <c r="F6" s="4" t="s">
        <v>6276</v>
      </c>
      <c r="G6" s="14">
        <v>40.098863999999999</v>
      </c>
      <c r="H6" s="14">
        <v>-8.4939180000000007</v>
      </c>
      <c r="I6" s="4" t="s">
        <v>1041</v>
      </c>
      <c r="J6" s="4" t="s">
        <v>6800</v>
      </c>
      <c r="K6" s="4" t="s">
        <v>6277</v>
      </c>
      <c r="L6" s="4"/>
      <c r="M6" s="12">
        <v>18.152999999999999</v>
      </c>
      <c r="N6" s="12">
        <v>0.06</v>
      </c>
      <c r="O6" s="12">
        <v>15.593</v>
      </c>
      <c r="P6" s="12">
        <v>7.0000000000000007E-2</v>
      </c>
      <c r="Q6" s="12">
        <v>38.326999999999998</v>
      </c>
      <c r="R6" s="12">
        <v>0.2</v>
      </c>
      <c r="S6" s="7">
        <v>0.85499999999999998</v>
      </c>
      <c r="T6" s="7">
        <v>3.0000000000000001E-3</v>
      </c>
      <c r="U6" s="7">
        <v>2.1269999999999998</v>
      </c>
      <c r="V6" s="7">
        <v>1.0999999999999999E-2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6278</v>
      </c>
      <c r="AJ6" s="8" t="s">
        <v>5735</v>
      </c>
      <c r="AK6" s="8" t="s">
        <v>6279</v>
      </c>
      <c r="AL6" s="5">
        <v>338.59653558834361</v>
      </c>
      <c r="AM6" s="6">
        <v>8.9835542411073561</v>
      </c>
      <c r="AN6" s="6">
        <v>0.84208028899381204</v>
      </c>
      <c r="AO6" s="4" t="s">
        <v>6280</v>
      </c>
      <c r="AP6" s="4" t="s">
        <v>6791</v>
      </c>
      <c r="AQ6" s="4"/>
      <c r="AR6" s="4" t="s">
        <v>6281</v>
      </c>
      <c r="AS6" s="4"/>
    </row>
    <row r="7" spans="1:45">
      <c r="A7" s="4" t="s">
        <v>5019</v>
      </c>
      <c r="B7" s="4" t="s">
        <v>6293</v>
      </c>
      <c r="C7" s="4" t="s">
        <v>422</v>
      </c>
      <c r="D7" s="4"/>
      <c r="E7" s="4" t="s">
        <v>6275</v>
      </c>
      <c r="F7" s="4" t="s">
        <v>6276</v>
      </c>
      <c r="G7" s="14">
        <v>40.098863999999999</v>
      </c>
      <c r="H7" s="14">
        <v>-8.4939180000000007</v>
      </c>
      <c r="I7" s="4" t="s">
        <v>1041</v>
      </c>
      <c r="J7" s="4" t="s">
        <v>6800</v>
      </c>
      <c r="K7" s="4" t="s">
        <v>6277</v>
      </c>
      <c r="L7" s="4"/>
      <c r="M7" s="12">
        <v>18.276</v>
      </c>
      <c r="N7" s="12">
        <v>0.04</v>
      </c>
      <c r="O7" s="12">
        <v>15.65</v>
      </c>
      <c r="P7" s="12">
        <v>0.05</v>
      </c>
      <c r="Q7" s="12">
        <v>38.625</v>
      </c>
      <c r="R7" s="12">
        <v>0.11</v>
      </c>
      <c r="S7" s="7">
        <v>0.85599999999999998</v>
      </c>
      <c r="T7" s="7">
        <v>2E-3</v>
      </c>
      <c r="U7" s="7">
        <v>2.113</v>
      </c>
      <c r="V7" s="7">
        <v>8.0000000000000002E-3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6278</v>
      </c>
      <c r="AJ7" s="8" t="s">
        <v>5735</v>
      </c>
      <c r="AK7" s="8" t="s">
        <v>6279</v>
      </c>
      <c r="AL7" s="5">
        <v>354.30496734826602</v>
      </c>
      <c r="AM7" s="6">
        <v>9.1412832750652164</v>
      </c>
      <c r="AN7" s="6">
        <v>0.84463775128933216</v>
      </c>
      <c r="AO7" s="4" t="s">
        <v>6280</v>
      </c>
      <c r="AP7" s="4" t="s">
        <v>6791</v>
      </c>
      <c r="AQ7" s="4"/>
      <c r="AR7" s="4" t="s">
        <v>6281</v>
      </c>
      <c r="AS7" s="4"/>
    </row>
    <row r="8" spans="1:45">
      <c r="A8" s="4" t="s">
        <v>5020</v>
      </c>
      <c r="B8" s="4" t="s">
        <v>6295</v>
      </c>
      <c r="C8" s="4" t="s">
        <v>422</v>
      </c>
      <c r="D8" s="4"/>
      <c r="E8" s="4" t="s">
        <v>6275</v>
      </c>
      <c r="F8" s="4" t="s">
        <v>6276</v>
      </c>
      <c r="G8" s="14">
        <v>40.098863999999999</v>
      </c>
      <c r="H8" s="14">
        <v>-8.4939180000000007</v>
      </c>
      <c r="I8" s="4" t="s">
        <v>1041</v>
      </c>
      <c r="J8" s="4" t="s">
        <v>6800</v>
      </c>
      <c r="K8" s="4" t="s">
        <v>6296</v>
      </c>
      <c r="L8" s="4"/>
      <c r="M8" s="12">
        <v>18.332000000000001</v>
      </c>
      <c r="N8" s="12">
        <v>0.05</v>
      </c>
      <c r="O8" s="12">
        <v>15.72</v>
      </c>
      <c r="P8" s="12">
        <v>7.0000000000000007E-2</v>
      </c>
      <c r="Q8" s="12">
        <v>38.94</v>
      </c>
      <c r="R8" s="12">
        <v>0.12</v>
      </c>
      <c r="S8" s="7">
        <v>0.85699999999999998</v>
      </c>
      <c r="T8" s="7">
        <v>2E-3</v>
      </c>
      <c r="U8" s="7">
        <v>2.1240000000000001</v>
      </c>
      <c r="V8" s="7">
        <v>5.0000000000000001E-3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6278</v>
      </c>
      <c r="AJ8" s="8" t="s">
        <v>5735</v>
      </c>
      <c r="AK8" s="8" t="s">
        <v>6297</v>
      </c>
      <c r="AL8" s="5">
        <v>441.25927480518675</v>
      </c>
      <c r="AM8" s="6">
        <v>9.2310320890289805</v>
      </c>
      <c r="AN8" s="6">
        <v>0.85554535609318272</v>
      </c>
      <c r="AO8" s="4" t="s">
        <v>6280</v>
      </c>
      <c r="AP8" s="4" t="s">
        <v>6791</v>
      </c>
      <c r="AQ8" s="4"/>
      <c r="AR8" s="4" t="s">
        <v>6281</v>
      </c>
      <c r="AS8" s="4"/>
    </row>
    <row r="9" spans="1:45">
      <c r="A9" s="4" t="s">
        <v>5021</v>
      </c>
      <c r="B9" s="4" t="s">
        <v>6299</v>
      </c>
      <c r="C9" s="4" t="s">
        <v>422</v>
      </c>
      <c r="D9" s="4"/>
      <c r="E9" s="4" t="s">
        <v>6275</v>
      </c>
      <c r="F9" s="4" t="s">
        <v>6276</v>
      </c>
      <c r="G9" s="14">
        <v>40.098863999999999</v>
      </c>
      <c r="H9" s="14">
        <v>-8.4939180000000007</v>
      </c>
      <c r="I9" s="4" t="s">
        <v>1041</v>
      </c>
      <c r="J9" s="4" t="s">
        <v>6800</v>
      </c>
      <c r="K9" s="4" t="s">
        <v>6300</v>
      </c>
      <c r="L9" s="4"/>
      <c r="M9" s="12">
        <v>18.292000000000002</v>
      </c>
      <c r="N9" s="12">
        <v>0.03</v>
      </c>
      <c r="O9" s="12">
        <v>15.634</v>
      </c>
      <c r="P9" s="12">
        <v>0.06</v>
      </c>
      <c r="Q9" s="12">
        <v>38.552</v>
      </c>
      <c r="R9" s="12">
        <v>0.15</v>
      </c>
      <c r="S9" s="7">
        <v>0.85499999999999998</v>
      </c>
      <c r="T9" s="7">
        <v>2E-3</v>
      </c>
      <c r="U9" s="7">
        <v>2.1080000000000001</v>
      </c>
      <c r="V9" s="7">
        <v>6.0000000000000001E-3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6278</v>
      </c>
      <c r="AJ9" s="8" t="s">
        <v>5735</v>
      </c>
      <c r="AK9" s="8" t="s">
        <v>6301</v>
      </c>
      <c r="AL9" s="5">
        <v>312.2518817736119</v>
      </c>
      <c r="AM9" s="6">
        <v>9.15226614765451</v>
      </c>
      <c r="AN9" s="6">
        <v>0.83918350077932413</v>
      </c>
      <c r="AO9" s="4" t="s">
        <v>6280</v>
      </c>
      <c r="AP9" s="4" t="s">
        <v>6791</v>
      </c>
      <c r="AQ9" s="4"/>
      <c r="AR9" s="4" t="s">
        <v>6281</v>
      </c>
      <c r="AS9" s="4"/>
    </row>
    <row r="10" spans="1:45">
      <c r="A10" s="4" t="s">
        <v>5022</v>
      </c>
      <c r="B10" s="4" t="s">
        <v>6303</v>
      </c>
      <c r="C10" s="4" t="s">
        <v>422</v>
      </c>
      <c r="D10" s="4"/>
      <c r="E10" s="4" t="s">
        <v>6275</v>
      </c>
      <c r="F10" s="4" t="s">
        <v>6276</v>
      </c>
      <c r="G10" s="14">
        <v>40.098863999999999</v>
      </c>
      <c r="H10" s="14">
        <v>-8.4939180000000007</v>
      </c>
      <c r="I10" s="4" t="s">
        <v>1041</v>
      </c>
      <c r="J10" s="4" t="s">
        <v>6800</v>
      </c>
      <c r="K10" s="4" t="s">
        <v>6277</v>
      </c>
      <c r="L10" s="4"/>
      <c r="M10" s="12">
        <v>18.295000000000002</v>
      </c>
      <c r="N10" s="12">
        <v>0.08</v>
      </c>
      <c r="O10" s="12">
        <v>15.666</v>
      </c>
      <c r="P10" s="12">
        <v>0.08</v>
      </c>
      <c r="Q10" s="12">
        <v>38.758000000000003</v>
      </c>
      <c r="R10" s="12">
        <v>0.16</v>
      </c>
      <c r="S10" s="7">
        <v>0.85599999999999998</v>
      </c>
      <c r="T10" s="7">
        <v>2E-3</v>
      </c>
      <c r="U10" s="7">
        <v>2.1179999999999999</v>
      </c>
      <c r="V10" s="7">
        <v>8.0000000000000002E-3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6278</v>
      </c>
      <c r="AJ10" s="8" t="s">
        <v>5735</v>
      </c>
      <c r="AK10" s="8" t="s">
        <v>6279</v>
      </c>
      <c r="AL10" s="5">
        <v>370.03337072590307</v>
      </c>
      <c r="AM10" s="6">
        <v>9.1685778695709033</v>
      </c>
      <c r="AN10" s="6">
        <v>0.84852444486240208</v>
      </c>
      <c r="AO10" s="4" t="s">
        <v>6280</v>
      </c>
      <c r="AP10" s="4" t="s">
        <v>6791</v>
      </c>
      <c r="AQ10" s="4"/>
      <c r="AR10" s="4" t="s">
        <v>6281</v>
      </c>
      <c r="AS10" s="4"/>
    </row>
    <row r="11" spans="1:45">
      <c r="A11" s="4" t="s">
        <v>5023</v>
      </c>
      <c r="B11" s="4" t="s">
        <v>6305</v>
      </c>
      <c r="C11" s="4" t="s">
        <v>422</v>
      </c>
      <c r="D11" s="4"/>
      <c r="E11" s="4" t="s">
        <v>6275</v>
      </c>
      <c r="F11" s="4" t="s">
        <v>6276</v>
      </c>
      <c r="G11" s="14">
        <v>40.098863999999999</v>
      </c>
      <c r="H11" s="14">
        <v>-8.4939180000000007</v>
      </c>
      <c r="I11" s="4" t="s">
        <v>1041</v>
      </c>
      <c r="J11" s="4" t="s">
        <v>6800</v>
      </c>
      <c r="K11" s="4" t="s">
        <v>6306</v>
      </c>
      <c r="L11" s="4"/>
      <c r="M11" s="12">
        <v>18.367999999999999</v>
      </c>
      <c r="N11" s="12">
        <v>0.05</v>
      </c>
      <c r="O11" s="12">
        <v>15.723000000000001</v>
      </c>
      <c r="P11" s="12">
        <v>0.05</v>
      </c>
      <c r="Q11" s="12">
        <v>38.917000000000002</v>
      </c>
      <c r="R11" s="12">
        <v>0.08</v>
      </c>
      <c r="S11" s="7">
        <v>0.85599999999999998</v>
      </c>
      <c r="T11" s="7">
        <v>3.0000000000000001E-3</v>
      </c>
      <c r="U11" s="7">
        <v>2.1190000000000002</v>
      </c>
      <c r="V11" s="7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6278</v>
      </c>
      <c r="AJ11" s="8" t="s">
        <v>5735</v>
      </c>
      <c r="AK11" s="8" t="s">
        <v>6307</v>
      </c>
      <c r="AL11" s="5">
        <v>420.73071824367963</v>
      </c>
      <c r="AM11" s="6">
        <v>9.2716248351814574</v>
      </c>
      <c r="AN11" s="6">
        <v>0.85143133266649174</v>
      </c>
      <c r="AO11" s="4" t="s">
        <v>6280</v>
      </c>
      <c r="AP11" s="4" t="s">
        <v>6791</v>
      </c>
      <c r="AQ11" s="4"/>
      <c r="AR11" s="4" t="s">
        <v>6281</v>
      </c>
      <c r="AS11" s="4"/>
    </row>
    <row r="12" spans="1:45">
      <c r="A12" s="4" t="s">
        <v>5024</v>
      </c>
      <c r="B12" s="4" t="s">
        <v>6309</v>
      </c>
      <c r="C12" s="4" t="s">
        <v>422</v>
      </c>
      <c r="D12" s="4"/>
      <c r="E12" s="4" t="s">
        <v>6275</v>
      </c>
      <c r="F12" s="4" t="s">
        <v>6276</v>
      </c>
      <c r="G12" s="14">
        <v>40.098863999999999</v>
      </c>
      <c r="H12" s="14">
        <v>-8.4939180000000007</v>
      </c>
      <c r="I12" s="4" t="s">
        <v>1041</v>
      </c>
      <c r="J12" s="4" t="s">
        <v>6800</v>
      </c>
      <c r="K12" s="4" t="s">
        <v>6300</v>
      </c>
      <c r="L12" s="4"/>
      <c r="M12" s="12">
        <v>18.175999999999998</v>
      </c>
      <c r="N12" s="12">
        <v>0.09</v>
      </c>
      <c r="O12" s="12">
        <v>15.590999999999999</v>
      </c>
      <c r="P12" s="12">
        <v>0.06</v>
      </c>
      <c r="Q12" s="12">
        <v>38.228000000000002</v>
      </c>
      <c r="R12" s="12">
        <v>0.15</v>
      </c>
      <c r="S12" s="7">
        <v>0.85699999999999998</v>
      </c>
      <c r="T12" s="7">
        <v>2E-3</v>
      </c>
      <c r="U12" s="7">
        <v>2.1030000000000002</v>
      </c>
      <c r="V12" s="7">
        <v>7.0000000000000001E-3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6278</v>
      </c>
      <c r="AJ12" s="8" t="s">
        <v>5735</v>
      </c>
      <c r="AK12" s="8" t="s">
        <v>6301</v>
      </c>
      <c r="AL12" s="5">
        <v>317.33250385435923</v>
      </c>
      <c r="AM12" s="6">
        <v>9.0078935529353394</v>
      </c>
      <c r="AN12" s="6">
        <v>0.83623993602708158</v>
      </c>
      <c r="AO12" s="4" t="s">
        <v>6280</v>
      </c>
      <c r="AP12" s="4" t="s">
        <v>6791</v>
      </c>
      <c r="AQ12" s="4"/>
      <c r="AR12" s="4" t="s">
        <v>6281</v>
      </c>
      <c r="AS12" s="4"/>
    </row>
    <row r="13" spans="1:45">
      <c r="A13" s="4" t="s">
        <v>5025</v>
      </c>
      <c r="B13" s="4" t="s">
        <v>6311</v>
      </c>
      <c r="C13" s="4" t="s">
        <v>422</v>
      </c>
      <c r="D13" s="4"/>
      <c r="E13" s="4" t="s">
        <v>6275</v>
      </c>
      <c r="F13" s="4" t="s">
        <v>6276</v>
      </c>
      <c r="G13" s="14">
        <v>40.098863999999999</v>
      </c>
      <c r="H13" s="14">
        <v>-8.4939180000000007</v>
      </c>
      <c r="I13" s="4" t="s">
        <v>1041</v>
      </c>
      <c r="J13" s="4" t="s">
        <v>6800</v>
      </c>
      <c r="K13" s="4" t="s">
        <v>6300</v>
      </c>
      <c r="L13" s="4"/>
      <c r="M13" s="12">
        <v>18.189</v>
      </c>
      <c r="N13" s="12">
        <v>7.0000000000000007E-2</v>
      </c>
      <c r="O13" s="12">
        <v>15.61</v>
      </c>
      <c r="P13" s="12">
        <v>0.12</v>
      </c>
      <c r="Q13" s="12">
        <v>38.299999999999997</v>
      </c>
      <c r="R13" s="12">
        <v>0.15</v>
      </c>
      <c r="S13" s="7">
        <v>0.85799999999999998</v>
      </c>
      <c r="T13" s="7">
        <v>4.0000000000000001E-3</v>
      </c>
      <c r="U13" s="7">
        <v>2.105</v>
      </c>
      <c r="V13" s="7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6278</v>
      </c>
      <c r="AJ13" s="8" t="s">
        <v>5735</v>
      </c>
      <c r="AK13" s="8" t="s">
        <v>6301</v>
      </c>
      <c r="AL13" s="5">
        <v>343.86363619512997</v>
      </c>
      <c r="AM13" s="6">
        <v>9.0298479330795356</v>
      </c>
      <c r="AN13" s="6">
        <v>0.83906231658653785</v>
      </c>
      <c r="AO13" s="4" t="s">
        <v>6280</v>
      </c>
      <c r="AP13" s="4" t="s">
        <v>6791</v>
      </c>
      <c r="AQ13" s="4"/>
      <c r="AR13" s="4" t="s">
        <v>6281</v>
      </c>
      <c r="AS13" s="4"/>
    </row>
    <row r="14" spans="1:45">
      <c r="A14" s="4" t="s">
        <v>5026</v>
      </c>
      <c r="B14" s="4" t="s">
        <v>6313</v>
      </c>
      <c r="C14" s="4" t="s">
        <v>422</v>
      </c>
      <c r="D14" s="4"/>
      <c r="E14" s="4" t="s">
        <v>6275</v>
      </c>
      <c r="F14" s="4" t="s">
        <v>6276</v>
      </c>
      <c r="G14" s="14">
        <v>40.098863999999999</v>
      </c>
      <c r="H14" s="14">
        <v>-8.4939180000000007</v>
      </c>
      <c r="I14" s="4" t="s">
        <v>1041</v>
      </c>
      <c r="J14" s="4" t="s">
        <v>6800</v>
      </c>
      <c r="K14" s="4" t="s">
        <v>6300</v>
      </c>
      <c r="L14" s="4"/>
      <c r="M14" s="12">
        <v>18.158999999999999</v>
      </c>
      <c r="N14" s="12">
        <v>7.0000000000000007E-2</v>
      </c>
      <c r="O14" s="12">
        <v>15.555999999999999</v>
      </c>
      <c r="P14" s="12">
        <v>0.04</v>
      </c>
      <c r="Q14" s="12">
        <v>38.122999999999998</v>
      </c>
      <c r="R14" s="12">
        <v>0.11</v>
      </c>
      <c r="S14" s="7">
        <v>0.85699999999999998</v>
      </c>
      <c r="T14" s="7">
        <v>2E-3</v>
      </c>
      <c r="U14" s="7">
        <v>2.0990000000000002</v>
      </c>
      <c r="V14" s="7">
        <v>6.0000000000000001E-3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6278</v>
      </c>
      <c r="AJ14" s="8" t="s">
        <v>5735</v>
      </c>
      <c r="AK14" s="8" t="s">
        <v>6301</v>
      </c>
      <c r="AL14" s="5">
        <v>262.02101658519194</v>
      </c>
      <c r="AM14" s="6">
        <v>8.9750492333905463</v>
      </c>
      <c r="AN14" s="6">
        <v>0.83122717980455596</v>
      </c>
      <c r="AO14" s="4" t="s">
        <v>6280</v>
      </c>
      <c r="AP14" s="4" t="s">
        <v>6791</v>
      </c>
      <c r="AQ14" s="4"/>
      <c r="AR14" s="4" t="s">
        <v>6281</v>
      </c>
      <c r="AS14" s="4"/>
    </row>
    <row r="15" spans="1:45">
      <c r="A15" s="4" t="s">
        <v>5027</v>
      </c>
      <c r="B15" s="4" t="s">
        <v>6315</v>
      </c>
      <c r="C15" s="4" t="s">
        <v>422</v>
      </c>
      <c r="D15" s="4"/>
      <c r="E15" s="4" t="s">
        <v>6275</v>
      </c>
      <c r="F15" s="4" t="s">
        <v>6276</v>
      </c>
      <c r="G15" s="14">
        <v>40.098863999999999</v>
      </c>
      <c r="H15" s="14">
        <v>-8.4939180000000007</v>
      </c>
      <c r="I15" s="4" t="s">
        <v>1041</v>
      </c>
      <c r="J15" s="4" t="s">
        <v>6800</v>
      </c>
      <c r="K15" s="4" t="s">
        <v>6300</v>
      </c>
      <c r="L15" s="4"/>
      <c r="M15" s="12">
        <v>18.172000000000001</v>
      </c>
      <c r="N15" s="12">
        <v>0.06</v>
      </c>
      <c r="O15" s="12">
        <v>15.579000000000001</v>
      </c>
      <c r="P15" s="12">
        <v>0.08</v>
      </c>
      <c r="Q15" s="12">
        <v>38.189</v>
      </c>
      <c r="R15" s="12">
        <v>0.23</v>
      </c>
      <c r="S15" s="7">
        <v>0.85699999999999998</v>
      </c>
      <c r="T15" s="7">
        <v>2E-3</v>
      </c>
      <c r="U15" s="7">
        <v>2.101</v>
      </c>
      <c r="V15" s="7">
        <v>6.0000000000000001E-3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6278</v>
      </c>
      <c r="AJ15" s="8" t="s">
        <v>5735</v>
      </c>
      <c r="AK15" s="8" t="s">
        <v>6301</v>
      </c>
      <c r="AL15" s="5">
        <v>297.15385943832138</v>
      </c>
      <c r="AM15" s="6">
        <v>8.9986324645138271</v>
      </c>
      <c r="AN15" s="6">
        <v>0.83423966024679408</v>
      </c>
      <c r="AO15" s="4" t="s">
        <v>6280</v>
      </c>
      <c r="AP15" s="4" t="s">
        <v>6791</v>
      </c>
      <c r="AQ15" s="4"/>
      <c r="AR15" s="4" t="s">
        <v>6281</v>
      </c>
      <c r="AS15" s="4"/>
    </row>
    <row r="16" spans="1:45">
      <c r="A16" s="4" t="s">
        <v>5028</v>
      </c>
      <c r="B16" s="4" t="s">
        <v>6317</v>
      </c>
      <c r="C16" s="4" t="s">
        <v>422</v>
      </c>
      <c r="D16" s="4"/>
      <c r="E16" s="4" t="s">
        <v>6275</v>
      </c>
      <c r="F16" s="4" t="s">
        <v>6276</v>
      </c>
      <c r="G16" s="14">
        <v>40.098863999999999</v>
      </c>
      <c r="H16" s="14">
        <v>-8.4939180000000007</v>
      </c>
      <c r="I16" s="4" t="s">
        <v>1041</v>
      </c>
      <c r="J16" s="4" t="s">
        <v>6800</v>
      </c>
      <c r="K16" s="4" t="s">
        <v>6300</v>
      </c>
      <c r="L16" s="4"/>
      <c r="M16" s="12">
        <v>18.234999999999999</v>
      </c>
      <c r="N16" s="12">
        <v>0.03</v>
      </c>
      <c r="O16" s="12">
        <v>15.675000000000001</v>
      </c>
      <c r="P16" s="12">
        <v>0.02</v>
      </c>
      <c r="Q16" s="12">
        <v>38.463000000000001</v>
      </c>
      <c r="R16" s="12">
        <v>0.15</v>
      </c>
      <c r="S16" s="7">
        <v>0.86</v>
      </c>
      <c r="T16" s="7">
        <v>2E-3</v>
      </c>
      <c r="U16" s="7">
        <v>2.109</v>
      </c>
      <c r="V16" s="7">
        <v>8.0000000000000002E-3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6278</v>
      </c>
      <c r="AJ16" s="8" t="s">
        <v>5735</v>
      </c>
      <c r="AK16" s="8" t="s">
        <v>6301</v>
      </c>
      <c r="AL16" s="5">
        <v>430.54378099284622</v>
      </c>
      <c r="AM16" s="6">
        <v>9.1066242659724619</v>
      </c>
      <c r="AN16" s="6">
        <v>0.84570745675739978</v>
      </c>
      <c r="AO16" s="4" t="s">
        <v>6280</v>
      </c>
      <c r="AP16" s="4" t="s">
        <v>6791</v>
      </c>
      <c r="AQ16" s="4"/>
      <c r="AR16" s="4" t="s">
        <v>6281</v>
      </c>
      <c r="AS16" s="4"/>
    </row>
    <row r="17" spans="1:45">
      <c r="A17" s="4" t="s">
        <v>5029</v>
      </c>
      <c r="B17" s="4" t="s">
        <v>6319</v>
      </c>
      <c r="C17" s="4" t="s">
        <v>422</v>
      </c>
      <c r="D17" s="4"/>
      <c r="E17" s="4" t="s">
        <v>6275</v>
      </c>
      <c r="F17" s="4" t="s">
        <v>6276</v>
      </c>
      <c r="G17" s="14">
        <v>40.098863999999999</v>
      </c>
      <c r="H17" s="14">
        <v>-8.4939180000000007</v>
      </c>
      <c r="I17" s="4" t="s">
        <v>1041</v>
      </c>
      <c r="J17" s="4" t="s">
        <v>6800</v>
      </c>
      <c r="K17" s="4" t="s">
        <v>6300</v>
      </c>
      <c r="L17" s="4"/>
      <c r="M17" s="12">
        <v>18.166</v>
      </c>
      <c r="N17" s="12">
        <v>0.08</v>
      </c>
      <c r="O17" s="12">
        <v>15.583</v>
      </c>
      <c r="P17" s="12">
        <v>0.05</v>
      </c>
      <c r="Q17" s="12">
        <v>38.325000000000003</v>
      </c>
      <c r="R17" s="12">
        <v>0.16</v>
      </c>
      <c r="S17" s="7">
        <v>0.85899999999999999</v>
      </c>
      <c r="T17" s="7">
        <v>3.0000000000000001E-3</v>
      </c>
      <c r="U17" s="7">
        <v>2.11</v>
      </c>
      <c r="V17" s="7">
        <v>7.0000000000000001E-3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6278</v>
      </c>
      <c r="AJ17" s="8" t="s">
        <v>5735</v>
      </c>
      <c r="AK17" s="8" t="s">
        <v>6301</v>
      </c>
      <c r="AL17" s="5">
        <v>309.4841364995583</v>
      </c>
      <c r="AM17" s="6">
        <v>8.9936994624197801</v>
      </c>
      <c r="AN17" s="6">
        <v>0.83976504720280265</v>
      </c>
      <c r="AO17" s="4" t="s">
        <v>6280</v>
      </c>
      <c r="AP17" s="4" t="s">
        <v>6791</v>
      </c>
      <c r="AQ17" s="4"/>
      <c r="AR17" s="4" t="s">
        <v>6281</v>
      </c>
      <c r="AS17" s="4"/>
    </row>
    <row r="18" spans="1:45">
      <c r="A18" s="4" t="s">
        <v>5030</v>
      </c>
      <c r="B18" s="4" t="s">
        <v>6321</v>
      </c>
      <c r="C18" s="4" t="s">
        <v>422</v>
      </c>
      <c r="D18" s="4"/>
      <c r="E18" s="4" t="s">
        <v>6275</v>
      </c>
      <c r="F18" s="4" t="s">
        <v>6276</v>
      </c>
      <c r="G18" s="14">
        <v>40.098863999999999</v>
      </c>
      <c r="H18" s="14">
        <v>-8.4939180000000007</v>
      </c>
      <c r="I18" s="4" t="s">
        <v>1041</v>
      </c>
      <c r="J18" s="4" t="s">
        <v>6800</v>
      </c>
      <c r="K18" s="4" t="s">
        <v>6277</v>
      </c>
      <c r="L18" s="4"/>
      <c r="M18" s="12">
        <v>18.213999999999999</v>
      </c>
      <c r="N18" s="12">
        <v>0.05</v>
      </c>
      <c r="O18" s="12">
        <v>15.581</v>
      </c>
      <c r="P18" s="12">
        <v>7.0000000000000007E-2</v>
      </c>
      <c r="Q18" s="12">
        <v>38.314999999999998</v>
      </c>
      <c r="R18" s="12">
        <v>0.21</v>
      </c>
      <c r="S18" s="7">
        <v>0.85499999999999998</v>
      </c>
      <c r="T18" s="7">
        <v>3.0000000000000001E-3</v>
      </c>
      <c r="U18" s="7">
        <v>2.1030000000000002</v>
      </c>
      <c r="V18" s="7">
        <v>1.0999999999999999E-2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6278</v>
      </c>
      <c r="AJ18" s="8" t="s">
        <v>5735</v>
      </c>
      <c r="AK18" s="8" t="s">
        <v>6279</v>
      </c>
      <c r="AL18" s="5">
        <v>268.99764453790431</v>
      </c>
      <c r="AM18" s="6">
        <v>9.0453798219796262</v>
      </c>
      <c r="AN18" s="6">
        <v>0.83437634947309369</v>
      </c>
      <c r="AO18" s="4" t="s">
        <v>6280</v>
      </c>
      <c r="AP18" s="4" t="s">
        <v>6791</v>
      </c>
      <c r="AQ18" s="4"/>
      <c r="AR18" s="4" t="s">
        <v>6281</v>
      </c>
      <c r="AS18" s="4"/>
    </row>
    <row r="19" spans="1:45">
      <c r="A19" s="4" t="s">
        <v>5031</v>
      </c>
      <c r="B19" s="4" t="s">
        <v>6323</v>
      </c>
      <c r="C19" s="4" t="s">
        <v>422</v>
      </c>
      <c r="D19" s="4"/>
      <c r="E19" s="4" t="s">
        <v>6275</v>
      </c>
      <c r="F19" s="4" t="s">
        <v>6276</v>
      </c>
      <c r="G19" s="14">
        <v>40.098863999999999</v>
      </c>
      <c r="H19" s="14">
        <v>-8.4939180000000007</v>
      </c>
      <c r="I19" s="4" t="s">
        <v>1041</v>
      </c>
      <c r="J19" s="4" t="s">
        <v>6800</v>
      </c>
      <c r="K19" s="4" t="s">
        <v>6277</v>
      </c>
      <c r="L19" s="4"/>
      <c r="M19" s="12">
        <v>18.256</v>
      </c>
      <c r="N19" s="12">
        <v>0.04</v>
      </c>
      <c r="O19" s="12">
        <v>15.661</v>
      </c>
      <c r="P19" s="12">
        <v>0.06</v>
      </c>
      <c r="Q19" s="12">
        <v>38.450000000000003</v>
      </c>
      <c r="R19" s="12">
        <v>0.12</v>
      </c>
      <c r="S19" s="7">
        <v>0.85799999999999998</v>
      </c>
      <c r="T19" s="7">
        <v>2E-3</v>
      </c>
      <c r="U19" s="7">
        <v>2.1059999999999999</v>
      </c>
      <c r="V19" s="7">
        <v>4.0000000000000001E-3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6278</v>
      </c>
      <c r="AJ19" s="8" t="s">
        <v>5735</v>
      </c>
      <c r="AK19" s="8" t="s">
        <v>6279</v>
      </c>
      <c r="AL19" s="5">
        <v>389.50451613211146</v>
      </c>
      <c r="AM19" s="6">
        <v>9.123889772907086</v>
      </c>
      <c r="AN19" s="6">
        <v>0.84188661956530986</v>
      </c>
      <c r="AO19" s="4" t="s">
        <v>6280</v>
      </c>
      <c r="AP19" s="4" t="s">
        <v>6791</v>
      </c>
      <c r="AQ19" s="4"/>
      <c r="AR19" s="4" t="s">
        <v>6281</v>
      </c>
      <c r="AS19" s="4"/>
    </row>
    <row r="20" spans="1:45">
      <c r="A20" s="4" t="s">
        <v>5032</v>
      </c>
      <c r="B20" s="4" t="s">
        <v>6325</v>
      </c>
      <c r="C20" s="4" t="s">
        <v>422</v>
      </c>
      <c r="D20" s="4"/>
      <c r="E20" s="4" t="s">
        <v>6275</v>
      </c>
      <c r="F20" s="4" t="s">
        <v>6276</v>
      </c>
      <c r="G20" s="14">
        <v>40.098863999999999</v>
      </c>
      <c r="H20" s="14">
        <v>-8.4939180000000007</v>
      </c>
      <c r="I20" s="4" t="s">
        <v>1041</v>
      </c>
      <c r="J20" s="4" t="s">
        <v>6800</v>
      </c>
      <c r="K20" s="4" t="s">
        <v>6277</v>
      </c>
      <c r="L20" s="4"/>
      <c r="M20" s="12">
        <v>18.151</v>
      </c>
      <c r="N20" s="12">
        <v>0.05</v>
      </c>
      <c r="O20" s="12">
        <v>15.567</v>
      </c>
      <c r="P20" s="12">
        <v>0.09</v>
      </c>
      <c r="Q20" s="12">
        <v>38.25</v>
      </c>
      <c r="R20" s="12">
        <v>0.23</v>
      </c>
      <c r="S20" s="7">
        <v>0.85799999999999998</v>
      </c>
      <c r="T20" s="7">
        <v>3.0000000000000001E-3</v>
      </c>
      <c r="U20" s="7">
        <v>2.1070000000000002</v>
      </c>
      <c r="V20" s="7">
        <v>7.0000000000000001E-3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6278</v>
      </c>
      <c r="AJ20" s="8" t="s">
        <v>5735</v>
      </c>
      <c r="AK20" s="8" t="s">
        <v>6279</v>
      </c>
      <c r="AL20" s="5">
        <v>289.80788134520009</v>
      </c>
      <c r="AM20" s="6">
        <v>8.9707794343033793</v>
      </c>
      <c r="AN20" s="6">
        <v>0.8373130491942854</v>
      </c>
      <c r="AO20" s="4" t="s">
        <v>6280</v>
      </c>
      <c r="AP20" s="4" t="s">
        <v>6791</v>
      </c>
      <c r="AQ20" s="4"/>
      <c r="AR20" s="4" t="s">
        <v>6281</v>
      </c>
      <c r="AS20" s="4"/>
    </row>
    <row r="21" spans="1:45">
      <c r="A21" s="4" t="s">
        <v>5033</v>
      </c>
      <c r="B21" s="4" t="s">
        <v>6327</v>
      </c>
      <c r="C21" s="4" t="s">
        <v>422</v>
      </c>
      <c r="D21" s="4"/>
      <c r="E21" s="4" t="s">
        <v>6275</v>
      </c>
      <c r="F21" s="4" t="s">
        <v>6276</v>
      </c>
      <c r="G21" s="14">
        <v>40.098863999999999</v>
      </c>
      <c r="H21" s="14">
        <v>-8.4939180000000007</v>
      </c>
      <c r="I21" s="4" t="s">
        <v>1041</v>
      </c>
      <c r="J21" s="4" t="s">
        <v>6800</v>
      </c>
      <c r="K21" s="4" t="s">
        <v>6277</v>
      </c>
      <c r="L21" s="4"/>
      <c r="M21" s="12">
        <v>18.158000000000001</v>
      </c>
      <c r="N21" s="12">
        <v>0.05</v>
      </c>
      <c r="O21" s="12">
        <v>15.586</v>
      </c>
      <c r="P21" s="12">
        <v>0.08</v>
      </c>
      <c r="Q21" s="12">
        <v>38.213999999999999</v>
      </c>
      <c r="R21" s="12">
        <v>0.2</v>
      </c>
      <c r="S21" s="7">
        <v>0.85799999999999998</v>
      </c>
      <c r="T21" s="7">
        <v>3.0000000000000001E-3</v>
      </c>
      <c r="U21" s="7">
        <v>2.1040000000000001</v>
      </c>
      <c r="V21" s="7">
        <v>8.9999999999999993E-3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6278</v>
      </c>
      <c r="AJ21" s="8" t="s">
        <v>5735</v>
      </c>
      <c r="AK21" s="8" t="s">
        <v>6279</v>
      </c>
      <c r="AL21" s="5">
        <v>321.36031966774152</v>
      </c>
      <c r="AM21" s="6">
        <v>8.9861719639845248</v>
      </c>
      <c r="AN21" s="6">
        <v>0.83714293190513966</v>
      </c>
      <c r="AO21" s="4" t="s">
        <v>6280</v>
      </c>
      <c r="AP21" s="4" t="s">
        <v>6791</v>
      </c>
      <c r="AQ21" s="4"/>
      <c r="AR21" s="4" t="s">
        <v>6281</v>
      </c>
      <c r="AS21" s="4"/>
    </row>
    <row r="22" spans="1:45">
      <c r="A22" s="4" t="s">
        <v>5034</v>
      </c>
      <c r="B22" s="4" t="s">
        <v>6329</v>
      </c>
      <c r="C22" s="4" t="s">
        <v>422</v>
      </c>
      <c r="D22" s="4"/>
      <c r="E22" s="4" t="s">
        <v>6275</v>
      </c>
      <c r="F22" s="4" t="s">
        <v>6276</v>
      </c>
      <c r="G22" s="14">
        <v>40.098863999999999</v>
      </c>
      <c r="H22" s="14">
        <v>-8.4939180000000007</v>
      </c>
      <c r="I22" s="4" t="s">
        <v>1041</v>
      </c>
      <c r="J22" s="4" t="s">
        <v>6800</v>
      </c>
      <c r="K22" s="4" t="s">
        <v>6277</v>
      </c>
      <c r="L22" s="4"/>
      <c r="M22" s="12">
        <v>18.184000000000001</v>
      </c>
      <c r="N22" s="12">
        <v>0.04</v>
      </c>
      <c r="O22" s="12">
        <v>15.63</v>
      </c>
      <c r="P22" s="12">
        <v>0.06</v>
      </c>
      <c r="Q22" s="12">
        <v>38.26</v>
      </c>
      <c r="R22" s="12">
        <v>0.16</v>
      </c>
      <c r="S22" s="7">
        <v>0.85899999999999999</v>
      </c>
      <c r="T22" s="7">
        <v>3.0000000000000001E-3</v>
      </c>
      <c r="U22" s="7">
        <v>2.1040000000000001</v>
      </c>
      <c r="V22" s="7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6278</v>
      </c>
      <c r="AJ22" s="8" t="s">
        <v>5735</v>
      </c>
      <c r="AK22" s="8" t="s">
        <v>6279</v>
      </c>
      <c r="AL22" s="5">
        <v>385.27611873191904</v>
      </c>
      <c r="AM22" s="6">
        <v>9.0325239710979126</v>
      </c>
      <c r="AN22" s="6">
        <v>0.84006745449813569</v>
      </c>
      <c r="AO22" s="4" t="s">
        <v>6280</v>
      </c>
      <c r="AP22" s="4" t="s">
        <v>6791</v>
      </c>
      <c r="AQ22" s="4"/>
      <c r="AR22" s="4" t="s">
        <v>6281</v>
      </c>
      <c r="AS22" s="4"/>
    </row>
    <row r="23" spans="1:45">
      <c r="A23" s="4" t="s">
        <v>5035</v>
      </c>
      <c r="B23" s="4" t="s">
        <v>6331</v>
      </c>
      <c r="C23" s="4" t="s">
        <v>422</v>
      </c>
      <c r="D23" s="4"/>
      <c r="E23" s="4" t="s">
        <v>6275</v>
      </c>
      <c r="F23" s="4" t="s">
        <v>6276</v>
      </c>
      <c r="G23" s="14">
        <v>40.098863999999999</v>
      </c>
      <c r="H23" s="14">
        <v>-8.4939180000000007</v>
      </c>
      <c r="I23" s="4" t="s">
        <v>1041</v>
      </c>
      <c r="J23" s="4" t="s">
        <v>6800</v>
      </c>
      <c r="K23" s="4" t="s">
        <v>6277</v>
      </c>
      <c r="L23" s="4"/>
      <c r="M23" s="12">
        <v>18.123000000000001</v>
      </c>
      <c r="N23" s="12">
        <v>0.04</v>
      </c>
      <c r="O23" s="12">
        <v>15.574999999999999</v>
      </c>
      <c r="P23" s="12">
        <v>0.04</v>
      </c>
      <c r="Q23" s="12">
        <v>38.177999999999997</v>
      </c>
      <c r="R23" s="12">
        <v>0.12</v>
      </c>
      <c r="S23" s="7">
        <v>0.85899999999999999</v>
      </c>
      <c r="T23" s="7">
        <v>1E-3</v>
      </c>
      <c r="U23" s="7">
        <v>2.1059999999999999</v>
      </c>
      <c r="V23" s="7">
        <v>5.0000000000000001E-3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6278</v>
      </c>
      <c r="AJ23" s="8" t="s">
        <v>5735</v>
      </c>
      <c r="AK23" s="8" t="s">
        <v>6279</v>
      </c>
      <c r="AL23" s="5">
        <v>326.76209603787345</v>
      </c>
      <c r="AM23" s="6">
        <v>8.9434151587337105</v>
      </c>
      <c r="AN23" s="6">
        <v>0.83849805922747933</v>
      </c>
      <c r="AO23" s="4" t="s">
        <v>6280</v>
      </c>
      <c r="AP23" s="4" t="s">
        <v>6791</v>
      </c>
      <c r="AQ23" s="4"/>
      <c r="AR23" s="4" t="s">
        <v>6281</v>
      </c>
      <c r="AS23" s="4"/>
    </row>
    <row r="24" spans="1:45">
      <c r="A24" s="4" t="s">
        <v>5036</v>
      </c>
      <c r="B24" s="4" t="s">
        <v>6333</v>
      </c>
      <c r="C24" s="4" t="s">
        <v>422</v>
      </c>
      <c r="D24" s="4"/>
      <c r="E24" s="4" t="s">
        <v>6275</v>
      </c>
      <c r="F24" s="4" t="s">
        <v>6276</v>
      </c>
      <c r="G24" s="14">
        <v>40.098863999999999</v>
      </c>
      <c r="H24" s="14">
        <v>-8.4939180000000007</v>
      </c>
      <c r="I24" s="4" t="s">
        <v>1041</v>
      </c>
      <c r="J24" s="4" t="s">
        <v>6800</v>
      </c>
      <c r="K24" s="4" t="s">
        <v>6277</v>
      </c>
      <c r="L24" s="4"/>
      <c r="M24" s="12">
        <v>18.161999999999999</v>
      </c>
      <c r="N24" s="12">
        <v>0.11</v>
      </c>
      <c r="O24" s="12">
        <v>15.608000000000001</v>
      </c>
      <c r="P24" s="12">
        <v>0.09</v>
      </c>
      <c r="Q24" s="12">
        <v>38.186</v>
      </c>
      <c r="R24" s="12">
        <v>0.24</v>
      </c>
      <c r="S24" s="7">
        <v>0.85899999999999999</v>
      </c>
      <c r="T24" s="7">
        <v>3.0000000000000001E-3</v>
      </c>
      <c r="U24" s="7">
        <v>2.1019999999999999</v>
      </c>
      <c r="V24" s="7">
        <v>0.01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6278</v>
      </c>
      <c r="AJ24" s="8" t="s">
        <v>5735</v>
      </c>
      <c r="AK24" s="8" t="s">
        <v>6279</v>
      </c>
      <c r="AL24" s="5">
        <v>360.36696963929768</v>
      </c>
      <c r="AM24" s="6">
        <v>8.9995052050371545</v>
      </c>
      <c r="AN24" s="6">
        <v>0.83782158097176973</v>
      </c>
      <c r="AO24" s="4" t="s">
        <v>6280</v>
      </c>
      <c r="AP24" s="4" t="s">
        <v>6791</v>
      </c>
      <c r="AQ24" s="4"/>
      <c r="AR24" s="4" t="s">
        <v>6281</v>
      </c>
      <c r="AS24" s="4"/>
    </row>
    <row r="25" spans="1:45">
      <c r="A25" s="4" t="s">
        <v>5037</v>
      </c>
      <c r="B25" s="4" t="s">
        <v>6335</v>
      </c>
      <c r="C25" s="4" t="s">
        <v>422</v>
      </c>
      <c r="D25" s="4"/>
      <c r="E25" s="4" t="s">
        <v>6275</v>
      </c>
      <c r="F25" s="4" t="s">
        <v>6276</v>
      </c>
      <c r="G25" s="14">
        <v>40.098863999999999</v>
      </c>
      <c r="H25" s="14">
        <v>-8.4939180000000007</v>
      </c>
      <c r="I25" s="4" t="s">
        <v>1041</v>
      </c>
      <c r="J25" s="4" t="s">
        <v>6800</v>
      </c>
      <c r="K25" s="4" t="s">
        <v>6277</v>
      </c>
      <c r="L25" s="4"/>
      <c r="M25" s="12">
        <v>18.184999999999999</v>
      </c>
      <c r="N25" s="12">
        <v>0.06</v>
      </c>
      <c r="O25" s="12">
        <v>15.634</v>
      </c>
      <c r="P25" s="12">
        <v>0.05</v>
      </c>
      <c r="Q25" s="12">
        <v>38.201999999999998</v>
      </c>
      <c r="R25" s="12">
        <v>0.09</v>
      </c>
      <c r="S25" s="7">
        <v>0.86</v>
      </c>
      <c r="T25" s="7">
        <v>2E-3</v>
      </c>
      <c r="U25" s="7">
        <v>2.101</v>
      </c>
      <c r="V25" s="7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6278</v>
      </c>
      <c r="AJ25" s="8" t="s">
        <v>5735</v>
      </c>
      <c r="AK25" s="8" t="s">
        <v>6279</v>
      </c>
      <c r="AL25" s="5">
        <v>391.98907588673416</v>
      </c>
      <c r="AM25" s="6">
        <v>9.0352464625355839</v>
      </c>
      <c r="AN25" s="6">
        <v>0.83840046874861751</v>
      </c>
      <c r="AO25" s="4" t="s">
        <v>6280</v>
      </c>
      <c r="AP25" s="4" t="s">
        <v>6791</v>
      </c>
      <c r="AQ25" s="4"/>
      <c r="AR25" s="4" t="s">
        <v>6281</v>
      </c>
      <c r="AS25" s="4"/>
    </row>
    <row r="26" spans="1:45">
      <c r="A26" s="4" t="s">
        <v>5038</v>
      </c>
      <c r="B26" s="4" t="s">
        <v>6337</v>
      </c>
      <c r="C26" s="4" t="s">
        <v>422</v>
      </c>
      <c r="D26" s="4"/>
      <c r="E26" s="4" t="s">
        <v>6275</v>
      </c>
      <c r="F26" s="4" t="s">
        <v>6276</v>
      </c>
      <c r="G26" s="14">
        <v>40.098863999999999</v>
      </c>
      <c r="H26" s="14">
        <v>-8.4939180000000007</v>
      </c>
      <c r="I26" s="4" t="s">
        <v>1041</v>
      </c>
      <c r="J26" s="4" t="s">
        <v>6800</v>
      </c>
      <c r="K26" s="4" t="s">
        <v>6277</v>
      </c>
      <c r="L26" s="4"/>
      <c r="M26" s="12">
        <v>18.274999999999999</v>
      </c>
      <c r="N26" s="12">
        <v>0.05</v>
      </c>
      <c r="O26" s="12">
        <v>15.656000000000001</v>
      </c>
      <c r="P26" s="12">
        <v>0.06</v>
      </c>
      <c r="Q26" s="12">
        <v>38.276000000000003</v>
      </c>
      <c r="R26" s="12">
        <v>0.12</v>
      </c>
      <c r="S26" s="7">
        <v>0.85699999999999998</v>
      </c>
      <c r="T26" s="7">
        <v>4.0000000000000001E-3</v>
      </c>
      <c r="U26" s="7">
        <v>2.0939999999999999</v>
      </c>
      <c r="V26" s="7">
        <v>4.0000000000000001E-3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6278</v>
      </c>
      <c r="AJ26" s="8" t="s">
        <v>5735</v>
      </c>
      <c r="AK26" s="8" t="s">
        <v>6279</v>
      </c>
      <c r="AL26" s="5">
        <v>366.22956251958931</v>
      </c>
      <c r="AM26" s="6">
        <v>9.1426329074292276</v>
      </c>
      <c r="AN26" s="6">
        <v>0.83379751689243131</v>
      </c>
      <c r="AO26" s="4" t="s">
        <v>6280</v>
      </c>
      <c r="AP26" s="4" t="s">
        <v>6791</v>
      </c>
      <c r="AQ26" s="4"/>
      <c r="AR26" s="4" t="s">
        <v>6281</v>
      </c>
      <c r="AS26" s="4"/>
    </row>
    <row r="27" spans="1:45">
      <c r="A27" s="4" t="s">
        <v>5039</v>
      </c>
      <c r="B27" s="4" t="s">
        <v>6339</v>
      </c>
      <c r="C27" s="4" t="s">
        <v>422</v>
      </c>
      <c r="D27" s="4"/>
      <c r="E27" s="4" t="s">
        <v>6275</v>
      </c>
      <c r="F27" s="4" t="s">
        <v>6276</v>
      </c>
      <c r="G27" s="14">
        <v>40.098863999999999</v>
      </c>
      <c r="H27" s="14">
        <v>-8.4939180000000007</v>
      </c>
      <c r="I27" s="4" t="s">
        <v>1041</v>
      </c>
      <c r="J27" s="4" t="s">
        <v>6800</v>
      </c>
      <c r="K27" s="4" t="s">
        <v>6277</v>
      </c>
      <c r="L27" s="4"/>
      <c r="M27" s="12">
        <v>18.152999999999999</v>
      </c>
      <c r="N27" s="12">
        <v>0.05</v>
      </c>
      <c r="O27" s="12">
        <v>15.586</v>
      </c>
      <c r="P27" s="12">
        <v>0.05</v>
      </c>
      <c r="Q27" s="12">
        <v>38.22</v>
      </c>
      <c r="R27" s="12">
        <v>0.13</v>
      </c>
      <c r="S27" s="7">
        <v>0.85799999999999998</v>
      </c>
      <c r="T27" s="7">
        <v>1E-3</v>
      </c>
      <c r="U27" s="7">
        <v>2.105</v>
      </c>
      <c r="V27" s="7">
        <v>2E-3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6278</v>
      </c>
      <c r="AJ27" s="8" t="s">
        <v>5735</v>
      </c>
      <c r="AK27" s="8" t="s">
        <v>6279</v>
      </c>
      <c r="AL27" s="5">
        <v>325.15743774532041</v>
      </c>
      <c r="AM27" s="6">
        <v>8.9807037541777799</v>
      </c>
      <c r="AN27" s="6">
        <v>0.83785361144317583</v>
      </c>
      <c r="AO27" s="4" t="s">
        <v>6280</v>
      </c>
      <c r="AP27" s="4" t="s">
        <v>6791</v>
      </c>
      <c r="AQ27" s="4"/>
      <c r="AR27" s="4" t="s">
        <v>6281</v>
      </c>
      <c r="AS27" s="4"/>
    </row>
    <row r="28" spans="1:45">
      <c r="A28" s="4" t="s">
        <v>5040</v>
      </c>
      <c r="B28" s="4" t="s">
        <v>6341</v>
      </c>
      <c r="C28" s="4" t="s">
        <v>422</v>
      </c>
      <c r="D28" s="4"/>
      <c r="E28" s="4" t="s">
        <v>6275</v>
      </c>
      <c r="F28" s="4" t="s">
        <v>6276</v>
      </c>
      <c r="G28" s="14">
        <v>40.098863999999999</v>
      </c>
      <c r="H28" s="14">
        <v>-8.4939180000000007</v>
      </c>
      <c r="I28" s="4" t="s">
        <v>1041</v>
      </c>
      <c r="J28" s="4" t="s">
        <v>6800</v>
      </c>
      <c r="K28" s="4" t="s">
        <v>6277</v>
      </c>
      <c r="L28" s="4"/>
      <c r="M28" s="12">
        <v>18.292000000000002</v>
      </c>
      <c r="N28" s="12">
        <v>0.03</v>
      </c>
      <c r="O28" s="12">
        <v>15.596</v>
      </c>
      <c r="P28" s="12">
        <v>0.03</v>
      </c>
      <c r="Q28" s="12">
        <v>38.302</v>
      </c>
      <c r="R28" s="12">
        <v>0.19</v>
      </c>
      <c r="S28" s="7">
        <v>0.85299999999999998</v>
      </c>
      <c r="T28" s="7">
        <v>1E-3</v>
      </c>
      <c r="U28" s="7">
        <v>2.093</v>
      </c>
      <c r="V28" s="7">
        <v>8.0000000000000002E-3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6278</v>
      </c>
      <c r="AJ28" s="8" t="s">
        <v>5735</v>
      </c>
      <c r="AK28" s="8" t="s">
        <v>6279</v>
      </c>
      <c r="AL28" s="5">
        <v>238.90099982659822</v>
      </c>
      <c r="AM28" s="6">
        <v>9.1367920772081028</v>
      </c>
      <c r="AN28" s="6">
        <v>0.8275177498894285</v>
      </c>
      <c r="AO28" s="4" t="s">
        <v>6280</v>
      </c>
      <c r="AP28" s="4" t="s">
        <v>6791</v>
      </c>
      <c r="AQ28" s="4"/>
      <c r="AR28" s="4" t="s">
        <v>6281</v>
      </c>
      <c r="AS28" s="4"/>
    </row>
    <row r="29" spans="1:45">
      <c r="A29" s="4" t="s">
        <v>5041</v>
      </c>
      <c r="B29" s="4" t="s">
        <v>6343</v>
      </c>
      <c r="C29" s="4" t="s">
        <v>422</v>
      </c>
      <c r="D29" s="4"/>
      <c r="E29" s="4" t="s">
        <v>6275</v>
      </c>
      <c r="F29" s="4" t="s">
        <v>6276</v>
      </c>
      <c r="G29" s="14">
        <v>40.098863999999999</v>
      </c>
      <c r="H29" s="14">
        <v>-8.4939180000000007</v>
      </c>
      <c r="I29" s="4" t="s">
        <v>1041</v>
      </c>
      <c r="J29" s="4" t="s">
        <v>6800</v>
      </c>
      <c r="K29" s="4" t="s">
        <v>6277</v>
      </c>
      <c r="L29" s="4"/>
      <c r="M29" s="12">
        <v>18.103999999999999</v>
      </c>
      <c r="N29" s="12">
        <v>7.0000000000000007E-2</v>
      </c>
      <c r="O29" s="12">
        <v>15.536</v>
      </c>
      <c r="P29" s="12">
        <v>0.02</v>
      </c>
      <c r="Q29" s="12">
        <v>38.204999999999998</v>
      </c>
      <c r="R29" s="12">
        <v>0.15</v>
      </c>
      <c r="S29" s="7">
        <v>0.85799999999999998</v>
      </c>
      <c r="T29" s="7">
        <v>3.0000000000000001E-3</v>
      </c>
      <c r="U29" s="7">
        <v>2.11</v>
      </c>
      <c r="V29" s="7">
        <v>4.0000000000000001E-3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6278</v>
      </c>
      <c r="AJ29" s="8" t="s">
        <v>5735</v>
      </c>
      <c r="AK29" s="8" t="s">
        <v>6279</v>
      </c>
      <c r="AL29" s="5">
        <v>264.88982695073406</v>
      </c>
      <c r="AM29" s="6">
        <v>8.9067546771461661</v>
      </c>
      <c r="AN29" s="6">
        <v>0.83774774731820756</v>
      </c>
      <c r="AO29" s="4" t="s">
        <v>6280</v>
      </c>
      <c r="AP29" s="4" t="s">
        <v>6791</v>
      </c>
      <c r="AQ29" s="4"/>
      <c r="AR29" s="4" t="s">
        <v>6281</v>
      </c>
      <c r="AS29" s="4"/>
    </row>
    <row r="30" spans="1:45">
      <c r="A30" s="4" t="s">
        <v>5042</v>
      </c>
      <c r="B30" s="4" t="s">
        <v>6345</v>
      </c>
      <c r="C30" s="4" t="s">
        <v>422</v>
      </c>
      <c r="D30" s="4"/>
      <c r="E30" s="4" t="s">
        <v>6275</v>
      </c>
      <c r="F30" s="4" t="s">
        <v>6276</v>
      </c>
      <c r="G30" s="14">
        <v>40.098863999999999</v>
      </c>
      <c r="H30" s="14">
        <v>-8.4939180000000007</v>
      </c>
      <c r="I30" s="4" t="s">
        <v>1041</v>
      </c>
      <c r="J30" s="4" t="s">
        <v>6800</v>
      </c>
      <c r="K30" s="4" t="s">
        <v>6277</v>
      </c>
      <c r="L30" s="4"/>
      <c r="M30" s="12">
        <v>18.146000000000001</v>
      </c>
      <c r="N30" s="12">
        <v>0.1</v>
      </c>
      <c r="O30" s="12">
        <v>15.61</v>
      </c>
      <c r="P30" s="12">
        <v>0.1</v>
      </c>
      <c r="Q30" s="12">
        <v>38.267000000000003</v>
      </c>
      <c r="R30" s="12">
        <v>0.2</v>
      </c>
      <c r="S30" s="7">
        <v>0.86</v>
      </c>
      <c r="T30" s="7">
        <v>3.0000000000000001E-3</v>
      </c>
      <c r="U30" s="7">
        <v>2.109</v>
      </c>
      <c r="V30" s="7">
        <v>4.0000000000000001E-3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6278</v>
      </c>
      <c r="AJ30" s="8" t="s">
        <v>5735</v>
      </c>
      <c r="AK30" s="8" t="s">
        <v>6279</v>
      </c>
      <c r="AL30" s="5">
        <v>376.15942175264314</v>
      </c>
      <c r="AM30" s="6">
        <v>8.9828213584926022</v>
      </c>
      <c r="AN30" s="6">
        <v>0.84234994914717065</v>
      </c>
      <c r="AO30" s="4" t="s">
        <v>6280</v>
      </c>
      <c r="AP30" s="4" t="s">
        <v>6791</v>
      </c>
      <c r="AQ30" s="4"/>
      <c r="AR30" s="4" t="s">
        <v>6281</v>
      </c>
      <c r="AS30" s="4"/>
    </row>
    <row r="31" spans="1:45">
      <c r="A31" s="4" t="s">
        <v>5043</v>
      </c>
      <c r="B31" s="4" t="s">
        <v>6347</v>
      </c>
      <c r="C31" s="4" t="s">
        <v>422</v>
      </c>
      <c r="D31" s="4"/>
      <c r="E31" s="4" t="s">
        <v>6275</v>
      </c>
      <c r="F31" s="4" t="s">
        <v>6276</v>
      </c>
      <c r="G31" s="14">
        <v>40.098863999999999</v>
      </c>
      <c r="H31" s="14">
        <v>-8.4939180000000007</v>
      </c>
      <c r="I31" s="4" t="s">
        <v>1041</v>
      </c>
      <c r="J31" s="4" t="s">
        <v>6800</v>
      </c>
      <c r="K31" s="4" t="s">
        <v>6277</v>
      </c>
      <c r="L31" s="4"/>
      <c r="M31" s="12">
        <v>18.155999999999999</v>
      </c>
      <c r="N31" s="12">
        <v>0.05</v>
      </c>
      <c r="O31" s="12">
        <v>15.606</v>
      </c>
      <c r="P31" s="12">
        <v>0.06</v>
      </c>
      <c r="Q31" s="12">
        <v>38.25</v>
      </c>
      <c r="R31" s="12">
        <v>0.14000000000000001</v>
      </c>
      <c r="S31" s="7">
        <v>0.85899999999999999</v>
      </c>
      <c r="T31" s="7">
        <v>2E-3</v>
      </c>
      <c r="U31" s="7">
        <v>2.1070000000000002</v>
      </c>
      <c r="V31" s="7">
        <v>5.0000000000000001E-3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 t="s">
        <v>6278</v>
      </c>
      <c r="AJ31" s="8" t="s">
        <v>5735</v>
      </c>
      <c r="AK31" s="8" t="s">
        <v>6279</v>
      </c>
      <c r="AL31" s="5">
        <v>361.08979456730907</v>
      </c>
      <c r="AM31" s="6">
        <v>8.9921289284320416</v>
      </c>
      <c r="AN31" s="6">
        <v>0.84038992344921915</v>
      </c>
      <c r="AO31" s="4" t="s">
        <v>6280</v>
      </c>
      <c r="AP31" s="4" t="s">
        <v>6791</v>
      </c>
      <c r="AQ31" s="4"/>
      <c r="AR31" s="4" t="s">
        <v>6281</v>
      </c>
      <c r="AS31" s="4"/>
    </row>
    <row r="32" spans="1:45">
      <c r="A32" s="4" t="s">
        <v>5044</v>
      </c>
      <c r="B32" s="4" t="s">
        <v>6349</v>
      </c>
      <c r="C32" s="4" t="s">
        <v>422</v>
      </c>
      <c r="D32" s="4"/>
      <c r="E32" s="4" t="s">
        <v>6275</v>
      </c>
      <c r="F32" s="4" t="s">
        <v>6276</v>
      </c>
      <c r="G32" s="14">
        <v>40.098863999999999</v>
      </c>
      <c r="H32" s="14">
        <v>-8.4939180000000007</v>
      </c>
      <c r="I32" s="4" t="s">
        <v>1041</v>
      </c>
      <c r="J32" s="4" t="s">
        <v>6800</v>
      </c>
      <c r="K32" s="4" t="s">
        <v>6277</v>
      </c>
      <c r="L32" s="4"/>
      <c r="M32" s="12">
        <v>18.201000000000001</v>
      </c>
      <c r="N32" s="12">
        <v>0.04</v>
      </c>
      <c r="O32" s="12">
        <v>15.605</v>
      </c>
      <c r="P32" s="12">
        <v>0.03</v>
      </c>
      <c r="Q32" s="12">
        <v>38.259</v>
      </c>
      <c r="R32" s="12">
        <v>0.06</v>
      </c>
      <c r="S32" s="7">
        <v>0.85699999999999998</v>
      </c>
      <c r="T32" s="7">
        <v>2E-3</v>
      </c>
      <c r="U32" s="7">
        <v>2.1019999999999999</v>
      </c>
      <c r="V32" s="7">
        <v>7.0000000000000001E-3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 t="s">
        <v>6278</v>
      </c>
      <c r="AJ32" s="8" t="s">
        <v>5735</v>
      </c>
      <c r="AK32" s="8" t="s">
        <v>6279</v>
      </c>
      <c r="AL32" s="5">
        <v>325.29469253972019</v>
      </c>
      <c r="AM32" s="6">
        <v>9.0409355741826847</v>
      </c>
      <c r="AN32" s="6">
        <v>0.83602341618879439</v>
      </c>
      <c r="AO32" s="4" t="s">
        <v>6280</v>
      </c>
      <c r="AP32" s="4" t="s">
        <v>6791</v>
      </c>
      <c r="AQ32" s="4"/>
      <c r="AR32" s="4" t="s">
        <v>6281</v>
      </c>
      <c r="AS32" s="4"/>
    </row>
    <row r="33" spans="1:45">
      <c r="A33" s="4" t="s">
        <v>5045</v>
      </c>
      <c r="B33" s="4" t="s">
        <v>6351</v>
      </c>
      <c r="C33" s="4" t="s">
        <v>422</v>
      </c>
      <c r="D33" s="4"/>
      <c r="E33" s="4" t="s">
        <v>6275</v>
      </c>
      <c r="F33" s="4" t="s">
        <v>6276</v>
      </c>
      <c r="G33" s="14">
        <v>40.098863999999999</v>
      </c>
      <c r="H33" s="14">
        <v>-8.4939180000000007</v>
      </c>
      <c r="I33" s="4" t="s">
        <v>1041</v>
      </c>
      <c r="J33" s="4" t="s">
        <v>6800</v>
      </c>
      <c r="K33" s="4" t="s">
        <v>6277</v>
      </c>
      <c r="L33" s="4"/>
      <c r="M33" s="12">
        <v>18.143999999999998</v>
      </c>
      <c r="N33" s="12">
        <v>7.0000000000000007E-2</v>
      </c>
      <c r="O33" s="12">
        <v>15.595000000000001</v>
      </c>
      <c r="P33" s="12">
        <v>0.06</v>
      </c>
      <c r="Q33" s="12">
        <v>38.271999999999998</v>
      </c>
      <c r="R33" s="12">
        <v>0.11</v>
      </c>
      <c r="S33" s="7">
        <v>0.85899999999999999</v>
      </c>
      <c r="T33" s="7">
        <v>2E-3</v>
      </c>
      <c r="U33" s="7">
        <v>2.109</v>
      </c>
      <c r="V33" s="7">
        <v>8.9999999999999993E-3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 t="s">
        <v>6278</v>
      </c>
      <c r="AJ33" s="8" t="s">
        <v>5735</v>
      </c>
      <c r="AK33" s="8" t="s">
        <v>6279</v>
      </c>
      <c r="AL33" s="5">
        <v>349.22388101968028</v>
      </c>
      <c r="AM33" s="6">
        <v>8.9745258882922414</v>
      </c>
      <c r="AN33" s="6">
        <v>0.84134429718648318</v>
      </c>
      <c r="AO33" s="4" t="s">
        <v>6280</v>
      </c>
      <c r="AP33" s="4" t="s">
        <v>6791</v>
      </c>
      <c r="AQ33" s="4"/>
      <c r="AR33" s="4" t="s">
        <v>6281</v>
      </c>
      <c r="AS33" s="4"/>
    </row>
    <row r="34" spans="1:45">
      <c r="A34" s="4" t="s">
        <v>5046</v>
      </c>
      <c r="B34" s="4" t="s">
        <v>6353</v>
      </c>
      <c r="C34" s="4" t="s">
        <v>422</v>
      </c>
      <c r="D34" s="4"/>
      <c r="E34" s="4" t="s">
        <v>6275</v>
      </c>
      <c r="F34" s="4" t="s">
        <v>6276</v>
      </c>
      <c r="G34" s="14">
        <v>40.098863999999999</v>
      </c>
      <c r="H34" s="14">
        <v>-8.4939180000000007</v>
      </c>
      <c r="I34" s="4" t="s">
        <v>1041</v>
      </c>
      <c r="J34" s="4" t="s">
        <v>6800</v>
      </c>
      <c r="K34" s="4" t="s">
        <v>6277</v>
      </c>
      <c r="L34" s="4"/>
      <c r="M34" s="12">
        <v>18.234000000000002</v>
      </c>
      <c r="N34" s="12">
        <v>7.0000000000000007E-2</v>
      </c>
      <c r="O34" s="12">
        <v>15.664</v>
      </c>
      <c r="P34" s="12">
        <v>0.09</v>
      </c>
      <c r="Q34" s="12">
        <v>38.619999999999997</v>
      </c>
      <c r="R34" s="12">
        <v>0.2</v>
      </c>
      <c r="S34" s="7">
        <v>0.85899999999999999</v>
      </c>
      <c r="T34" s="7">
        <v>2E-3</v>
      </c>
      <c r="U34" s="7">
        <v>2.117</v>
      </c>
      <c r="V34" s="7">
        <v>5.0000000000000001E-3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 t="s">
        <v>6278</v>
      </c>
      <c r="AJ34" s="8" t="s">
        <v>5735</v>
      </c>
      <c r="AK34" s="8" t="s">
        <v>6279</v>
      </c>
      <c r="AL34" s="5">
        <v>411.20087974676915</v>
      </c>
      <c r="AM34" s="6">
        <v>9.1010512878736094</v>
      </c>
      <c r="AN34" s="6">
        <v>0.85000269146154495</v>
      </c>
      <c r="AO34" s="4" t="s">
        <v>6280</v>
      </c>
      <c r="AP34" s="4" t="s">
        <v>6791</v>
      </c>
      <c r="AQ34" s="4"/>
      <c r="AR34" s="4" t="s">
        <v>6281</v>
      </c>
      <c r="AS34" s="4"/>
    </row>
    <row r="35" spans="1:45">
      <c r="A35" s="4" t="s">
        <v>5047</v>
      </c>
      <c r="B35" s="4" t="s">
        <v>6355</v>
      </c>
      <c r="C35" s="4" t="s">
        <v>422</v>
      </c>
      <c r="D35" s="4"/>
      <c r="E35" s="4" t="s">
        <v>6275</v>
      </c>
      <c r="F35" s="4" t="s">
        <v>6276</v>
      </c>
      <c r="G35" s="14">
        <v>40.098863999999999</v>
      </c>
      <c r="H35" s="14">
        <v>-8.4939180000000007</v>
      </c>
      <c r="I35" s="4" t="s">
        <v>1041</v>
      </c>
      <c r="J35" s="4" t="s">
        <v>6800</v>
      </c>
      <c r="K35" s="4" t="s">
        <v>6277</v>
      </c>
      <c r="L35" s="4"/>
      <c r="M35" s="12">
        <v>18.170000000000002</v>
      </c>
      <c r="N35" s="12">
        <v>0.06</v>
      </c>
      <c r="O35" s="12">
        <v>15.648</v>
      </c>
      <c r="P35" s="12">
        <v>7.0000000000000007E-2</v>
      </c>
      <c r="Q35" s="12">
        <v>38.372</v>
      </c>
      <c r="R35" s="12">
        <v>0.19</v>
      </c>
      <c r="S35" s="7">
        <v>0.86099999999999999</v>
      </c>
      <c r="T35" s="7">
        <v>2E-3</v>
      </c>
      <c r="U35" s="7">
        <v>2.1110000000000002</v>
      </c>
      <c r="V35" s="7">
        <v>8.0000000000000002E-3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 t="s">
        <v>6278</v>
      </c>
      <c r="AJ35" s="8" t="s">
        <v>5735</v>
      </c>
      <c r="AK35" s="8" t="s">
        <v>6279</v>
      </c>
      <c r="AL35" s="5">
        <v>428.9673733693524</v>
      </c>
      <c r="AM35" s="6">
        <v>9.0245428071029572</v>
      </c>
      <c r="AN35" s="6">
        <v>0.84687259077574539</v>
      </c>
      <c r="AO35" s="4" t="s">
        <v>6280</v>
      </c>
      <c r="AP35" s="4" t="s">
        <v>6791</v>
      </c>
      <c r="AQ35" s="4"/>
      <c r="AR35" s="4" t="s">
        <v>6281</v>
      </c>
      <c r="AS35" s="4"/>
    </row>
    <row r="36" spans="1:45">
      <c r="A36" s="4" t="s">
        <v>5048</v>
      </c>
      <c r="B36" s="4" t="s">
        <v>6357</v>
      </c>
      <c r="C36" s="4" t="s">
        <v>422</v>
      </c>
      <c r="D36" s="4"/>
      <c r="E36" s="4" t="s">
        <v>6275</v>
      </c>
      <c r="F36" s="4" t="s">
        <v>6276</v>
      </c>
      <c r="G36" s="14">
        <v>40.098863999999999</v>
      </c>
      <c r="H36" s="14">
        <v>-8.4939180000000007</v>
      </c>
      <c r="I36" s="4" t="s">
        <v>1041</v>
      </c>
      <c r="J36" s="4" t="s">
        <v>6800</v>
      </c>
      <c r="K36" s="4" t="s">
        <v>6277</v>
      </c>
      <c r="L36" s="4"/>
      <c r="M36" s="12">
        <v>18.170000000000002</v>
      </c>
      <c r="N36" s="12">
        <v>7.0000000000000007E-2</v>
      </c>
      <c r="O36" s="12">
        <v>15.606999999999999</v>
      </c>
      <c r="P36" s="12">
        <v>0.04</v>
      </c>
      <c r="Q36" s="12">
        <v>38.277000000000001</v>
      </c>
      <c r="R36" s="12">
        <v>0.16</v>
      </c>
      <c r="S36" s="7">
        <v>0.85899999999999999</v>
      </c>
      <c r="T36" s="7">
        <v>2E-3</v>
      </c>
      <c r="U36" s="7">
        <v>2.1070000000000002</v>
      </c>
      <c r="V36" s="7">
        <v>6.0000000000000001E-3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 t="s">
        <v>6278</v>
      </c>
      <c r="AJ36" s="8" t="s">
        <v>5735</v>
      </c>
      <c r="AK36" s="8" t="s">
        <v>6285</v>
      </c>
      <c r="AL36" s="5">
        <v>352.45586513754671</v>
      </c>
      <c r="AM36" s="6">
        <v>9.0078470995160451</v>
      </c>
      <c r="AN36" s="6">
        <v>0.83995471188839166</v>
      </c>
      <c r="AO36" s="4" t="s">
        <v>6280</v>
      </c>
      <c r="AP36" s="4" t="s">
        <v>6791</v>
      </c>
      <c r="AQ36" s="4"/>
      <c r="AR36" s="4" t="s">
        <v>6281</v>
      </c>
      <c r="AS36" s="4"/>
    </row>
    <row r="37" spans="1:45">
      <c r="A37" s="4" t="s">
        <v>5049</v>
      </c>
      <c r="B37" s="4" t="s">
        <v>6359</v>
      </c>
      <c r="C37" s="4" t="s">
        <v>422</v>
      </c>
      <c r="D37" s="4"/>
      <c r="E37" s="4" t="s">
        <v>6275</v>
      </c>
      <c r="F37" s="4" t="s">
        <v>6276</v>
      </c>
      <c r="G37" s="14">
        <v>40.098863999999999</v>
      </c>
      <c r="H37" s="14">
        <v>-8.4939180000000007</v>
      </c>
      <c r="I37" s="4" t="s">
        <v>1041</v>
      </c>
      <c r="J37" s="4" t="s">
        <v>6800</v>
      </c>
      <c r="K37" s="4" t="s">
        <v>6277</v>
      </c>
      <c r="L37" s="4"/>
      <c r="M37" s="12">
        <v>18.074999999999999</v>
      </c>
      <c r="N37" s="12">
        <v>0.11</v>
      </c>
      <c r="O37" s="12">
        <v>15.535</v>
      </c>
      <c r="P37" s="12">
        <v>7.0000000000000007E-2</v>
      </c>
      <c r="Q37" s="12">
        <v>38.171999999999997</v>
      </c>
      <c r="R37" s="12">
        <v>0.2</v>
      </c>
      <c r="S37" s="7">
        <v>0.85899999999999999</v>
      </c>
      <c r="T37" s="7">
        <v>2E-3</v>
      </c>
      <c r="U37" s="7">
        <v>2.1120000000000001</v>
      </c>
      <c r="V37" s="7">
        <v>7.0000000000000001E-3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 t="s">
        <v>6278</v>
      </c>
      <c r="AJ37" s="8" t="s">
        <v>5735</v>
      </c>
      <c r="AK37" s="8" t="s">
        <v>6279</v>
      </c>
      <c r="AL37" s="5">
        <v>285.40710256855738</v>
      </c>
      <c r="AM37" s="6">
        <v>8.8746318478485513</v>
      </c>
      <c r="AN37" s="6">
        <v>0.8395300212699377</v>
      </c>
      <c r="AO37" s="4" t="s">
        <v>6280</v>
      </c>
      <c r="AP37" s="4" t="s">
        <v>6791</v>
      </c>
      <c r="AQ37" s="4"/>
      <c r="AR37" s="4" t="s">
        <v>6281</v>
      </c>
      <c r="AS37" s="4"/>
    </row>
    <row r="38" spans="1:45">
      <c r="A38" s="4" t="s">
        <v>5050</v>
      </c>
      <c r="B38" s="4" t="s">
        <v>6361</v>
      </c>
      <c r="C38" s="4" t="s">
        <v>422</v>
      </c>
      <c r="D38" s="4"/>
      <c r="E38" s="4" t="s">
        <v>6275</v>
      </c>
      <c r="F38" s="4" t="s">
        <v>6276</v>
      </c>
      <c r="G38" s="14">
        <v>40.098863999999999</v>
      </c>
      <c r="H38" s="14">
        <v>-8.4939180000000007</v>
      </c>
      <c r="I38" s="4" t="s">
        <v>1041</v>
      </c>
      <c r="J38" s="4" t="s">
        <v>6800</v>
      </c>
      <c r="K38" s="4" t="s">
        <v>6277</v>
      </c>
      <c r="L38" s="4"/>
      <c r="M38" s="12">
        <v>18.125</v>
      </c>
      <c r="N38" s="12">
        <v>7.0000000000000007E-2</v>
      </c>
      <c r="O38" s="12">
        <v>15.617000000000001</v>
      </c>
      <c r="P38" s="12">
        <v>0.08</v>
      </c>
      <c r="Q38" s="12">
        <v>38.395000000000003</v>
      </c>
      <c r="R38" s="12">
        <v>0.12</v>
      </c>
      <c r="S38" s="7">
        <v>0.86199999999999999</v>
      </c>
      <c r="T38" s="7">
        <v>1E-3</v>
      </c>
      <c r="U38" s="7">
        <v>2.1179999999999999</v>
      </c>
      <c r="V38" s="7">
        <v>2E-3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 t="s">
        <v>6278</v>
      </c>
      <c r="AJ38" s="8" t="s">
        <v>5735</v>
      </c>
      <c r="AK38" s="8" t="s">
        <v>6279</v>
      </c>
      <c r="AL38" s="5">
        <v>405.00657404856048</v>
      </c>
      <c r="AM38" s="6">
        <v>8.9627053642338605</v>
      </c>
      <c r="AN38" s="6">
        <v>0.84944826708137189</v>
      </c>
      <c r="AO38" s="4" t="s">
        <v>6280</v>
      </c>
      <c r="AP38" s="4" t="s">
        <v>6791</v>
      </c>
      <c r="AQ38" s="4"/>
      <c r="AR38" s="4" t="s">
        <v>6281</v>
      </c>
      <c r="AS38" s="4"/>
    </row>
    <row r="39" spans="1:45">
      <c r="A39" s="4" t="s">
        <v>5051</v>
      </c>
      <c r="B39" s="4" t="s">
        <v>6363</v>
      </c>
      <c r="C39" s="4" t="s">
        <v>422</v>
      </c>
      <c r="D39" s="4"/>
      <c r="E39" s="4" t="s">
        <v>6275</v>
      </c>
      <c r="F39" s="4" t="s">
        <v>6276</v>
      </c>
      <c r="G39" s="14">
        <v>40.098863999999999</v>
      </c>
      <c r="H39" s="14">
        <v>-8.4939180000000007</v>
      </c>
      <c r="I39" s="4" t="s">
        <v>1041</v>
      </c>
      <c r="J39" s="4" t="s">
        <v>6800</v>
      </c>
      <c r="K39" s="4" t="s">
        <v>6277</v>
      </c>
      <c r="L39" s="4"/>
      <c r="M39" s="12">
        <v>18.21</v>
      </c>
      <c r="N39" s="12">
        <v>0.09</v>
      </c>
      <c r="O39" s="12">
        <v>15.651</v>
      </c>
      <c r="P39" s="12">
        <v>0.08</v>
      </c>
      <c r="Q39" s="12">
        <v>38.411000000000001</v>
      </c>
      <c r="R39" s="12">
        <v>0.14000000000000001</v>
      </c>
      <c r="S39" s="7">
        <v>0.85899999999999999</v>
      </c>
      <c r="T39" s="7">
        <v>3.0000000000000001E-3</v>
      </c>
      <c r="U39" s="7">
        <v>2.109</v>
      </c>
      <c r="V39" s="7">
        <v>7.0000000000000001E-3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 t="s">
        <v>6278</v>
      </c>
      <c r="AJ39" s="8" t="s">
        <v>5735</v>
      </c>
      <c r="AK39" s="8" t="s">
        <v>6279</v>
      </c>
      <c r="AL39" s="5">
        <v>404.97008628138485</v>
      </c>
      <c r="AM39" s="6">
        <v>9.0695101209234341</v>
      </c>
      <c r="AN39" s="6">
        <v>0.84435343922018424</v>
      </c>
      <c r="AO39" s="4" t="s">
        <v>6280</v>
      </c>
      <c r="AP39" s="4" t="s">
        <v>6791</v>
      </c>
      <c r="AQ39" s="4"/>
      <c r="AR39" s="4" t="s">
        <v>6281</v>
      </c>
      <c r="AS39" s="4"/>
    </row>
    <row r="40" spans="1:45">
      <c r="A40" s="4" t="s">
        <v>5052</v>
      </c>
      <c r="B40" s="4" t="s">
        <v>6365</v>
      </c>
      <c r="C40" s="4" t="s">
        <v>422</v>
      </c>
      <c r="D40" s="4"/>
      <c r="E40" s="4" t="s">
        <v>6275</v>
      </c>
      <c r="F40" s="4" t="s">
        <v>6276</v>
      </c>
      <c r="G40" s="14">
        <v>40.098863999999999</v>
      </c>
      <c r="H40" s="14">
        <v>-8.4939180000000007</v>
      </c>
      <c r="I40" s="4" t="s">
        <v>1041</v>
      </c>
      <c r="J40" s="4" t="s">
        <v>6800</v>
      </c>
      <c r="K40" s="4" t="s">
        <v>6277</v>
      </c>
      <c r="L40" s="4"/>
      <c r="M40" s="12">
        <v>18.251000000000001</v>
      </c>
      <c r="N40" s="12">
        <v>0.05</v>
      </c>
      <c r="O40" s="12">
        <v>15.643000000000001</v>
      </c>
      <c r="P40" s="12">
        <v>0.05</v>
      </c>
      <c r="Q40" s="12">
        <v>38.378999999999998</v>
      </c>
      <c r="R40" s="12">
        <v>0.19</v>
      </c>
      <c r="S40" s="7">
        <v>0.85699999999999998</v>
      </c>
      <c r="T40" s="7">
        <v>1E-3</v>
      </c>
      <c r="U40" s="7">
        <v>2.1030000000000002</v>
      </c>
      <c r="V40" s="7">
        <v>8.9999999999999993E-3</v>
      </c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 t="s">
        <v>6278</v>
      </c>
      <c r="AJ40" s="8" t="s">
        <v>5735</v>
      </c>
      <c r="AK40" s="8" t="s">
        <v>6279</v>
      </c>
      <c r="AL40" s="5">
        <v>359.75873326886239</v>
      </c>
      <c r="AM40" s="6">
        <v>9.1110917404790559</v>
      </c>
      <c r="AN40" s="6">
        <v>0.83841813135115739</v>
      </c>
      <c r="AO40" s="4" t="s">
        <v>6280</v>
      </c>
      <c r="AP40" s="4" t="s">
        <v>6791</v>
      </c>
      <c r="AQ40" s="4"/>
      <c r="AR40" s="4" t="s">
        <v>6281</v>
      </c>
      <c r="AS40" s="4"/>
    </row>
    <row r="41" spans="1:45">
      <c r="A41" s="4" t="s">
        <v>5053</v>
      </c>
      <c r="B41" s="4" t="s">
        <v>6367</v>
      </c>
      <c r="C41" s="4" t="s">
        <v>422</v>
      </c>
      <c r="D41" s="4"/>
      <c r="E41" s="4" t="s">
        <v>6275</v>
      </c>
      <c r="F41" s="4" t="s">
        <v>6276</v>
      </c>
      <c r="G41" s="14">
        <v>40.098863999999999</v>
      </c>
      <c r="H41" s="14">
        <v>-8.4939180000000007</v>
      </c>
      <c r="I41" s="4" t="s">
        <v>1041</v>
      </c>
      <c r="J41" s="4" t="s">
        <v>6800</v>
      </c>
      <c r="K41" s="4" t="s">
        <v>6277</v>
      </c>
      <c r="L41" s="4"/>
      <c r="M41" s="12">
        <v>18.18</v>
      </c>
      <c r="N41" s="12">
        <v>0.06</v>
      </c>
      <c r="O41" s="12">
        <v>15.64</v>
      </c>
      <c r="P41" s="12">
        <v>0.03</v>
      </c>
      <c r="Q41" s="12">
        <v>38.393999999999998</v>
      </c>
      <c r="R41" s="12">
        <v>0.14000000000000001</v>
      </c>
      <c r="S41" s="7">
        <v>0.86</v>
      </c>
      <c r="T41" s="7">
        <v>2E-3</v>
      </c>
      <c r="U41" s="7">
        <v>2.1120000000000001</v>
      </c>
      <c r="V41" s="7">
        <v>5.0000000000000001E-3</v>
      </c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 t="s">
        <v>6278</v>
      </c>
      <c r="AJ41" s="8" t="s">
        <v>5735</v>
      </c>
      <c r="AK41" s="8" t="s">
        <v>6279</v>
      </c>
      <c r="AL41" s="5">
        <v>406.8340102000289</v>
      </c>
      <c r="AM41" s="6">
        <v>9.0322215272316004</v>
      </c>
      <c r="AN41" s="6">
        <v>0.84585092752133717</v>
      </c>
      <c r="AO41" s="4" t="s">
        <v>6280</v>
      </c>
      <c r="AP41" s="4" t="s">
        <v>6791</v>
      </c>
      <c r="AQ41" s="4"/>
      <c r="AR41" s="4" t="s">
        <v>6281</v>
      </c>
      <c r="AS41" s="4"/>
    </row>
    <row r="42" spans="1:45">
      <c r="A42" s="4" t="s">
        <v>5054</v>
      </c>
      <c r="B42" s="4" t="s">
        <v>6369</v>
      </c>
      <c r="C42" s="4" t="s">
        <v>422</v>
      </c>
      <c r="D42" s="4"/>
      <c r="E42" s="4" t="s">
        <v>6275</v>
      </c>
      <c r="F42" s="4" t="s">
        <v>6276</v>
      </c>
      <c r="G42" s="14">
        <v>40.098863999999999</v>
      </c>
      <c r="H42" s="14">
        <v>-8.4939180000000007</v>
      </c>
      <c r="I42" s="4" t="s">
        <v>1041</v>
      </c>
      <c r="J42" s="4" t="s">
        <v>6800</v>
      </c>
      <c r="K42" s="4" t="s">
        <v>6277</v>
      </c>
      <c r="L42" s="4"/>
      <c r="M42" s="12">
        <v>18.164000000000001</v>
      </c>
      <c r="N42" s="12">
        <v>0.05</v>
      </c>
      <c r="O42" s="12">
        <v>15.637</v>
      </c>
      <c r="P42" s="12">
        <v>0.06</v>
      </c>
      <c r="Q42" s="12">
        <v>38.368000000000002</v>
      </c>
      <c r="R42" s="12">
        <v>0.15</v>
      </c>
      <c r="S42" s="7">
        <v>0.86099999999999999</v>
      </c>
      <c r="T42" s="7">
        <v>1E-3</v>
      </c>
      <c r="U42" s="7">
        <v>2.1120000000000001</v>
      </c>
      <c r="V42" s="7">
        <v>5.0000000000000001E-3</v>
      </c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 t="s">
        <v>6278</v>
      </c>
      <c r="AJ42" s="8" t="s">
        <v>5735</v>
      </c>
      <c r="AK42" s="8" t="s">
        <v>6279</v>
      </c>
      <c r="AL42" s="5">
        <v>413.14150707874853</v>
      </c>
      <c r="AM42" s="6">
        <v>9.0135016194191078</v>
      </c>
      <c r="AN42" s="6">
        <v>0.84635133100108328</v>
      </c>
      <c r="AO42" s="4" t="s">
        <v>6280</v>
      </c>
      <c r="AP42" s="4" t="s">
        <v>6791</v>
      </c>
      <c r="AQ42" s="4"/>
      <c r="AR42" s="4" t="s">
        <v>6281</v>
      </c>
      <c r="AS42" s="4"/>
    </row>
    <row r="43" spans="1:45">
      <c r="A43" s="4" t="s">
        <v>5055</v>
      </c>
      <c r="B43" s="4" t="s">
        <v>6371</v>
      </c>
      <c r="C43" s="4" t="s">
        <v>422</v>
      </c>
      <c r="D43" s="4"/>
      <c r="E43" s="4" t="s">
        <v>6275</v>
      </c>
      <c r="F43" s="4" t="s">
        <v>6276</v>
      </c>
      <c r="G43" s="14">
        <v>40.098863999999999</v>
      </c>
      <c r="H43" s="14">
        <v>-8.4939180000000007</v>
      </c>
      <c r="I43" s="4" t="s">
        <v>1041</v>
      </c>
      <c r="J43" s="4" t="s">
        <v>6800</v>
      </c>
      <c r="K43" s="4" t="s">
        <v>6277</v>
      </c>
      <c r="L43" s="4"/>
      <c r="M43" s="12">
        <v>18.186</v>
      </c>
      <c r="N43" s="12">
        <v>0.04</v>
      </c>
      <c r="O43" s="12">
        <v>15.647</v>
      </c>
      <c r="P43" s="12">
        <v>0.05</v>
      </c>
      <c r="Q43" s="12">
        <v>38.398000000000003</v>
      </c>
      <c r="R43" s="12">
        <v>0.16</v>
      </c>
      <c r="S43" s="7">
        <v>0.86</v>
      </c>
      <c r="T43" s="7">
        <v>3.0000000000000001E-3</v>
      </c>
      <c r="U43" s="7">
        <v>2.1110000000000002</v>
      </c>
      <c r="V43" s="7">
        <v>0.01</v>
      </c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 t="s">
        <v>6278</v>
      </c>
      <c r="AJ43" s="8" t="s">
        <v>5735</v>
      </c>
      <c r="AK43" s="8" t="s">
        <v>6279</v>
      </c>
      <c r="AL43" s="5">
        <v>415.31859073806896</v>
      </c>
      <c r="AM43" s="6">
        <v>9.0416338653947754</v>
      </c>
      <c r="AN43" s="6">
        <v>0.84600756535886978</v>
      </c>
      <c r="AO43" s="4" t="s">
        <v>6280</v>
      </c>
      <c r="AP43" s="4" t="s">
        <v>6791</v>
      </c>
      <c r="AQ43" s="4"/>
      <c r="AR43" s="4" t="s">
        <v>6281</v>
      </c>
      <c r="AS43" s="4"/>
    </row>
    <row r="44" spans="1:45">
      <c r="A44" s="4" t="s">
        <v>5056</v>
      </c>
      <c r="B44" s="4" t="s">
        <v>6373</v>
      </c>
      <c r="C44" s="4" t="s">
        <v>422</v>
      </c>
      <c r="D44" s="4"/>
      <c r="E44" s="4" t="s">
        <v>6275</v>
      </c>
      <c r="F44" s="4" t="s">
        <v>6276</v>
      </c>
      <c r="G44" s="14">
        <v>40.098863999999999</v>
      </c>
      <c r="H44" s="14">
        <v>-8.4939180000000007</v>
      </c>
      <c r="I44" s="4" t="s">
        <v>1041</v>
      </c>
      <c r="J44" s="4" t="s">
        <v>6800</v>
      </c>
      <c r="K44" s="4" t="s">
        <v>6277</v>
      </c>
      <c r="L44" s="4"/>
      <c r="M44" s="12">
        <v>18.152000000000001</v>
      </c>
      <c r="N44" s="12">
        <v>0.09</v>
      </c>
      <c r="O44" s="12">
        <v>15.611000000000001</v>
      </c>
      <c r="P44" s="12">
        <v>0.1</v>
      </c>
      <c r="Q44" s="12">
        <v>38.387</v>
      </c>
      <c r="R44" s="12">
        <v>0.22</v>
      </c>
      <c r="S44" s="7">
        <v>0.86</v>
      </c>
      <c r="T44" s="7">
        <v>3.0000000000000001E-3</v>
      </c>
      <c r="U44" s="7">
        <v>2.1150000000000002</v>
      </c>
      <c r="V44" s="7">
        <v>7.0000000000000001E-3</v>
      </c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 t="s">
        <v>6278</v>
      </c>
      <c r="AJ44" s="8" t="s">
        <v>5735</v>
      </c>
      <c r="AK44" s="8" t="s">
        <v>6279</v>
      </c>
      <c r="AL44" s="5">
        <v>373.54338583794083</v>
      </c>
      <c r="AM44" s="6">
        <v>8.9897904226792047</v>
      </c>
      <c r="AN44" s="6">
        <v>0.84584190817785254</v>
      </c>
      <c r="AO44" s="4" t="s">
        <v>6280</v>
      </c>
      <c r="AP44" s="4" t="s">
        <v>6791</v>
      </c>
      <c r="AQ44" s="4"/>
      <c r="AR44" s="4" t="s">
        <v>6281</v>
      </c>
      <c r="AS44" s="4"/>
    </row>
    <row r="45" spans="1:45">
      <c r="A45" s="4" t="s">
        <v>5057</v>
      </c>
      <c r="B45" s="4" t="s">
        <v>6375</v>
      </c>
      <c r="C45" s="4" t="s">
        <v>422</v>
      </c>
      <c r="D45" s="4"/>
      <c r="E45" s="4" t="s">
        <v>6275</v>
      </c>
      <c r="F45" s="4" t="s">
        <v>6276</v>
      </c>
      <c r="G45" s="14">
        <v>40.098863999999999</v>
      </c>
      <c r="H45" s="14">
        <v>-8.4939180000000007</v>
      </c>
      <c r="I45" s="4" t="s">
        <v>1041</v>
      </c>
      <c r="J45" s="4" t="s">
        <v>6800</v>
      </c>
      <c r="K45" s="4" t="s">
        <v>6376</v>
      </c>
      <c r="L45" s="4"/>
      <c r="M45" s="12">
        <v>18.140999999999998</v>
      </c>
      <c r="N45" s="12">
        <v>7.0000000000000007E-2</v>
      </c>
      <c r="O45" s="12">
        <v>15.622999999999999</v>
      </c>
      <c r="P45" s="12">
        <v>0.03</v>
      </c>
      <c r="Q45" s="12">
        <v>38.344999999999999</v>
      </c>
      <c r="R45" s="12">
        <v>0.15</v>
      </c>
      <c r="S45" s="7">
        <v>0.86099999999999999</v>
      </c>
      <c r="T45" s="7">
        <v>4.0000000000000001E-3</v>
      </c>
      <c r="U45" s="7">
        <v>2.1139999999999999</v>
      </c>
      <c r="V45" s="7">
        <v>1.4999999999999999E-2</v>
      </c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 t="s">
        <v>6278</v>
      </c>
      <c r="AJ45" s="8" t="s">
        <v>5735</v>
      </c>
      <c r="AK45" s="8" t="s">
        <v>6377</v>
      </c>
      <c r="AL45" s="5">
        <v>404.25471897234894</v>
      </c>
      <c r="AM45" s="6">
        <v>8.9826469101264976</v>
      </c>
      <c r="AN45" s="6">
        <v>0.84666824313730993</v>
      </c>
      <c r="AO45" s="4" t="s">
        <v>6280</v>
      </c>
      <c r="AP45" s="4" t="s">
        <v>6791</v>
      </c>
      <c r="AQ45" s="4"/>
      <c r="AR45" s="4" t="s">
        <v>6281</v>
      </c>
      <c r="AS4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zoomScale="70" zoomScaleNormal="70" zoomScalePageLayoutView="70" workbookViewId="0">
      <selection activeCell="T28" sqref="T28"/>
    </sheetView>
  </sheetViews>
  <sheetFormatPr baseColWidth="10" defaultRowHeight="15" x14ac:dyDescent="0"/>
  <cols>
    <col min="1" max="16384" width="10.83203125" style="48"/>
  </cols>
  <sheetData>
    <row r="1" spans="1:45">
      <c r="A1" s="4" t="s">
        <v>3</v>
      </c>
      <c r="B1" s="4" t="s">
        <v>6</v>
      </c>
      <c r="C1" s="4" t="s">
        <v>10</v>
      </c>
      <c r="D1" s="4" t="s">
        <v>13</v>
      </c>
      <c r="E1" s="4" t="s">
        <v>3228</v>
      </c>
      <c r="F1" s="4" t="s">
        <v>5633</v>
      </c>
      <c r="G1" s="34" t="s">
        <v>24</v>
      </c>
      <c r="H1" s="34" t="s">
        <v>26</v>
      </c>
      <c r="I1" s="4" t="s">
        <v>32</v>
      </c>
      <c r="J1" s="4" t="s">
        <v>5556</v>
      </c>
      <c r="K1" s="4" t="s">
        <v>5636</v>
      </c>
      <c r="L1" s="4" t="s">
        <v>3266</v>
      </c>
      <c r="M1" s="12" t="s">
        <v>18</v>
      </c>
      <c r="N1" s="12" t="s">
        <v>53</v>
      </c>
      <c r="O1" s="12" t="s">
        <v>20</v>
      </c>
      <c r="P1" s="12" t="s">
        <v>56</v>
      </c>
      <c r="Q1" s="12" t="s">
        <v>22</v>
      </c>
      <c r="R1" s="12" t="s">
        <v>57</v>
      </c>
      <c r="S1" s="7" t="s">
        <v>59</v>
      </c>
      <c r="T1" s="7" t="s">
        <v>61</v>
      </c>
      <c r="U1" s="7" t="s">
        <v>63</v>
      </c>
      <c r="V1" s="7" t="s">
        <v>65</v>
      </c>
      <c r="W1" s="5" t="s">
        <v>40</v>
      </c>
      <c r="X1" s="6" t="s">
        <v>43</v>
      </c>
      <c r="Y1" s="11" t="s">
        <v>51</v>
      </c>
      <c r="Z1" s="10" t="s">
        <v>45</v>
      </c>
      <c r="AA1" s="10" t="s">
        <v>47</v>
      </c>
      <c r="AB1" s="4" t="s">
        <v>34</v>
      </c>
      <c r="AC1" s="4" t="s">
        <v>49</v>
      </c>
      <c r="AD1" s="4" t="s">
        <v>3265</v>
      </c>
      <c r="AE1" s="4" t="s">
        <v>3267</v>
      </c>
      <c r="AF1" s="4" t="s">
        <v>3268</v>
      </c>
      <c r="AG1" s="8" t="s">
        <v>67</v>
      </c>
      <c r="AH1" s="8" t="s">
        <v>70</v>
      </c>
      <c r="AI1" s="8" t="s">
        <v>72</v>
      </c>
      <c r="AJ1" s="8" t="s">
        <v>5637</v>
      </c>
      <c r="AK1" s="8" t="s">
        <v>3269</v>
      </c>
      <c r="AL1" s="5" t="s">
        <v>81</v>
      </c>
      <c r="AM1" s="6" t="s">
        <v>83</v>
      </c>
      <c r="AN1" s="6" t="s">
        <v>85</v>
      </c>
      <c r="AO1" s="4" t="s">
        <v>28</v>
      </c>
      <c r="AP1" s="4" t="s">
        <v>76</v>
      </c>
      <c r="AQ1" s="4" t="s">
        <v>78</v>
      </c>
      <c r="AR1" s="4" t="s">
        <v>88</v>
      </c>
      <c r="AS1" s="4" t="s">
        <v>5635</v>
      </c>
    </row>
    <row r="2" spans="1:45">
      <c r="A2" s="4" t="s">
        <v>5058</v>
      </c>
      <c r="B2" s="4" t="s">
        <v>6379</v>
      </c>
      <c r="C2" s="4" t="s">
        <v>422</v>
      </c>
      <c r="D2" s="4"/>
      <c r="E2" s="4" t="s">
        <v>6380</v>
      </c>
      <c r="F2" s="4"/>
      <c r="G2" s="34">
        <v>38.150835999999998</v>
      </c>
      <c r="H2" s="34">
        <v>-7.0259340000000003</v>
      </c>
      <c r="I2" s="4" t="s">
        <v>120</v>
      </c>
      <c r="J2" s="4" t="s">
        <v>6806</v>
      </c>
      <c r="K2" s="4" t="s">
        <v>6381</v>
      </c>
      <c r="L2" s="4"/>
      <c r="M2" s="12">
        <v>18.850000000000001</v>
      </c>
      <c r="N2" s="12">
        <v>0.02</v>
      </c>
      <c r="O2" s="12">
        <v>15.647385</v>
      </c>
      <c r="P2" s="12"/>
      <c r="Q2" s="12">
        <v>38.851735000000005</v>
      </c>
      <c r="R2" s="12"/>
      <c r="S2" s="7">
        <v>0.83009999999999995</v>
      </c>
      <c r="T2" s="7">
        <v>0.01</v>
      </c>
      <c r="U2" s="7">
        <v>2.0611000000000002</v>
      </c>
      <c r="V2" s="7">
        <v>0.01</v>
      </c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-83.566687563615147</v>
      </c>
      <c r="AM2" s="6">
        <v>9.7679688750486626</v>
      </c>
      <c r="AN2" s="6">
        <v>0.79711744492105541</v>
      </c>
      <c r="AO2" s="4" t="s">
        <v>6382</v>
      </c>
      <c r="AP2" s="4" t="s">
        <v>6792</v>
      </c>
      <c r="AQ2" s="4" t="s">
        <v>6383</v>
      </c>
      <c r="AR2" s="4" t="s">
        <v>1331</v>
      </c>
      <c r="AS2" s="4"/>
    </row>
    <row r="3" spans="1:45">
      <c r="A3" s="4" t="s">
        <v>5059</v>
      </c>
      <c r="B3" s="4" t="s">
        <v>6385</v>
      </c>
      <c r="C3" s="4" t="s">
        <v>422</v>
      </c>
      <c r="D3" s="4"/>
      <c r="E3" s="4" t="s">
        <v>6380</v>
      </c>
      <c r="F3" s="4"/>
      <c r="G3" s="34">
        <v>38.150835999999998</v>
      </c>
      <c r="H3" s="34">
        <v>-7.0259340000000003</v>
      </c>
      <c r="I3" s="4" t="s">
        <v>120</v>
      </c>
      <c r="J3" s="4" t="s">
        <v>6806</v>
      </c>
      <c r="K3" s="4" t="s">
        <v>6386</v>
      </c>
      <c r="L3" s="4"/>
      <c r="M3" s="12">
        <v>19.285</v>
      </c>
      <c r="N3" s="12">
        <v>0.01</v>
      </c>
      <c r="O3" s="12">
        <v>15.678704999999999</v>
      </c>
      <c r="P3" s="12"/>
      <c r="Q3" s="12">
        <v>39.206404999999997</v>
      </c>
      <c r="R3" s="12"/>
      <c r="S3" s="7">
        <v>0.81299999999999994</v>
      </c>
      <c r="T3" s="7">
        <v>0</v>
      </c>
      <c r="U3" s="7">
        <v>2.0329999999999999</v>
      </c>
      <c r="V3" s="7">
        <v>0.01</v>
      </c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-352.58908590301428</v>
      </c>
      <c r="AM3" s="6">
        <v>10.256457000690228</v>
      </c>
      <c r="AN3" s="6">
        <v>0.77312020778512158</v>
      </c>
      <c r="AO3" s="4" t="s">
        <v>6382</v>
      </c>
      <c r="AP3" s="4" t="s">
        <v>6792</v>
      </c>
      <c r="AQ3" s="4" t="s">
        <v>6387</v>
      </c>
      <c r="AR3" s="4" t="s">
        <v>1331</v>
      </c>
      <c r="AS3" s="4"/>
    </row>
    <row r="4" spans="1:45">
      <c r="A4" s="4" t="s">
        <v>5060</v>
      </c>
      <c r="B4" s="4" t="s">
        <v>6389</v>
      </c>
      <c r="C4" s="4" t="s">
        <v>422</v>
      </c>
      <c r="D4" s="4"/>
      <c r="E4" s="4" t="s">
        <v>6380</v>
      </c>
      <c r="F4" s="4"/>
      <c r="G4" s="34">
        <v>38.150835999999998</v>
      </c>
      <c r="H4" s="34">
        <v>-7.0259340000000003</v>
      </c>
      <c r="I4" s="4" t="s">
        <v>120</v>
      </c>
      <c r="J4" s="4" t="s">
        <v>6806</v>
      </c>
      <c r="K4" s="4" t="s">
        <v>6386</v>
      </c>
      <c r="L4" s="4"/>
      <c r="M4" s="12">
        <v>19.100000000000001</v>
      </c>
      <c r="N4" s="12">
        <v>0.5</v>
      </c>
      <c r="O4" s="12">
        <v>15.675370000000001</v>
      </c>
      <c r="P4" s="12"/>
      <c r="Q4" s="12">
        <v>39.019390000000001</v>
      </c>
      <c r="R4" s="12"/>
      <c r="S4" s="7">
        <v>0.82069999999999999</v>
      </c>
      <c r="T4" s="7">
        <v>0.01</v>
      </c>
      <c r="U4" s="7">
        <v>2.0428999999999999</v>
      </c>
      <c r="V4" s="7">
        <v>0.01</v>
      </c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-216.55935412890707</v>
      </c>
      <c r="AM4" s="6">
        <v>10.052775192757501</v>
      </c>
      <c r="AN4" s="6">
        <v>0.78280151765760586</v>
      </c>
      <c r="AO4" s="4" t="s">
        <v>6382</v>
      </c>
      <c r="AP4" s="4" t="s">
        <v>6792</v>
      </c>
      <c r="AQ4" s="4" t="s">
        <v>6390</v>
      </c>
      <c r="AR4" s="4" t="s">
        <v>1331</v>
      </c>
      <c r="AS4" s="4"/>
    </row>
    <row r="5" spans="1:45">
      <c r="A5" s="4" t="s">
        <v>5061</v>
      </c>
      <c r="B5" s="4" t="s">
        <v>6392</v>
      </c>
      <c r="C5" s="4" t="s">
        <v>422</v>
      </c>
      <c r="D5" s="4"/>
      <c r="E5" s="4" t="s">
        <v>6380</v>
      </c>
      <c r="F5" s="4"/>
      <c r="G5" s="34">
        <v>38.150835999999998</v>
      </c>
      <c r="H5" s="34">
        <v>-7.0259340000000003</v>
      </c>
      <c r="I5" s="4" t="s">
        <v>120</v>
      </c>
      <c r="J5" s="4" t="s">
        <v>6806</v>
      </c>
      <c r="K5" s="4" t="s">
        <v>6386</v>
      </c>
      <c r="L5" s="4"/>
      <c r="M5" s="12">
        <v>19.331</v>
      </c>
      <c r="N5" s="12">
        <v>0.03</v>
      </c>
      <c r="O5" s="12">
        <v>15.6832403</v>
      </c>
      <c r="P5" s="12"/>
      <c r="Q5" s="12">
        <v>39.390778699999998</v>
      </c>
      <c r="R5" s="12"/>
      <c r="S5" s="7">
        <v>0.81130000000000002</v>
      </c>
      <c r="T5" s="7">
        <v>0.01</v>
      </c>
      <c r="U5" s="7">
        <v>2.0377000000000001</v>
      </c>
      <c r="V5" s="7">
        <v>0.02</v>
      </c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-378.37919862890101</v>
      </c>
      <c r="AM5" s="6">
        <v>10.308611359179974</v>
      </c>
      <c r="AN5" s="6">
        <v>0.77510225404492883</v>
      </c>
      <c r="AO5" s="4" t="s">
        <v>6382</v>
      </c>
      <c r="AP5" s="4" t="s">
        <v>6792</v>
      </c>
      <c r="AQ5" s="4" t="s">
        <v>6390</v>
      </c>
      <c r="AR5" s="4" t="s">
        <v>1331</v>
      </c>
      <c r="AS5" s="4"/>
    </row>
    <row r="6" spans="1:45">
      <c r="A6" s="4" t="s">
        <v>5062</v>
      </c>
      <c r="B6" s="4" t="s">
        <v>6394</v>
      </c>
      <c r="C6" s="4" t="s">
        <v>422</v>
      </c>
      <c r="D6" s="4"/>
      <c r="E6" s="4" t="s">
        <v>6395</v>
      </c>
      <c r="F6" s="4"/>
      <c r="G6" s="34">
        <v>38.150835999999998</v>
      </c>
      <c r="H6" s="34">
        <v>-7.0259340000000003</v>
      </c>
      <c r="I6" s="4" t="s">
        <v>120</v>
      </c>
      <c r="J6" s="4" t="s">
        <v>6806</v>
      </c>
      <c r="K6" s="4" t="s">
        <v>6396</v>
      </c>
      <c r="L6" s="4"/>
      <c r="M6" s="12">
        <v>20.260000000000002</v>
      </c>
      <c r="N6" s="12">
        <v>0.01</v>
      </c>
      <c r="O6" s="12">
        <v>15.762280000000002</v>
      </c>
      <c r="P6" s="12"/>
      <c r="Q6" s="12">
        <v>39.660976000000005</v>
      </c>
      <c r="R6" s="12"/>
      <c r="S6" s="7">
        <v>0.77800000000000002</v>
      </c>
      <c r="T6" s="7">
        <v>0.01</v>
      </c>
      <c r="U6" s="7">
        <v>1.9576</v>
      </c>
      <c r="V6" s="7">
        <v>0.01</v>
      </c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-928.192019102784</v>
      </c>
      <c r="AM6" s="6">
        <v>11.356790644437119</v>
      </c>
      <c r="AN6" s="6">
        <v>0.71884762260544277</v>
      </c>
      <c r="AO6" s="4" t="s">
        <v>6382</v>
      </c>
      <c r="AP6" s="4" t="s">
        <v>6792</v>
      </c>
      <c r="AQ6" s="4" t="s">
        <v>6387</v>
      </c>
      <c r="AR6" s="4" t="s">
        <v>1331</v>
      </c>
      <c r="AS6" s="4"/>
    </row>
    <row r="7" spans="1:45">
      <c r="A7" s="4" t="s">
        <v>5063</v>
      </c>
      <c r="B7" s="4" t="s">
        <v>6398</v>
      </c>
      <c r="C7" s="4" t="s">
        <v>422</v>
      </c>
      <c r="D7" s="4"/>
      <c r="E7" s="4" t="s">
        <v>6395</v>
      </c>
      <c r="F7" s="4"/>
      <c r="G7" s="34">
        <v>38.150835999999998</v>
      </c>
      <c r="H7" s="34">
        <v>-7.0259340000000003</v>
      </c>
      <c r="I7" s="4" t="s">
        <v>120</v>
      </c>
      <c r="J7" s="4" t="s">
        <v>6806</v>
      </c>
      <c r="K7" s="4" t="s">
        <v>6399</v>
      </c>
      <c r="L7" s="4"/>
      <c r="M7" s="12">
        <v>20.244</v>
      </c>
      <c r="N7" s="12">
        <v>0.09</v>
      </c>
      <c r="O7" s="12">
        <v>15.761978399999999</v>
      </c>
      <c r="P7" s="12"/>
      <c r="Q7" s="12">
        <v>39.698484000000001</v>
      </c>
      <c r="R7" s="12"/>
      <c r="S7" s="7">
        <v>0.77859999999999996</v>
      </c>
      <c r="T7" s="7">
        <v>0.03</v>
      </c>
      <c r="U7" s="7">
        <v>1.9610000000000001</v>
      </c>
      <c r="V7" s="7">
        <v>0.03</v>
      </c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-916.05517008881259</v>
      </c>
      <c r="AM7" s="6">
        <v>11.339169558511269</v>
      </c>
      <c r="AN7" s="6">
        <v>0.72092860694719318</v>
      </c>
      <c r="AO7" s="4" t="s">
        <v>6382</v>
      </c>
      <c r="AP7" s="4" t="s">
        <v>6792</v>
      </c>
      <c r="AQ7" s="4" t="s">
        <v>6390</v>
      </c>
      <c r="AR7" s="4" t="s">
        <v>1331</v>
      </c>
      <c r="AS7" s="4"/>
    </row>
    <row r="8" spans="1:45">
      <c r="A8" s="4" t="s">
        <v>5064</v>
      </c>
      <c r="B8" s="4" t="s">
        <v>6401</v>
      </c>
      <c r="C8" s="4" t="s">
        <v>422</v>
      </c>
      <c r="D8" s="4"/>
      <c r="E8" s="4" t="s">
        <v>6395</v>
      </c>
      <c r="F8" s="4"/>
      <c r="G8" s="34">
        <v>38.150835999999998</v>
      </c>
      <c r="H8" s="34">
        <v>-7.0259340000000003</v>
      </c>
      <c r="I8" s="4" t="s">
        <v>120</v>
      </c>
      <c r="J8" s="4" t="s">
        <v>6806</v>
      </c>
      <c r="K8" s="4" t="s">
        <v>6402</v>
      </c>
      <c r="L8" s="4"/>
      <c r="M8" s="12">
        <v>20.068000000000001</v>
      </c>
      <c r="N8" s="12">
        <v>0.04</v>
      </c>
      <c r="O8" s="12">
        <v>15.751373200000002</v>
      </c>
      <c r="P8" s="12"/>
      <c r="Q8" s="12">
        <v>39.648347600000001</v>
      </c>
      <c r="R8" s="12"/>
      <c r="S8" s="7">
        <v>0.78490000000000004</v>
      </c>
      <c r="T8" s="7">
        <v>0</v>
      </c>
      <c r="U8" s="7">
        <v>1.9757</v>
      </c>
      <c r="V8" s="7">
        <v>0.01</v>
      </c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-801.07003957572329</v>
      </c>
      <c r="AM8" s="6">
        <v>11.142370012385234</v>
      </c>
      <c r="AN8" s="6">
        <v>0.73119691612295401</v>
      </c>
      <c r="AO8" s="4" t="s">
        <v>6382</v>
      </c>
      <c r="AP8" s="4" t="s">
        <v>6792</v>
      </c>
      <c r="AQ8" s="4" t="s">
        <v>6387</v>
      </c>
      <c r="AR8" s="4" t="s">
        <v>1331</v>
      </c>
      <c r="AS8" s="4"/>
    </row>
    <row r="9" spans="1:45">
      <c r="A9" s="4" t="s">
        <v>5065</v>
      </c>
      <c r="B9" s="4" t="s">
        <v>6404</v>
      </c>
      <c r="C9" s="4" t="s">
        <v>422</v>
      </c>
      <c r="D9" s="4"/>
      <c r="E9" s="4" t="s">
        <v>6405</v>
      </c>
      <c r="F9" s="4"/>
      <c r="G9" s="34">
        <v>38.150835999999998</v>
      </c>
      <c r="H9" s="34">
        <v>-7.0259340000000003</v>
      </c>
      <c r="I9" s="4" t="s">
        <v>120</v>
      </c>
      <c r="J9" s="4" t="s">
        <v>6806</v>
      </c>
      <c r="K9" s="4" t="s">
        <v>6406</v>
      </c>
      <c r="L9" s="4"/>
      <c r="M9" s="12">
        <v>18.510000000000002</v>
      </c>
      <c r="N9" s="12">
        <v>0.08</v>
      </c>
      <c r="O9" s="12">
        <v>15.642801</v>
      </c>
      <c r="P9" s="12"/>
      <c r="Q9" s="12">
        <v>38.872850999999997</v>
      </c>
      <c r="R9" s="12"/>
      <c r="S9" s="7">
        <v>0.84509999999999996</v>
      </c>
      <c r="T9" s="7">
        <v>0.01</v>
      </c>
      <c r="U9" s="7">
        <v>2.1000999999999999</v>
      </c>
      <c r="V9" s="7">
        <v>0.02</v>
      </c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165.70394100601959</v>
      </c>
      <c r="AM9" s="6">
        <v>9.3942639617182166</v>
      </c>
      <c r="AN9" s="6">
        <v>0.82893313528794166</v>
      </c>
      <c r="AO9" s="4" t="s">
        <v>6382</v>
      </c>
      <c r="AP9" s="4" t="s">
        <v>6792</v>
      </c>
      <c r="AQ9" s="4" t="s">
        <v>6387</v>
      </c>
      <c r="AR9" s="4" t="s">
        <v>1331</v>
      </c>
      <c r="AS9" s="4"/>
    </row>
    <row r="10" spans="1:45">
      <c r="A10" s="4" t="s">
        <v>5066</v>
      </c>
      <c r="B10" s="4" t="s">
        <v>6408</v>
      </c>
      <c r="C10" s="4" t="s">
        <v>422</v>
      </c>
      <c r="D10" s="4"/>
      <c r="E10" s="4" t="s">
        <v>6405</v>
      </c>
      <c r="F10" s="4"/>
      <c r="G10" s="34">
        <v>38.150835999999998</v>
      </c>
      <c r="H10" s="34">
        <v>-7.0259340000000003</v>
      </c>
      <c r="I10" s="4" t="s">
        <v>120</v>
      </c>
      <c r="J10" s="4" t="s">
        <v>6806</v>
      </c>
      <c r="K10" s="4" t="s">
        <v>6406</v>
      </c>
      <c r="L10" s="4"/>
      <c r="M10" s="12">
        <v>18.606000000000002</v>
      </c>
      <c r="N10" s="12">
        <v>0.01</v>
      </c>
      <c r="O10" s="12">
        <v>15.645785400000001</v>
      </c>
      <c r="P10" s="12"/>
      <c r="Q10" s="12">
        <v>38.990733600000006</v>
      </c>
      <c r="R10" s="12"/>
      <c r="S10" s="7">
        <v>0.84089999999999998</v>
      </c>
      <c r="T10" s="7">
        <v>0.01</v>
      </c>
      <c r="U10" s="7">
        <v>2.0956000000000001</v>
      </c>
      <c r="V10" s="7">
        <v>0.01</v>
      </c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99.143358988347387</v>
      </c>
      <c r="AM10" s="6">
        <v>9.5004688703775226</v>
      </c>
      <c r="AN10" s="6">
        <v>0.82376560993729098</v>
      </c>
      <c r="AO10" s="4" t="s">
        <v>6382</v>
      </c>
      <c r="AP10" s="4" t="s">
        <v>6792</v>
      </c>
      <c r="AQ10" s="4" t="s">
        <v>6390</v>
      </c>
      <c r="AR10" s="4" t="s">
        <v>1331</v>
      </c>
      <c r="AS10" s="4"/>
    </row>
    <row r="11" spans="1:45">
      <c r="A11" s="4" t="s">
        <v>5067</v>
      </c>
      <c r="B11" s="4" t="s">
        <v>6410</v>
      </c>
      <c r="C11" s="4" t="s">
        <v>422</v>
      </c>
      <c r="D11" s="4"/>
      <c r="E11" s="4" t="s">
        <v>6411</v>
      </c>
      <c r="F11" s="4"/>
      <c r="G11" s="34">
        <v>38.150835999999998</v>
      </c>
      <c r="H11" s="34">
        <v>-7.0259340000000003</v>
      </c>
      <c r="I11" s="4" t="s">
        <v>120</v>
      </c>
      <c r="J11" s="4" t="s">
        <v>6806</v>
      </c>
      <c r="K11" s="4" t="s">
        <v>6412</v>
      </c>
      <c r="L11" s="4"/>
      <c r="M11" s="12">
        <v>21.597999999999999</v>
      </c>
      <c r="N11" s="12">
        <v>0.01</v>
      </c>
      <c r="O11" s="12">
        <v>15.820535</v>
      </c>
      <c r="P11" s="12"/>
      <c r="Q11" s="12">
        <v>40.850457199999994</v>
      </c>
      <c r="R11" s="12"/>
      <c r="S11" s="7">
        <v>0.73250000000000004</v>
      </c>
      <c r="T11" s="7">
        <v>0.01</v>
      </c>
      <c r="U11" s="7">
        <v>1.8914</v>
      </c>
      <c r="V11" s="7">
        <v>0.01</v>
      </c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-1899.2359599577178</v>
      </c>
      <c r="AM11" s="6">
        <v>12.843805780730335</v>
      </c>
      <c r="AN11" s="6">
        <v>0.66877479516148297</v>
      </c>
      <c r="AO11" s="4" t="s">
        <v>6382</v>
      </c>
      <c r="AP11" s="4" t="s">
        <v>6792</v>
      </c>
      <c r="AQ11" s="4" t="s">
        <v>6387</v>
      </c>
      <c r="AR11" s="4" t="s">
        <v>1331</v>
      </c>
      <c r="AS11" s="4"/>
    </row>
    <row r="12" spans="1:45">
      <c r="A12" s="4" t="s">
        <v>5068</v>
      </c>
      <c r="B12" s="4" t="s">
        <v>6414</v>
      </c>
      <c r="C12" s="4" t="s">
        <v>422</v>
      </c>
      <c r="D12" s="4"/>
      <c r="E12" s="4" t="s">
        <v>6411</v>
      </c>
      <c r="F12" s="4"/>
      <c r="G12" s="34">
        <v>38.150835999999998</v>
      </c>
      <c r="H12" s="34">
        <v>-7.0259340000000003</v>
      </c>
      <c r="I12" s="4" t="s">
        <v>120</v>
      </c>
      <c r="J12" s="4" t="s">
        <v>6806</v>
      </c>
      <c r="K12" s="4" t="s">
        <v>6412</v>
      </c>
      <c r="L12" s="4"/>
      <c r="M12" s="12">
        <v>21.452999999999999</v>
      </c>
      <c r="N12" s="12">
        <v>0.02</v>
      </c>
      <c r="O12" s="12">
        <v>15.8301687</v>
      </c>
      <c r="P12" s="12"/>
      <c r="Q12" s="12">
        <v>41.048170200000001</v>
      </c>
      <c r="R12" s="12"/>
      <c r="S12" s="7">
        <v>0.7379</v>
      </c>
      <c r="T12" s="7">
        <v>0.01</v>
      </c>
      <c r="U12" s="7">
        <v>1.9134</v>
      </c>
      <c r="V12" s="7">
        <v>0.04</v>
      </c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-1742.050458436134</v>
      </c>
      <c r="AM12" s="6">
        <v>12.689150659897095</v>
      </c>
      <c r="AN12" s="6">
        <v>0.68249906603203581</v>
      </c>
      <c r="AO12" s="4" t="s">
        <v>6382</v>
      </c>
      <c r="AP12" s="4" t="s">
        <v>6792</v>
      </c>
      <c r="AQ12" s="4" t="s">
        <v>6390</v>
      </c>
      <c r="AR12" s="4" t="s">
        <v>1331</v>
      </c>
      <c r="AS12" s="4"/>
    </row>
    <row r="13" spans="1:45">
      <c r="A13" s="4" t="s">
        <v>5069</v>
      </c>
      <c r="B13" s="4" t="s">
        <v>6416</v>
      </c>
      <c r="C13" s="4" t="s">
        <v>422</v>
      </c>
      <c r="D13" s="4"/>
      <c r="E13" s="4" t="s">
        <v>6411</v>
      </c>
      <c r="F13" s="4"/>
      <c r="G13" s="34">
        <v>38.150835999999998</v>
      </c>
      <c r="H13" s="34">
        <v>-7.0259340000000003</v>
      </c>
      <c r="I13" s="4" t="s">
        <v>120</v>
      </c>
      <c r="J13" s="4" t="s">
        <v>6806</v>
      </c>
      <c r="K13" s="4" t="s">
        <v>6417</v>
      </c>
      <c r="L13" s="4"/>
      <c r="M13" s="12">
        <v>23.173999999999999</v>
      </c>
      <c r="N13" s="12">
        <v>0.01</v>
      </c>
      <c r="O13" s="12">
        <v>15.906633599999999</v>
      </c>
      <c r="P13" s="12"/>
      <c r="Q13" s="12">
        <v>41.8337048</v>
      </c>
      <c r="R13" s="12"/>
      <c r="S13" s="7">
        <v>0.68640000000000001</v>
      </c>
      <c r="T13" s="7">
        <v>0.01</v>
      </c>
      <c r="U13" s="7">
        <v>1.8051999999999999</v>
      </c>
      <c r="V13" s="7">
        <v>0.01</v>
      </c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-3104.1877376591956</v>
      </c>
      <c r="AM13" s="6">
        <v>14.602445913532369</v>
      </c>
      <c r="AN13" s="6">
        <v>0.61537006475905487</v>
      </c>
      <c r="AO13" s="4" t="s">
        <v>6382</v>
      </c>
      <c r="AP13" s="4" t="s">
        <v>6792</v>
      </c>
      <c r="AQ13" s="4" t="s">
        <v>6387</v>
      </c>
      <c r="AR13" s="4" t="s">
        <v>1331</v>
      </c>
      <c r="AS13" s="4"/>
    </row>
    <row r="14" spans="1:45">
      <c r="A14" s="4" t="s">
        <v>5070</v>
      </c>
      <c r="B14" s="4" t="s">
        <v>6419</v>
      </c>
      <c r="C14" s="4" t="s">
        <v>422</v>
      </c>
      <c r="D14" s="4"/>
      <c r="E14" s="4" t="s">
        <v>6411</v>
      </c>
      <c r="F14" s="4"/>
      <c r="G14" s="34">
        <v>38.150835999999998</v>
      </c>
      <c r="H14" s="34">
        <v>-7.0259340000000003</v>
      </c>
      <c r="I14" s="4" t="s">
        <v>120</v>
      </c>
      <c r="J14" s="4" t="s">
        <v>6806</v>
      </c>
      <c r="K14" s="4" t="s">
        <v>6417</v>
      </c>
      <c r="L14" s="4"/>
      <c r="M14" s="12">
        <v>21.974</v>
      </c>
      <c r="N14" s="12">
        <v>0.05</v>
      </c>
      <c r="O14" s="12">
        <v>15.8344644</v>
      </c>
      <c r="P14" s="12"/>
      <c r="Q14" s="12">
        <v>41.873654399999999</v>
      </c>
      <c r="R14" s="12"/>
      <c r="S14" s="7">
        <v>0.72060000000000002</v>
      </c>
      <c r="T14" s="7">
        <v>0.01</v>
      </c>
      <c r="U14" s="7">
        <v>1.9056</v>
      </c>
      <c r="V14" s="7">
        <v>0.02</v>
      </c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-2196.4827025945556</v>
      </c>
      <c r="AM14" s="6">
        <v>13.260687378823079</v>
      </c>
      <c r="AN14" s="6">
        <v>0.67218580931698624</v>
      </c>
      <c r="AO14" s="4" t="s">
        <v>6382</v>
      </c>
      <c r="AP14" s="4" t="s">
        <v>6792</v>
      </c>
      <c r="AQ14" s="4" t="s">
        <v>6390</v>
      </c>
      <c r="AR14" s="4" t="s">
        <v>1331</v>
      </c>
      <c r="AS14" s="4"/>
    </row>
    <row r="15" spans="1:45">
      <c r="A15" s="4" t="s">
        <v>5071</v>
      </c>
      <c r="B15" s="4" t="s">
        <v>6421</v>
      </c>
      <c r="C15" s="4" t="s">
        <v>422</v>
      </c>
      <c r="D15" s="4"/>
      <c r="E15" s="4" t="s">
        <v>6422</v>
      </c>
      <c r="F15" s="4"/>
      <c r="G15" s="34">
        <v>38.150835999999998</v>
      </c>
      <c r="H15" s="34">
        <v>-7.0259340000000003</v>
      </c>
      <c r="I15" s="4" t="s">
        <v>120</v>
      </c>
      <c r="J15" s="4" t="s">
        <v>6806</v>
      </c>
      <c r="K15" s="4" t="s">
        <v>6423</v>
      </c>
      <c r="L15" s="4"/>
      <c r="M15" s="12">
        <v>19.350000000000001</v>
      </c>
      <c r="N15" s="12">
        <v>0.08</v>
      </c>
      <c r="O15" s="12">
        <v>15.700590000000002</v>
      </c>
      <c r="P15" s="12"/>
      <c r="Q15" s="12">
        <v>39.235995000000003</v>
      </c>
      <c r="R15" s="12"/>
      <c r="S15" s="7">
        <v>0.81140000000000001</v>
      </c>
      <c r="T15" s="7">
        <v>0.01</v>
      </c>
      <c r="U15" s="7">
        <v>2.0276999999999998</v>
      </c>
      <c r="V15" s="7">
        <v>0.02</v>
      </c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-354.73280910666813</v>
      </c>
      <c r="AM15" s="6">
        <v>10.336455568235174</v>
      </c>
      <c r="AN15" s="6">
        <v>0.77047026100156157</v>
      </c>
      <c r="AO15" s="4" t="s">
        <v>6382</v>
      </c>
      <c r="AP15" s="4" t="s">
        <v>6792</v>
      </c>
      <c r="AQ15" s="4" t="s">
        <v>6387</v>
      </c>
      <c r="AR15" s="4" t="s">
        <v>1331</v>
      </c>
      <c r="AS15" s="4"/>
    </row>
    <row r="16" spans="1:45">
      <c r="A16" s="4" t="s">
        <v>5072</v>
      </c>
      <c r="B16" s="4" t="s">
        <v>6425</v>
      </c>
      <c r="C16" s="4" t="s">
        <v>422</v>
      </c>
      <c r="D16" s="4"/>
      <c r="E16" s="4" t="s">
        <v>6426</v>
      </c>
      <c r="F16" s="4"/>
      <c r="G16" s="34">
        <v>38.150835999999998</v>
      </c>
      <c r="H16" s="34">
        <v>-7.0259340000000003</v>
      </c>
      <c r="I16" s="4" t="s">
        <v>120</v>
      </c>
      <c r="J16" s="4" t="s">
        <v>6806</v>
      </c>
      <c r="K16" s="4" t="s">
        <v>6427</v>
      </c>
      <c r="L16" s="4"/>
      <c r="M16" s="12">
        <v>21.420999999999999</v>
      </c>
      <c r="N16" s="12">
        <v>0.02</v>
      </c>
      <c r="O16" s="12">
        <v>15.825834799999999</v>
      </c>
      <c r="P16" s="12"/>
      <c r="Q16" s="12">
        <v>39.757376000000001</v>
      </c>
      <c r="R16" s="12"/>
      <c r="S16" s="7">
        <v>0.73880000000000001</v>
      </c>
      <c r="T16" s="7">
        <v>0.01</v>
      </c>
      <c r="U16" s="7">
        <v>1.8560000000000001</v>
      </c>
      <c r="V16" s="7">
        <v>0.02</v>
      </c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-1727.0272319664298</v>
      </c>
      <c r="AM16" s="6">
        <v>12.65238929963369</v>
      </c>
      <c r="AN16" s="6">
        <v>0.65339569461033242</v>
      </c>
      <c r="AO16" s="4" t="s">
        <v>6382</v>
      </c>
      <c r="AP16" s="4" t="s">
        <v>6792</v>
      </c>
      <c r="AQ16" s="4" t="s">
        <v>6387</v>
      </c>
      <c r="AR16" s="4" t="s">
        <v>1331</v>
      </c>
      <c r="AS16" s="4"/>
    </row>
    <row r="17" spans="1:45">
      <c r="A17" s="4" t="s">
        <v>5073</v>
      </c>
      <c r="B17" s="4" t="s">
        <v>6429</v>
      </c>
      <c r="C17" s="4" t="s">
        <v>422</v>
      </c>
      <c r="D17" s="4"/>
      <c r="E17" s="4" t="s">
        <v>6430</v>
      </c>
      <c r="F17" s="4"/>
      <c r="G17" s="34">
        <v>38.150835999999998</v>
      </c>
      <c r="H17" s="34">
        <v>-7.0259340000000003</v>
      </c>
      <c r="I17" s="4" t="s">
        <v>120</v>
      </c>
      <c r="J17" s="4" t="s">
        <v>6806</v>
      </c>
      <c r="K17" s="4" t="s">
        <v>6431</v>
      </c>
      <c r="L17" s="4"/>
      <c r="M17" s="12">
        <v>18.449000000000002</v>
      </c>
      <c r="N17" s="12">
        <v>0.08</v>
      </c>
      <c r="O17" s="12">
        <v>15.644752</v>
      </c>
      <c r="P17" s="12"/>
      <c r="Q17" s="12">
        <v>38.702312200000001</v>
      </c>
      <c r="R17" s="12"/>
      <c r="S17" s="7">
        <v>0.84799999999999998</v>
      </c>
      <c r="T17" s="7">
        <v>0</v>
      </c>
      <c r="U17" s="7">
        <v>2.0977999999999999</v>
      </c>
      <c r="V17" s="7">
        <v>0.01</v>
      </c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215.36325015353611</v>
      </c>
      <c r="AM17" s="6">
        <v>9.3283462761349689</v>
      </c>
      <c r="AN17" s="6">
        <v>0.82953599168255199</v>
      </c>
      <c r="AO17" s="4" t="s">
        <v>6382</v>
      </c>
      <c r="AP17" s="4" t="s">
        <v>6792</v>
      </c>
      <c r="AQ17" s="4" t="s">
        <v>6387</v>
      </c>
      <c r="AR17" s="4" t="s">
        <v>1331</v>
      </c>
      <c r="AS17" s="4"/>
    </row>
    <row r="18" spans="1:45">
      <c r="A18" s="4" t="s">
        <v>5074</v>
      </c>
      <c r="B18" s="4" t="s">
        <v>6433</v>
      </c>
      <c r="C18" s="4" t="s">
        <v>422</v>
      </c>
      <c r="D18" s="4"/>
      <c r="E18" s="4" t="s">
        <v>6430</v>
      </c>
      <c r="F18" s="4"/>
      <c r="G18" s="34">
        <v>38.150835999999998</v>
      </c>
      <c r="H18" s="34">
        <v>-7.0259340000000003</v>
      </c>
      <c r="I18" s="4" t="s">
        <v>120</v>
      </c>
      <c r="J18" s="4" t="s">
        <v>6806</v>
      </c>
      <c r="K18" s="4" t="s">
        <v>6434</v>
      </c>
      <c r="L18" s="4"/>
      <c r="M18" s="12">
        <v>18.446000000000002</v>
      </c>
      <c r="N18" s="12">
        <v>0.03</v>
      </c>
      <c r="O18" s="12">
        <v>15.651431000000002</v>
      </c>
      <c r="P18" s="12"/>
      <c r="Q18" s="12">
        <v>38.725532400000006</v>
      </c>
      <c r="R18" s="12"/>
      <c r="S18" s="7">
        <v>0.84850000000000003</v>
      </c>
      <c r="T18" s="7">
        <v>0.01</v>
      </c>
      <c r="U18" s="7">
        <v>2.0994000000000002</v>
      </c>
      <c r="V18" s="7">
        <v>0.03</v>
      </c>
      <c r="W18" s="5"/>
      <c r="X18" s="6"/>
      <c r="Y18" s="11"/>
      <c r="Z18" s="10"/>
      <c r="AA18" s="10"/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230.52623445337414</v>
      </c>
      <c r="AM18" s="6">
        <v>9.3277851218711181</v>
      </c>
      <c r="AN18" s="6">
        <v>0.83117084277553521</v>
      </c>
      <c r="AO18" s="4" t="s">
        <v>6382</v>
      </c>
      <c r="AP18" s="4" t="s">
        <v>6792</v>
      </c>
      <c r="AQ18" s="4" t="s">
        <v>6387</v>
      </c>
      <c r="AR18" s="4" t="s">
        <v>1331</v>
      </c>
      <c r="AS18" s="4"/>
    </row>
    <row r="19" spans="1:45">
      <c r="A19" s="4" t="s">
        <v>5075</v>
      </c>
      <c r="B19" s="4" t="s">
        <v>6436</v>
      </c>
      <c r="C19" s="4" t="s">
        <v>422</v>
      </c>
      <c r="D19" s="4"/>
      <c r="E19" s="4" t="s">
        <v>6430</v>
      </c>
      <c r="F19" s="4"/>
      <c r="G19" s="34">
        <v>38.150835999999998</v>
      </c>
      <c r="H19" s="34">
        <v>-7.0259340000000003</v>
      </c>
      <c r="I19" s="4" t="s">
        <v>120</v>
      </c>
      <c r="J19" s="4" t="s">
        <v>6806</v>
      </c>
      <c r="K19" s="4" t="s">
        <v>6434</v>
      </c>
      <c r="L19" s="4"/>
      <c r="M19" s="12">
        <v>18.457999999999998</v>
      </c>
      <c r="N19" s="12">
        <v>0.02</v>
      </c>
      <c r="O19" s="12">
        <v>15.645000799999998</v>
      </c>
      <c r="P19" s="12"/>
      <c r="Q19" s="12">
        <v>38.713809199999993</v>
      </c>
      <c r="R19" s="12"/>
      <c r="S19" s="7">
        <v>0.84760000000000002</v>
      </c>
      <c r="T19" s="7">
        <v>0.05</v>
      </c>
      <c r="U19" s="7">
        <v>2.0973999999999999</v>
      </c>
      <c r="V19" s="7">
        <v>0.1</v>
      </c>
      <c r="W19" s="5"/>
      <c r="X19" s="6"/>
      <c r="Y19" s="11"/>
      <c r="Z19" s="10"/>
      <c r="AA19" s="10"/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209.09560974719028</v>
      </c>
      <c r="AM19" s="6">
        <v>9.3382903678281437</v>
      </c>
      <c r="AN19" s="6">
        <v>0.82905407529229946</v>
      </c>
      <c r="AO19" s="4" t="s">
        <v>6382</v>
      </c>
      <c r="AP19" s="4" t="s">
        <v>6792</v>
      </c>
      <c r="AQ19" s="4" t="s">
        <v>6390</v>
      </c>
      <c r="AR19" s="4" t="s">
        <v>1331</v>
      </c>
      <c r="AS19" s="4"/>
    </row>
    <row r="20" spans="1:45">
      <c r="A20" s="4" t="s">
        <v>5076</v>
      </c>
      <c r="B20" s="4" t="s">
        <v>6438</v>
      </c>
      <c r="C20" s="4" t="s">
        <v>422</v>
      </c>
      <c r="D20" s="4"/>
      <c r="E20" s="4" t="s">
        <v>6439</v>
      </c>
      <c r="F20" s="4"/>
      <c r="G20" s="34">
        <v>38.150835999999998</v>
      </c>
      <c r="H20" s="34">
        <v>-7.0259340000000003</v>
      </c>
      <c r="I20" s="4" t="s">
        <v>120</v>
      </c>
      <c r="J20" s="4" t="s">
        <v>6806</v>
      </c>
      <c r="K20" s="4" t="s">
        <v>6440</v>
      </c>
      <c r="L20" s="4"/>
      <c r="M20" s="12">
        <v>21.010999999999999</v>
      </c>
      <c r="N20" s="12">
        <v>0.04</v>
      </c>
      <c r="O20" s="12">
        <v>15.764553299999999</v>
      </c>
      <c r="P20" s="12"/>
      <c r="Q20" s="12">
        <v>39.965023099999996</v>
      </c>
      <c r="R20" s="12"/>
      <c r="S20" s="7">
        <v>0.75029999999999997</v>
      </c>
      <c r="T20" s="7">
        <v>0.01</v>
      </c>
      <c r="U20" s="7">
        <v>1.9020999999999999</v>
      </c>
      <c r="V20" s="7">
        <v>0.02</v>
      </c>
      <c r="W20" s="5"/>
      <c r="X20" s="6"/>
      <c r="Y20" s="11"/>
      <c r="Z20" s="10"/>
      <c r="AA20" s="10"/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-1550.0053668027265</v>
      </c>
      <c r="AM20" s="6">
        <v>12.17904151288883</v>
      </c>
      <c r="AN20" s="6">
        <v>0.67804272383469177</v>
      </c>
      <c r="AO20" s="4" t="s">
        <v>6382</v>
      </c>
      <c r="AP20" s="4" t="s">
        <v>6792</v>
      </c>
      <c r="AQ20" s="4" t="s">
        <v>6387</v>
      </c>
      <c r="AR20" s="4" t="s">
        <v>1331</v>
      </c>
      <c r="AS20" s="4"/>
    </row>
    <row r="21" spans="1:45">
      <c r="A21" s="4" t="s">
        <v>5077</v>
      </c>
      <c r="B21" s="4" t="s">
        <v>6442</v>
      </c>
      <c r="C21" s="4" t="s">
        <v>422</v>
      </c>
      <c r="D21" s="4"/>
      <c r="E21" s="4" t="s">
        <v>6439</v>
      </c>
      <c r="F21" s="4"/>
      <c r="G21" s="34">
        <v>38.150835999999998</v>
      </c>
      <c r="H21" s="34">
        <v>-7.0259340000000003</v>
      </c>
      <c r="I21" s="4" t="s">
        <v>120</v>
      </c>
      <c r="J21" s="4" t="s">
        <v>6806</v>
      </c>
      <c r="K21" s="4" t="s">
        <v>6440</v>
      </c>
      <c r="L21" s="4"/>
      <c r="M21" s="12">
        <v>19.664999999999999</v>
      </c>
      <c r="N21" s="12">
        <v>0.06</v>
      </c>
      <c r="O21" s="12">
        <v>15.688736999999998</v>
      </c>
      <c r="P21" s="12"/>
      <c r="Q21" s="12">
        <v>40.175595000000001</v>
      </c>
      <c r="R21" s="12"/>
      <c r="S21" s="7">
        <v>0.79779999999999995</v>
      </c>
      <c r="T21" s="7">
        <v>0.02</v>
      </c>
      <c r="U21" s="7">
        <v>2.0430000000000001</v>
      </c>
      <c r="V21" s="7">
        <v>0.02</v>
      </c>
      <c r="W21" s="5"/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-629.40747557739803</v>
      </c>
      <c r="AM21" s="6">
        <v>10.676126083747803</v>
      </c>
      <c r="AN21" s="6">
        <v>0.77113274079103356</v>
      </c>
      <c r="AO21" s="4" t="s">
        <v>6382</v>
      </c>
      <c r="AP21" s="4" t="s">
        <v>6792</v>
      </c>
      <c r="AQ21" s="4" t="s">
        <v>6390</v>
      </c>
      <c r="AR21" s="4" t="s">
        <v>1331</v>
      </c>
      <c r="AS21" s="4"/>
    </row>
    <row r="22" spans="1:45">
      <c r="A22" s="4" t="s">
        <v>5078</v>
      </c>
      <c r="B22" s="4" t="s">
        <v>6444</v>
      </c>
      <c r="C22" s="4" t="s">
        <v>422</v>
      </c>
      <c r="D22" s="4"/>
      <c r="E22" s="4" t="s">
        <v>6445</v>
      </c>
      <c r="F22" s="4"/>
      <c r="G22" s="34">
        <v>38.150835999999998</v>
      </c>
      <c r="H22" s="34">
        <v>-7.0259340000000003</v>
      </c>
      <c r="I22" s="4" t="s">
        <v>120</v>
      </c>
      <c r="J22" s="4" t="s">
        <v>6806</v>
      </c>
      <c r="K22" s="4" t="s">
        <v>6406</v>
      </c>
      <c r="L22" s="4"/>
      <c r="M22" s="12">
        <v>19.170000000000002</v>
      </c>
      <c r="N22" s="12">
        <v>0.28000000000000003</v>
      </c>
      <c r="O22" s="12">
        <v>15.682977000000003</v>
      </c>
      <c r="P22" s="12"/>
      <c r="Q22" s="12">
        <v>39.471030000000006</v>
      </c>
      <c r="R22" s="12"/>
      <c r="S22" s="7">
        <v>0.81810000000000005</v>
      </c>
      <c r="T22" s="7">
        <v>0.11</v>
      </c>
      <c r="U22" s="7">
        <v>2.0590000000000002</v>
      </c>
      <c r="V22" s="7">
        <v>0.2</v>
      </c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-254.12599720097461</v>
      </c>
      <c r="AM22" s="6">
        <v>10.132427791523394</v>
      </c>
      <c r="AN22" s="6">
        <v>0.79093177027622008</v>
      </c>
      <c r="AO22" s="4" t="s">
        <v>6382</v>
      </c>
      <c r="AP22" s="4" t="s">
        <v>6792</v>
      </c>
      <c r="AQ22" s="4" t="s">
        <v>6387</v>
      </c>
      <c r="AR22" s="4" t="s">
        <v>1331</v>
      </c>
      <c r="AS22" s="4"/>
    </row>
    <row r="23" spans="1:45">
      <c r="A23" s="4" t="s">
        <v>5079</v>
      </c>
      <c r="B23" s="4" t="s">
        <v>6447</v>
      </c>
      <c r="C23" s="4" t="s">
        <v>422</v>
      </c>
      <c r="D23" s="4"/>
      <c r="E23" s="4" t="s">
        <v>6445</v>
      </c>
      <c r="F23" s="4"/>
      <c r="G23" s="34">
        <v>38.150835999999998</v>
      </c>
      <c r="H23" s="34">
        <v>-7.0259340000000003</v>
      </c>
      <c r="I23" s="4" t="s">
        <v>120</v>
      </c>
      <c r="J23" s="4" t="s">
        <v>6806</v>
      </c>
      <c r="K23" s="4" t="s">
        <v>6406</v>
      </c>
      <c r="L23" s="4"/>
      <c r="M23" s="12">
        <v>19.536000000000001</v>
      </c>
      <c r="N23" s="12">
        <v>0.05</v>
      </c>
      <c r="O23" s="12">
        <v>15.6795936</v>
      </c>
      <c r="P23" s="12"/>
      <c r="Q23" s="12">
        <v>39.726456000000006</v>
      </c>
      <c r="R23" s="12"/>
      <c r="S23" s="7">
        <v>0.80259999999999998</v>
      </c>
      <c r="T23" s="7">
        <v>0.01</v>
      </c>
      <c r="U23" s="7">
        <v>2.0335000000000001</v>
      </c>
      <c r="V23" s="7">
        <v>0.03</v>
      </c>
      <c r="W23" s="5"/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-548.07435421942785</v>
      </c>
      <c r="AM23" s="6">
        <v>10.531322970778067</v>
      </c>
      <c r="AN23" s="6">
        <v>0.76789375036015206</v>
      </c>
      <c r="AO23" s="4" t="s">
        <v>6382</v>
      </c>
      <c r="AP23" s="4" t="s">
        <v>6792</v>
      </c>
      <c r="AQ23" s="4" t="s">
        <v>6390</v>
      </c>
      <c r="AR23" s="4" t="s">
        <v>1331</v>
      </c>
      <c r="AS23" s="4"/>
    </row>
    <row r="24" spans="1:45">
      <c r="A24" s="4" t="s">
        <v>5080</v>
      </c>
      <c r="B24" s="4" t="s">
        <v>6449</v>
      </c>
      <c r="C24" s="4" t="s">
        <v>422</v>
      </c>
      <c r="D24" s="4"/>
      <c r="E24" s="4" t="s">
        <v>6450</v>
      </c>
      <c r="F24" s="4"/>
      <c r="G24" s="34">
        <v>37.544102000000002</v>
      </c>
      <c r="H24" s="34">
        <v>-7.5479060000000002</v>
      </c>
      <c r="I24" s="4" t="s">
        <v>120</v>
      </c>
      <c r="J24" s="4" t="s">
        <v>6806</v>
      </c>
      <c r="K24" s="4" t="s">
        <v>6451</v>
      </c>
      <c r="L24" s="4"/>
      <c r="M24" s="12">
        <v>18.248000000000001</v>
      </c>
      <c r="N24" s="12">
        <v>0.06</v>
      </c>
      <c r="O24" s="12">
        <v>15.6221128</v>
      </c>
      <c r="P24" s="12"/>
      <c r="Q24" s="12">
        <v>38.339048000000005</v>
      </c>
      <c r="R24" s="12"/>
      <c r="S24" s="7">
        <v>0.85609999999999997</v>
      </c>
      <c r="T24" s="7">
        <v>0</v>
      </c>
      <c r="U24" s="7">
        <v>2.101</v>
      </c>
      <c r="V24" s="7">
        <v>0.01</v>
      </c>
      <c r="W24" s="5"/>
      <c r="X24" s="6"/>
      <c r="Y24" s="11"/>
      <c r="Z24" s="10"/>
      <c r="AA24" s="10"/>
      <c r="AB24" s="4" t="s">
        <v>6894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322.59178289744182</v>
      </c>
      <c r="AM24" s="6">
        <v>9.0993052883010002</v>
      </c>
      <c r="AN24" s="6">
        <v>0.835502852266792</v>
      </c>
      <c r="AO24" s="4" t="s">
        <v>6382</v>
      </c>
      <c r="AP24" s="4" t="s">
        <v>6792</v>
      </c>
      <c r="AQ24" s="4" t="s">
        <v>6390</v>
      </c>
      <c r="AR24" s="4" t="s">
        <v>1331</v>
      </c>
      <c r="AS24" s="4"/>
    </row>
    <row r="25" spans="1:45">
      <c r="A25" s="4" t="s">
        <v>5081</v>
      </c>
      <c r="B25" s="4" t="s">
        <v>6453</v>
      </c>
      <c r="C25" s="4" t="s">
        <v>422</v>
      </c>
      <c r="D25" s="4"/>
      <c r="E25" s="4" t="s">
        <v>6454</v>
      </c>
      <c r="F25" s="4"/>
      <c r="G25" s="34">
        <v>37.665913000000003</v>
      </c>
      <c r="H25" s="34">
        <v>-7.500165</v>
      </c>
      <c r="I25" s="4" t="s">
        <v>120</v>
      </c>
      <c r="J25" s="4" t="s">
        <v>6806</v>
      </c>
      <c r="K25" s="4" t="s">
        <v>6455</v>
      </c>
      <c r="L25" s="4"/>
      <c r="M25" s="12">
        <v>18.201000000000001</v>
      </c>
      <c r="N25" s="12">
        <v>0.05</v>
      </c>
      <c r="O25" s="12">
        <v>15.623738400000001</v>
      </c>
      <c r="P25" s="12"/>
      <c r="Q25" s="12">
        <v>38.207539200000006</v>
      </c>
      <c r="R25" s="12"/>
      <c r="S25" s="7">
        <v>0.85840000000000005</v>
      </c>
      <c r="T25" s="7">
        <v>0.02</v>
      </c>
      <c r="U25" s="7">
        <v>2.0992000000000002</v>
      </c>
      <c r="V25" s="7">
        <v>0.04</v>
      </c>
      <c r="W25" s="5"/>
      <c r="X25" s="6"/>
      <c r="Y25" s="11"/>
      <c r="Z25" s="10"/>
      <c r="AA25" s="10"/>
      <c r="AB25" s="4" t="s">
        <v>6894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360.85438456071137</v>
      </c>
      <c r="AM25" s="6">
        <v>9.0485660826472358</v>
      </c>
      <c r="AN25" s="6">
        <v>0.83602612002177967</v>
      </c>
      <c r="AO25" s="4" t="s">
        <v>6382</v>
      </c>
      <c r="AP25" s="4" t="s">
        <v>6792</v>
      </c>
      <c r="AQ25" s="4" t="s">
        <v>6390</v>
      </c>
      <c r="AR25" s="4" t="s">
        <v>1331</v>
      </c>
      <c r="AS25" s="4"/>
    </row>
    <row r="26" spans="1:45">
      <c r="A26" s="4" t="s">
        <v>5082</v>
      </c>
      <c r="B26" s="4" t="s">
        <v>6457</v>
      </c>
      <c r="C26" s="4" t="s">
        <v>422</v>
      </c>
      <c r="D26" s="4"/>
      <c r="E26" s="4" t="s">
        <v>6454</v>
      </c>
      <c r="F26" s="4"/>
      <c r="G26" s="34">
        <v>37.665913000000003</v>
      </c>
      <c r="H26" s="34">
        <v>-7.500165</v>
      </c>
      <c r="I26" s="4" t="s">
        <v>120</v>
      </c>
      <c r="J26" s="4" t="s">
        <v>6806</v>
      </c>
      <c r="K26" s="4" t="s">
        <v>6455</v>
      </c>
      <c r="L26" s="4"/>
      <c r="M26" s="12">
        <v>18.219000000000001</v>
      </c>
      <c r="N26" s="12">
        <v>0.12</v>
      </c>
      <c r="O26" s="12">
        <v>15.642833400000002</v>
      </c>
      <c r="P26" s="12"/>
      <c r="Q26" s="12">
        <v>38.274475200000005</v>
      </c>
      <c r="R26" s="12"/>
      <c r="S26" s="7">
        <v>0.85860000000000003</v>
      </c>
      <c r="T26" s="7">
        <v>0.02</v>
      </c>
      <c r="U26" s="7">
        <v>2.1008</v>
      </c>
      <c r="V26" s="7">
        <v>0.02</v>
      </c>
      <c r="W26" s="5"/>
      <c r="X26" s="6"/>
      <c r="Y26" s="11"/>
      <c r="Z26" s="10"/>
      <c r="AA26" s="10"/>
      <c r="AB26" s="4" t="s">
        <v>6894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383.18839173484076</v>
      </c>
      <c r="AM26" s="6">
        <v>9.0760273575525439</v>
      </c>
      <c r="AN26" s="6">
        <v>0.83817179317671608</v>
      </c>
      <c r="AO26" s="4" t="s">
        <v>6382</v>
      </c>
      <c r="AP26" s="4" t="s">
        <v>6792</v>
      </c>
      <c r="AQ26" s="4" t="s">
        <v>6390</v>
      </c>
      <c r="AR26" s="4" t="s">
        <v>1331</v>
      </c>
      <c r="AS26" s="4"/>
    </row>
    <row r="27" spans="1:45">
      <c r="A27" s="4" t="s">
        <v>5083</v>
      </c>
      <c r="B27" s="4" t="s">
        <v>6459</v>
      </c>
      <c r="C27" s="4" t="s">
        <v>422</v>
      </c>
      <c r="D27" s="4"/>
      <c r="E27" s="4" t="s">
        <v>6460</v>
      </c>
      <c r="F27" s="4"/>
      <c r="G27" s="34">
        <v>37.665913000000003</v>
      </c>
      <c r="H27" s="34">
        <v>-7.500165</v>
      </c>
      <c r="I27" s="4" t="s">
        <v>120</v>
      </c>
      <c r="J27" s="4" t="s">
        <v>6806</v>
      </c>
      <c r="K27" s="4" t="s">
        <v>6461</v>
      </c>
      <c r="L27" s="4"/>
      <c r="M27" s="12">
        <v>18.158999999999999</v>
      </c>
      <c r="N27" s="12">
        <v>0.02</v>
      </c>
      <c r="O27" s="12">
        <v>15.6240036</v>
      </c>
      <c r="P27" s="12"/>
      <c r="Q27" s="12">
        <v>38.221063199999996</v>
      </c>
      <c r="R27" s="12"/>
      <c r="S27" s="7">
        <v>0.86040000000000005</v>
      </c>
      <c r="T27" s="7">
        <v>0</v>
      </c>
      <c r="U27" s="7">
        <v>2.1048</v>
      </c>
      <c r="V27" s="7">
        <v>0.01</v>
      </c>
      <c r="W27" s="5"/>
      <c r="X27" s="6"/>
      <c r="Y27" s="11"/>
      <c r="Z27" s="10"/>
      <c r="AA27" s="10"/>
      <c r="AB27" s="4" t="s">
        <v>6894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392.70684885703287</v>
      </c>
      <c r="AM27" s="6">
        <v>9.0027411148564855</v>
      </c>
      <c r="AN27" s="6">
        <v>0.84076783450685033</v>
      </c>
      <c r="AO27" s="4" t="s">
        <v>6382</v>
      </c>
      <c r="AP27" s="4" t="s">
        <v>6792</v>
      </c>
      <c r="AQ27" s="4" t="s">
        <v>6390</v>
      </c>
      <c r="AR27" s="4" t="s">
        <v>1331</v>
      </c>
      <c r="AS27" s="4"/>
    </row>
    <row r="28" spans="1:45">
      <c r="A28" s="4" t="s">
        <v>5084</v>
      </c>
      <c r="B28" s="4" t="s">
        <v>6463</v>
      </c>
      <c r="C28" s="4" t="s">
        <v>422</v>
      </c>
      <c r="D28" s="4"/>
      <c r="E28" s="4" t="s">
        <v>6460</v>
      </c>
      <c r="F28" s="4"/>
      <c r="G28" s="34">
        <v>37.665913000000003</v>
      </c>
      <c r="H28" s="34">
        <v>-7.500165</v>
      </c>
      <c r="I28" s="4" t="s">
        <v>120</v>
      </c>
      <c r="J28" s="4" t="s">
        <v>6806</v>
      </c>
      <c r="K28" s="4" t="s">
        <v>6461</v>
      </c>
      <c r="L28" s="4"/>
      <c r="M28" s="12">
        <v>18.167999999999999</v>
      </c>
      <c r="N28" s="12">
        <v>0.09</v>
      </c>
      <c r="O28" s="12">
        <v>15.6353808</v>
      </c>
      <c r="P28" s="12"/>
      <c r="Q28" s="12">
        <v>38.261807999999995</v>
      </c>
      <c r="R28" s="12"/>
      <c r="S28" s="7">
        <v>0.86060000000000003</v>
      </c>
      <c r="T28" s="7">
        <v>0</v>
      </c>
      <c r="U28" s="7">
        <v>2.1059999999999999</v>
      </c>
      <c r="V28" s="7">
        <v>0.01</v>
      </c>
      <c r="W28" s="5"/>
      <c r="X28" s="6"/>
      <c r="Y28" s="11"/>
      <c r="Z28" s="10"/>
      <c r="AA28" s="10"/>
      <c r="AB28" s="4" t="s">
        <v>6894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407.17732519751195</v>
      </c>
      <c r="AM28" s="6">
        <v>9.0172168288011338</v>
      </c>
      <c r="AN28" s="6">
        <v>0.84225066801767157</v>
      </c>
      <c r="AO28" s="4" t="s">
        <v>6382</v>
      </c>
      <c r="AP28" s="4" t="s">
        <v>6792</v>
      </c>
      <c r="AQ28" s="4" t="s">
        <v>6390</v>
      </c>
      <c r="AR28" s="4" t="s">
        <v>1331</v>
      </c>
      <c r="AS28" s="4"/>
    </row>
    <row r="29" spans="1:45">
      <c r="A29" s="4" t="s">
        <v>5085</v>
      </c>
      <c r="B29" s="4" t="s">
        <v>6465</v>
      </c>
      <c r="C29" s="4" t="s">
        <v>422</v>
      </c>
      <c r="D29" s="4"/>
      <c r="E29" s="4" t="s">
        <v>6466</v>
      </c>
      <c r="F29" s="4"/>
      <c r="G29" s="34">
        <v>37.549146999999998</v>
      </c>
      <c r="H29" s="34">
        <v>-8.0170259999999995</v>
      </c>
      <c r="I29" s="4" t="s">
        <v>120</v>
      </c>
      <c r="J29" s="4" t="s">
        <v>6806</v>
      </c>
      <c r="K29" s="4" t="s">
        <v>6467</v>
      </c>
      <c r="L29" s="4"/>
      <c r="M29" s="12">
        <v>19.414999999999999</v>
      </c>
      <c r="N29" s="12">
        <v>0.02</v>
      </c>
      <c r="O29" s="12">
        <v>15.685378499999999</v>
      </c>
      <c r="P29" s="12"/>
      <c r="Q29" s="12">
        <v>39.515349499999999</v>
      </c>
      <c r="R29" s="12"/>
      <c r="S29" s="7">
        <v>0.80789999999999995</v>
      </c>
      <c r="T29" s="7">
        <v>0.02</v>
      </c>
      <c r="U29" s="7">
        <v>2.0352999999999999</v>
      </c>
      <c r="V29" s="7">
        <v>0.01</v>
      </c>
      <c r="W29" s="5"/>
      <c r="X29" s="6"/>
      <c r="Y29" s="11"/>
      <c r="Z29" s="10"/>
      <c r="AA29" s="10"/>
      <c r="AB29" s="4" t="s">
        <v>6894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-439.2837410918487</v>
      </c>
      <c r="AM29" s="6">
        <v>10.401347981719187</v>
      </c>
      <c r="AN29" s="6">
        <v>0.77203399966523933</v>
      </c>
      <c r="AO29" s="4" t="s">
        <v>6382</v>
      </c>
      <c r="AP29" s="4" t="s">
        <v>6792</v>
      </c>
      <c r="AQ29" s="4" t="s">
        <v>6387</v>
      </c>
      <c r="AR29" s="4" t="s">
        <v>1331</v>
      </c>
      <c r="AS29" s="4"/>
    </row>
    <row r="30" spans="1:45">
      <c r="A30" s="4" t="s">
        <v>5086</v>
      </c>
      <c r="B30" s="4" t="s">
        <v>6469</v>
      </c>
      <c r="C30" s="4" t="s">
        <v>422</v>
      </c>
      <c r="D30" s="4"/>
      <c r="E30" s="4" t="s">
        <v>6466</v>
      </c>
      <c r="F30" s="4"/>
      <c r="G30" s="34">
        <v>37.549146999999998</v>
      </c>
      <c r="H30" s="34">
        <v>-8.0170259999999995</v>
      </c>
      <c r="I30" s="4" t="s">
        <v>120</v>
      </c>
      <c r="J30" s="4" t="s">
        <v>6806</v>
      </c>
      <c r="K30" s="4" t="s">
        <v>6467</v>
      </c>
      <c r="L30" s="4"/>
      <c r="M30" s="12">
        <v>19.318000000000001</v>
      </c>
      <c r="N30" s="12">
        <v>0.03</v>
      </c>
      <c r="O30" s="12">
        <v>15.686216000000002</v>
      </c>
      <c r="P30" s="12"/>
      <c r="Q30" s="12">
        <v>39.464742200000003</v>
      </c>
      <c r="R30" s="12"/>
      <c r="S30" s="7">
        <v>0.81200000000000006</v>
      </c>
      <c r="T30" s="7">
        <v>0.03</v>
      </c>
      <c r="U30" s="7">
        <v>2.0428999999999999</v>
      </c>
      <c r="V30" s="7">
        <v>0.02</v>
      </c>
      <c r="W30" s="5"/>
      <c r="X30" s="6"/>
      <c r="Y30" s="11"/>
      <c r="Z30" s="10"/>
      <c r="AA30" s="10"/>
      <c r="AB30" s="4" t="s">
        <v>6894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-361.64286614360577</v>
      </c>
      <c r="AM30" s="6">
        <v>10.295605756138652</v>
      </c>
      <c r="AN30" s="6">
        <v>0.77857975730047846</v>
      </c>
      <c r="AO30" s="4" t="s">
        <v>6382</v>
      </c>
      <c r="AP30" s="4" t="s">
        <v>6792</v>
      </c>
      <c r="AQ30" s="4" t="s">
        <v>6390</v>
      </c>
      <c r="AR30" s="4" t="s">
        <v>1331</v>
      </c>
      <c r="AS30" s="4"/>
    </row>
    <row r="31" spans="1:45">
      <c r="A31" s="4" t="s">
        <v>5087</v>
      </c>
      <c r="B31" s="4" t="s">
        <v>6471</v>
      </c>
      <c r="C31" s="4" t="s">
        <v>422</v>
      </c>
      <c r="D31" s="4"/>
      <c r="E31" s="4" t="s">
        <v>6466</v>
      </c>
      <c r="F31" s="4"/>
      <c r="G31" s="34">
        <v>37.549146999999998</v>
      </c>
      <c r="H31" s="34">
        <v>-8.0170259999999995</v>
      </c>
      <c r="I31" s="4" t="s">
        <v>120</v>
      </c>
      <c r="J31" s="4" t="s">
        <v>6806</v>
      </c>
      <c r="K31" s="4" t="s">
        <v>6472</v>
      </c>
      <c r="L31" s="4"/>
      <c r="M31" s="12">
        <v>18.648</v>
      </c>
      <c r="N31" s="12">
        <v>0.06</v>
      </c>
      <c r="O31" s="12">
        <v>15.585998399999999</v>
      </c>
      <c r="P31" s="12"/>
      <c r="Q31" s="12">
        <v>38.718842399999993</v>
      </c>
      <c r="R31" s="12"/>
      <c r="S31" s="7">
        <v>0.83579999999999999</v>
      </c>
      <c r="T31" s="7">
        <v>0.01</v>
      </c>
      <c r="U31" s="7">
        <v>2.0762999999999998</v>
      </c>
      <c r="V31" s="7">
        <v>0.02</v>
      </c>
      <c r="W31" s="5"/>
      <c r="X31" s="6"/>
      <c r="Y31" s="11"/>
      <c r="Z31" s="10"/>
      <c r="AA31" s="10"/>
      <c r="AB31" s="4" t="s">
        <v>6894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-56.280801520600214</v>
      </c>
      <c r="AM31" s="6">
        <v>9.5220558243183486</v>
      </c>
      <c r="AN31" s="6">
        <v>0.80597711827088769</v>
      </c>
      <c r="AO31" s="4" t="s">
        <v>6382</v>
      </c>
      <c r="AP31" s="4" t="s">
        <v>6792</v>
      </c>
      <c r="AQ31" s="4" t="s">
        <v>6473</v>
      </c>
      <c r="AR31" s="4" t="s">
        <v>3109</v>
      </c>
      <c r="AS31" s="4"/>
    </row>
    <row r="32" spans="1:45">
      <c r="A32" s="4" t="s">
        <v>5088</v>
      </c>
      <c r="B32" s="4" t="s">
        <v>6475</v>
      </c>
      <c r="C32" s="4" t="s">
        <v>422</v>
      </c>
      <c r="D32" s="4"/>
      <c r="E32" s="4" t="s">
        <v>6466</v>
      </c>
      <c r="F32" s="4"/>
      <c r="G32" s="34">
        <v>37.549146999999998</v>
      </c>
      <c r="H32" s="34">
        <v>-8.0170259999999995</v>
      </c>
      <c r="I32" s="4" t="s">
        <v>120</v>
      </c>
      <c r="J32" s="4" t="s">
        <v>6806</v>
      </c>
      <c r="K32" s="4" t="s">
        <v>6472</v>
      </c>
      <c r="L32" s="4"/>
      <c r="M32" s="12">
        <v>18.466000000000001</v>
      </c>
      <c r="N32" s="12">
        <v>0.02</v>
      </c>
      <c r="O32" s="12">
        <v>15.633315600000001</v>
      </c>
      <c r="P32" s="12"/>
      <c r="Q32" s="12">
        <v>38.538542000000007</v>
      </c>
      <c r="R32" s="12"/>
      <c r="S32" s="7">
        <v>0.84660000000000002</v>
      </c>
      <c r="T32" s="7">
        <v>0.01</v>
      </c>
      <c r="U32" s="7">
        <v>2.0870000000000002</v>
      </c>
      <c r="V32" s="7">
        <v>0.03</v>
      </c>
      <c r="W32" s="5"/>
      <c r="X32" s="6"/>
      <c r="Y32" s="11"/>
      <c r="Z32" s="10"/>
      <c r="AA32" s="10"/>
      <c r="AB32" s="4" t="s">
        <v>6894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180.24133483461952</v>
      </c>
      <c r="AM32" s="6">
        <v>9.3422811450593954</v>
      </c>
      <c r="AN32" s="6">
        <v>0.82159628706578891</v>
      </c>
      <c r="AO32" s="4" t="s">
        <v>6382</v>
      </c>
      <c r="AP32" s="4" t="s">
        <v>6792</v>
      </c>
      <c r="AQ32" s="4" t="s">
        <v>6390</v>
      </c>
      <c r="AR32" s="4" t="s">
        <v>1331</v>
      </c>
      <c r="AS32" s="4"/>
    </row>
    <row r="33" spans="1:45">
      <c r="A33" s="4" t="s">
        <v>5089</v>
      </c>
      <c r="B33" s="4" t="s">
        <v>6477</v>
      </c>
      <c r="C33" s="4" t="s">
        <v>422</v>
      </c>
      <c r="D33" s="4"/>
      <c r="E33" s="4" t="s">
        <v>6478</v>
      </c>
      <c r="F33" s="4"/>
      <c r="G33" s="34">
        <v>37.549146999999998</v>
      </c>
      <c r="H33" s="34">
        <v>-8.0170259999999995</v>
      </c>
      <c r="I33" s="4" t="s">
        <v>120</v>
      </c>
      <c r="J33" s="4" t="s">
        <v>6806</v>
      </c>
      <c r="K33" s="4" t="s">
        <v>6479</v>
      </c>
      <c r="L33" s="4"/>
      <c r="M33" s="12">
        <v>20.318000000000001</v>
      </c>
      <c r="N33" s="12" t="s">
        <v>6480</v>
      </c>
      <c r="O33" s="12">
        <v>15.724100200000002</v>
      </c>
      <c r="P33" s="12"/>
      <c r="Q33" s="12">
        <v>40.577077800000005</v>
      </c>
      <c r="R33" s="12"/>
      <c r="S33" s="7">
        <v>0.77390000000000003</v>
      </c>
      <c r="T33" s="7">
        <v>0</v>
      </c>
      <c r="U33" s="7">
        <v>1.9971000000000001</v>
      </c>
      <c r="V33" s="7">
        <v>0</v>
      </c>
      <c r="W33" s="5"/>
      <c r="X33" s="6"/>
      <c r="Y33" s="11"/>
      <c r="Z33" s="10"/>
      <c r="AA33" s="10"/>
      <c r="AB33" s="4" t="s">
        <v>6894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-1073.0391786330588</v>
      </c>
      <c r="AM33" s="6">
        <v>11.404674588390714</v>
      </c>
      <c r="AN33" s="6">
        <v>0.7360813704446707</v>
      </c>
      <c r="AO33" s="4" t="s">
        <v>6382</v>
      </c>
      <c r="AP33" s="4" t="s">
        <v>6792</v>
      </c>
      <c r="AQ33" s="4" t="s">
        <v>6387</v>
      </c>
      <c r="AR33" s="4" t="s">
        <v>1331</v>
      </c>
      <c r="AS33" s="4"/>
    </row>
    <row r="34" spans="1:45">
      <c r="A34" s="4" t="s">
        <v>5090</v>
      </c>
      <c r="B34" s="4" t="s">
        <v>6482</v>
      </c>
      <c r="C34" s="4" t="s">
        <v>422</v>
      </c>
      <c r="D34" s="4"/>
      <c r="E34" s="4" t="s">
        <v>6478</v>
      </c>
      <c r="F34" s="4"/>
      <c r="G34" s="34">
        <v>37.549146999999998</v>
      </c>
      <c r="H34" s="34">
        <v>-8.0170259999999995</v>
      </c>
      <c r="I34" s="4" t="s">
        <v>120</v>
      </c>
      <c r="J34" s="4" t="s">
        <v>6806</v>
      </c>
      <c r="K34" s="4" t="s">
        <v>6483</v>
      </c>
      <c r="L34" s="4"/>
      <c r="M34" s="12">
        <v>20.216000000000001</v>
      </c>
      <c r="N34" s="12">
        <v>0.05</v>
      </c>
      <c r="O34" s="12">
        <v>15.711875200000001</v>
      </c>
      <c r="P34" s="12"/>
      <c r="Q34" s="12">
        <v>40.379438400000005</v>
      </c>
      <c r="R34" s="12"/>
      <c r="S34" s="7">
        <v>0.7772</v>
      </c>
      <c r="T34" s="7">
        <v>0.01</v>
      </c>
      <c r="U34" s="7">
        <v>1.9974000000000001</v>
      </c>
      <c r="V34" s="7">
        <v>0.01</v>
      </c>
      <c r="W34" s="5"/>
      <c r="X34" s="6"/>
      <c r="Y34" s="11"/>
      <c r="Z34" s="10"/>
      <c r="AA34" s="10"/>
      <c r="AB34" s="4" t="s">
        <v>6894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-1020.2549517817206</v>
      </c>
      <c r="AM34" s="6">
        <v>11.288144941509227</v>
      </c>
      <c r="AN34" s="6">
        <v>0.73714899067205242</v>
      </c>
      <c r="AO34" s="4" t="s">
        <v>6382</v>
      </c>
      <c r="AP34" s="4" t="s">
        <v>6792</v>
      </c>
      <c r="AQ34" s="4" t="s">
        <v>6484</v>
      </c>
      <c r="AR34" s="4" t="s">
        <v>1331</v>
      </c>
      <c r="AS34" s="4"/>
    </row>
    <row r="35" spans="1:45">
      <c r="A35" s="4" t="s">
        <v>5091</v>
      </c>
      <c r="B35" s="4" t="s">
        <v>6486</v>
      </c>
      <c r="C35" s="4" t="s">
        <v>422</v>
      </c>
      <c r="D35" s="4"/>
      <c r="E35" s="4" t="s">
        <v>6478</v>
      </c>
      <c r="F35" s="4"/>
      <c r="G35" s="34">
        <v>37.549146999999998</v>
      </c>
      <c r="H35" s="34">
        <v>-8.0170259999999995</v>
      </c>
      <c r="I35" s="4" t="s">
        <v>120</v>
      </c>
      <c r="J35" s="4" t="s">
        <v>6806</v>
      </c>
      <c r="K35" s="4" t="s">
        <v>6487</v>
      </c>
      <c r="L35" s="4"/>
      <c r="M35" s="12">
        <v>20.489000000000001</v>
      </c>
      <c r="N35" s="12">
        <v>0.03</v>
      </c>
      <c r="O35" s="12">
        <v>15.729405300000002</v>
      </c>
      <c r="P35" s="12"/>
      <c r="Q35" s="12">
        <v>40.269080600000002</v>
      </c>
      <c r="R35" s="12"/>
      <c r="S35" s="7">
        <v>0.76770000000000005</v>
      </c>
      <c r="T35" s="7">
        <v>0.01</v>
      </c>
      <c r="U35" s="7">
        <v>1.9654</v>
      </c>
      <c r="V35" s="7">
        <v>0.02</v>
      </c>
      <c r="W35" s="5"/>
      <c r="X35" s="6"/>
      <c r="Y35" s="11"/>
      <c r="Z35" s="10"/>
      <c r="AA35" s="10"/>
      <c r="AB35" s="4" t="s">
        <v>6894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-1201.9142197947726</v>
      </c>
      <c r="AM35" s="6">
        <v>11.593847712868369</v>
      </c>
      <c r="AN35" s="6">
        <v>0.71661471366138696</v>
      </c>
      <c r="AO35" s="4" t="s">
        <v>6382</v>
      </c>
      <c r="AP35" s="4" t="s">
        <v>6792</v>
      </c>
      <c r="AQ35" s="4" t="s">
        <v>6387</v>
      </c>
      <c r="AR35" s="4" t="s">
        <v>1331</v>
      </c>
      <c r="AS35" s="4"/>
    </row>
    <row r="36" spans="1:45">
      <c r="A36" s="4" t="s">
        <v>5092</v>
      </c>
      <c r="B36" s="4" t="s">
        <v>6489</v>
      </c>
      <c r="C36" s="4" t="s">
        <v>422</v>
      </c>
      <c r="D36" s="4"/>
      <c r="E36" s="4" t="s">
        <v>6478</v>
      </c>
      <c r="F36" s="4"/>
      <c r="G36" s="34">
        <v>37.549146999999998</v>
      </c>
      <c r="H36" s="34">
        <v>-8.0170259999999995</v>
      </c>
      <c r="I36" s="4" t="s">
        <v>120</v>
      </c>
      <c r="J36" s="4" t="s">
        <v>6806</v>
      </c>
      <c r="K36" s="4" t="s">
        <v>6487</v>
      </c>
      <c r="L36" s="4"/>
      <c r="M36" s="12">
        <v>21.285</v>
      </c>
      <c r="N36" s="12">
        <v>0.35</v>
      </c>
      <c r="O36" s="12">
        <v>15.782827500000002</v>
      </c>
      <c r="P36" s="12"/>
      <c r="Q36" s="12">
        <v>40.530896999999996</v>
      </c>
      <c r="R36" s="12"/>
      <c r="S36" s="7">
        <v>0.74150000000000005</v>
      </c>
      <c r="T36" s="7">
        <v>0.02</v>
      </c>
      <c r="U36" s="7">
        <v>1.9041999999999999</v>
      </c>
      <c r="V36" s="7">
        <v>0.02</v>
      </c>
      <c r="W36" s="5"/>
      <c r="X36" s="6"/>
      <c r="Y36" s="11"/>
      <c r="Z36" s="10"/>
      <c r="AA36" s="10"/>
      <c r="AB36" s="4" t="s">
        <v>6894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-1736.2270965657378</v>
      </c>
      <c r="AM36" s="6">
        <v>12.486140888388526</v>
      </c>
      <c r="AN36" s="6">
        <v>0.67670701574570535</v>
      </c>
      <c r="AO36" s="4" t="s">
        <v>6382</v>
      </c>
      <c r="AP36" s="4" t="s">
        <v>6792</v>
      </c>
      <c r="AQ36" s="4" t="s">
        <v>6390</v>
      </c>
      <c r="AR36" s="4" t="s">
        <v>1331</v>
      </c>
      <c r="AS36" s="4"/>
    </row>
    <row r="37" spans="1:45">
      <c r="A37" s="4" t="s">
        <v>5093</v>
      </c>
      <c r="B37" s="4" t="s">
        <v>6491</v>
      </c>
      <c r="C37" s="4" t="s">
        <v>422</v>
      </c>
      <c r="D37" s="4"/>
      <c r="E37" s="4" t="s">
        <v>6492</v>
      </c>
      <c r="F37" s="4"/>
      <c r="G37" s="34">
        <v>37.449998000000001</v>
      </c>
      <c r="H37" s="34">
        <v>-7.7481980000000004</v>
      </c>
      <c r="I37" s="4" t="s">
        <v>120</v>
      </c>
      <c r="J37" s="4" t="s">
        <v>6806</v>
      </c>
      <c r="K37" s="4" t="s">
        <v>6487</v>
      </c>
      <c r="L37" s="4"/>
      <c r="M37" s="12">
        <v>19.777999999999999</v>
      </c>
      <c r="N37" s="12">
        <v>0.05</v>
      </c>
      <c r="O37" s="12">
        <v>15.687909599999999</v>
      </c>
      <c r="P37" s="12"/>
      <c r="Q37" s="12">
        <v>39.350308800000001</v>
      </c>
      <c r="R37" s="12"/>
      <c r="S37" s="7">
        <v>0.79320000000000002</v>
      </c>
      <c r="T37" s="7">
        <v>0.01</v>
      </c>
      <c r="U37" s="7">
        <v>1.9896</v>
      </c>
      <c r="V37" s="7">
        <v>0.02</v>
      </c>
      <c r="W37" s="5"/>
      <c r="X37" s="6"/>
      <c r="Y37" s="11"/>
      <c r="Z37" s="10"/>
      <c r="AA37" s="10"/>
      <c r="AB37" s="4" t="s">
        <v>6894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-722.15659414339075</v>
      </c>
      <c r="AM37" s="6">
        <v>10.79937069284537</v>
      </c>
      <c r="AN37" s="6">
        <v>0.73925676110159544</v>
      </c>
      <c r="AO37" s="4" t="s">
        <v>6382</v>
      </c>
      <c r="AP37" s="4" t="s">
        <v>6792</v>
      </c>
      <c r="AQ37" s="4" t="s">
        <v>6387</v>
      </c>
      <c r="AR37" s="4" t="s">
        <v>1331</v>
      </c>
      <c r="AS37" s="4"/>
    </row>
    <row r="38" spans="1:45">
      <c r="A38" s="4" t="s">
        <v>5094</v>
      </c>
      <c r="B38" s="4" t="s">
        <v>6494</v>
      </c>
      <c r="C38" s="4" t="s">
        <v>422</v>
      </c>
      <c r="D38" s="4"/>
      <c r="E38" s="4" t="s">
        <v>6495</v>
      </c>
      <c r="F38" s="4"/>
      <c r="G38" s="34">
        <v>37.403517000000001</v>
      </c>
      <c r="H38" s="34">
        <v>-7.7177220000000002</v>
      </c>
      <c r="I38" s="4" t="s">
        <v>120</v>
      </c>
      <c r="J38" s="4" t="s">
        <v>6806</v>
      </c>
      <c r="K38" s="4" t="s">
        <v>6406</v>
      </c>
      <c r="L38" s="4"/>
      <c r="M38" s="12">
        <v>18.8</v>
      </c>
      <c r="N38" s="12">
        <v>0.03</v>
      </c>
      <c r="O38" s="12">
        <v>15.635960000000001</v>
      </c>
      <c r="P38" s="12"/>
      <c r="Q38" s="12">
        <v>38.724240000000002</v>
      </c>
      <c r="R38" s="12"/>
      <c r="S38" s="7">
        <v>0.83169999999999999</v>
      </c>
      <c r="T38" s="7">
        <v>0</v>
      </c>
      <c r="U38" s="7">
        <v>2.0598000000000001</v>
      </c>
      <c r="V38" s="7">
        <v>0.02</v>
      </c>
      <c r="W38" s="5"/>
      <c r="X38" s="6"/>
      <c r="Y38" s="11"/>
      <c r="Z38" s="10"/>
      <c r="AA38" s="10"/>
      <c r="AB38" s="4" t="s">
        <v>6894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-69.01455501747644</v>
      </c>
      <c r="AM38" s="6">
        <v>9.7086343777552724</v>
      </c>
      <c r="AN38" s="6">
        <v>0.7966648118546853</v>
      </c>
      <c r="AO38" s="4" t="s">
        <v>6382</v>
      </c>
      <c r="AP38" s="4" t="s">
        <v>6792</v>
      </c>
      <c r="AQ38" s="4" t="s">
        <v>6387</v>
      </c>
      <c r="AR38" s="4" t="s">
        <v>1331</v>
      </c>
      <c r="AS38" s="4"/>
    </row>
    <row r="39" spans="1:45">
      <c r="A39" s="4" t="s">
        <v>5095</v>
      </c>
      <c r="B39" s="4" t="s">
        <v>6497</v>
      </c>
      <c r="C39" s="4" t="s">
        <v>422</v>
      </c>
      <c r="D39" s="4"/>
      <c r="E39" s="4" t="s">
        <v>6495</v>
      </c>
      <c r="F39" s="4"/>
      <c r="G39" s="34">
        <v>37.403517000000001</v>
      </c>
      <c r="H39" s="34">
        <v>-7.7177220000000002</v>
      </c>
      <c r="I39" s="4" t="s">
        <v>120</v>
      </c>
      <c r="J39" s="4" t="s">
        <v>6806</v>
      </c>
      <c r="K39" s="4" t="s">
        <v>6406</v>
      </c>
      <c r="L39" s="4"/>
      <c r="M39" s="12">
        <v>18.786999999999999</v>
      </c>
      <c r="N39" s="12">
        <v>0.05</v>
      </c>
      <c r="O39" s="12">
        <v>15.645813599999999</v>
      </c>
      <c r="P39" s="12"/>
      <c r="Q39" s="12">
        <v>38.750066199999999</v>
      </c>
      <c r="R39" s="12"/>
      <c r="S39" s="7">
        <v>0.83279999999999998</v>
      </c>
      <c r="T39" s="7">
        <v>0.02</v>
      </c>
      <c r="U39" s="7">
        <v>2.0626000000000002</v>
      </c>
      <c r="V39" s="7">
        <v>0.04</v>
      </c>
      <c r="W39" s="5"/>
      <c r="X39" s="6"/>
      <c r="Y39" s="11"/>
      <c r="Z39" s="10"/>
      <c r="AA39" s="10"/>
      <c r="AB39" s="4" t="s">
        <v>6894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-38.530963013325319</v>
      </c>
      <c r="AM39" s="6">
        <v>9.6984295407435077</v>
      </c>
      <c r="AN39" s="6">
        <v>0.79949052724414382</v>
      </c>
      <c r="AO39" s="4" t="s">
        <v>6382</v>
      </c>
      <c r="AP39" s="4" t="s">
        <v>6792</v>
      </c>
      <c r="AQ39" s="4" t="s">
        <v>6390</v>
      </c>
      <c r="AR39" s="4" t="s">
        <v>1331</v>
      </c>
      <c r="AS39" s="4"/>
    </row>
    <row r="40" spans="1:45">
      <c r="A40" s="4" t="s">
        <v>5096</v>
      </c>
      <c r="B40" s="4" t="s">
        <v>6499</v>
      </c>
      <c r="C40" s="4" t="s">
        <v>422</v>
      </c>
      <c r="D40" s="4"/>
      <c r="E40" s="4" t="s">
        <v>6500</v>
      </c>
      <c r="F40" s="4"/>
      <c r="G40" s="34">
        <v>37.394778000000002</v>
      </c>
      <c r="H40" s="34">
        <v>-7.6571540000000002</v>
      </c>
      <c r="I40" s="4" t="s">
        <v>120</v>
      </c>
      <c r="J40" s="4" t="s">
        <v>6806</v>
      </c>
      <c r="K40" s="4" t="s">
        <v>6406</v>
      </c>
      <c r="L40" s="4"/>
      <c r="M40" s="12">
        <v>18.518000000000001</v>
      </c>
      <c r="N40" s="12">
        <v>7.0000000000000007E-2</v>
      </c>
      <c r="O40" s="12">
        <v>15.6310438</v>
      </c>
      <c r="P40" s="12"/>
      <c r="Q40" s="12">
        <v>38.508181</v>
      </c>
      <c r="R40" s="12"/>
      <c r="S40" s="7">
        <v>0.84409999999999996</v>
      </c>
      <c r="T40" s="7">
        <v>0.01</v>
      </c>
      <c r="U40" s="7">
        <v>2.0794999999999999</v>
      </c>
      <c r="V40" s="7">
        <v>0.02</v>
      </c>
      <c r="W40" s="5"/>
      <c r="X40" s="6"/>
      <c r="Y40" s="11"/>
      <c r="Z40" s="10"/>
      <c r="AA40" s="10"/>
      <c r="AB40" s="4" t="s">
        <v>6894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136.40817677602757</v>
      </c>
      <c r="AM40" s="6">
        <v>9.3982254196580914</v>
      </c>
      <c r="AN40" s="6">
        <v>0.81545163469269732</v>
      </c>
      <c r="AO40" s="4" t="s">
        <v>6382</v>
      </c>
      <c r="AP40" s="4" t="s">
        <v>6792</v>
      </c>
      <c r="AQ40" s="4" t="s">
        <v>6390</v>
      </c>
      <c r="AR40" s="4" t="s">
        <v>1331</v>
      </c>
      <c r="AS40" s="4"/>
    </row>
    <row r="41" spans="1:45">
      <c r="A41" s="4" t="s">
        <v>5097</v>
      </c>
      <c r="B41" s="4" t="s">
        <v>6502</v>
      </c>
      <c r="C41" s="4" t="s">
        <v>422</v>
      </c>
      <c r="D41" s="4"/>
      <c r="E41" s="4" t="s">
        <v>6503</v>
      </c>
      <c r="F41" s="4"/>
      <c r="G41" s="34">
        <v>37.394778000000002</v>
      </c>
      <c r="H41" s="34">
        <v>-7.6571540000000002</v>
      </c>
      <c r="I41" s="4" t="s">
        <v>120</v>
      </c>
      <c r="J41" s="4" t="s">
        <v>6806</v>
      </c>
      <c r="K41" s="4" t="s">
        <v>6504</v>
      </c>
      <c r="L41" s="4"/>
      <c r="M41" s="12">
        <v>18.977</v>
      </c>
      <c r="N41" s="12">
        <v>0.05</v>
      </c>
      <c r="O41" s="12">
        <v>15.654127299999999</v>
      </c>
      <c r="P41" s="12"/>
      <c r="Q41" s="12">
        <v>38.9616787</v>
      </c>
      <c r="R41" s="12"/>
      <c r="S41" s="7">
        <v>0.82489999999999997</v>
      </c>
      <c r="T41" s="7">
        <v>0</v>
      </c>
      <c r="U41" s="7">
        <v>2.0531000000000001</v>
      </c>
      <c r="V41" s="7">
        <v>0</v>
      </c>
      <c r="W41" s="5"/>
      <c r="X41" s="6"/>
      <c r="Y41" s="11"/>
      <c r="Z41" s="10"/>
      <c r="AA41" s="10"/>
      <c r="AB41" s="4" t="s">
        <v>6894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-167.12631848100679</v>
      </c>
      <c r="AM41" s="6">
        <v>9.9096069465383803</v>
      </c>
      <c r="AN41" s="6">
        <v>0.78985592443517738</v>
      </c>
      <c r="AO41" s="4" t="s">
        <v>6382</v>
      </c>
      <c r="AP41" s="4" t="s">
        <v>6792</v>
      </c>
      <c r="AQ41" s="4" t="s">
        <v>6390</v>
      </c>
      <c r="AR41" s="4" t="s">
        <v>1331</v>
      </c>
      <c r="AS41" s="4"/>
    </row>
    <row r="42" spans="1:45">
      <c r="A42" s="4" t="s">
        <v>5098</v>
      </c>
      <c r="B42" s="4" t="s">
        <v>6506</v>
      </c>
      <c r="C42" s="4" t="s">
        <v>422</v>
      </c>
      <c r="D42" s="4"/>
      <c r="E42" s="4" t="s">
        <v>6507</v>
      </c>
      <c r="F42" s="4"/>
      <c r="G42" s="34">
        <v>37.394778000000002</v>
      </c>
      <c r="H42" s="34">
        <v>-7.6571540000000002</v>
      </c>
      <c r="I42" s="4" t="s">
        <v>120</v>
      </c>
      <c r="J42" s="4" t="s">
        <v>6806</v>
      </c>
      <c r="K42" s="4" t="s">
        <v>6508</v>
      </c>
      <c r="L42" s="4"/>
      <c r="M42" s="12">
        <v>18.402000000000001</v>
      </c>
      <c r="N42" s="12">
        <v>0.08</v>
      </c>
      <c r="O42" s="12">
        <v>15.628818600000002</v>
      </c>
      <c r="P42" s="12"/>
      <c r="Q42" s="12">
        <v>38.388412200000005</v>
      </c>
      <c r="R42" s="12"/>
      <c r="S42" s="7">
        <v>0.84930000000000005</v>
      </c>
      <c r="T42" s="7">
        <v>0.01</v>
      </c>
      <c r="U42" s="7">
        <v>2.0861000000000001</v>
      </c>
      <c r="V42" s="7">
        <v>0.01</v>
      </c>
      <c r="W42" s="5"/>
      <c r="X42" s="6"/>
      <c r="Y42" s="11"/>
      <c r="Z42" s="10"/>
      <c r="AA42" s="10"/>
      <c r="AB42" s="4" t="s">
        <v>6894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219.72265057272057</v>
      </c>
      <c r="AM42" s="6">
        <v>9.2704568282978244</v>
      </c>
      <c r="AN42" s="6">
        <v>0.82252415534261913</v>
      </c>
      <c r="AO42" s="4" t="s">
        <v>6382</v>
      </c>
      <c r="AP42" s="4" t="s">
        <v>6792</v>
      </c>
      <c r="AQ42" s="4" t="s">
        <v>6390</v>
      </c>
      <c r="AR42" s="4" t="s">
        <v>1331</v>
      </c>
      <c r="AS42" s="4"/>
    </row>
    <row r="43" spans="1:45">
      <c r="A43" s="4" t="s">
        <v>5099</v>
      </c>
      <c r="B43" s="4" t="s">
        <v>6510</v>
      </c>
      <c r="C43" s="4" t="s">
        <v>422</v>
      </c>
      <c r="D43" s="4"/>
      <c r="E43" s="4" t="s">
        <v>6511</v>
      </c>
      <c r="F43" s="4"/>
      <c r="G43" s="34">
        <v>39.092745999999998</v>
      </c>
      <c r="H43" s="34">
        <v>-9.2079050000000002</v>
      </c>
      <c r="I43" s="4" t="s">
        <v>120</v>
      </c>
      <c r="J43" s="4" t="s">
        <v>6806</v>
      </c>
      <c r="K43" s="4" t="s">
        <v>6512</v>
      </c>
      <c r="L43" s="4"/>
      <c r="M43" s="12">
        <v>18.844999999999999</v>
      </c>
      <c r="N43" s="12">
        <v>0.03</v>
      </c>
      <c r="O43" s="12">
        <v>15.662079499999997</v>
      </c>
      <c r="P43" s="12"/>
      <c r="Q43" s="12">
        <v>38.7848945</v>
      </c>
      <c r="R43" s="12"/>
      <c r="S43" s="7">
        <v>0.83109999999999995</v>
      </c>
      <c r="T43" s="7">
        <v>0.01</v>
      </c>
      <c r="U43" s="7">
        <v>2.0581</v>
      </c>
      <c r="V43" s="7">
        <v>0.01</v>
      </c>
      <c r="W43" s="5"/>
      <c r="X43" s="6"/>
      <c r="Y43" s="11"/>
      <c r="Z43" s="10"/>
      <c r="AA43" s="10"/>
      <c r="AB43" s="4" t="s">
        <v>6892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-49.215240333941473</v>
      </c>
      <c r="AM43" s="6">
        <v>9.7684844477840507</v>
      </c>
      <c r="AN43" s="6">
        <v>0.79677392199739339</v>
      </c>
      <c r="AO43" s="4" t="s">
        <v>6382</v>
      </c>
      <c r="AP43" s="4" t="s">
        <v>6792</v>
      </c>
      <c r="AQ43" s="4" t="s">
        <v>6513</v>
      </c>
      <c r="AR43" s="4" t="s">
        <v>1331</v>
      </c>
      <c r="AS43" s="4"/>
    </row>
    <row r="44" spans="1:45">
      <c r="A44" s="4" t="s">
        <v>5100</v>
      </c>
      <c r="B44" s="4" t="s">
        <v>6515</v>
      </c>
      <c r="C44" s="4" t="s">
        <v>422</v>
      </c>
      <c r="D44" s="4"/>
      <c r="E44" s="4" t="s">
        <v>6511</v>
      </c>
      <c r="F44" s="4"/>
      <c r="G44" s="34">
        <v>39.092745999999998</v>
      </c>
      <c r="H44" s="34">
        <v>-9.2079050000000002</v>
      </c>
      <c r="I44" s="4" t="s">
        <v>120</v>
      </c>
      <c r="J44" s="4" t="s">
        <v>6806</v>
      </c>
      <c r="K44" s="4" t="s">
        <v>6516</v>
      </c>
      <c r="L44" s="4"/>
      <c r="M44" s="12">
        <v>18.864000000000001</v>
      </c>
      <c r="N44" s="12">
        <v>0.06</v>
      </c>
      <c r="O44" s="12">
        <v>15.668438400000001</v>
      </c>
      <c r="P44" s="12"/>
      <c r="Q44" s="12">
        <v>38.835316800000001</v>
      </c>
      <c r="R44" s="12"/>
      <c r="S44" s="7">
        <v>0.8306</v>
      </c>
      <c r="T44" s="7">
        <v>0</v>
      </c>
      <c r="U44" s="7">
        <v>2.0587</v>
      </c>
      <c r="V44" s="7">
        <v>0.01</v>
      </c>
      <c r="W44" s="5"/>
      <c r="X44" s="6"/>
      <c r="Y44" s="11"/>
      <c r="Z44" s="10"/>
      <c r="AA44" s="10"/>
      <c r="AB44" s="4" t="s">
        <v>6892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-50.568508436535751</v>
      </c>
      <c r="AM44" s="6">
        <v>9.791853067011294</v>
      </c>
      <c r="AN44" s="6">
        <v>0.79717964708574141</v>
      </c>
      <c r="AO44" s="4" t="s">
        <v>6382</v>
      </c>
      <c r="AP44" s="4" t="s">
        <v>6792</v>
      </c>
      <c r="AQ44" s="4" t="s">
        <v>6513</v>
      </c>
      <c r="AR44" s="4" t="s">
        <v>1331</v>
      </c>
      <c r="AS44" s="4"/>
    </row>
    <row r="45" spans="1:45">
      <c r="A45" s="4" t="s">
        <v>5101</v>
      </c>
      <c r="B45" s="4" t="s">
        <v>6518</v>
      </c>
      <c r="C45" s="4" t="s">
        <v>422</v>
      </c>
      <c r="D45" s="4"/>
      <c r="E45" s="4" t="s">
        <v>6511</v>
      </c>
      <c r="F45" s="4"/>
      <c r="G45" s="34">
        <v>39.092745999999998</v>
      </c>
      <c r="H45" s="34">
        <v>-9.2079050000000002</v>
      </c>
      <c r="I45" s="4" t="s">
        <v>120</v>
      </c>
      <c r="J45" s="4" t="s">
        <v>6806</v>
      </c>
      <c r="K45" s="4"/>
      <c r="L45" s="4"/>
      <c r="M45" s="12">
        <v>18.844999999999999</v>
      </c>
      <c r="N45" s="12">
        <v>0.03</v>
      </c>
      <c r="O45" s="12">
        <v>15.667733</v>
      </c>
      <c r="P45" s="12"/>
      <c r="Q45" s="12">
        <v>38.758511500000004</v>
      </c>
      <c r="R45" s="12"/>
      <c r="S45" s="7">
        <v>0.83140000000000003</v>
      </c>
      <c r="T45" s="7">
        <v>0.01</v>
      </c>
      <c r="U45" s="7">
        <v>2.0567000000000002</v>
      </c>
      <c r="V45" s="7">
        <v>0.01</v>
      </c>
      <c r="W45" s="5"/>
      <c r="X45" s="6"/>
      <c r="Y45" s="11"/>
      <c r="Z45" s="10"/>
      <c r="AA45" s="10"/>
      <c r="AB45" s="4" t="s">
        <v>6892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-37.580066178289691</v>
      </c>
      <c r="AM45" s="6">
        <v>9.7707866229753346</v>
      </c>
      <c r="AN45" s="6">
        <v>0.79644970048973118</v>
      </c>
      <c r="AO45" s="4" t="s">
        <v>6382</v>
      </c>
      <c r="AP45" s="4" t="s">
        <v>6792</v>
      </c>
      <c r="AQ45" s="4" t="s">
        <v>6513</v>
      </c>
      <c r="AR45" s="4" t="s">
        <v>1331</v>
      </c>
      <c r="AS45" s="4"/>
    </row>
    <row r="46" spans="1:45">
      <c r="A46" s="4" t="s">
        <v>5102</v>
      </c>
      <c r="B46" s="4" t="s">
        <v>6518</v>
      </c>
      <c r="C46" s="4" t="s">
        <v>422</v>
      </c>
      <c r="D46" s="4"/>
      <c r="E46" s="4" t="s">
        <v>6511</v>
      </c>
      <c r="F46" s="4"/>
      <c r="G46" s="34">
        <v>39.092745999999998</v>
      </c>
      <c r="H46" s="34">
        <v>-9.2079050000000002</v>
      </c>
      <c r="I46" s="4" t="s">
        <v>120</v>
      </c>
      <c r="J46" s="4" t="s">
        <v>6806</v>
      </c>
      <c r="K46" s="4"/>
      <c r="L46" s="4"/>
      <c r="M46" s="12">
        <v>18.806000000000001</v>
      </c>
      <c r="N46" s="12">
        <v>0.1</v>
      </c>
      <c r="O46" s="12">
        <v>15.665398</v>
      </c>
      <c r="P46" s="12"/>
      <c r="Q46" s="12">
        <v>38.712150999999999</v>
      </c>
      <c r="R46" s="12"/>
      <c r="S46" s="7">
        <v>0.83299999999999996</v>
      </c>
      <c r="T46" s="7">
        <v>0.01</v>
      </c>
      <c r="U46" s="7">
        <v>2.0585</v>
      </c>
      <c r="V46" s="7">
        <v>0.02</v>
      </c>
      <c r="W46" s="5"/>
      <c r="X46" s="6"/>
      <c r="Y46" s="11"/>
      <c r="Z46" s="10"/>
      <c r="AA46" s="10"/>
      <c r="AB46" s="4" t="s">
        <v>6892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-12.756232090907469</v>
      </c>
      <c r="AM46" s="6">
        <v>9.7271837473046716</v>
      </c>
      <c r="AN46" s="6">
        <v>0.79830594334160443</v>
      </c>
      <c r="AO46" s="4" t="s">
        <v>6382</v>
      </c>
      <c r="AP46" s="4" t="s">
        <v>6792</v>
      </c>
      <c r="AQ46" s="4" t="s">
        <v>6520</v>
      </c>
      <c r="AR46" s="4" t="s">
        <v>1331</v>
      </c>
      <c r="AS46" s="4"/>
    </row>
    <row r="47" spans="1:45">
      <c r="A47" s="4" t="s">
        <v>5103</v>
      </c>
      <c r="B47" s="4" t="s">
        <v>6522</v>
      </c>
      <c r="C47" s="4" t="s">
        <v>422</v>
      </c>
      <c r="D47" s="4"/>
      <c r="E47" s="4" t="s">
        <v>6511</v>
      </c>
      <c r="F47" s="4"/>
      <c r="G47" s="34">
        <v>39.092745999999998</v>
      </c>
      <c r="H47" s="34">
        <v>-9.2079050000000002</v>
      </c>
      <c r="I47" s="4" t="s">
        <v>120</v>
      </c>
      <c r="J47" s="4" t="s">
        <v>6806</v>
      </c>
      <c r="K47" s="4"/>
      <c r="L47" s="4"/>
      <c r="M47" s="12">
        <v>19.201000000000001</v>
      </c>
      <c r="N47" s="12">
        <v>0.2</v>
      </c>
      <c r="O47" s="12">
        <v>15.6948974</v>
      </c>
      <c r="P47" s="12"/>
      <c r="Q47" s="12">
        <v>38.931947600000001</v>
      </c>
      <c r="R47" s="12"/>
      <c r="S47" s="7">
        <v>0.81740000000000002</v>
      </c>
      <c r="T47" s="7">
        <v>0.04</v>
      </c>
      <c r="U47" s="7">
        <v>2.0276000000000001</v>
      </c>
      <c r="V47" s="7">
        <v>7.0000000000000007E-2</v>
      </c>
      <c r="W47" s="5"/>
      <c r="X47" s="6"/>
      <c r="Y47" s="11"/>
      <c r="Z47" s="10"/>
      <c r="AA47" s="10"/>
      <c r="AB47" s="4" t="s">
        <v>6892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-252.30231885362937</v>
      </c>
      <c r="AM47" s="6">
        <v>10.171184825406932</v>
      </c>
      <c r="AN47" s="6">
        <v>0.77334451284383565</v>
      </c>
      <c r="AO47" s="4" t="s">
        <v>6382</v>
      </c>
      <c r="AP47" s="4" t="s">
        <v>6792</v>
      </c>
      <c r="AQ47" s="4" t="s">
        <v>6390</v>
      </c>
      <c r="AR47" s="4" t="s">
        <v>1331</v>
      </c>
      <c r="AS47" s="4"/>
    </row>
    <row r="48" spans="1:45">
      <c r="A48" s="4" t="s">
        <v>5104</v>
      </c>
      <c r="B48" s="4" t="s">
        <v>6524</v>
      </c>
      <c r="C48" s="4" t="s">
        <v>422</v>
      </c>
      <c r="D48" s="4"/>
      <c r="E48" s="4" t="s">
        <v>932</v>
      </c>
      <c r="F48" s="4"/>
      <c r="G48" s="34">
        <v>37.877308999999997</v>
      </c>
      <c r="H48" s="34">
        <v>-8.1818819999999999</v>
      </c>
      <c r="I48" s="4" t="s">
        <v>120</v>
      </c>
      <c r="J48" s="4" t="s">
        <v>6806</v>
      </c>
      <c r="K48" s="4" t="s">
        <v>6455</v>
      </c>
      <c r="L48" s="4"/>
      <c r="M48" s="12">
        <v>18.187999999999999</v>
      </c>
      <c r="N48" s="12">
        <v>0.03</v>
      </c>
      <c r="O48" s="12">
        <v>15.610760399999998</v>
      </c>
      <c r="P48" s="12"/>
      <c r="Q48" s="12">
        <v>38.132960799999999</v>
      </c>
      <c r="R48" s="12"/>
      <c r="S48" s="7">
        <v>0.85829999999999995</v>
      </c>
      <c r="T48" s="7">
        <v>0.02</v>
      </c>
      <c r="U48" s="7">
        <v>2.0966</v>
      </c>
      <c r="V48" s="7">
        <v>0.02</v>
      </c>
      <c r="W48" s="5"/>
      <c r="X48" s="6"/>
      <c r="Y48" s="11"/>
      <c r="Z48" s="10"/>
      <c r="AA48" s="10"/>
      <c r="AB48" s="4" t="s">
        <v>6894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346.05972356157554</v>
      </c>
      <c r="AM48" s="6">
        <v>9.0290639354564135</v>
      </c>
      <c r="AN48" s="6">
        <v>0.83366888725743182</v>
      </c>
      <c r="AO48" s="4" t="s">
        <v>6382</v>
      </c>
      <c r="AP48" s="4" t="s">
        <v>6792</v>
      </c>
      <c r="AQ48" s="4" t="s">
        <v>6390</v>
      </c>
      <c r="AR48" s="4" t="s">
        <v>1331</v>
      </c>
      <c r="AS48" s="4"/>
    </row>
    <row r="49" spans="1:45">
      <c r="A49" s="4" t="s">
        <v>5105</v>
      </c>
      <c r="B49" s="4" t="s">
        <v>6526</v>
      </c>
      <c r="C49" s="4" t="s">
        <v>422</v>
      </c>
      <c r="D49" s="4"/>
      <c r="E49" s="4" t="s">
        <v>932</v>
      </c>
      <c r="F49" s="4"/>
      <c r="G49" s="34">
        <v>37.877308999999997</v>
      </c>
      <c r="H49" s="34">
        <v>-8.1818819999999999</v>
      </c>
      <c r="I49" s="4" t="s">
        <v>120</v>
      </c>
      <c r="J49" s="4" t="s">
        <v>6806</v>
      </c>
      <c r="K49" s="4" t="s">
        <v>6455</v>
      </c>
      <c r="L49" s="4"/>
      <c r="M49" s="12">
        <v>18.18</v>
      </c>
      <c r="N49" s="12">
        <v>0.17</v>
      </c>
      <c r="O49" s="12">
        <v>15.607530000000001</v>
      </c>
      <c r="P49" s="12"/>
      <c r="Q49" s="12">
        <v>38.138003999999995</v>
      </c>
      <c r="R49" s="12"/>
      <c r="S49" s="7">
        <v>0.85850000000000004</v>
      </c>
      <c r="T49" s="7">
        <v>0.03</v>
      </c>
      <c r="U49" s="7">
        <v>2.0977999999999999</v>
      </c>
      <c r="V49" s="7">
        <v>0.03</v>
      </c>
      <c r="W49" s="5"/>
      <c r="X49" s="6"/>
      <c r="Y49" s="11"/>
      <c r="Z49" s="10"/>
      <c r="AA49" s="10"/>
      <c r="AB49" s="4" t="s">
        <v>6894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345.93900419505525</v>
      </c>
      <c r="AM49" s="6">
        <v>9.0189993412475253</v>
      </c>
      <c r="AN49" s="6">
        <v>0.83434912345647361</v>
      </c>
      <c r="AO49" s="4" t="s">
        <v>6382</v>
      </c>
      <c r="AP49" s="4" t="s">
        <v>6792</v>
      </c>
      <c r="AQ49" s="4" t="s">
        <v>6527</v>
      </c>
      <c r="AR49" s="4" t="s">
        <v>1331</v>
      </c>
      <c r="AS49" s="4"/>
    </row>
    <row r="50" spans="1:45">
      <c r="A50" s="4" t="s">
        <v>5106</v>
      </c>
      <c r="B50" s="4" t="s">
        <v>6529</v>
      </c>
      <c r="C50" s="4" t="s">
        <v>422</v>
      </c>
      <c r="D50" s="4"/>
      <c r="E50" s="4" t="s">
        <v>6530</v>
      </c>
      <c r="F50" s="4"/>
      <c r="G50" s="34">
        <v>38.013423000000003</v>
      </c>
      <c r="H50" s="34">
        <v>-8.6982269999999993</v>
      </c>
      <c r="I50" s="4" t="s">
        <v>120</v>
      </c>
      <c r="J50" s="4" t="s">
        <v>6806</v>
      </c>
      <c r="K50" s="4" t="s">
        <v>6531</v>
      </c>
      <c r="L50" s="4"/>
      <c r="M50" s="12">
        <v>19.131</v>
      </c>
      <c r="N50" s="12">
        <v>0.01</v>
      </c>
      <c r="O50" s="12">
        <v>15.6606366</v>
      </c>
      <c r="P50" s="12"/>
      <c r="Q50" s="12">
        <v>39.465339899999996</v>
      </c>
      <c r="R50" s="12"/>
      <c r="S50" s="7">
        <v>0.81859999999999999</v>
      </c>
      <c r="T50" s="7">
        <v>0.01</v>
      </c>
      <c r="U50" s="7">
        <v>2.0629</v>
      </c>
      <c r="V50" s="7">
        <v>0</v>
      </c>
      <c r="W50" s="5"/>
      <c r="X50" s="6"/>
      <c r="Y50" s="11"/>
      <c r="Z50" s="10"/>
      <c r="AA50" s="10"/>
      <c r="AB50" s="4" t="s">
        <v>6894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-272.43354963409604</v>
      </c>
      <c r="AM50" s="6">
        <v>10.080678469302502</v>
      </c>
      <c r="AN50" s="6">
        <v>0.79223423612885358</v>
      </c>
      <c r="AO50" s="4" t="s">
        <v>6382</v>
      </c>
      <c r="AP50" s="4" t="s">
        <v>6792</v>
      </c>
      <c r="AQ50" s="4" t="s">
        <v>6390</v>
      </c>
      <c r="AR50" s="4" t="s">
        <v>1331</v>
      </c>
      <c r="AS50" s="4"/>
    </row>
    <row r="51" spans="1:45">
      <c r="A51" s="4" t="s">
        <v>5107</v>
      </c>
      <c r="B51" s="4" t="s">
        <v>6533</v>
      </c>
      <c r="C51" s="4" t="s">
        <v>422</v>
      </c>
      <c r="D51" s="4"/>
      <c r="E51" s="4" t="s">
        <v>6534</v>
      </c>
      <c r="F51" s="4"/>
      <c r="G51" s="34">
        <v>38.039079000000001</v>
      </c>
      <c r="H51" s="34">
        <v>-8.4227559999999997</v>
      </c>
      <c r="I51" s="4" t="s">
        <v>120</v>
      </c>
      <c r="J51" s="4" t="s">
        <v>6806</v>
      </c>
      <c r="K51" s="4" t="s">
        <v>6386</v>
      </c>
      <c r="L51" s="4"/>
      <c r="M51" s="12">
        <v>18.170000000000002</v>
      </c>
      <c r="N51" s="12">
        <v>0.02</v>
      </c>
      <c r="O51" s="12">
        <v>15.628017000000002</v>
      </c>
      <c r="P51" s="12"/>
      <c r="Q51" s="12">
        <v>38.233314000000007</v>
      </c>
      <c r="R51" s="12"/>
      <c r="S51" s="7">
        <v>0.86009999999999998</v>
      </c>
      <c r="T51" s="7">
        <v>0.01</v>
      </c>
      <c r="U51" s="7">
        <v>2.1042000000000001</v>
      </c>
      <c r="V51" s="7">
        <v>0.03</v>
      </c>
      <c r="W51" s="5"/>
      <c r="X51" s="6"/>
      <c r="Y51" s="11"/>
      <c r="Z51" s="10"/>
      <c r="AA51" s="10"/>
      <c r="AB51" s="4" t="s">
        <v>6894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392.00001257262818</v>
      </c>
      <c r="AM51" s="6">
        <v>9.0164054821100486</v>
      </c>
      <c r="AN51" s="6">
        <v>0.84042214795980219</v>
      </c>
      <c r="AO51" s="4" t="s">
        <v>6382</v>
      </c>
      <c r="AP51" s="4" t="s">
        <v>6792</v>
      </c>
      <c r="AQ51" s="4" t="s">
        <v>6535</v>
      </c>
      <c r="AR51" s="4" t="s">
        <v>1331</v>
      </c>
      <c r="AS51" s="4"/>
    </row>
    <row r="52" spans="1:45">
      <c r="A52" s="4" t="s">
        <v>5108</v>
      </c>
      <c r="B52" s="4" t="s">
        <v>6537</v>
      </c>
      <c r="C52" s="4" t="s">
        <v>422</v>
      </c>
      <c r="D52" s="4"/>
      <c r="E52" s="4" t="s">
        <v>6538</v>
      </c>
      <c r="F52" s="4"/>
      <c r="G52" s="34">
        <v>38.039079000000001</v>
      </c>
      <c r="H52" s="34">
        <v>-8.4227559999999997</v>
      </c>
      <c r="I52" s="4" t="s">
        <v>120</v>
      </c>
      <c r="J52" s="4" t="s">
        <v>6806</v>
      </c>
      <c r="K52" s="4" t="s">
        <v>6539</v>
      </c>
      <c r="L52" s="4"/>
      <c r="M52" s="12">
        <v>20.178000000000001</v>
      </c>
      <c r="N52" s="12">
        <v>0.12</v>
      </c>
      <c r="O52" s="12">
        <v>15.732786599999999</v>
      </c>
      <c r="P52" s="12"/>
      <c r="Q52" s="12">
        <v>40.069472400000002</v>
      </c>
      <c r="R52" s="12"/>
      <c r="S52" s="7">
        <v>0.77969999999999995</v>
      </c>
      <c r="T52" s="7">
        <v>0.02</v>
      </c>
      <c r="U52" s="7">
        <v>1.9858</v>
      </c>
      <c r="V52" s="7">
        <v>0.02</v>
      </c>
      <c r="W52" s="5"/>
      <c r="X52" s="6"/>
      <c r="Y52" s="11"/>
      <c r="Z52" s="10"/>
      <c r="AA52" s="10"/>
      <c r="AB52" s="4" t="s">
        <v>6894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-935.61194719415232</v>
      </c>
      <c r="AM52" s="6">
        <v>11.255101929629911</v>
      </c>
      <c r="AN52" s="6">
        <v>0.73319910998264703</v>
      </c>
      <c r="AO52" s="4" t="s">
        <v>6382</v>
      </c>
      <c r="AP52" s="4" t="s">
        <v>6792</v>
      </c>
      <c r="AQ52" s="4" t="s">
        <v>6390</v>
      </c>
      <c r="AR52" s="4" t="s">
        <v>1331</v>
      </c>
      <c r="AS52" s="4"/>
    </row>
    <row r="53" spans="1:45">
      <c r="A53" s="4" t="s">
        <v>5109</v>
      </c>
      <c r="B53" s="4" t="s">
        <v>6541</v>
      </c>
      <c r="C53" s="4" t="s">
        <v>422</v>
      </c>
      <c r="D53" s="4"/>
      <c r="E53" s="4" t="s">
        <v>6542</v>
      </c>
      <c r="F53" s="4"/>
      <c r="G53" s="34">
        <v>38.039079000000001</v>
      </c>
      <c r="H53" s="34">
        <v>-8.4227559999999997</v>
      </c>
      <c r="I53" s="4" t="s">
        <v>120</v>
      </c>
      <c r="J53" s="4" t="s">
        <v>6806</v>
      </c>
      <c r="K53" s="4" t="s">
        <v>6543</v>
      </c>
      <c r="L53" s="4"/>
      <c r="M53" s="12">
        <v>18.225999999999999</v>
      </c>
      <c r="N53" s="12">
        <v>0</v>
      </c>
      <c r="O53" s="12">
        <v>15.6451984</v>
      </c>
      <c r="P53" s="12"/>
      <c r="Q53" s="12">
        <v>38.263664400000003</v>
      </c>
      <c r="R53" s="12"/>
      <c r="S53" s="7">
        <v>0.85840000000000005</v>
      </c>
      <c r="T53" s="7">
        <v>0.02</v>
      </c>
      <c r="U53" s="7">
        <v>2.0994000000000002</v>
      </c>
      <c r="V53" s="7">
        <v>0.09</v>
      </c>
      <c r="W53" s="5"/>
      <c r="X53" s="6"/>
      <c r="Y53" s="11"/>
      <c r="Z53" s="10"/>
      <c r="AA53" s="10"/>
      <c r="AB53" s="4" t="s">
        <v>6894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382.39822535082254</v>
      </c>
      <c r="AM53" s="6">
        <v>9.0846459082506339</v>
      </c>
      <c r="AN53" s="6">
        <v>0.83732269519314273</v>
      </c>
      <c r="AO53" s="4" t="s">
        <v>6382</v>
      </c>
      <c r="AP53" s="4" t="s">
        <v>6792</v>
      </c>
      <c r="AQ53" s="4" t="s">
        <v>6544</v>
      </c>
      <c r="AR53" s="4" t="s">
        <v>1331</v>
      </c>
      <c r="AS53" s="4"/>
    </row>
    <row r="54" spans="1:45">
      <c r="A54" s="4" t="s">
        <v>5110</v>
      </c>
      <c r="B54" s="4" t="s">
        <v>6546</v>
      </c>
      <c r="C54" s="4" t="s">
        <v>422</v>
      </c>
      <c r="D54" s="4"/>
      <c r="E54" s="4" t="s">
        <v>6547</v>
      </c>
      <c r="F54" s="4"/>
      <c r="G54" s="34">
        <v>38.370733999999999</v>
      </c>
      <c r="H54" s="34">
        <v>-7.9248900000000004</v>
      </c>
      <c r="I54" s="4" t="s">
        <v>120</v>
      </c>
      <c r="J54" s="4" t="s">
        <v>6806</v>
      </c>
      <c r="K54" s="4" t="s">
        <v>6386</v>
      </c>
      <c r="L54" s="4"/>
      <c r="M54" s="12">
        <v>22.494</v>
      </c>
      <c r="N54" s="12">
        <v>0.04</v>
      </c>
      <c r="O54" s="12">
        <v>15.835775999999999</v>
      </c>
      <c r="P54" s="12"/>
      <c r="Q54" s="12">
        <v>41.609401200000001</v>
      </c>
      <c r="R54" s="12"/>
      <c r="S54" s="7">
        <v>0.70399999999999996</v>
      </c>
      <c r="T54" s="7">
        <v>0.01</v>
      </c>
      <c r="U54" s="7">
        <v>1.8498000000000001</v>
      </c>
      <c r="V54" s="7">
        <v>0.01</v>
      </c>
      <c r="W54" s="5"/>
      <c r="X54" s="6"/>
      <c r="Y54" s="11"/>
      <c r="Z54" s="10"/>
      <c r="AA54" s="10"/>
      <c r="AB54" s="4" t="s">
        <v>6892</v>
      </c>
      <c r="AC54" s="4"/>
      <c r="AD54" s="4"/>
      <c r="AE54" s="4"/>
      <c r="AF54" s="4"/>
      <c r="AG54" s="8"/>
      <c r="AH54" s="8"/>
      <c r="AI54" s="8"/>
      <c r="AJ54" s="8"/>
      <c r="AK54" s="8"/>
      <c r="AL54" s="5">
        <v>-2689.9417160525481</v>
      </c>
      <c r="AM54" s="6">
        <v>13.829915293273517</v>
      </c>
      <c r="AN54" s="6">
        <v>0.63888267690699152</v>
      </c>
      <c r="AO54" s="4" t="s">
        <v>6382</v>
      </c>
      <c r="AP54" s="4" t="s">
        <v>6792</v>
      </c>
      <c r="AQ54" s="4" t="s">
        <v>6390</v>
      </c>
      <c r="AR54" s="4" t="s">
        <v>1331</v>
      </c>
      <c r="AS54" s="4"/>
    </row>
    <row r="55" spans="1:45">
      <c r="A55" s="4" t="s">
        <v>5111</v>
      </c>
      <c r="B55" s="4" t="s">
        <v>6549</v>
      </c>
      <c r="C55" s="4" t="s">
        <v>422</v>
      </c>
      <c r="D55" s="4"/>
      <c r="E55" s="4" t="s">
        <v>6547</v>
      </c>
      <c r="F55" s="4"/>
      <c r="G55" s="34">
        <v>38.370733999999999</v>
      </c>
      <c r="H55" s="34">
        <v>-7.9248900000000004</v>
      </c>
      <c r="I55" s="4" t="s">
        <v>120</v>
      </c>
      <c r="J55" s="4" t="s">
        <v>6806</v>
      </c>
      <c r="K55" s="4" t="s">
        <v>6386</v>
      </c>
      <c r="L55" s="4"/>
      <c r="M55" s="12">
        <v>20.329999999999998</v>
      </c>
      <c r="N55" s="12">
        <v>0.53</v>
      </c>
      <c r="O55" s="12">
        <v>15.702891999999999</v>
      </c>
      <c r="P55" s="12"/>
      <c r="Q55" s="12">
        <v>39.238932999999996</v>
      </c>
      <c r="R55" s="12"/>
      <c r="S55" s="7">
        <v>0.77239999999999998</v>
      </c>
      <c r="T55" s="7">
        <v>0.03</v>
      </c>
      <c r="U55" s="7">
        <v>1.9300999999999999</v>
      </c>
      <c r="V55" s="7">
        <v>0.03</v>
      </c>
      <c r="W55" s="5"/>
      <c r="X55" s="6"/>
      <c r="Y55" s="11"/>
      <c r="Z55" s="10"/>
      <c r="AA55" s="10"/>
      <c r="AB55" s="4" t="s">
        <v>6892</v>
      </c>
      <c r="AC55" s="4"/>
      <c r="AD55" s="4"/>
      <c r="AE55" s="4"/>
      <c r="AF55" s="4"/>
      <c r="AG55" s="8"/>
      <c r="AH55" s="8"/>
      <c r="AI55" s="8"/>
      <c r="AJ55" s="8"/>
      <c r="AK55" s="8"/>
      <c r="AL55" s="5">
        <v>-1139.1808969355613</v>
      </c>
      <c r="AM55" s="6">
        <v>11.409162049793609</v>
      </c>
      <c r="AN55" s="6">
        <v>0.69834257384934628</v>
      </c>
      <c r="AO55" s="4" t="s">
        <v>6382</v>
      </c>
      <c r="AP55" s="4" t="s">
        <v>6792</v>
      </c>
      <c r="AQ55" s="4" t="s">
        <v>6390</v>
      </c>
      <c r="AR55" s="4" t="s">
        <v>1331</v>
      </c>
      <c r="AS55" s="4"/>
    </row>
    <row r="56" spans="1:45">
      <c r="A56" s="4" t="s">
        <v>5112</v>
      </c>
      <c r="B56" s="4" t="s">
        <v>6551</v>
      </c>
      <c r="C56" s="4" t="s">
        <v>422</v>
      </c>
      <c r="D56" s="4"/>
      <c r="E56" s="4" t="s">
        <v>6552</v>
      </c>
      <c r="F56" s="4"/>
      <c r="G56" s="34">
        <v>38.370733999999999</v>
      </c>
      <c r="H56" s="34">
        <v>-7.9248900000000004</v>
      </c>
      <c r="I56" s="4" t="s">
        <v>120</v>
      </c>
      <c r="J56" s="4" t="s">
        <v>6806</v>
      </c>
      <c r="K56" s="4" t="s">
        <v>6386</v>
      </c>
      <c r="L56" s="4"/>
      <c r="M56" s="12">
        <v>18.558</v>
      </c>
      <c r="N56" s="12">
        <v>0.04</v>
      </c>
      <c r="O56" s="12">
        <v>15.6054222</v>
      </c>
      <c r="P56" s="12"/>
      <c r="Q56" s="12">
        <v>38.411348399999994</v>
      </c>
      <c r="R56" s="12"/>
      <c r="S56" s="7">
        <v>0.84089999999999998</v>
      </c>
      <c r="T56" s="7">
        <v>0.01</v>
      </c>
      <c r="U56" s="7">
        <v>2.0697999999999999</v>
      </c>
      <c r="V56" s="7">
        <v>0.01</v>
      </c>
      <c r="W56" s="5"/>
      <c r="X56" s="6"/>
      <c r="Y56" s="11"/>
      <c r="Z56" s="10"/>
      <c r="AA56" s="10"/>
      <c r="AB56" s="4" t="s">
        <v>6892</v>
      </c>
      <c r="AC56" s="4"/>
      <c r="AD56" s="4"/>
      <c r="AE56" s="4"/>
      <c r="AF56" s="4"/>
      <c r="AG56" s="8"/>
      <c r="AH56" s="8"/>
      <c r="AI56" s="8"/>
      <c r="AJ56" s="8"/>
      <c r="AK56" s="8"/>
      <c r="AL56" s="5">
        <v>54.112925332224236</v>
      </c>
      <c r="AM56" s="6">
        <v>9.4315376636183323</v>
      </c>
      <c r="AN56" s="6">
        <v>0.80631088597305678</v>
      </c>
      <c r="AO56" s="4" t="s">
        <v>6382</v>
      </c>
      <c r="AP56" s="4" t="s">
        <v>6792</v>
      </c>
      <c r="AQ56" s="4" t="s">
        <v>6390</v>
      </c>
      <c r="AR56" s="4" t="s">
        <v>1331</v>
      </c>
      <c r="AS56" s="4"/>
    </row>
    <row r="57" spans="1:45">
      <c r="A57" s="4" t="s">
        <v>5113</v>
      </c>
      <c r="B57" s="4" t="s">
        <v>6554</v>
      </c>
      <c r="C57" s="4" t="s">
        <v>422</v>
      </c>
      <c r="D57" s="4"/>
      <c r="E57" s="4" t="s">
        <v>6555</v>
      </c>
      <c r="F57" s="4"/>
      <c r="G57" s="34">
        <v>38.370733999999999</v>
      </c>
      <c r="H57" s="34">
        <v>-7.9248900000000004</v>
      </c>
      <c r="I57" s="4" t="s">
        <v>120</v>
      </c>
      <c r="J57" s="4" t="s">
        <v>6806</v>
      </c>
      <c r="K57" s="4" t="s">
        <v>6556</v>
      </c>
      <c r="L57" s="4"/>
      <c r="M57" s="12">
        <v>18.859000000000002</v>
      </c>
      <c r="N57" s="12">
        <v>0.11</v>
      </c>
      <c r="O57" s="12">
        <v>15.632225100000001</v>
      </c>
      <c r="P57" s="12"/>
      <c r="Q57" s="12">
        <v>39.002297900000002</v>
      </c>
      <c r="R57" s="12"/>
      <c r="S57" s="7">
        <v>0.82889999999999997</v>
      </c>
      <c r="T57" s="7">
        <v>0.03</v>
      </c>
      <c r="U57" s="7">
        <v>2.0680999999999998</v>
      </c>
      <c r="V57" s="7">
        <v>0.03</v>
      </c>
      <c r="W57" s="5"/>
      <c r="X57" s="6"/>
      <c r="Y57" s="11"/>
      <c r="Z57" s="10"/>
      <c r="AA57" s="10"/>
      <c r="AB57" s="4" t="s">
        <v>6892</v>
      </c>
      <c r="AC57" s="4"/>
      <c r="AD57" s="4"/>
      <c r="AE57" s="4"/>
      <c r="AF57" s="4"/>
      <c r="AG57" s="8"/>
      <c r="AH57" s="8"/>
      <c r="AI57" s="8"/>
      <c r="AJ57" s="8"/>
      <c r="AK57" s="8"/>
      <c r="AL57" s="5">
        <v>-122.46319448433914</v>
      </c>
      <c r="AM57" s="6">
        <v>9.7716383533395383</v>
      </c>
      <c r="AN57" s="6">
        <v>0.79964096569075038</v>
      </c>
      <c r="AO57" s="4" t="s">
        <v>6382</v>
      </c>
      <c r="AP57" s="4" t="s">
        <v>6792</v>
      </c>
      <c r="AQ57" s="4" t="s">
        <v>6390</v>
      </c>
      <c r="AR57" s="4" t="s">
        <v>1331</v>
      </c>
      <c r="AS57" s="4"/>
    </row>
    <row r="58" spans="1:45">
      <c r="A58" s="4" t="s">
        <v>5114</v>
      </c>
      <c r="B58" s="4" t="s">
        <v>6558</v>
      </c>
      <c r="C58" s="4" t="s">
        <v>422</v>
      </c>
      <c r="D58" s="4"/>
      <c r="E58" s="50" t="s">
        <v>6559</v>
      </c>
      <c r="F58" s="4"/>
      <c r="G58" s="34">
        <v>38.798631999999998</v>
      </c>
      <c r="H58" s="34">
        <v>-7.7817369999999997</v>
      </c>
      <c r="I58" s="4" t="s">
        <v>120</v>
      </c>
      <c r="J58" s="4" t="s">
        <v>6806</v>
      </c>
      <c r="K58" s="4" t="s">
        <v>6560</v>
      </c>
      <c r="L58" s="4"/>
      <c r="M58" s="12">
        <v>19.634</v>
      </c>
      <c r="N58" s="12">
        <v>0.06</v>
      </c>
      <c r="O58" s="12">
        <v>15.650261400000002</v>
      </c>
      <c r="P58" s="12"/>
      <c r="Q58" s="12">
        <v>39.309231400000002</v>
      </c>
      <c r="R58" s="12"/>
      <c r="S58" s="7">
        <v>0.79710000000000003</v>
      </c>
      <c r="T58" s="7">
        <v>0.01</v>
      </c>
      <c r="U58" s="7">
        <v>2.0021</v>
      </c>
      <c r="V58" s="7">
        <v>0.01</v>
      </c>
      <c r="W58" s="5"/>
      <c r="X58" s="6"/>
      <c r="Y58" s="11"/>
      <c r="Z58" s="10"/>
      <c r="AA58" s="10"/>
      <c r="AB58" s="4" t="s">
        <v>6892</v>
      </c>
      <c r="AC58" s="4"/>
      <c r="AD58" s="4"/>
      <c r="AE58" s="4"/>
      <c r="AF58" s="4"/>
      <c r="AG58" s="8"/>
      <c r="AH58" s="8"/>
      <c r="AI58" s="8"/>
      <c r="AJ58" s="8"/>
      <c r="AK58" s="8"/>
      <c r="AL58" s="5">
        <v>-696.88226763075193</v>
      </c>
      <c r="AM58" s="6">
        <v>10.626555443666414</v>
      </c>
      <c r="AN58" s="6">
        <v>0.74597897539479685</v>
      </c>
      <c r="AO58" s="4" t="s">
        <v>6382</v>
      </c>
      <c r="AP58" s="4" t="s">
        <v>6792</v>
      </c>
      <c r="AQ58" s="4" t="s">
        <v>6390</v>
      </c>
      <c r="AR58" s="4" t="s">
        <v>1331</v>
      </c>
      <c r="AS58" s="4"/>
    </row>
    <row r="59" spans="1:45">
      <c r="A59" s="4" t="s">
        <v>5115</v>
      </c>
      <c r="B59" s="4" t="s">
        <v>6562</v>
      </c>
      <c r="C59" s="4" t="s">
        <v>422</v>
      </c>
      <c r="D59" s="4"/>
      <c r="E59" s="50" t="s">
        <v>6563</v>
      </c>
      <c r="F59" s="4"/>
      <c r="G59" s="34">
        <v>38.798631999999998</v>
      </c>
      <c r="H59" s="34">
        <v>-7.7817369999999997</v>
      </c>
      <c r="I59" s="4" t="s">
        <v>120</v>
      </c>
      <c r="J59" s="4" t="s">
        <v>6806</v>
      </c>
      <c r="K59" s="4" t="s">
        <v>6564</v>
      </c>
      <c r="L59" s="4"/>
      <c r="M59" s="12">
        <v>22.843</v>
      </c>
      <c r="N59" s="12">
        <v>0.08</v>
      </c>
      <c r="O59" s="12">
        <v>15.768522900000001</v>
      </c>
      <c r="P59" s="12"/>
      <c r="Q59" s="12">
        <v>39.0226969</v>
      </c>
      <c r="R59" s="12"/>
      <c r="S59" s="7">
        <v>0.69030000000000002</v>
      </c>
      <c r="T59" s="7">
        <v>0.01</v>
      </c>
      <c r="U59" s="7">
        <v>1.7082999999999999</v>
      </c>
      <c r="V59" s="7">
        <v>0.03</v>
      </c>
      <c r="W59" s="5"/>
      <c r="X59" s="6"/>
      <c r="Y59" s="11"/>
      <c r="Z59" s="10"/>
      <c r="AA59" s="10"/>
      <c r="AB59" s="4" t="s">
        <v>6892</v>
      </c>
      <c r="AC59" s="4"/>
      <c r="AD59" s="4"/>
      <c r="AE59" s="4"/>
      <c r="AF59" s="4"/>
      <c r="AG59" s="8"/>
      <c r="AH59" s="8"/>
      <c r="AI59" s="8"/>
      <c r="AJ59" s="8"/>
      <c r="AK59" s="8"/>
      <c r="AL59" s="5">
        <v>-3327.4632683516388</v>
      </c>
      <c r="AM59" s="6">
        <v>14.184210037980048</v>
      </c>
      <c r="AN59" s="6">
        <v>0.56253436003617885</v>
      </c>
      <c r="AO59" s="4" t="s">
        <v>6382</v>
      </c>
      <c r="AP59" s="4" t="s">
        <v>6792</v>
      </c>
      <c r="AQ59" s="4" t="s">
        <v>6390</v>
      </c>
      <c r="AR59" s="4" t="s">
        <v>1331</v>
      </c>
      <c r="AS59" s="4"/>
    </row>
    <row r="60" spans="1:45">
      <c r="A60" s="4" t="s">
        <v>5116</v>
      </c>
      <c r="B60" s="4" t="s">
        <v>6566</v>
      </c>
      <c r="C60" s="4" t="s">
        <v>422</v>
      </c>
      <c r="D60" s="4"/>
      <c r="E60" s="4" t="s">
        <v>6567</v>
      </c>
      <c r="F60" s="4"/>
      <c r="G60" s="34">
        <v>38.445628999999997</v>
      </c>
      <c r="H60" s="34">
        <v>-8.6332789999999999</v>
      </c>
      <c r="I60" s="4" t="s">
        <v>120</v>
      </c>
      <c r="J60" s="4" t="s">
        <v>6806</v>
      </c>
      <c r="K60" s="4" t="s">
        <v>6406</v>
      </c>
      <c r="L60" s="4"/>
      <c r="M60" s="12">
        <v>19.875</v>
      </c>
      <c r="N60" s="12">
        <v>7.0000000000000007E-2</v>
      </c>
      <c r="O60" s="12">
        <v>15.70125</v>
      </c>
      <c r="P60" s="12"/>
      <c r="Q60" s="12">
        <v>38.964937499999998</v>
      </c>
      <c r="R60" s="12"/>
      <c r="S60" s="7">
        <v>0.79</v>
      </c>
      <c r="T60" s="7">
        <v>0.01</v>
      </c>
      <c r="U60" s="7">
        <v>1.9604999999999999</v>
      </c>
      <c r="V60" s="7">
        <v>0.02</v>
      </c>
      <c r="W60" s="5"/>
      <c r="X60" s="6"/>
      <c r="Y60" s="11"/>
      <c r="Z60" s="10"/>
      <c r="AA60" s="10"/>
      <c r="AB60" s="4" t="s">
        <v>6892</v>
      </c>
      <c r="AC60" s="4"/>
      <c r="AD60" s="4"/>
      <c r="AE60" s="4"/>
      <c r="AF60" s="4"/>
      <c r="AG60" s="8"/>
      <c r="AH60" s="8"/>
      <c r="AI60" s="8"/>
      <c r="AJ60" s="8"/>
      <c r="AK60" s="8"/>
      <c r="AL60" s="5">
        <v>-768.03841778237677</v>
      </c>
      <c r="AM60" s="6">
        <v>10.910886334830703</v>
      </c>
      <c r="AN60" s="6">
        <v>0.7225051400485909</v>
      </c>
      <c r="AO60" s="4" t="s">
        <v>6382</v>
      </c>
      <c r="AP60" s="4" t="s">
        <v>6792</v>
      </c>
      <c r="AQ60" s="4" t="s">
        <v>6568</v>
      </c>
      <c r="AR60" s="4" t="s">
        <v>1331</v>
      </c>
      <c r="AS60" s="4"/>
    </row>
    <row r="61" spans="1:45">
      <c r="A61" s="4" t="s">
        <v>5117</v>
      </c>
      <c r="B61" s="4" t="s">
        <v>6570</v>
      </c>
      <c r="C61" s="4" t="s">
        <v>422</v>
      </c>
      <c r="D61" s="4"/>
      <c r="E61" s="4" t="s">
        <v>6571</v>
      </c>
      <c r="F61" s="4"/>
      <c r="G61" s="34">
        <v>38.616103000000003</v>
      </c>
      <c r="H61" s="34">
        <v>-8.3294560000000004</v>
      </c>
      <c r="I61" s="4" t="s">
        <v>120</v>
      </c>
      <c r="J61" s="4" t="s">
        <v>6806</v>
      </c>
      <c r="K61" s="4" t="s">
        <v>6572</v>
      </c>
      <c r="L61" s="4"/>
      <c r="M61" s="12">
        <v>19.096</v>
      </c>
      <c r="N61" s="12">
        <v>0.03</v>
      </c>
      <c r="O61" s="12">
        <v>15.641533600000001</v>
      </c>
      <c r="P61" s="12"/>
      <c r="Q61" s="12">
        <v>38.705682400000001</v>
      </c>
      <c r="R61" s="12"/>
      <c r="S61" s="7">
        <v>0.81910000000000005</v>
      </c>
      <c r="T61" s="7">
        <v>0.01</v>
      </c>
      <c r="U61" s="7">
        <v>2.0268999999999999</v>
      </c>
      <c r="V61" s="7">
        <v>0.02</v>
      </c>
      <c r="W61" s="5"/>
      <c r="X61" s="6"/>
      <c r="Y61" s="11"/>
      <c r="Z61" s="10"/>
      <c r="AA61" s="10"/>
      <c r="AB61" s="4" t="s">
        <v>6892</v>
      </c>
      <c r="AC61" s="4"/>
      <c r="AD61" s="4"/>
      <c r="AE61" s="4"/>
      <c r="AF61" s="4"/>
      <c r="AG61" s="8"/>
      <c r="AH61" s="8"/>
      <c r="AI61" s="8"/>
      <c r="AJ61" s="8"/>
      <c r="AK61" s="8"/>
      <c r="AL61" s="5">
        <v>-287.04411783359086</v>
      </c>
      <c r="AM61" s="6">
        <v>10.034622024109165</v>
      </c>
      <c r="AN61" s="6">
        <v>0.77087649705419359</v>
      </c>
      <c r="AO61" s="4" t="s">
        <v>6382</v>
      </c>
      <c r="AP61" s="4" t="s">
        <v>6792</v>
      </c>
      <c r="AQ61" s="4" t="s">
        <v>6390</v>
      </c>
      <c r="AR61" s="4" t="s">
        <v>1331</v>
      </c>
      <c r="AS61" s="4"/>
    </row>
    <row r="62" spans="1:45">
      <c r="A62" s="4" t="s">
        <v>5118</v>
      </c>
      <c r="B62" s="4" t="s">
        <v>6574</v>
      </c>
      <c r="C62" s="4" t="s">
        <v>422</v>
      </c>
      <c r="D62" s="4"/>
      <c r="E62" s="4" t="s">
        <v>6575</v>
      </c>
      <c r="F62" s="4"/>
      <c r="G62" s="34">
        <v>38.616103000000003</v>
      </c>
      <c r="H62" s="34">
        <v>-8.3294560000000004</v>
      </c>
      <c r="I62" s="4" t="s">
        <v>120</v>
      </c>
      <c r="J62" s="4" t="s">
        <v>6806</v>
      </c>
      <c r="K62" s="4" t="s">
        <v>6576</v>
      </c>
      <c r="L62" s="4"/>
      <c r="M62" s="12">
        <v>18.332000000000001</v>
      </c>
      <c r="N62" s="12">
        <v>0.02</v>
      </c>
      <c r="O62" s="12">
        <v>15.6133644</v>
      </c>
      <c r="P62" s="12"/>
      <c r="Q62" s="12">
        <v>38.387208000000001</v>
      </c>
      <c r="R62" s="12"/>
      <c r="S62" s="7">
        <v>0.85170000000000001</v>
      </c>
      <c r="T62" s="7">
        <v>0.01</v>
      </c>
      <c r="U62" s="7">
        <v>2.0939999999999999</v>
      </c>
      <c r="V62" s="7">
        <v>0.02</v>
      </c>
      <c r="W62" s="5"/>
      <c r="X62" s="6"/>
      <c r="Y62" s="11"/>
      <c r="Z62" s="10"/>
      <c r="AA62" s="10"/>
      <c r="AB62" s="4" t="s">
        <v>6892</v>
      </c>
      <c r="AC62" s="4"/>
      <c r="AD62" s="4"/>
      <c r="AE62" s="4"/>
      <c r="AF62" s="4"/>
      <c r="AG62" s="8"/>
      <c r="AH62" s="8"/>
      <c r="AI62" s="8"/>
      <c r="AJ62" s="8"/>
      <c r="AK62" s="8"/>
      <c r="AL62" s="5">
        <v>242.48080171241716</v>
      </c>
      <c r="AM62" s="6">
        <v>9.1876087525422712</v>
      </c>
      <c r="AN62" s="6">
        <v>0.82793742967287232</v>
      </c>
      <c r="AO62" s="4" t="s">
        <v>6382</v>
      </c>
      <c r="AP62" s="4" t="s">
        <v>6792</v>
      </c>
      <c r="AQ62" s="4" t="s">
        <v>6390</v>
      </c>
      <c r="AR62" s="4" t="s">
        <v>1331</v>
      </c>
      <c r="AS62" s="4"/>
    </row>
    <row r="63" spans="1:45">
      <c r="A63" s="4" t="s">
        <v>5119</v>
      </c>
      <c r="B63" s="4" t="s">
        <v>6578</v>
      </c>
      <c r="C63" s="4" t="s">
        <v>422</v>
      </c>
      <c r="D63" s="4"/>
      <c r="E63" s="4" t="s">
        <v>6579</v>
      </c>
      <c r="F63" s="4"/>
      <c r="G63" s="34">
        <v>38.616103000000003</v>
      </c>
      <c r="H63" s="34">
        <v>-8.3294560000000004</v>
      </c>
      <c r="I63" s="4" t="s">
        <v>120</v>
      </c>
      <c r="J63" s="4" t="s">
        <v>6806</v>
      </c>
      <c r="K63" s="4" t="s">
        <v>6580</v>
      </c>
      <c r="L63" s="4"/>
      <c r="M63" s="12">
        <v>24.896999999999998</v>
      </c>
      <c r="N63" s="12">
        <v>0.03</v>
      </c>
      <c r="O63" s="12">
        <v>15.949018199999998</v>
      </c>
      <c r="P63" s="12"/>
      <c r="Q63" s="12">
        <v>43.729090799999994</v>
      </c>
      <c r="R63" s="12"/>
      <c r="S63" s="7">
        <v>0.64059999999999995</v>
      </c>
      <c r="T63" s="7">
        <v>0</v>
      </c>
      <c r="U63" s="7">
        <v>1.7564</v>
      </c>
      <c r="V63" s="7">
        <v>0.01</v>
      </c>
      <c r="W63" s="5"/>
      <c r="X63" s="6"/>
      <c r="Y63" s="11"/>
      <c r="Z63" s="10"/>
      <c r="AA63" s="10"/>
      <c r="AB63" s="4" t="s">
        <v>6892</v>
      </c>
      <c r="AC63" s="4"/>
      <c r="AD63" s="4"/>
      <c r="AE63" s="4"/>
      <c r="AF63" s="4"/>
      <c r="AG63" s="8"/>
      <c r="AH63" s="8"/>
      <c r="AI63" s="8"/>
      <c r="AJ63" s="8"/>
      <c r="AK63" s="8"/>
      <c r="AL63" s="5">
        <v>-4909.1944711384685</v>
      </c>
      <c r="AM63" s="6">
        <v>16.504050530298265</v>
      </c>
      <c r="AN63" s="6">
        <v>0.58200950266896789</v>
      </c>
      <c r="AO63" s="4" t="s">
        <v>6382</v>
      </c>
      <c r="AP63" s="4" t="s">
        <v>6792</v>
      </c>
      <c r="AQ63" s="4" t="s">
        <v>6390</v>
      </c>
      <c r="AR63" s="4" t="s">
        <v>1331</v>
      </c>
      <c r="AS63" s="4"/>
    </row>
    <row r="64" spans="1:45">
      <c r="A64" s="4" t="s">
        <v>5120</v>
      </c>
      <c r="B64" s="4" t="s">
        <v>6582</v>
      </c>
      <c r="C64" s="4" t="s">
        <v>422</v>
      </c>
      <c r="D64" s="4"/>
      <c r="E64" s="4" t="s">
        <v>6583</v>
      </c>
      <c r="F64" s="4"/>
      <c r="G64" s="34">
        <v>38.616103000000003</v>
      </c>
      <c r="H64" s="34">
        <v>-8.3294560000000004</v>
      </c>
      <c r="I64" s="4" t="s">
        <v>120</v>
      </c>
      <c r="J64" s="4" t="s">
        <v>6806</v>
      </c>
      <c r="K64" s="4" t="s">
        <v>6584</v>
      </c>
      <c r="L64" s="4"/>
      <c r="M64" s="12">
        <v>18.038</v>
      </c>
      <c r="N64" s="12">
        <v>0.05</v>
      </c>
      <c r="O64" s="12">
        <v>15.575813000000002</v>
      </c>
      <c r="P64" s="12"/>
      <c r="Q64" s="12">
        <v>38.038534400000003</v>
      </c>
      <c r="R64" s="12"/>
      <c r="S64" s="7">
        <v>0.86350000000000005</v>
      </c>
      <c r="T64" s="7">
        <v>0</v>
      </c>
      <c r="U64" s="7">
        <v>2.1088</v>
      </c>
      <c r="V64" s="7">
        <v>0.01</v>
      </c>
      <c r="W64" s="5"/>
      <c r="X64" s="6"/>
      <c r="Y64" s="11"/>
      <c r="Z64" s="10"/>
      <c r="AA64" s="10"/>
      <c r="AB64" s="4" t="s">
        <v>6892</v>
      </c>
      <c r="AC64" s="4"/>
      <c r="AD64" s="4"/>
      <c r="AE64" s="4"/>
      <c r="AF64" s="4"/>
      <c r="AG64" s="8"/>
      <c r="AH64" s="8"/>
      <c r="AI64" s="8"/>
      <c r="AJ64" s="8"/>
      <c r="AK64" s="8"/>
      <c r="AL64" s="5">
        <v>392.94628192269778</v>
      </c>
      <c r="AM64" s="6">
        <v>8.850786655715341</v>
      </c>
      <c r="AN64" s="6">
        <v>0.84264103844409499</v>
      </c>
      <c r="AO64" s="4" t="s">
        <v>6382</v>
      </c>
      <c r="AP64" s="4" t="s">
        <v>6792</v>
      </c>
      <c r="AQ64" s="4" t="s">
        <v>6390</v>
      </c>
      <c r="AR64" s="4" t="s">
        <v>1331</v>
      </c>
      <c r="AS64" s="4"/>
    </row>
    <row r="65" spans="1:45">
      <c r="A65" s="4" t="s">
        <v>5121</v>
      </c>
      <c r="B65" s="4" t="s">
        <v>6586</v>
      </c>
      <c r="C65" s="4" t="s">
        <v>422</v>
      </c>
      <c r="D65" s="4"/>
      <c r="E65" s="4" t="s">
        <v>6583</v>
      </c>
      <c r="F65" s="4"/>
      <c r="G65" s="34">
        <v>38.616103000000003</v>
      </c>
      <c r="H65" s="34">
        <v>-8.3294560000000004</v>
      </c>
      <c r="I65" s="4" t="s">
        <v>120</v>
      </c>
      <c r="J65" s="4" t="s">
        <v>6806</v>
      </c>
      <c r="K65" s="4" t="s">
        <v>6587</v>
      </c>
      <c r="L65" s="4"/>
      <c r="M65" s="12">
        <v>18.155000000000001</v>
      </c>
      <c r="N65" s="12">
        <v>0.17</v>
      </c>
      <c r="O65" s="12">
        <v>15.595145</v>
      </c>
      <c r="P65" s="12"/>
      <c r="Q65" s="12">
        <v>38.120053499999997</v>
      </c>
      <c r="R65" s="12"/>
      <c r="S65" s="7">
        <v>0.85899999999999999</v>
      </c>
      <c r="T65" s="7">
        <v>0.02</v>
      </c>
      <c r="U65" s="7">
        <v>2.0996999999999999</v>
      </c>
      <c r="V65" s="7">
        <v>0.02</v>
      </c>
      <c r="W65" s="5"/>
      <c r="X65" s="6"/>
      <c r="Y65" s="11"/>
      <c r="Z65" s="10"/>
      <c r="AA65" s="10"/>
      <c r="AB65" s="4" t="s">
        <v>6892</v>
      </c>
      <c r="AC65" s="4"/>
      <c r="AD65" s="4"/>
      <c r="AE65" s="4"/>
      <c r="AF65" s="4"/>
      <c r="AG65" s="8"/>
      <c r="AH65" s="8"/>
      <c r="AI65" s="8"/>
      <c r="AJ65" s="8"/>
      <c r="AK65" s="8"/>
      <c r="AL65" s="5">
        <v>341.18687480833768</v>
      </c>
      <c r="AM65" s="6">
        <v>8.986614995667761</v>
      </c>
      <c r="AN65" s="6">
        <v>0.83514558067233602</v>
      </c>
      <c r="AO65" s="4" t="s">
        <v>6382</v>
      </c>
      <c r="AP65" s="4" t="s">
        <v>6792</v>
      </c>
      <c r="AQ65" s="4" t="s">
        <v>6390</v>
      </c>
      <c r="AR65" s="4" t="s">
        <v>1331</v>
      </c>
      <c r="AS65" s="4"/>
    </row>
    <row r="66" spans="1:45">
      <c r="A66" s="4" t="s">
        <v>5122</v>
      </c>
      <c r="B66" s="4" t="s">
        <v>6589</v>
      </c>
      <c r="C66" s="4" t="s">
        <v>422</v>
      </c>
      <c r="D66" s="4"/>
      <c r="E66" s="4" t="s">
        <v>6583</v>
      </c>
      <c r="F66" s="4"/>
      <c r="G66" s="34">
        <v>38.616103000000003</v>
      </c>
      <c r="H66" s="34">
        <v>-8.3294560000000004</v>
      </c>
      <c r="I66" s="4" t="s">
        <v>120</v>
      </c>
      <c r="J66" s="4" t="s">
        <v>6806</v>
      </c>
      <c r="K66" s="4" t="s">
        <v>6590</v>
      </c>
      <c r="L66" s="4"/>
      <c r="M66" s="12">
        <v>18.210999999999999</v>
      </c>
      <c r="N66" s="12">
        <v>0.08</v>
      </c>
      <c r="O66" s="12">
        <v>15.608648099999998</v>
      </c>
      <c r="P66" s="12"/>
      <c r="Q66" s="12">
        <v>38.215783500000001</v>
      </c>
      <c r="R66" s="12"/>
      <c r="S66" s="7">
        <v>0.85709999999999997</v>
      </c>
      <c r="T66" s="7">
        <v>0.01</v>
      </c>
      <c r="U66" s="7">
        <v>2.0985</v>
      </c>
      <c r="V66" s="7">
        <v>0.03</v>
      </c>
      <c r="W66" s="5"/>
      <c r="X66" s="6"/>
      <c r="Y66" s="11"/>
      <c r="Z66" s="10"/>
      <c r="AA66" s="10"/>
      <c r="AB66" s="4" t="s">
        <v>6892</v>
      </c>
      <c r="AC66" s="4"/>
      <c r="AD66" s="4"/>
      <c r="AE66" s="4"/>
      <c r="AF66" s="4"/>
      <c r="AG66" s="8"/>
      <c r="AH66" s="8"/>
      <c r="AI66" s="8"/>
      <c r="AJ66" s="8"/>
      <c r="AK66" s="8"/>
      <c r="AL66" s="5">
        <v>324.7304509688044</v>
      </c>
      <c r="AM66" s="6">
        <v>9.0533575448367678</v>
      </c>
      <c r="AN66" s="6">
        <v>0.83391106790508651</v>
      </c>
      <c r="AO66" s="4" t="s">
        <v>6382</v>
      </c>
      <c r="AP66" s="4" t="s">
        <v>6792</v>
      </c>
      <c r="AQ66" s="4" t="s">
        <v>6390</v>
      </c>
      <c r="AR66" s="4" t="s">
        <v>1331</v>
      </c>
      <c r="AS66" s="4"/>
    </row>
    <row r="67" spans="1:45">
      <c r="A67" s="4" t="s">
        <v>5123</v>
      </c>
      <c r="B67" s="4" t="s">
        <v>6592</v>
      </c>
      <c r="C67" s="4" t="s">
        <v>422</v>
      </c>
      <c r="D67" s="4"/>
      <c r="E67" s="4" t="s">
        <v>6593</v>
      </c>
      <c r="F67" s="4"/>
      <c r="G67" s="34">
        <v>38.965004999999998</v>
      </c>
      <c r="H67" s="34">
        <v>-7.5122260000000001</v>
      </c>
      <c r="I67" s="4" t="s">
        <v>120</v>
      </c>
      <c r="J67" s="4" t="s">
        <v>6806</v>
      </c>
      <c r="K67" s="4" t="s">
        <v>6594</v>
      </c>
      <c r="L67" s="4"/>
      <c r="M67" s="12">
        <v>19.361000000000001</v>
      </c>
      <c r="N67" s="12">
        <v>0.26</v>
      </c>
      <c r="O67" s="12">
        <v>15.684346100000001</v>
      </c>
      <c r="P67" s="12"/>
      <c r="Q67" s="12">
        <v>38.960140300000006</v>
      </c>
      <c r="R67" s="12"/>
      <c r="S67" s="7">
        <v>0.81010000000000004</v>
      </c>
      <c r="T67" s="7">
        <v>0.04</v>
      </c>
      <c r="U67" s="7">
        <v>2.0123000000000002</v>
      </c>
      <c r="V67" s="7">
        <v>0.05</v>
      </c>
      <c r="W67" s="5"/>
      <c r="X67" s="6"/>
      <c r="Y67" s="11"/>
      <c r="Z67" s="10"/>
      <c r="AA67" s="10"/>
      <c r="AB67" s="4" t="s">
        <v>6892</v>
      </c>
      <c r="AC67" s="4"/>
      <c r="AD67" s="4"/>
      <c r="AE67" s="4"/>
      <c r="AF67" s="4"/>
      <c r="AG67" s="8"/>
      <c r="AH67" s="8"/>
      <c r="AI67" s="8"/>
      <c r="AJ67" s="8"/>
      <c r="AK67" s="8"/>
      <c r="AL67" s="5">
        <v>-399.33243909455996</v>
      </c>
      <c r="AM67" s="6">
        <v>10.341870912139942</v>
      </c>
      <c r="AN67" s="6">
        <v>0.76020947797018301</v>
      </c>
      <c r="AO67" s="4" t="s">
        <v>6382</v>
      </c>
      <c r="AP67" s="4" t="s">
        <v>6792</v>
      </c>
      <c r="AQ67" s="4" t="s">
        <v>6390</v>
      </c>
      <c r="AR67" s="4" t="s">
        <v>1331</v>
      </c>
      <c r="AS67" s="4"/>
    </row>
    <row r="68" spans="1:45">
      <c r="A68" s="4" t="s">
        <v>5124</v>
      </c>
      <c r="B68" s="4" t="s">
        <v>6596</v>
      </c>
      <c r="C68" s="4" t="s">
        <v>422</v>
      </c>
      <c r="D68" s="4"/>
      <c r="E68" s="50" t="s">
        <v>6597</v>
      </c>
      <c r="F68" s="4"/>
      <c r="G68" s="34">
        <v>38.696140999999997</v>
      </c>
      <c r="H68" s="34">
        <v>-7.3196060000000003</v>
      </c>
      <c r="I68" s="4" t="s">
        <v>120</v>
      </c>
      <c r="J68" s="4" t="s">
        <v>6806</v>
      </c>
      <c r="K68" s="4" t="s">
        <v>6406</v>
      </c>
      <c r="L68" s="4"/>
      <c r="M68" s="12">
        <v>22.050999999999998</v>
      </c>
      <c r="N68" s="12">
        <v>0.05</v>
      </c>
      <c r="O68" s="12">
        <v>15.817182300000001</v>
      </c>
      <c r="P68" s="12"/>
      <c r="Q68" s="12">
        <v>43.522058699999995</v>
      </c>
      <c r="R68" s="12"/>
      <c r="S68" s="7">
        <v>0.71730000000000005</v>
      </c>
      <c r="T68" s="7">
        <v>0.01</v>
      </c>
      <c r="U68" s="7">
        <v>1.9737</v>
      </c>
      <c r="V68" s="7">
        <v>0.01</v>
      </c>
      <c r="W68" s="5"/>
      <c r="X68" s="6"/>
      <c r="Y68" s="11"/>
      <c r="Z68" s="10"/>
      <c r="AA68" s="10"/>
      <c r="AB68" s="4" t="s">
        <v>6892</v>
      </c>
      <c r="AC68" s="4"/>
      <c r="AD68" s="4"/>
      <c r="AE68" s="4"/>
      <c r="AF68" s="4"/>
      <c r="AG68" s="8"/>
      <c r="AH68" s="8"/>
      <c r="AI68" s="8"/>
      <c r="AJ68" s="8"/>
      <c r="AK68" s="8"/>
      <c r="AL68" s="5">
        <v>-2326.8496698678773</v>
      </c>
      <c r="AM68" s="6">
        <v>13.337860323645428</v>
      </c>
      <c r="AN68" s="6">
        <v>0.7039573261287555</v>
      </c>
      <c r="AO68" s="4" t="s">
        <v>6382</v>
      </c>
      <c r="AP68" s="4" t="s">
        <v>6792</v>
      </c>
      <c r="AQ68" s="4" t="s">
        <v>6390</v>
      </c>
      <c r="AR68" s="4" t="s">
        <v>1331</v>
      </c>
      <c r="AS68" s="4"/>
    </row>
    <row r="69" spans="1:45">
      <c r="A69" s="4" t="s">
        <v>5125</v>
      </c>
      <c r="B69" s="4" t="s">
        <v>6599</v>
      </c>
      <c r="C69" s="4" t="s">
        <v>422</v>
      </c>
      <c r="D69" s="4"/>
      <c r="E69" s="50" t="s">
        <v>6600</v>
      </c>
      <c r="F69" s="4"/>
      <c r="G69" s="34">
        <v>38.619424000000002</v>
      </c>
      <c r="H69" s="34">
        <v>-7.2684230000000003</v>
      </c>
      <c r="I69" s="4" t="s">
        <v>120</v>
      </c>
      <c r="J69" s="4" t="s">
        <v>6806</v>
      </c>
      <c r="K69" s="4" t="s">
        <v>6601</v>
      </c>
      <c r="L69" s="4"/>
      <c r="M69" s="12">
        <v>24.666</v>
      </c>
      <c r="N69" s="12">
        <v>0.11</v>
      </c>
      <c r="O69" s="12">
        <v>16.052632800000001</v>
      </c>
      <c r="P69" s="12"/>
      <c r="Q69" s="12">
        <v>41.078756400000003</v>
      </c>
      <c r="R69" s="12"/>
      <c r="S69" s="7">
        <v>0.65080000000000005</v>
      </c>
      <c r="T69" s="7">
        <v>0.01</v>
      </c>
      <c r="U69" s="7">
        <v>1.6654</v>
      </c>
      <c r="V69" s="7">
        <v>0.03</v>
      </c>
      <c r="W69" s="5"/>
      <c r="X69" s="6"/>
      <c r="Y69" s="11"/>
      <c r="Z69" s="10"/>
      <c r="AA69" s="10"/>
      <c r="AB69" s="4" t="s">
        <v>6892</v>
      </c>
      <c r="AC69" s="4"/>
      <c r="AD69" s="4"/>
      <c r="AE69" s="4"/>
      <c r="AF69" s="4"/>
      <c r="AG69" s="8"/>
      <c r="AH69" s="8"/>
      <c r="AI69" s="8"/>
      <c r="AJ69" s="8"/>
      <c r="AK69" s="8"/>
      <c r="AL69" s="5">
        <v>-4082.6942627558055</v>
      </c>
      <c r="AM69" s="6">
        <v>16.293612389542769</v>
      </c>
      <c r="AN69" s="6">
        <v>0.54802611693501557</v>
      </c>
      <c r="AO69" s="4" t="s">
        <v>6382</v>
      </c>
      <c r="AP69" s="4" t="s">
        <v>6792</v>
      </c>
      <c r="AQ69" s="4" t="s">
        <v>6390</v>
      </c>
      <c r="AR69" s="4" t="s">
        <v>1331</v>
      </c>
      <c r="AS69" s="4"/>
    </row>
    <row r="70" spans="1:45">
      <c r="A70" s="4" t="s">
        <v>5126</v>
      </c>
      <c r="B70" s="4" t="s">
        <v>6603</v>
      </c>
      <c r="C70" s="4" t="s">
        <v>422</v>
      </c>
      <c r="D70" s="4"/>
      <c r="E70" s="4" t="s">
        <v>6604</v>
      </c>
      <c r="F70" s="4"/>
      <c r="G70" s="34">
        <v>39.080354999999997</v>
      </c>
      <c r="H70" s="34">
        <v>-7.1435950000000004</v>
      </c>
      <c r="I70" s="4" t="s">
        <v>120</v>
      </c>
      <c r="J70" s="4" t="s">
        <v>6806</v>
      </c>
      <c r="K70" s="4" t="s">
        <v>6386</v>
      </c>
      <c r="L70" s="4"/>
      <c r="M70" s="12">
        <v>20.285</v>
      </c>
      <c r="N70" s="12">
        <v>0.04</v>
      </c>
      <c r="O70" s="12">
        <v>15.741160000000001</v>
      </c>
      <c r="P70" s="12"/>
      <c r="Q70" s="12">
        <v>39.0100835</v>
      </c>
      <c r="R70" s="12"/>
      <c r="S70" s="7">
        <v>0.77600000000000002</v>
      </c>
      <c r="T70" s="7">
        <v>0</v>
      </c>
      <c r="U70" s="7">
        <v>1.9231</v>
      </c>
      <c r="V70" s="7">
        <v>0</v>
      </c>
      <c r="W70" s="5"/>
      <c r="X70" s="6"/>
      <c r="Y70" s="11"/>
      <c r="Z70" s="10"/>
      <c r="AA70" s="10"/>
      <c r="AB70" s="4" t="s">
        <v>6892</v>
      </c>
      <c r="AC70" s="4"/>
      <c r="AD70" s="4"/>
      <c r="AE70" s="4"/>
      <c r="AF70" s="4"/>
      <c r="AG70" s="8"/>
      <c r="AH70" s="8"/>
      <c r="AI70" s="8"/>
      <c r="AJ70" s="8"/>
      <c r="AK70" s="8"/>
      <c r="AL70" s="5">
        <v>-1001.7526822250646</v>
      </c>
      <c r="AM70" s="6">
        <v>11.375531366892936</v>
      </c>
      <c r="AN70" s="6">
        <v>0.69828451409947656</v>
      </c>
      <c r="AO70" s="4" t="s">
        <v>6382</v>
      </c>
      <c r="AP70" s="4" t="s">
        <v>6792</v>
      </c>
      <c r="AQ70" s="4" t="s">
        <v>6390</v>
      </c>
      <c r="AR70" s="4" t="s">
        <v>1331</v>
      </c>
      <c r="AS70" s="4"/>
    </row>
    <row r="71" spans="1:45">
      <c r="A71" s="4" t="s">
        <v>5127</v>
      </c>
      <c r="B71" s="4" t="s">
        <v>6606</v>
      </c>
      <c r="C71" s="4" t="s">
        <v>422</v>
      </c>
      <c r="D71" s="4"/>
      <c r="E71" s="50" t="s">
        <v>6607</v>
      </c>
      <c r="F71" s="4"/>
      <c r="G71" s="34">
        <v>39.080354999999997</v>
      </c>
      <c r="H71" s="34">
        <v>-7.1435950000000004</v>
      </c>
      <c r="I71" s="4" t="s">
        <v>120</v>
      </c>
      <c r="J71" s="4" t="s">
        <v>6806</v>
      </c>
      <c r="K71" s="4" t="s">
        <v>6608</v>
      </c>
      <c r="L71" s="4"/>
      <c r="M71" s="12">
        <v>18.282</v>
      </c>
      <c r="N71" s="12">
        <v>0.05</v>
      </c>
      <c r="O71" s="12">
        <v>15.6237972</v>
      </c>
      <c r="P71" s="12"/>
      <c r="Q71" s="12">
        <v>38.3775744</v>
      </c>
      <c r="R71" s="12"/>
      <c r="S71" s="7">
        <v>0.85460000000000003</v>
      </c>
      <c r="T71" s="7">
        <v>0.01</v>
      </c>
      <c r="U71" s="7">
        <v>2.0992000000000002</v>
      </c>
      <c r="V71" s="7">
        <v>0.02</v>
      </c>
      <c r="W71" s="5"/>
      <c r="X71" s="6"/>
      <c r="Y71" s="11"/>
      <c r="Z71" s="10"/>
      <c r="AA71" s="10"/>
      <c r="AB71" s="4" t="s">
        <v>6892</v>
      </c>
      <c r="AC71" s="4"/>
      <c r="AD71" s="4"/>
      <c r="AE71" s="4"/>
      <c r="AF71" s="4"/>
      <c r="AG71" s="8"/>
      <c r="AH71" s="8"/>
      <c r="AI71" s="8"/>
      <c r="AJ71" s="8"/>
      <c r="AK71" s="8"/>
      <c r="AL71" s="5">
        <v>300.29597053807629</v>
      </c>
      <c r="AM71" s="6">
        <v>9.1371750220121299</v>
      </c>
      <c r="AN71" s="6">
        <v>0.83352358019816364</v>
      </c>
      <c r="AO71" s="4" t="s">
        <v>6382</v>
      </c>
      <c r="AP71" s="4" t="s">
        <v>6792</v>
      </c>
      <c r="AQ71" s="4" t="s">
        <v>6390</v>
      </c>
      <c r="AR71" s="4" t="s">
        <v>1331</v>
      </c>
      <c r="AS71" s="4"/>
    </row>
    <row r="72" spans="1:45">
      <c r="A72" s="4" t="s">
        <v>5128</v>
      </c>
      <c r="B72" s="4" t="s">
        <v>6610</v>
      </c>
      <c r="C72" s="4" t="s">
        <v>422</v>
      </c>
      <c r="D72" s="4"/>
      <c r="E72" s="50" t="s">
        <v>6607</v>
      </c>
      <c r="F72" s="4"/>
      <c r="G72" s="34">
        <v>39.080354999999997</v>
      </c>
      <c r="H72" s="34">
        <v>-7.1435950000000004</v>
      </c>
      <c r="I72" s="4" t="s">
        <v>120</v>
      </c>
      <c r="J72" s="4" t="s">
        <v>6806</v>
      </c>
      <c r="K72" s="4" t="s">
        <v>6386</v>
      </c>
      <c r="L72" s="4"/>
      <c r="M72" s="12">
        <v>18.228000000000002</v>
      </c>
      <c r="N72" s="12">
        <v>0.03</v>
      </c>
      <c r="O72" s="12">
        <v>15.621396000000001</v>
      </c>
      <c r="P72" s="12"/>
      <c r="Q72" s="12">
        <v>38.359003200000004</v>
      </c>
      <c r="R72" s="12"/>
      <c r="S72" s="7">
        <v>0.85699999999999998</v>
      </c>
      <c r="T72" s="7">
        <v>0.01</v>
      </c>
      <c r="U72" s="7">
        <v>2.1044</v>
      </c>
      <c r="V72" s="7">
        <v>0.02</v>
      </c>
      <c r="W72" s="5"/>
      <c r="X72" s="6"/>
      <c r="Y72" s="11"/>
      <c r="Z72" s="10"/>
      <c r="AA72" s="10"/>
      <c r="AB72" s="4" t="s">
        <v>6892</v>
      </c>
      <c r="AC72" s="4"/>
      <c r="AD72" s="4"/>
      <c r="AE72" s="4"/>
      <c r="AF72" s="4"/>
      <c r="AG72" s="8"/>
      <c r="AH72" s="8"/>
      <c r="AI72" s="8"/>
      <c r="AJ72" s="8"/>
      <c r="AK72" s="8"/>
      <c r="AL72" s="5">
        <v>336.22223619847671</v>
      </c>
      <c r="AM72" s="6">
        <v>9.0771405601269102</v>
      </c>
      <c r="AN72" s="6">
        <v>0.8381120340411452</v>
      </c>
      <c r="AO72" s="4" t="s">
        <v>6382</v>
      </c>
      <c r="AP72" s="4" t="s">
        <v>6792</v>
      </c>
      <c r="AQ72" s="4" t="s">
        <v>6390</v>
      </c>
      <c r="AR72" s="4" t="s">
        <v>1331</v>
      </c>
      <c r="AS72" s="4"/>
    </row>
    <row r="73" spans="1:45">
      <c r="A73" s="4" t="s">
        <v>5129</v>
      </c>
      <c r="B73" s="4" t="s">
        <v>6612</v>
      </c>
      <c r="C73" s="4" t="s">
        <v>422</v>
      </c>
      <c r="D73" s="4"/>
      <c r="E73" s="50" t="s">
        <v>6607</v>
      </c>
      <c r="F73" s="4"/>
      <c r="G73" s="34">
        <v>39.080354999999997</v>
      </c>
      <c r="H73" s="34">
        <v>-7.1435950000000004</v>
      </c>
      <c r="I73" s="4" t="s">
        <v>120</v>
      </c>
      <c r="J73" s="4" t="s">
        <v>6806</v>
      </c>
      <c r="K73" s="4" t="s">
        <v>6386</v>
      </c>
      <c r="L73" s="4"/>
      <c r="M73" s="12">
        <v>18.274000000000001</v>
      </c>
      <c r="N73" s="12">
        <v>0.08</v>
      </c>
      <c r="O73" s="12">
        <v>15.615133000000002</v>
      </c>
      <c r="P73" s="12"/>
      <c r="Q73" s="12">
        <v>38.351643800000005</v>
      </c>
      <c r="R73" s="12"/>
      <c r="S73" s="7">
        <v>0.85450000000000004</v>
      </c>
      <c r="T73" s="7">
        <v>0.01</v>
      </c>
      <c r="U73" s="7">
        <v>2.0987</v>
      </c>
      <c r="V73" s="7">
        <v>0.01</v>
      </c>
      <c r="W73" s="5"/>
      <c r="X73" s="6"/>
      <c r="Y73" s="11"/>
      <c r="Z73" s="10"/>
      <c r="AA73" s="10"/>
      <c r="AB73" s="4" t="s">
        <v>6892</v>
      </c>
      <c r="AC73" s="4"/>
      <c r="AD73" s="4"/>
      <c r="AE73" s="4"/>
      <c r="AF73" s="4"/>
      <c r="AG73" s="8"/>
      <c r="AH73" s="8"/>
      <c r="AI73" s="8"/>
      <c r="AJ73" s="8"/>
      <c r="AK73" s="8"/>
      <c r="AL73" s="5">
        <v>289.69692340748287</v>
      </c>
      <c r="AM73" s="6">
        <v>9.1248977171718817</v>
      </c>
      <c r="AN73" s="6">
        <v>0.83268146938483234</v>
      </c>
      <c r="AO73" s="4" t="s">
        <v>6382</v>
      </c>
      <c r="AP73" s="4" t="s">
        <v>6792</v>
      </c>
      <c r="AQ73" s="4" t="s">
        <v>6390</v>
      </c>
      <c r="AR73" s="4" t="s">
        <v>1331</v>
      </c>
      <c r="AS73" s="4"/>
    </row>
    <row r="74" spans="1:45">
      <c r="A74" s="4" t="s">
        <v>5130</v>
      </c>
      <c r="B74" s="4" t="s">
        <v>6614</v>
      </c>
      <c r="C74" s="4" t="s">
        <v>422</v>
      </c>
      <c r="D74" s="4"/>
      <c r="E74" s="50" t="s">
        <v>6615</v>
      </c>
      <c r="F74" s="4"/>
      <c r="G74" s="34">
        <v>39.080354999999997</v>
      </c>
      <c r="H74" s="34">
        <v>-7.1435950000000004</v>
      </c>
      <c r="I74" s="4" t="s">
        <v>120</v>
      </c>
      <c r="J74" s="4" t="s">
        <v>6806</v>
      </c>
      <c r="K74" s="4" t="s">
        <v>6616</v>
      </c>
      <c r="L74" s="4"/>
      <c r="M74" s="12">
        <v>17.437000000000001</v>
      </c>
      <c r="N74" s="12">
        <v>0</v>
      </c>
      <c r="O74" s="12">
        <v>15.496261900000002</v>
      </c>
      <c r="P74" s="12"/>
      <c r="Q74" s="12">
        <v>37.536629900000001</v>
      </c>
      <c r="R74" s="12"/>
      <c r="S74" s="7">
        <v>0.88870000000000005</v>
      </c>
      <c r="T74" s="7">
        <v>0.01</v>
      </c>
      <c r="U74" s="7">
        <v>2.1526999999999998</v>
      </c>
      <c r="V74" s="7">
        <v>0.05</v>
      </c>
      <c r="W74" s="5"/>
      <c r="X74" s="6"/>
      <c r="Y74" s="11"/>
      <c r="Z74" s="10"/>
      <c r="AA74" s="10"/>
      <c r="AB74" s="4" t="s">
        <v>6892</v>
      </c>
      <c r="AC74" s="4"/>
      <c r="AD74" s="4"/>
      <c r="AE74" s="4"/>
      <c r="AF74" s="4"/>
      <c r="AG74" s="8"/>
      <c r="AH74" s="8"/>
      <c r="AI74" s="8"/>
      <c r="AJ74" s="8"/>
      <c r="AK74" s="8"/>
      <c r="AL74" s="5">
        <v>703.48067532555899</v>
      </c>
      <c r="AM74" s="6">
        <v>8.1611136411187317</v>
      </c>
      <c r="AN74" s="6">
        <v>0.88396882053375581</v>
      </c>
      <c r="AO74" s="4" t="s">
        <v>6382</v>
      </c>
      <c r="AP74" s="4" t="s">
        <v>6792</v>
      </c>
      <c r="AQ74" s="4" t="s">
        <v>6390</v>
      </c>
      <c r="AR74" s="4" t="s">
        <v>1331</v>
      </c>
      <c r="AS74" s="4"/>
    </row>
    <row r="75" spans="1:45">
      <c r="A75" s="4" t="s">
        <v>5131</v>
      </c>
      <c r="B75" s="4" t="s">
        <v>6618</v>
      </c>
      <c r="C75" s="4" t="s">
        <v>422</v>
      </c>
      <c r="D75" s="4"/>
      <c r="E75" s="4" t="s">
        <v>6619</v>
      </c>
      <c r="F75" s="4"/>
      <c r="G75" s="34">
        <v>38.786977999999998</v>
      </c>
      <c r="H75" s="34">
        <v>-8.3314979999999998</v>
      </c>
      <c r="I75" s="4" t="s">
        <v>120</v>
      </c>
      <c r="J75" s="4" t="s">
        <v>6806</v>
      </c>
      <c r="K75" s="4" t="s">
        <v>6386</v>
      </c>
      <c r="L75" s="4"/>
      <c r="M75" s="12">
        <v>18.196000000000002</v>
      </c>
      <c r="N75" s="12">
        <v>0.04</v>
      </c>
      <c r="O75" s="12">
        <v>15.588513200000001</v>
      </c>
      <c r="P75" s="12"/>
      <c r="Q75" s="12">
        <v>38.073310400000004</v>
      </c>
      <c r="R75" s="12"/>
      <c r="S75" s="7">
        <v>0.85670000000000002</v>
      </c>
      <c r="T75" s="7">
        <v>0.01</v>
      </c>
      <c r="U75" s="7">
        <v>2.0924</v>
      </c>
      <c r="V75" s="7">
        <v>0.02</v>
      </c>
      <c r="W75" s="5"/>
      <c r="X75" s="6"/>
      <c r="Y75" s="11"/>
      <c r="Z75" s="10"/>
      <c r="AA75" s="10"/>
      <c r="AB75" s="4" t="s">
        <v>6892</v>
      </c>
      <c r="AC75" s="4"/>
      <c r="AD75" s="4"/>
      <c r="AE75" s="4"/>
      <c r="AF75" s="4"/>
      <c r="AG75" s="8"/>
      <c r="AH75" s="8"/>
      <c r="AI75" s="8"/>
      <c r="AJ75" s="8"/>
      <c r="AK75" s="8"/>
      <c r="AL75" s="5">
        <v>297.34283277786409</v>
      </c>
      <c r="AM75" s="6">
        <v>9.0287537355283263</v>
      </c>
      <c r="AN75" s="6">
        <v>0.82883282517134127</v>
      </c>
      <c r="AO75" s="4" t="s">
        <v>6382</v>
      </c>
      <c r="AP75" s="4" t="s">
        <v>6792</v>
      </c>
      <c r="AQ75" s="4" t="s">
        <v>6390</v>
      </c>
      <c r="AR75" s="4" t="s">
        <v>1331</v>
      </c>
      <c r="AS75" s="4"/>
    </row>
    <row r="76" spans="1:45">
      <c r="A76" s="4" t="s">
        <v>5132</v>
      </c>
      <c r="B76" s="4" t="s">
        <v>6621</v>
      </c>
      <c r="C76" s="4" t="s">
        <v>422</v>
      </c>
      <c r="D76" s="4"/>
      <c r="E76" s="4" t="s">
        <v>6622</v>
      </c>
      <c r="F76" s="4"/>
      <c r="G76" s="34">
        <v>39.656697999999999</v>
      </c>
      <c r="H76" s="34">
        <v>-7.6716860000000002</v>
      </c>
      <c r="I76" s="4" t="s">
        <v>120</v>
      </c>
      <c r="J76" s="4" t="s">
        <v>6806</v>
      </c>
      <c r="K76" s="4" t="s">
        <v>6556</v>
      </c>
      <c r="L76" s="4"/>
      <c r="M76" s="12">
        <v>18.209</v>
      </c>
      <c r="N76" s="12">
        <v>0.09</v>
      </c>
      <c r="O76" s="12">
        <v>15.5978294</v>
      </c>
      <c r="P76" s="12"/>
      <c r="Q76" s="12">
        <v>38.198840199999999</v>
      </c>
      <c r="R76" s="12"/>
      <c r="S76" s="7">
        <v>0.85660000000000003</v>
      </c>
      <c r="T76" s="7">
        <v>0.03</v>
      </c>
      <c r="U76" s="7">
        <v>2.0977999999999999</v>
      </c>
      <c r="V76" s="7">
        <v>0.03</v>
      </c>
      <c r="W76" s="5"/>
      <c r="X76" s="6"/>
      <c r="Y76" s="11"/>
      <c r="Z76" s="10"/>
      <c r="AA76" s="10"/>
      <c r="AB76" s="4" t="s">
        <v>7722</v>
      </c>
      <c r="AC76" s="4"/>
      <c r="AD76" s="4"/>
      <c r="AE76" s="4"/>
      <c r="AF76" s="4"/>
      <c r="AG76" s="8"/>
      <c r="AH76" s="8"/>
      <c r="AI76" s="8"/>
      <c r="AJ76" s="8"/>
      <c r="AK76" s="8"/>
      <c r="AL76" s="5">
        <v>305.48211392016043</v>
      </c>
      <c r="AM76" s="6">
        <v>9.0467647524254406</v>
      </c>
      <c r="AN76" s="6">
        <v>0.83255892400572185</v>
      </c>
      <c r="AO76" s="4" t="s">
        <v>6382</v>
      </c>
      <c r="AP76" s="4" t="s">
        <v>6792</v>
      </c>
      <c r="AQ76" s="4" t="s">
        <v>6623</v>
      </c>
      <c r="AR76" s="4" t="s">
        <v>1331</v>
      </c>
      <c r="AS76" s="4"/>
    </row>
    <row r="77" spans="1:45">
      <c r="A77" s="4" t="s">
        <v>5133</v>
      </c>
      <c r="B77" s="4" t="s">
        <v>6625</v>
      </c>
      <c r="C77" s="4" t="s">
        <v>422</v>
      </c>
      <c r="D77" s="4"/>
      <c r="E77" s="4" t="s">
        <v>6626</v>
      </c>
      <c r="F77" s="4"/>
      <c r="G77" s="34">
        <v>39.656697999999999</v>
      </c>
      <c r="H77" s="34">
        <v>-7.6716860000000002</v>
      </c>
      <c r="I77" s="4" t="s">
        <v>120</v>
      </c>
      <c r="J77" s="4" t="s">
        <v>6806</v>
      </c>
      <c r="K77" s="4" t="s">
        <v>6627</v>
      </c>
      <c r="L77" s="4"/>
      <c r="M77" s="12">
        <v>20.675000000000001</v>
      </c>
      <c r="N77" s="12">
        <v>0.09</v>
      </c>
      <c r="O77" s="12">
        <v>15.741944999999999</v>
      </c>
      <c r="P77" s="12"/>
      <c r="Q77" s="12">
        <v>38.292167500000005</v>
      </c>
      <c r="R77" s="12"/>
      <c r="S77" s="7">
        <v>0.76139999999999997</v>
      </c>
      <c r="T77" s="7">
        <v>0.01</v>
      </c>
      <c r="U77" s="7">
        <v>1.8521000000000001</v>
      </c>
      <c r="V77" s="7">
        <v>0.03</v>
      </c>
      <c r="W77" s="5"/>
      <c r="X77" s="6"/>
      <c r="Y77" s="11"/>
      <c r="Z77" s="10"/>
      <c r="AA77" s="10"/>
      <c r="AB77" s="4" t="s">
        <v>7722</v>
      </c>
      <c r="AC77" s="4"/>
      <c r="AD77" s="4"/>
      <c r="AE77" s="4"/>
      <c r="AF77" s="4"/>
      <c r="AG77" s="8"/>
      <c r="AH77" s="8"/>
      <c r="AI77" s="8"/>
      <c r="AJ77" s="8"/>
      <c r="AK77" s="8"/>
      <c r="AL77" s="5">
        <v>-1325.1104922381628</v>
      </c>
      <c r="AM77" s="6">
        <v>11.80237143714483</v>
      </c>
      <c r="AN77" s="6">
        <v>0.65481191543455619</v>
      </c>
      <c r="AO77" s="4" t="s">
        <v>6382</v>
      </c>
      <c r="AP77" s="4" t="s">
        <v>6792</v>
      </c>
      <c r="AQ77" s="4" t="s">
        <v>6390</v>
      </c>
      <c r="AR77" s="4" t="s">
        <v>1331</v>
      </c>
      <c r="AS77" s="4"/>
    </row>
    <row r="78" spans="1:45">
      <c r="A78" s="4" t="s">
        <v>5134</v>
      </c>
      <c r="B78" s="4" t="s">
        <v>6629</v>
      </c>
      <c r="C78" s="4" t="s">
        <v>422</v>
      </c>
      <c r="D78" s="4"/>
      <c r="E78" s="4" t="s">
        <v>6630</v>
      </c>
      <c r="F78" s="4"/>
      <c r="G78" s="34">
        <v>39.656697999999999</v>
      </c>
      <c r="H78" s="34">
        <v>-7.6716860000000002</v>
      </c>
      <c r="I78" s="4" t="s">
        <v>120</v>
      </c>
      <c r="J78" s="4" t="s">
        <v>6806</v>
      </c>
      <c r="K78" s="4" t="s">
        <v>6631</v>
      </c>
      <c r="L78" s="4"/>
      <c r="M78" s="12">
        <v>22.038</v>
      </c>
      <c r="N78" s="12">
        <v>0.1</v>
      </c>
      <c r="O78" s="12">
        <v>15.862952399999999</v>
      </c>
      <c r="P78" s="12"/>
      <c r="Q78" s="12">
        <v>38.586334199999996</v>
      </c>
      <c r="R78" s="12"/>
      <c r="S78" s="7">
        <v>0.7198</v>
      </c>
      <c r="T78" s="7">
        <v>0.02</v>
      </c>
      <c r="U78" s="7">
        <v>1.7508999999999999</v>
      </c>
      <c r="V78" s="7">
        <v>0.02</v>
      </c>
      <c r="W78" s="5"/>
      <c r="X78" s="6"/>
      <c r="Y78" s="11"/>
      <c r="Z78" s="10"/>
      <c r="AA78" s="10"/>
      <c r="AB78" s="4" t="s">
        <v>7722</v>
      </c>
      <c r="AC78" s="4"/>
      <c r="AD78" s="4"/>
      <c r="AE78" s="4"/>
      <c r="AF78" s="4"/>
      <c r="AG78" s="8"/>
      <c r="AH78" s="8"/>
      <c r="AI78" s="8"/>
      <c r="AJ78" s="8"/>
      <c r="AK78" s="8"/>
      <c r="AL78" s="5">
        <v>-2161.8635234122953</v>
      </c>
      <c r="AM78" s="6">
        <v>13.342281130569802</v>
      </c>
      <c r="AN78" s="6">
        <v>0.59645923050172334</v>
      </c>
      <c r="AO78" s="4" t="s">
        <v>6382</v>
      </c>
      <c r="AP78" s="4" t="s">
        <v>6792</v>
      </c>
      <c r="AQ78" s="4" t="s">
        <v>6390</v>
      </c>
      <c r="AR78" s="4" t="s">
        <v>1331</v>
      </c>
      <c r="AS78" s="4"/>
    </row>
    <row r="79" spans="1:45">
      <c r="A79" s="4" t="s">
        <v>5135</v>
      </c>
      <c r="B79" s="4" t="s">
        <v>6633</v>
      </c>
      <c r="C79" s="4" t="s">
        <v>422</v>
      </c>
      <c r="D79" s="4"/>
      <c r="E79" s="4" t="s">
        <v>6634</v>
      </c>
      <c r="F79" s="4"/>
      <c r="G79" s="34">
        <v>38.965004999999998</v>
      </c>
      <c r="H79" s="34">
        <v>-7.5122260000000001</v>
      </c>
      <c r="I79" s="4" t="s">
        <v>120</v>
      </c>
      <c r="J79" s="4" t="s">
        <v>6806</v>
      </c>
      <c r="K79" s="4" t="s">
        <v>6381</v>
      </c>
      <c r="L79" s="4"/>
      <c r="M79" s="12">
        <v>18.376999999999999</v>
      </c>
      <c r="N79" s="12">
        <v>0.03</v>
      </c>
      <c r="O79" s="12">
        <v>15.6094238</v>
      </c>
      <c r="P79" s="12"/>
      <c r="Q79" s="12">
        <v>38.406092299999997</v>
      </c>
      <c r="R79" s="12"/>
      <c r="S79" s="7">
        <v>0.84940000000000004</v>
      </c>
      <c r="T79" s="7">
        <v>0.03</v>
      </c>
      <c r="U79" s="7">
        <v>2.0899000000000001</v>
      </c>
      <c r="V79" s="7">
        <v>0.02</v>
      </c>
      <c r="W79" s="5"/>
      <c r="X79" s="6"/>
      <c r="Y79" s="11"/>
      <c r="Z79" s="10"/>
      <c r="AA79" s="10"/>
      <c r="AB79" s="4" t="s">
        <v>6892</v>
      </c>
      <c r="AC79" s="4"/>
      <c r="AD79" s="4"/>
      <c r="AE79" s="4"/>
      <c r="AF79" s="4"/>
      <c r="AG79" s="8"/>
      <c r="AH79" s="8"/>
      <c r="AI79" s="8"/>
      <c r="AJ79" s="8"/>
      <c r="AK79" s="8"/>
      <c r="AL79" s="5">
        <v>200.63307285851272</v>
      </c>
      <c r="AM79" s="6">
        <v>9.2352179777019447</v>
      </c>
      <c r="AN79" s="6">
        <v>0.82378603018596008</v>
      </c>
      <c r="AO79" s="4" t="s">
        <v>6382</v>
      </c>
      <c r="AP79" s="4" t="s">
        <v>6792</v>
      </c>
      <c r="AQ79" s="4" t="s">
        <v>6390</v>
      </c>
      <c r="AR79" s="4" t="s">
        <v>1331</v>
      </c>
      <c r="AS79" s="4"/>
    </row>
    <row r="80" spans="1:45">
      <c r="A80" s="4" t="s">
        <v>5136</v>
      </c>
      <c r="B80" s="4" t="s">
        <v>6636</v>
      </c>
      <c r="C80" s="4" t="s">
        <v>422</v>
      </c>
      <c r="D80" s="4"/>
      <c r="E80" s="4" t="s">
        <v>6637</v>
      </c>
      <c r="F80" s="4"/>
      <c r="G80" s="34">
        <v>38.965004999999998</v>
      </c>
      <c r="H80" s="34">
        <v>-7.5122260000000001</v>
      </c>
      <c r="I80" s="4" t="s">
        <v>120</v>
      </c>
      <c r="J80" s="4" t="s">
        <v>6806</v>
      </c>
      <c r="K80" s="4" t="s">
        <v>6638</v>
      </c>
      <c r="L80" s="4"/>
      <c r="M80" s="12">
        <v>18.547999999999998</v>
      </c>
      <c r="N80" s="12">
        <v>0.09</v>
      </c>
      <c r="O80" s="12">
        <v>15.628544799999998</v>
      </c>
      <c r="P80" s="12"/>
      <c r="Q80" s="12">
        <v>38.422181999999992</v>
      </c>
      <c r="R80" s="12"/>
      <c r="S80" s="7">
        <v>0.84260000000000002</v>
      </c>
      <c r="T80" s="7">
        <v>0.02</v>
      </c>
      <c r="U80" s="7">
        <v>2.0714999999999999</v>
      </c>
      <c r="V80" s="7">
        <v>0.03</v>
      </c>
      <c r="W80" s="5"/>
      <c r="X80" s="6"/>
      <c r="Y80" s="11"/>
      <c r="Z80" s="10"/>
      <c r="AA80" s="10"/>
      <c r="AB80" s="4" t="s">
        <v>6892</v>
      </c>
      <c r="AC80" s="4"/>
      <c r="AD80" s="4"/>
      <c r="AE80" s="4"/>
      <c r="AF80" s="4"/>
      <c r="AG80" s="8"/>
      <c r="AH80" s="8"/>
      <c r="AI80" s="8"/>
      <c r="AJ80" s="8"/>
      <c r="AK80" s="8"/>
      <c r="AL80" s="5">
        <v>108.63692487902379</v>
      </c>
      <c r="AM80" s="6">
        <v>9.4300170534300243</v>
      </c>
      <c r="AN80" s="6">
        <v>0.80964991276864573</v>
      </c>
      <c r="AO80" s="4" t="s">
        <v>6382</v>
      </c>
      <c r="AP80" s="4" t="s">
        <v>6792</v>
      </c>
      <c r="AQ80" s="4" t="s">
        <v>6390</v>
      </c>
      <c r="AR80" s="4" t="s">
        <v>1331</v>
      </c>
      <c r="AS80" s="4"/>
    </row>
    <row r="81" spans="1:45">
      <c r="A81" s="4" t="s">
        <v>5137</v>
      </c>
      <c r="B81" s="4" t="s">
        <v>6640</v>
      </c>
      <c r="C81" s="4" t="s">
        <v>422</v>
      </c>
      <c r="D81" s="4"/>
      <c r="E81" s="4" t="s">
        <v>6637</v>
      </c>
      <c r="F81" s="4"/>
      <c r="G81" s="34">
        <v>38.965004999999998</v>
      </c>
      <c r="H81" s="34">
        <v>-7.5122260000000001</v>
      </c>
      <c r="I81" s="4" t="s">
        <v>120</v>
      </c>
      <c r="J81" s="4" t="s">
        <v>6806</v>
      </c>
      <c r="K81" s="4" t="s">
        <v>6641</v>
      </c>
      <c r="L81" s="4"/>
      <c r="M81" s="12">
        <v>18.280999999999999</v>
      </c>
      <c r="N81" s="12">
        <v>0.03</v>
      </c>
      <c r="O81" s="12">
        <v>15.679613699999999</v>
      </c>
      <c r="P81" s="12"/>
      <c r="Q81" s="12">
        <v>38.530863699999998</v>
      </c>
      <c r="R81" s="12"/>
      <c r="S81" s="7">
        <v>0.85770000000000002</v>
      </c>
      <c r="T81" s="7">
        <v>0.01</v>
      </c>
      <c r="U81" s="7">
        <v>2.1076999999999999</v>
      </c>
      <c r="V81" s="7">
        <v>0.01</v>
      </c>
      <c r="W81" s="5"/>
      <c r="X81" s="6"/>
      <c r="Y81" s="11"/>
      <c r="Z81" s="10"/>
      <c r="AA81" s="10"/>
      <c r="AB81" s="4" t="s">
        <v>6892</v>
      </c>
      <c r="AC81" s="4"/>
      <c r="AD81" s="4"/>
      <c r="AE81" s="4"/>
      <c r="AF81" s="4"/>
      <c r="AG81" s="8"/>
      <c r="AH81" s="8"/>
      <c r="AI81" s="8"/>
      <c r="AJ81" s="8"/>
      <c r="AK81" s="8"/>
      <c r="AL81" s="5">
        <v>405.33050166176685</v>
      </c>
      <c r="AM81" s="6">
        <v>9.1588105499128112</v>
      </c>
      <c r="AN81" s="6">
        <v>0.84370568047623562</v>
      </c>
      <c r="AO81" s="4" t="s">
        <v>6382</v>
      </c>
      <c r="AP81" s="4" t="s">
        <v>6792</v>
      </c>
      <c r="AQ81" s="4" t="s">
        <v>6390</v>
      </c>
      <c r="AR81" s="4" t="s">
        <v>1331</v>
      </c>
      <c r="AS81" s="4"/>
    </row>
    <row r="82" spans="1:45">
      <c r="A82" s="4" t="s">
        <v>5138</v>
      </c>
      <c r="B82" s="4" t="s">
        <v>6643</v>
      </c>
      <c r="C82" s="4" t="s">
        <v>422</v>
      </c>
      <c r="D82" s="4"/>
      <c r="E82" s="4" t="s">
        <v>6644</v>
      </c>
      <c r="F82" s="4"/>
      <c r="G82" s="34">
        <v>38.965004999999998</v>
      </c>
      <c r="H82" s="34">
        <v>-7.5122260000000001</v>
      </c>
      <c r="I82" s="4" t="s">
        <v>120</v>
      </c>
      <c r="J82" s="4" t="s">
        <v>6806</v>
      </c>
      <c r="K82" s="4" t="s">
        <v>6645</v>
      </c>
      <c r="L82" s="4"/>
      <c r="M82" s="12">
        <v>18.553000000000001</v>
      </c>
      <c r="N82" s="12">
        <v>0.09</v>
      </c>
      <c r="O82" s="12">
        <v>15.638323700000001</v>
      </c>
      <c r="P82" s="12"/>
      <c r="Q82" s="12">
        <v>39.738670700000007</v>
      </c>
      <c r="R82" s="12"/>
      <c r="S82" s="7">
        <v>0.84289999999999998</v>
      </c>
      <c r="T82" s="7">
        <v>0.03</v>
      </c>
      <c r="U82" s="7">
        <v>2.1419000000000001</v>
      </c>
      <c r="V82" s="7">
        <v>0.03</v>
      </c>
      <c r="W82" s="5"/>
      <c r="X82" s="6"/>
      <c r="Y82" s="11"/>
      <c r="Z82" s="10"/>
      <c r="AA82" s="10"/>
      <c r="AB82" s="4" t="s">
        <v>6892</v>
      </c>
      <c r="AC82" s="4"/>
      <c r="AD82" s="4"/>
      <c r="AE82" s="4"/>
      <c r="AF82" s="4"/>
      <c r="AG82" s="8"/>
      <c r="AH82" s="8"/>
      <c r="AI82" s="8"/>
      <c r="AJ82" s="8"/>
      <c r="AK82" s="8"/>
      <c r="AL82" s="5">
        <v>124.37574471439484</v>
      </c>
      <c r="AM82" s="6">
        <v>9.4394673521594559</v>
      </c>
      <c r="AN82" s="6">
        <v>0.8519989731938542</v>
      </c>
      <c r="AO82" s="4" t="s">
        <v>6382</v>
      </c>
      <c r="AP82" s="4" t="s">
        <v>6792</v>
      </c>
      <c r="AQ82" s="4" t="s">
        <v>6390</v>
      </c>
      <c r="AR82" s="4" t="s">
        <v>1331</v>
      </c>
      <c r="AS82" s="4"/>
    </row>
    <row r="83" spans="1:45">
      <c r="A83" s="4" t="s">
        <v>5139</v>
      </c>
      <c r="B83" s="4" t="s">
        <v>6647</v>
      </c>
      <c r="C83" s="4" t="s">
        <v>422</v>
      </c>
      <c r="D83" s="4"/>
      <c r="E83" s="4" t="s">
        <v>6648</v>
      </c>
      <c r="F83" s="4"/>
      <c r="G83" s="34">
        <v>37.561835000000002</v>
      </c>
      <c r="H83" s="34">
        <v>-7.9334110000000004</v>
      </c>
      <c r="I83" s="4" t="s">
        <v>120</v>
      </c>
      <c r="J83" s="4" t="s">
        <v>6806</v>
      </c>
      <c r="K83" s="4" t="s">
        <v>6556</v>
      </c>
      <c r="L83" s="4"/>
      <c r="M83" s="12">
        <v>18.241</v>
      </c>
      <c r="N83" s="12">
        <v>0.11</v>
      </c>
      <c r="O83" s="12">
        <v>15.652602099999999</v>
      </c>
      <c r="P83" s="12"/>
      <c r="Q83" s="12">
        <v>38.317044600000003</v>
      </c>
      <c r="R83" s="12"/>
      <c r="S83" s="7">
        <v>0.85809999999999997</v>
      </c>
      <c r="T83" s="7">
        <v>0.03</v>
      </c>
      <c r="U83" s="7">
        <v>2.1006</v>
      </c>
      <c r="V83" s="7">
        <v>0.06</v>
      </c>
      <c r="W83" s="5"/>
      <c r="X83" s="6"/>
      <c r="Y83" s="11"/>
      <c r="Z83" s="10"/>
      <c r="AA83" s="10"/>
      <c r="AB83" s="4" t="s">
        <v>6894</v>
      </c>
      <c r="AC83" s="4"/>
      <c r="AD83" s="4"/>
      <c r="AE83" s="4"/>
      <c r="AF83" s="4"/>
      <c r="AG83" s="8"/>
      <c r="AH83" s="8"/>
      <c r="AI83" s="8"/>
      <c r="AJ83" s="8"/>
      <c r="AK83" s="8"/>
      <c r="AL83" s="5">
        <v>385.04077257317971</v>
      </c>
      <c r="AM83" s="6">
        <v>9.1040654153046781</v>
      </c>
      <c r="AN83" s="6">
        <v>0.8382499422719375</v>
      </c>
      <c r="AO83" s="4" t="s">
        <v>6382</v>
      </c>
      <c r="AP83" s="4" t="s">
        <v>6792</v>
      </c>
      <c r="AQ83" s="4" t="s">
        <v>6390</v>
      </c>
      <c r="AR83" s="4" t="s">
        <v>1331</v>
      </c>
      <c r="AS83" s="4"/>
    </row>
    <row r="84" spans="1:45">
      <c r="A84" s="4" t="s">
        <v>5140</v>
      </c>
      <c r="B84" s="4" t="s">
        <v>6650</v>
      </c>
      <c r="C84" s="4" t="s">
        <v>422</v>
      </c>
      <c r="D84" s="4"/>
      <c r="E84" s="4" t="s">
        <v>433</v>
      </c>
      <c r="F84" s="4"/>
      <c r="G84" s="34">
        <v>37.561835000000002</v>
      </c>
      <c r="H84" s="34">
        <v>-7.9334110000000004</v>
      </c>
      <c r="I84" s="4" t="s">
        <v>120</v>
      </c>
      <c r="J84" s="4" t="s">
        <v>6806</v>
      </c>
      <c r="K84" s="4" t="s">
        <v>6651</v>
      </c>
      <c r="L84" s="4"/>
      <c r="M84" s="12">
        <v>18.184000000000001</v>
      </c>
      <c r="N84" s="12">
        <v>0.02</v>
      </c>
      <c r="O84" s="12">
        <v>15.6182376</v>
      </c>
      <c r="P84" s="12"/>
      <c r="Q84" s="12">
        <v>38.175489600000006</v>
      </c>
      <c r="R84" s="12"/>
      <c r="S84" s="7">
        <v>0.8589</v>
      </c>
      <c r="T84" s="7">
        <v>0.02</v>
      </c>
      <c r="U84" s="7">
        <v>2.0994000000000002</v>
      </c>
      <c r="V84" s="7">
        <v>0.02</v>
      </c>
      <c r="W84" s="5"/>
      <c r="X84" s="6"/>
      <c r="Y84" s="11"/>
      <c r="Z84" s="10"/>
      <c r="AA84" s="10"/>
      <c r="AB84" s="4" t="s">
        <v>6894</v>
      </c>
      <c r="AC84" s="4"/>
      <c r="AD84" s="4"/>
      <c r="AE84" s="4"/>
      <c r="AF84" s="4"/>
      <c r="AG84" s="8"/>
      <c r="AH84" s="8"/>
      <c r="AI84" s="8"/>
      <c r="AJ84" s="8"/>
      <c r="AK84" s="8"/>
      <c r="AL84" s="5">
        <v>363.20728004491116</v>
      </c>
      <c r="AM84" s="6">
        <v>9.0277341761974164</v>
      </c>
      <c r="AN84" s="6">
        <v>0.83617589061088493</v>
      </c>
      <c r="AO84" s="4" t="s">
        <v>6382</v>
      </c>
      <c r="AP84" s="4" t="s">
        <v>6792</v>
      </c>
      <c r="AQ84" s="4" t="s">
        <v>6390</v>
      </c>
      <c r="AR84" s="4" t="s">
        <v>1331</v>
      </c>
      <c r="AS84" s="4"/>
    </row>
    <row r="85" spans="1:45">
      <c r="A85" s="4" t="s">
        <v>5141</v>
      </c>
      <c r="B85" s="4" t="s">
        <v>6650</v>
      </c>
      <c r="C85" s="4" t="s">
        <v>422</v>
      </c>
      <c r="D85" s="4"/>
      <c r="E85" s="4" t="s">
        <v>433</v>
      </c>
      <c r="F85" s="4"/>
      <c r="G85" s="34">
        <v>37.561835000000002</v>
      </c>
      <c r="H85" s="34">
        <v>-7.9334110000000004</v>
      </c>
      <c r="I85" s="4" t="s">
        <v>120</v>
      </c>
      <c r="J85" s="4" t="s">
        <v>6806</v>
      </c>
      <c r="K85" s="4" t="s">
        <v>6651</v>
      </c>
      <c r="L85" s="4"/>
      <c r="M85" s="12">
        <v>18.196999999999999</v>
      </c>
      <c r="N85" s="12">
        <v>0.08</v>
      </c>
      <c r="O85" s="12">
        <v>15.633042699999999</v>
      </c>
      <c r="P85" s="12"/>
      <c r="Q85" s="12">
        <v>38.235536400000001</v>
      </c>
      <c r="R85" s="12"/>
      <c r="S85" s="7">
        <v>0.85909999999999997</v>
      </c>
      <c r="T85" s="7">
        <v>0.02</v>
      </c>
      <c r="U85" s="7">
        <v>2.1012</v>
      </c>
      <c r="V85" s="7">
        <v>0.02</v>
      </c>
      <c r="W85" s="5"/>
      <c r="X85" s="6"/>
      <c r="Y85" s="11"/>
      <c r="Z85" s="10"/>
      <c r="AA85" s="10"/>
      <c r="AB85" s="4" t="s">
        <v>6894</v>
      </c>
      <c r="AC85" s="4"/>
      <c r="AD85" s="4"/>
      <c r="AE85" s="4"/>
      <c r="AF85" s="4"/>
      <c r="AG85" s="8"/>
      <c r="AH85" s="8"/>
      <c r="AI85" s="8"/>
      <c r="AJ85" s="8"/>
      <c r="AK85" s="8"/>
      <c r="AL85" s="5">
        <v>381.28209079880611</v>
      </c>
      <c r="AM85" s="6">
        <v>9.0479803411280386</v>
      </c>
      <c r="AN85" s="6">
        <v>0.83821184590544773</v>
      </c>
      <c r="AO85" s="4" t="s">
        <v>6382</v>
      </c>
      <c r="AP85" s="4" t="s">
        <v>6792</v>
      </c>
      <c r="AQ85" s="4" t="s">
        <v>6390</v>
      </c>
      <c r="AR85" s="4" t="s">
        <v>1331</v>
      </c>
      <c r="AS85" s="4"/>
    </row>
    <row r="86" spans="1:45">
      <c r="A86" s="4" t="s">
        <v>5142</v>
      </c>
      <c r="B86" s="4" t="s">
        <v>6654</v>
      </c>
      <c r="C86" s="4" t="s">
        <v>422</v>
      </c>
      <c r="D86" s="4"/>
      <c r="E86" s="4" t="s">
        <v>6655</v>
      </c>
      <c r="F86" s="4"/>
      <c r="G86" s="34">
        <v>38.526525999999997</v>
      </c>
      <c r="H86" s="34">
        <v>-7.9520710000000001</v>
      </c>
      <c r="I86" s="4" t="s">
        <v>120</v>
      </c>
      <c r="J86" s="4" t="s">
        <v>6806</v>
      </c>
      <c r="K86" s="4" t="s">
        <v>6656</v>
      </c>
      <c r="L86" s="4"/>
      <c r="M86" s="12">
        <v>18.977</v>
      </c>
      <c r="N86" s="12">
        <v>0.06</v>
      </c>
      <c r="O86" s="12">
        <v>15.6427411</v>
      </c>
      <c r="P86" s="12"/>
      <c r="Q86" s="12">
        <v>39.066052200000001</v>
      </c>
      <c r="R86" s="12"/>
      <c r="S86" s="7">
        <v>0.82430000000000003</v>
      </c>
      <c r="T86" s="7">
        <v>0.02</v>
      </c>
      <c r="U86" s="7">
        <v>2.0586000000000002</v>
      </c>
      <c r="V86" s="7">
        <v>0.02</v>
      </c>
      <c r="W86" s="5"/>
      <c r="X86" s="6"/>
      <c r="Y86" s="11"/>
      <c r="Z86" s="10"/>
      <c r="AA86" s="10"/>
      <c r="AB86" s="4" t="s">
        <v>6892</v>
      </c>
      <c r="AC86" s="4"/>
      <c r="AD86" s="4"/>
      <c r="AE86" s="4"/>
      <c r="AF86" s="4"/>
      <c r="AG86" s="8"/>
      <c r="AH86" s="8"/>
      <c r="AI86" s="8"/>
      <c r="AJ86" s="8"/>
      <c r="AK86" s="8"/>
      <c r="AL86" s="5">
        <v>-191.52337314672658</v>
      </c>
      <c r="AM86" s="6">
        <v>9.9049703449353057</v>
      </c>
      <c r="AN86" s="6">
        <v>0.79205278767247445</v>
      </c>
      <c r="AO86" s="4" t="s">
        <v>6382</v>
      </c>
      <c r="AP86" s="4" t="s">
        <v>6792</v>
      </c>
      <c r="AQ86" s="4" t="s">
        <v>6390</v>
      </c>
      <c r="AR86" s="4" t="s">
        <v>1331</v>
      </c>
      <c r="AS86" s="4"/>
    </row>
    <row r="87" spans="1:45">
      <c r="A87" s="4" t="s">
        <v>5143</v>
      </c>
      <c r="B87" s="4" t="s">
        <v>6658</v>
      </c>
      <c r="C87" s="4" t="s">
        <v>422</v>
      </c>
      <c r="D87" s="4"/>
      <c r="E87" s="4" t="s">
        <v>6659</v>
      </c>
      <c r="F87" s="4"/>
      <c r="G87" s="34">
        <v>38.526525999999997</v>
      </c>
      <c r="H87" s="34">
        <v>-7.9520710000000001</v>
      </c>
      <c r="I87" s="4" t="s">
        <v>120</v>
      </c>
      <c r="J87" s="4" t="s">
        <v>6806</v>
      </c>
      <c r="K87" s="4" t="s">
        <v>6451</v>
      </c>
      <c r="L87" s="4"/>
      <c r="M87" s="12">
        <v>18.286999999999999</v>
      </c>
      <c r="N87" s="12">
        <v>0.03</v>
      </c>
      <c r="O87" s="12">
        <v>15.606125799999999</v>
      </c>
      <c r="P87" s="12"/>
      <c r="Q87" s="12">
        <v>38.329552</v>
      </c>
      <c r="R87" s="12"/>
      <c r="S87" s="7">
        <v>0.85340000000000005</v>
      </c>
      <c r="T87" s="7">
        <v>0</v>
      </c>
      <c r="U87" s="7">
        <v>2.0960000000000001</v>
      </c>
      <c r="V87" s="7">
        <v>0.01</v>
      </c>
      <c r="W87" s="5"/>
      <c r="X87" s="6"/>
      <c r="Y87" s="11"/>
      <c r="Z87" s="10"/>
      <c r="AA87" s="10"/>
      <c r="AB87" s="4" t="s">
        <v>6892</v>
      </c>
      <c r="AC87" s="4"/>
      <c r="AD87" s="4"/>
      <c r="AE87" s="4"/>
      <c r="AF87" s="4"/>
      <c r="AG87" s="8"/>
      <c r="AH87" s="8"/>
      <c r="AI87" s="8"/>
      <c r="AJ87" s="8"/>
      <c r="AK87" s="8"/>
      <c r="AL87" s="5">
        <v>262.46516696711973</v>
      </c>
      <c r="AM87" s="6">
        <v>9.1354472187422147</v>
      </c>
      <c r="AN87" s="6">
        <v>0.82984112028698276</v>
      </c>
      <c r="AO87" s="4" t="s">
        <v>6382</v>
      </c>
      <c r="AP87" s="4" t="s">
        <v>6792</v>
      </c>
      <c r="AQ87" s="4" t="s">
        <v>6390</v>
      </c>
      <c r="AR87" s="4" t="s">
        <v>1331</v>
      </c>
      <c r="AS87" s="4"/>
    </row>
    <row r="88" spans="1:45">
      <c r="A88" s="4" t="s">
        <v>5144</v>
      </c>
      <c r="B88" s="4" t="s">
        <v>6661</v>
      </c>
      <c r="C88" s="4" t="s">
        <v>422</v>
      </c>
      <c r="D88" s="4"/>
      <c r="E88" s="4" t="s">
        <v>6659</v>
      </c>
      <c r="F88" s="4"/>
      <c r="G88" s="34">
        <v>38.526525999999997</v>
      </c>
      <c r="H88" s="34">
        <v>-7.9520710000000001</v>
      </c>
      <c r="I88" s="4" t="s">
        <v>120</v>
      </c>
      <c r="J88" s="4" t="s">
        <v>6806</v>
      </c>
      <c r="K88" s="4" t="s">
        <v>6662</v>
      </c>
      <c r="L88" s="4"/>
      <c r="M88" s="12">
        <v>18.271000000000001</v>
      </c>
      <c r="N88" s="12">
        <v>0.02</v>
      </c>
      <c r="O88" s="12">
        <v>15.5997798</v>
      </c>
      <c r="P88" s="12"/>
      <c r="Q88" s="12">
        <v>38.3179412</v>
      </c>
      <c r="R88" s="12"/>
      <c r="S88" s="7">
        <v>0.8538</v>
      </c>
      <c r="T88" s="7">
        <v>0.02</v>
      </c>
      <c r="U88" s="7">
        <v>2.0972</v>
      </c>
      <c r="V88" s="7">
        <v>0.03</v>
      </c>
      <c r="W88" s="5"/>
      <c r="X88" s="6"/>
      <c r="Y88" s="11"/>
      <c r="Z88" s="10"/>
      <c r="AA88" s="10"/>
      <c r="AB88" s="4" t="s">
        <v>6892</v>
      </c>
      <c r="AC88" s="4"/>
      <c r="AD88" s="4"/>
      <c r="AE88" s="4"/>
      <c r="AF88" s="4"/>
      <c r="AG88" s="8"/>
      <c r="AH88" s="8"/>
      <c r="AI88" s="8"/>
      <c r="AJ88" s="8"/>
      <c r="AK88" s="8"/>
      <c r="AL88" s="5">
        <v>262.25419623472465</v>
      </c>
      <c r="AM88" s="6">
        <v>9.1153647783056773</v>
      </c>
      <c r="AN88" s="6">
        <v>0.83047324399016076</v>
      </c>
      <c r="AO88" s="4" t="s">
        <v>6382</v>
      </c>
      <c r="AP88" s="4" t="s">
        <v>6792</v>
      </c>
      <c r="AQ88" s="4" t="s">
        <v>6390</v>
      </c>
      <c r="AR88" s="4" t="s">
        <v>1331</v>
      </c>
      <c r="AS8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zoomScale="55" zoomScaleNormal="55" zoomScalePageLayoutView="55" workbookViewId="0">
      <selection activeCell="AL2" sqref="AL2:AN9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3596</v>
      </c>
      <c r="B2" s="4"/>
      <c r="C2" s="4" t="s">
        <v>115</v>
      </c>
      <c r="D2" s="4" t="s">
        <v>136</v>
      </c>
      <c r="E2" s="4" t="s">
        <v>2439</v>
      </c>
      <c r="F2" s="4" t="s">
        <v>2440</v>
      </c>
      <c r="G2" s="34">
        <v>37.715398</v>
      </c>
      <c r="H2" s="34">
        <v>-6.5831049999999998</v>
      </c>
      <c r="I2" s="4" t="s">
        <v>120</v>
      </c>
      <c r="J2" s="4" t="s">
        <v>6805</v>
      </c>
      <c r="K2" s="4" t="s">
        <v>6804</v>
      </c>
      <c r="L2" s="4"/>
      <c r="M2" s="12">
        <v>18.317</v>
      </c>
      <c r="N2" s="12"/>
      <c r="O2" s="12">
        <v>15.62495051</v>
      </c>
      <c r="P2" s="12"/>
      <c r="Q2" s="12">
        <v>38.430897700000003</v>
      </c>
      <c r="R2" s="12"/>
      <c r="S2" s="7">
        <v>0.85302999999999995</v>
      </c>
      <c r="T2" s="7"/>
      <c r="U2" s="7">
        <v>2.0981000000000001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K2" s="8"/>
      <c r="AL2" s="5">
        <v>276.2175530271727</v>
      </c>
      <c r="AM2" s="6">
        <v>9.175922131217277</v>
      </c>
      <c r="AN2" s="6">
        <v>0.83189859043790204</v>
      </c>
      <c r="AO2" s="4" t="s">
        <v>5758</v>
      </c>
      <c r="AP2" s="4" t="s">
        <v>5756</v>
      </c>
      <c r="AQ2" s="4"/>
      <c r="AR2" s="4"/>
      <c r="AS2" s="4"/>
    </row>
    <row r="3" spans="1:45">
      <c r="A3" s="47" t="s">
        <v>3597</v>
      </c>
      <c r="B3" s="4" t="s">
        <v>5760</v>
      </c>
      <c r="C3" s="4" t="s">
        <v>115</v>
      </c>
      <c r="D3" s="4" t="s">
        <v>136</v>
      </c>
      <c r="E3" s="4" t="s">
        <v>2439</v>
      </c>
      <c r="F3" s="4"/>
      <c r="G3" s="34">
        <v>37.715398</v>
      </c>
      <c r="H3" s="34">
        <v>-6.5831049999999998</v>
      </c>
      <c r="I3" s="4" t="s">
        <v>1041</v>
      </c>
      <c r="J3" s="4" t="s">
        <v>6800</v>
      </c>
      <c r="K3" s="4" t="s">
        <v>5761</v>
      </c>
      <c r="L3" s="4"/>
      <c r="M3" s="12">
        <v>18.73</v>
      </c>
      <c r="N3" s="12"/>
      <c r="O3" s="12">
        <v>16.1194126</v>
      </c>
      <c r="P3" s="12"/>
      <c r="Q3" s="12">
        <v>39.275686200000003</v>
      </c>
      <c r="R3" s="12"/>
      <c r="S3" s="7">
        <v>0.86062000000000005</v>
      </c>
      <c r="T3" s="7"/>
      <c r="U3" s="7">
        <v>2.09694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8"/>
      <c r="AL3" s="5">
        <v>812.90871082895057</v>
      </c>
      <c r="AM3" s="6">
        <v>9.8289473275100256</v>
      </c>
      <c r="AN3" s="6">
        <v>0.86122831165537284</v>
      </c>
      <c r="AO3" s="4" t="s">
        <v>5758</v>
      </c>
      <c r="AP3" s="4" t="s">
        <v>5756</v>
      </c>
      <c r="AQ3" s="4"/>
      <c r="AR3" s="4"/>
      <c r="AS3" s="4"/>
    </row>
    <row r="4" spans="1:45">
      <c r="A4" s="47" t="s">
        <v>3598</v>
      </c>
      <c r="B4" s="4" t="s">
        <v>5763</v>
      </c>
      <c r="C4" s="4" t="s">
        <v>115</v>
      </c>
      <c r="D4" s="4" t="s">
        <v>136</v>
      </c>
      <c r="E4" s="4" t="s">
        <v>2439</v>
      </c>
      <c r="F4" s="4"/>
      <c r="G4" s="34">
        <v>37.715398</v>
      </c>
      <c r="H4" s="34">
        <v>-6.5831049999999998</v>
      </c>
      <c r="I4" s="4" t="s">
        <v>1041</v>
      </c>
      <c r="J4" s="4" t="s">
        <v>6800</v>
      </c>
      <c r="K4" s="4"/>
      <c r="L4" s="4"/>
      <c r="M4" s="12">
        <v>18.59</v>
      </c>
      <c r="N4" s="12"/>
      <c r="O4" s="12">
        <v>15.709107699999999</v>
      </c>
      <c r="P4" s="12"/>
      <c r="Q4" s="12">
        <v>38.9001327</v>
      </c>
      <c r="R4" s="12"/>
      <c r="S4" s="7">
        <v>0.84502999999999995</v>
      </c>
      <c r="T4" s="7"/>
      <c r="U4" s="7">
        <v>2.09253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8"/>
      <c r="AL4" s="5">
        <v>234.04189587404318</v>
      </c>
      <c r="AM4" s="6">
        <v>9.508756224206282</v>
      </c>
      <c r="AN4" s="6">
        <v>0.82795845235523269</v>
      </c>
      <c r="AO4" s="4" t="s">
        <v>5758</v>
      </c>
      <c r="AP4" s="4" t="s">
        <v>5756</v>
      </c>
      <c r="AQ4" s="4"/>
      <c r="AR4" s="4"/>
      <c r="AS4" s="4"/>
    </row>
    <row r="5" spans="1:45">
      <c r="A5" s="47" t="s">
        <v>3599</v>
      </c>
      <c r="B5" s="4" t="s">
        <v>5765</v>
      </c>
      <c r="C5" s="4" t="s">
        <v>115</v>
      </c>
      <c r="D5" s="4" t="s">
        <v>136</v>
      </c>
      <c r="E5" s="4" t="s">
        <v>2439</v>
      </c>
      <c r="F5" s="4"/>
      <c r="G5" s="34">
        <v>37.715398</v>
      </c>
      <c r="H5" s="34">
        <v>-6.5831049999999998</v>
      </c>
      <c r="I5" s="4" t="s">
        <v>1041</v>
      </c>
      <c r="J5" s="4" t="s">
        <v>6800</v>
      </c>
      <c r="K5" s="4"/>
      <c r="L5" s="4"/>
      <c r="M5" s="12">
        <v>18.779</v>
      </c>
      <c r="N5" s="12"/>
      <c r="O5" s="12">
        <v>15.76421934</v>
      </c>
      <c r="P5" s="12"/>
      <c r="Q5" s="12">
        <v>39.269142479999999</v>
      </c>
      <c r="R5" s="12"/>
      <c r="S5" s="7">
        <v>0.83945999999999998</v>
      </c>
      <c r="T5" s="7"/>
      <c r="U5" s="7">
        <v>2.0911200000000001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5735</v>
      </c>
      <c r="AK5" s="8"/>
      <c r="AL5" s="5">
        <v>200.26859762153447</v>
      </c>
      <c r="AM5" s="6">
        <v>9.737896688618541</v>
      </c>
      <c r="AN5" s="6">
        <v>0.82648317554005779</v>
      </c>
      <c r="AO5" s="4" t="s">
        <v>5758</v>
      </c>
      <c r="AP5" s="4" t="s">
        <v>5756</v>
      </c>
      <c r="AQ5" s="4"/>
      <c r="AR5" s="4"/>
      <c r="AS5" s="4"/>
    </row>
    <row r="6" spans="1:45">
      <c r="A6" s="47" t="s">
        <v>3600</v>
      </c>
      <c r="B6" s="4" t="s">
        <v>5767</v>
      </c>
      <c r="C6" s="4" t="s">
        <v>115</v>
      </c>
      <c r="D6" s="4" t="s">
        <v>136</v>
      </c>
      <c r="E6" s="4" t="s">
        <v>2439</v>
      </c>
      <c r="F6" s="4"/>
      <c r="G6" s="34">
        <v>37.715398</v>
      </c>
      <c r="H6" s="34">
        <v>-6.5831049999999998</v>
      </c>
      <c r="I6" s="4" t="s">
        <v>1041</v>
      </c>
      <c r="J6" s="4" t="s">
        <v>1104</v>
      </c>
      <c r="K6" s="4"/>
      <c r="L6" s="4"/>
      <c r="M6" s="12">
        <v>18.599</v>
      </c>
      <c r="N6" s="12"/>
      <c r="O6" s="12">
        <v>15.702205749999999</v>
      </c>
      <c r="P6" s="12"/>
      <c r="Q6" s="12">
        <v>38.879349599999998</v>
      </c>
      <c r="R6" s="12"/>
      <c r="S6" s="7">
        <v>0.84424999999999994</v>
      </c>
      <c r="T6" s="7"/>
      <c r="U6" s="7">
        <v>2.0903999999999998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5735</v>
      </c>
      <c r="AK6" s="8"/>
      <c r="AL6" s="5">
        <v>214.35364418464002</v>
      </c>
      <c r="AM6" s="6">
        <v>9.5157884419719707</v>
      </c>
      <c r="AN6" s="6">
        <v>0.82584262833568556</v>
      </c>
      <c r="AO6" s="4" t="s">
        <v>5758</v>
      </c>
      <c r="AP6" s="4" t="s">
        <v>5756</v>
      </c>
      <c r="AQ6" s="4"/>
      <c r="AR6" s="4"/>
      <c r="AS6" s="4"/>
    </row>
    <row r="7" spans="1:45">
      <c r="A7" s="47" t="s">
        <v>3601</v>
      </c>
      <c r="B7" s="4" t="s">
        <v>5769</v>
      </c>
      <c r="C7" s="4" t="s">
        <v>115</v>
      </c>
      <c r="D7" s="4" t="s">
        <v>136</v>
      </c>
      <c r="E7" s="4" t="s">
        <v>2439</v>
      </c>
      <c r="F7" s="4"/>
      <c r="G7" s="34">
        <v>37.715398</v>
      </c>
      <c r="H7" s="34">
        <v>-6.5831049999999998</v>
      </c>
      <c r="I7" s="4" t="s">
        <v>1041</v>
      </c>
      <c r="J7" s="4" t="s">
        <v>5697</v>
      </c>
      <c r="K7" s="4" t="s">
        <v>5770</v>
      </c>
      <c r="L7" s="4"/>
      <c r="M7" s="12">
        <v>18.515999999999998</v>
      </c>
      <c r="N7" s="12"/>
      <c r="O7" s="12">
        <v>15.647316119999997</v>
      </c>
      <c r="P7" s="12"/>
      <c r="Q7" s="12">
        <v>38.648261639999994</v>
      </c>
      <c r="R7" s="12"/>
      <c r="S7" s="7">
        <v>0.84506999999999999</v>
      </c>
      <c r="T7" s="7"/>
      <c r="U7" s="7">
        <v>2.0872899999999999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5735</v>
      </c>
      <c r="AK7" s="8"/>
      <c r="AL7" s="5">
        <v>170.05344575548969</v>
      </c>
      <c r="AM7" s="6">
        <v>9.4026644259821541</v>
      </c>
      <c r="AN7" s="6">
        <v>0.821568782514145</v>
      </c>
      <c r="AO7" s="4" t="s">
        <v>5758</v>
      </c>
      <c r="AP7" s="4" t="s">
        <v>5756</v>
      </c>
      <c r="AQ7" s="4"/>
      <c r="AR7" s="4"/>
      <c r="AS7" s="4"/>
    </row>
    <row r="8" spans="1:45">
      <c r="A8" s="47" t="s">
        <v>3602</v>
      </c>
      <c r="B8" s="4" t="s">
        <v>5772</v>
      </c>
      <c r="C8" s="4" t="s">
        <v>115</v>
      </c>
      <c r="D8" s="4" t="s">
        <v>136</v>
      </c>
      <c r="E8" s="4" t="s">
        <v>2439</v>
      </c>
      <c r="F8" s="4"/>
      <c r="G8" s="34">
        <v>37.715398</v>
      </c>
      <c r="H8" s="34">
        <v>-6.5831049999999998</v>
      </c>
      <c r="I8" s="4" t="s">
        <v>1041</v>
      </c>
      <c r="J8" s="4" t="s">
        <v>6800</v>
      </c>
      <c r="K8" s="4" t="s">
        <v>5773</v>
      </c>
      <c r="L8" s="4"/>
      <c r="M8" s="12">
        <v>18.73</v>
      </c>
      <c r="N8" s="12"/>
      <c r="O8" s="12">
        <v>15.7030447</v>
      </c>
      <c r="P8" s="12"/>
      <c r="Q8" s="12">
        <v>39.064037200000001</v>
      </c>
      <c r="R8" s="12"/>
      <c r="S8" s="7">
        <v>0.83838999999999997</v>
      </c>
      <c r="T8" s="7"/>
      <c r="U8" s="7">
        <v>2.0856400000000002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5735</v>
      </c>
      <c r="AK8" s="8"/>
      <c r="AL8" s="5">
        <v>119.29689580444129</v>
      </c>
      <c r="AM8" s="6">
        <v>9.6593971639252185</v>
      </c>
      <c r="AN8" s="6">
        <v>0.81941710987433403</v>
      </c>
      <c r="AO8" s="4" t="s">
        <v>5758</v>
      </c>
      <c r="AP8" s="4" t="s">
        <v>5756</v>
      </c>
      <c r="AQ8" s="4"/>
      <c r="AR8" s="4"/>
      <c r="AS8" s="4"/>
    </row>
    <row r="9" spans="1:45">
      <c r="A9" s="47" t="s">
        <v>3603</v>
      </c>
      <c r="B9" s="4" t="s">
        <v>5772</v>
      </c>
      <c r="C9" s="4" t="s">
        <v>115</v>
      </c>
      <c r="D9" s="4" t="s">
        <v>136</v>
      </c>
      <c r="E9" s="4" t="s">
        <v>2439</v>
      </c>
      <c r="F9" s="4"/>
      <c r="G9" s="34">
        <v>37.715398</v>
      </c>
      <c r="H9" s="34">
        <v>-6.5831049999999998</v>
      </c>
      <c r="I9" s="4" t="s">
        <v>1041</v>
      </c>
      <c r="J9" s="4" t="s">
        <v>6800</v>
      </c>
      <c r="K9" s="4" t="s">
        <v>5775</v>
      </c>
      <c r="L9" s="4"/>
      <c r="M9" s="12">
        <v>18.521999999999998</v>
      </c>
      <c r="N9" s="12"/>
      <c r="O9" s="12">
        <v>15.714435239999998</v>
      </c>
      <c r="P9" s="12"/>
      <c r="Q9" s="12">
        <v>38.823964199999992</v>
      </c>
      <c r="R9" s="12"/>
      <c r="S9" s="7">
        <v>0.84841999999999995</v>
      </c>
      <c r="T9" s="7"/>
      <c r="U9" s="7">
        <v>2.0960999999999999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8"/>
      <c r="AL9" s="5">
        <v>293.67220221671869</v>
      </c>
      <c r="AM9" s="6">
        <v>9.4365580140941727</v>
      </c>
      <c r="AN9" s="6">
        <v>0.83252452273228816</v>
      </c>
      <c r="AO9" s="4" t="s">
        <v>5758</v>
      </c>
      <c r="AP9" s="4" t="s">
        <v>5756</v>
      </c>
      <c r="AQ9" s="4"/>
      <c r="AR9" s="4"/>
      <c r="AS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topLeftCell="Z1" zoomScale="55" zoomScaleNormal="55" zoomScalePageLayoutView="55" workbookViewId="0">
      <selection activeCell="AP3" sqref="AP3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ht="15">
      <c r="A2" s="4" t="s">
        <v>5145</v>
      </c>
      <c r="B2" s="4" t="s">
        <v>3161</v>
      </c>
      <c r="C2" s="4" t="s">
        <v>115</v>
      </c>
      <c r="D2" s="4"/>
      <c r="E2" s="4"/>
      <c r="F2" s="4" t="s">
        <v>3162</v>
      </c>
      <c r="G2" s="14">
        <v>36.734444400000001</v>
      </c>
      <c r="H2" s="14">
        <v>-3.6891666666666669</v>
      </c>
      <c r="I2" s="4" t="s">
        <v>1041</v>
      </c>
      <c r="J2" s="4" t="s">
        <v>5697</v>
      </c>
      <c r="K2" s="4" t="s">
        <v>1616</v>
      </c>
      <c r="L2" s="4"/>
      <c r="M2" s="12">
        <v>18.308608016227399</v>
      </c>
      <c r="N2" s="12">
        <v>1.5219389687391319E-3</v>
      </c>
      <c r="O2" s="12">
        <v>15.6570450363013</v>
      </c>
      <c r="P2" s="12">
        <v>1.4454819255275979E-3</v>
      </c>
      <c r="Q2" s="12">
        <v>38.470120207562402</v>
      </c>
      <c r="R2" s="12">
        <v>3.73790547668336E-3</v>
      </c>
      <c r="S2" s="7">
        <v>0.85517395904377513</v>
      </c>
      <c r="T2" s="7">
        <v>1.8368667553894399E-5</v>
      </c>
      <c r="U2" s="7">
        <v>2.1012039395785602</v>
      </c>
      <c r="V2" s="7">
        <v>5.5593081546036804E-5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5722</v>
      </c>
      <c r="AK2" s="8"/>
      <c r="AL2" s="5">
        <v>343.33286010519606</v>
      </c>
      <c r="AM2" s="6">
        <v>9.1798135944423205</v>
      </c>
      <c r="AN2" s="6">
        <v>0.83691395141138925</v>
      </c>
      <c r="AO2" s="4" t="s">
        <v>112</v>
      </c>
      <c r="AP2" s="4" t="s">
        <v>6793</v>
      </c>
      <c r="AQ2" s="4" t="s">
        <v>463</v>
      </c>
      <c r="AR2" s="4" t="s">
        <v>1331</v>
      </c>
      <c r="AS2" s="4"/>
    </row>
    <row r="3" spans="1:45" ht="15">
      <c r="A3" s="4" t="s">
        <v>5146</v>
      </c>
      <c r="B3" s="4" t="s">
        <v>3163</v>
      </c>
      <c r="C3" s="4" t="s">
        <v>115</v>
      </c>
      <c r="D3" s="4"/>
      <c r="E3" s="4"/>
      <c r="F3" s="4" t="s">
        <v>3162</v>
      </c>
      <c r="G3" s="14">
        <v>36.734444400000001</v>
      </c>
      <c r="H3" s="14">
        <v>-3.6891666666666669</v>
      </c>
      <c r="I3" s="4" t="s">
        <v>1041</v>
      </c>
      <c r="J3" s="4" t="s">
        <v>5697</v>
      </c>
      <c r="K3" s="4" t="s">
        <v>3164</v>
      </c>
      <c r="L3" s="4"/>
      <c r="M3" s="12">
        <v>18.436585803961901</v>
      </c>
      <c r="N3" s="12">
        <v>7.05130631704984E-4</v>
      </c>
      <c r="O3" s="12">
        <v>15.6751401712222</v>
      </c>
      <c r="P3" s="12">
        <v>6.6417661468576002E-4</v>
      </c>
      <c r="Q3" s="12">
        <v>38.655574505635997</v>
      </c>
      <c r="R3" s="12">
        <v>1.8337197204774381E-3</v>
      </c>
      <c r="S3" s="7">
        <v>0.85021924905869306</v>
      </c>
      <c r="T3" s="7">
        <v>1.098300922200116E-5</v>
      </c>
      <c r="U3" s="7">
        <v>2.0966774821181402</v>
      </c>
      <c r="V3" s="7">
        <v>4.1030890023302798E-5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5722</v>
      </c>
      <c r="AK3" s="8"/>
      <c r="AL3" s="5">
        <v>282.74133328699685</v>
      </c>
      <c r="AM3" s="6">
        <v>9.3271440305142193</v>
      </c>
      <c r="AN3" s="6">
        <v>0.83194039396319497</v>
      </c>
      <c r="AO3" s="4" t="s">
        <v>112</v>
      </c>
      <c r="AP3" s="4" t="s">
        <v>6793</v>
      </c>
      <c r="AQ3" s="4" t="s">
        <v>463</v>
      </c>
      <c r="AR3" s="4" t="s">
        <v>1331</v>
      </c>
      <c r="AS3" s="4"/>
    </row>
    <row r="4" spans="1:45" ht="15">
      <c r="A4" s="4" t="s">
        <v>5147</v>
      </c>
      <c r="B4" s="4" t="s">
        <v>3165</v>
      </c>
      <c r="C4" s="4" t="s">
        <v>115</v>
      </c>
      <c r="D4" s="4"/>
      <c r="E4" s="4"/>
      <c r="F4" s="4" t="s">
        <v>3166</v>
      </c>
      <c r="G4" s="14">
        <v>39.321111100000003</v>
      </c>
      <c r="H4" s="14">
        <v>-6.3847222222222229</v>
      </c>
      <c r="I4" s="4" t="s">
        <v>1041</v>
      </c>
      <c r="J4" s="4" t="s">
        <v>5697</v>
      </c>
      <c r="K4" s="4" t="s">
        <v>1616</v>
      </c>
      <c r="L4" s="4"/>
      <c r="M4" s="12">
        <v>18.2214775196936</v>
      </c>
      <c r="N4" s="12">
        <v>1.001230251760844E-3</v>
      </c>
      <c r="O4" s="12">
        <v>15.6166466704912</v>
      </c>
      <c r="P4" s="12">
        <v>9.2541746774282396E-4</v>
      </c>
      <c r="Q4" s="12">
        <v>38.365539883340404</v>
      </c>
      <c r="R4" s="12">
        <v>2.3726399616469602E-3</v>
      </c>
      <c r="S4" s="7">
        <v>0.85704612085873411</v>
      </c>
      <c r="T4" s="7">
        <v>1.398076674161994E-5</v>
      </c>
      <c r="U4" s="7">
        <v>2.1055120059981101</v>
      </c>
      <c r="V4" s="7">
        <v>4.2481093728508599E-5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5722</v>
      </c>
      <c r="AK4" s="8"/>
      <c r="AL4" s="5">
        <v>332.09587983214482</v>
      </c>
      <c r="AM4" s="6">
        <v>9.0680733164875438</v>
      </c>
      <c r="AN4" s="6">
        <v>0.83855527061586199</v>
      </c>
      <c r="AO4" s="4" t="s">
        <v>112</v>
      </c>
      <c r="AP4" s="4" t="s">
        <v>6793</v>
      </c>
      <c r="AQ4" s="4" t="s">
        <v>463</v>
      </c>
      <c r="AR4" s="4" t="s">
        <v>1331</v>
      </c>
      <c r="AS4" s="4"/>
    </row>
    <row r="5" spans="1:45" ht="15">
      <c r="A5" s="4" t="s">
        <v>5148</v>
      </c>
      <c r="B5" s="4" t="s">
        <v>3167</v>
      </c>
      <c r="C5" s="4" t="s">
        <v>115</v>
      </c>
      <c r="D5" s="4"/>
      <c r="E5" s="4"/>
      <c r="F5" s="4" t="s">
        <v>3168</v>
      </c>
      <c r="G5" s="14">
        <v>39.414311099999999</v>
      </c>
      <c r="H5" s="14">
        <v>-3.341567</v>
      </c>
      <c r="I5" s="4" t="s">
        <v>1041</v>
      </c>
      <c r="J5" s="4" t="s">
        <v>5697</v>
      </c>
      <c r="K5" s="4" t="s">
        <v>1616</v>
      </c>
      <c r="L5" s="4"/>
      <c r="M5" s="12">
        <v>18.576062032062936</v>
      </c>
      <c r="N5" s="12">
        <v>9.5386680813524076E-3</v>
      </c>
      <c r="O5" s="12">
        <v>15.670126196821327</v>
      </c>
      <c r="P5" s="12">
        <v>1.1919692204678723E-2</v>
      </c>
      <c r="Q5" s="12">
        <v>38.770827785268828</v>
      </c>
      <c r="R5" s="12">
        <v>2.9206967835701744E-2</v>
      </c>
      <c r="S5" s="7">
        <v>0.84355395869676708</v>
      </c>
      <c r="T5" s="7">
        <v>4.6480770287894773E-3</v>
      </c>
      <c r="U5" s="7">
        <v>2.0870829699272253</v>
      </c>
      <c r="V5" s="7">
        <v>1.0351997547608528E-2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5722</v>
      </c>
      <c r="AK5" s="8"/>
      <c r="AL5" s="5">
        <v>169.62268930606811</v>
      </c>
      <c r="AM5" s="6">
        <v>9.4776393275405795</v>
      </c>
      <c r="AN5" s="6">
        <v>0.82176997439792254</v>
      </c>
      <c r="AO5" s="4" t="s">
        <v>112</v>
      </c>
      <c r="AP5" s="4" t="s">
        <v>6793</v>
      </c>
      <c r="AQ5" s="4" t="s">
        <v>463</v>
      </c>
      <c r="AR5" s="4" t="s">
        <v>3109</v>
      </c>
      <c r="AS5" s="4" t="s">
        <v>3169</v>
      </c>
    </row>
    <row r="6" spans="1:45" ht="15">
      <c r="A6" s="4" t="s">
        <v>5149</v>
      </c>
      <c r="B6" s="4" t="s">
        <v>3170</v>
      </c>
      <c r="C6" s="4" t="s">
        <v>115</v>
      </c>
      <c r="D6" s="4"/>
      <c r="E6" s="4"/>
      <c r="F6" s="4" t="s">
        <v>3171</v>
      </c>
      <c r="G6" s="14">
        <v>41.2688889</v>
      </c>
      <c r="H6" s="14">
        <v>1.5591666666666668</v>
      </c>
      <c r="I6" s="4" t="s">
        <v>1041</v>
      </c>
      <c r="J6" s="4" t="s">
        <v>5697</v>
      </c>
      <c r="K6" s="4" t="s">
        <v>3172</v>
      </c>
      <c r="L6" s="4"/>
      <c r="M6" s="12">
        <v>18.397903701298826</v>
      </c>
      <c r="N6" s="12">
        <v>9.5386680813524076E-3</v>
      </c>
      <c r="O6" s="12">
        <v>15.637826858054179</v>
      </c>
      <c r="P6" s="12">
        <v>1.2291422303959729E-2</v>
      </c>
      <c r="Q6" s="12">
        <v>38.622628723445125</v>
      </c>
      <c r="R6" s="12">
        <v>2.9766541118438947E-2</v>
      </c>
      <c r="S6" s="7">
        <v>0.84997915664383705</v>
      </c>
      <c r="T6" s="7">
        <v>4.9603044327501122E-3</v>
      </c>
      <c r="U6" s="7">
        <v>2.0992384934373831</v>
      </c>
      <c r="V6" s="7">
        <v>1.1839081603979801E-2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5722</v>
      </c>
      <c r="AK6" s="8"/>
      <c r="AL6" s="5">
        <v>240.28329737943463</v>
      </c>
      <c r="AM6" s="6">
        <v>9.2696452185370841</v>
      </c>
      <c r="AN6" s="6">
        <v>0.83133106223432351</v>
      </c>
      <c r="AO6" s="4" t="s">
        <v>112</v>
      </c>
      <c r="AP6" s="4" t="s">
        <v>6793</v>
      </c>
      <c r="AQ6" s="4" t="s">
        <v>463</v>
      </c>
      <c r="AR6" s="4" t="s">
        <v>3109</v>
      </c>
      <c r="AS6" s="4" t="s">
        <v>3169</v>
      </c>
    </row>
    <row r="7" spans="1:45" ht="15">
      <c r="A7" s="4" t="s">
        <v>5150</v>
      </c>
      <c r="B7" s="4" t="s">
        <v>3173</v>
      </c>
      <c r="C7" s="4" t="s">
        <v>115</v>
      </c>
      <c r="D7" s="4"/>
      <c r="E7" s="4"/>
      <c r="F7" s="4" t="s">
        <v>3174</v>
      </c>
      <c r="G7" s="14">
        <v>38.504166699999999</v>
      </c>
      <c r="H7" s="14">
        <v>-0.23666638888888888</v>
      </c>
      <c r="I7" s="4" t="s">
        <v>1041</v>
      </c>
      <c r="J7" s="4" t="s">
        <v>5697</v>
      </c>
      <c r="K7" s="4" t="s">
        <v>1616</v>
      </c>
      <c r="L7" s="4"/>
      <c r="M7" s="12">
        <v>18.584511644088899</v>
      </c>
      <c r="N7" s="12">
        <v>9.0763575716458194E-3</v>
      </c>
      <c r="O7" s="12">
        <v>15.664090446043</v>
      </c>
      <c r="P7" s="12">
        <v>7.9295859772814392E-3</v>
      </c>
      <c r="Q7" s="12">
        <v>38.662741493391202</v>
      </c>
      <c r="R7" s="12">
        <v>2.10800595808452E-2</v>
      </c>
      <c r="S7" s="7">
        <v>0.84285714265164713</v>
      </c>
      <c r="T7" s="7">
        <v>7.3322719870790406E-5</v>
      </c>
      <c r="U7" s="7">
        <v>2.08037315891404</v>
      </c>
      <c r="V7" s="7">
        <v>2.4942863226745801E-4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5722</v>
      </c>
      <c r="AK7" s="8"/>
      <c r="AL7" s="5">
        <v>151.52506905595763</v>
      </c>
      <c r="AM7" s="6">
        <v>9.4844223449940053</v>
      </c>
      <c r="AN7" s="6">
        <v>0.81701125973904298</v>
      </c>
      <c r="AO7" s="4" t="s">
        <v>112</v>
      </c>
      <c r="AP7" s="4" t="s">
        <v>6793</v>
      </c>
      <c r="AQ7" s="4" t="s">
        <v>463</v>
      </c>
      <c r="AR7" s="4" t="s">
        <v>1331</v>
      </c>
      <c r="AS7" s="4"/>
    </row>
    <row r="8" spans="1:45" ht="15">
      <c r="A8" s="4" t="s">
        <v>5151</v>
      </c>
      <c r="B8" s="4" t="s">
        <v>3175</v>
      </c>
      <c r="C8" s="4" t="s">
        <v>115</v>
      </c>
      <c r="D8" s="4"/>
      <c r="E8" s="4"/>
      <c r="F8" s="4" t="s">
        <v>3174</v>
      </c>
      <c r="G8" s="14">
        <v>38.504166699999999</v>
      </c>
      <c r="H8" s="14">
        <v>-0.23666638888888888</v>
      </c>
      <c r="I8" s="4" t="s">
        <v>1041</v>
      </c>
      <c r="J8" s="4" t="s">
        <v>5697</v>
      </c>
      <c r="K8" s="4" t="s">
        <v>1388</v>
      </c>
      <c r="L8" s="4"/>
      <c r="M8" s="12">
        <v>18.754383181562499</v>
      </c>
      <c r="N8" s="12">
        <v>1.1438062004001941E-3</v>
      </c>
      <c r="O8" s="12">
        <v>15.669024059615699</v>
      </c>
      <c r="P8" s="12">
        <v>1.0510278784121941E-3</v>
      </c>
      <c r="Q8" s="12">
        <v>38.740184219570203</v>
      </c>
      <c r="R8" s="12">
        <v>2.79637078576526E-3</v>
      </c>
      <c r="S8" s="7">
        <v>0.83548596648017304</v>
      </c>
      <c r="T8" s="7">
        <v>1.4023947446626338E-5</v>
      </c>
      <c r="U8" s="7">
        <v>2.0656602425193902</v>
      </c>
      <c r="V8" s="7">
        <v>4.53056197164732E-5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5722</v>
      </c>
      <c r="AK8" s="8"/>
      <c r="AL8" s="5">
        <v>33.651885745677895</v>
      </c>
      <c r="AM8" s="6">
        <v>9.6722100074060204</v>
      </c>
      <c r="AN8" s="6">
        <v>0.80415283913028268</v>
      </c>
      <c r="AO8" s="4" t="s">
        <v>112</v>
      </c>
      <c r="AP8" s="4" t="s">
        <v>6793</v>
      </c>
      <c r="AQ8" s="4" t="s">
        <v>463</v>
      </c>
      <c r="AR8" s="4" t="s">
        <v>1331</v>
      </c>
      <c r="AS8" s="4"/>
    </row>
    <row r="9" spans="1:45" ht="15">
      <c r="A9" s="4" t="s">
        <v>5152</v>
      </c>
      <c r="B9" s="4" t="s">
        <v>3176</v>
      </c>
      <c r="C9" s="4" t="s">
        <v>115</v>
      </c>
      <c r="D9" s="4"/>
      <c r="E9" s="4"/>
      <c r="F9" s="4" t="s">
        <v>3174</v>
      </c>
      <c r="G9" s="14">
        <v>38.504166699999999</v>
      </c>
      <c r="H9" s="14">
        <v>-0.23666638888888888</v>
      </c>
      <c r="I9" s="4" t="s">
        <v>1041</v>
      </c>
      <c r="J9" s="4" t="s">
        <v>5697</v>
      </c>
      <c r="K9" s="4" t="s">
        <v>1618</v>
      </c>
      <c r="L9" s="4"/>
      <c r="M9" s="12">
        <v>18.638498576747299</v>
      </c>
      <c r="N9" s="12">
        <v>1.868360067695982E-2</v>
      </c>
      <c r="O9" s="12">
        <v>15.6664551394132</v>
      </c>
      <c r="P9" s="12">
        <v>1.6235279140540983E-2</v>
      </c>
      <c r="Q9" s="12">
        <v>38.8236427399763</v>
      </c>
      <c r="R9" s="12">
        <v>4.1438596910421802E-2</v>
      </c>
      <c r="S9" s="7">
        <v>0.84054216961502803</v>
      </c>
      <c r="T9" s="7">
        <v>1.008118798662426E-4</v>
      </c>
      <c r="U9" s="7">
        <v>2.0829782276862301</v>
      </c>
      <c r="V9" s="7">
        <v>3.1717921926972006E-4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5722</v>
      </c>
      <c r="AK9" s="8"/>
      <c r="AL9" s="5">
        <v>115.71743455445568</v>
      </c>
      <c r="AM9" s="6">
        <v>9.5444276499350984</v>
      </c>
      <c r="AN9" s="6">
        <v>0.81723481006741139</v>
      </c>
      <c r="AO9" s="4" t="s">
        <v>112</v>
      </c>
      <c r="AP9" s="4" t="s">
        <v>6793</v>
      </c>
      <c r="AQ9" s="4" t="s">
        <v>463</v>
      </c>
      <c r="AR9" s="4" t="s">
        <v>1331</v>
      </c>
      <c r="AS9" s="4"/>
    </row>
    <row r="10" spans="1:45" ht="15">
      <c r="A10" s="4" t="s">
        <v>5153</v>
      </c>
      <c r="B10" s="4" t="s">
        <v>3177</v>
      </c>
      <c r="C10" s="4" t="s">
        <v>115</v>
      </c>
      <c r="D10" s="4"/>
      <c r="E10" s="4"/>
      <c r="F10" s="4" t="s">
        <v>3178</v>
      </c>
      <c r="G10" s="14">
        <v>36.671944400000001</v>
      </c>
      <c r="H10" s="14">
        <v>-4.4636111111111116</v>
      </c>
      <c r="I10" s="4" t="s">
        <v>1041</v>
      </c>
      <c r="J10" s="4" t="s">
        <v>5697</v>
      </c>
      <c r="K10" s="4" t="s">
        <v>3164</v>
      </c>
      <c r="L10" s="4"/>
      <c r="M10" s="12">
        <v>18.312000000000001</v>
      </c>
      <c r="N10" s="12"/>
      <c r="O10" s="12">
        <v>15.646000000000001</v>
      </c>
      <c r="P10" s="12"/>
      <c r="Q10" s="12">
        <v>38.454999999999998</v>
      </c>
      <c r="R10" s="12"/>
      <c r="S10" s="7">
        <v>0.85447000000000006</v>
      </c>
      <c r="T10" s="7"/>
      <c r="U10" s="7">
        <v>2.0998999999999999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5722</v>
      </c>
      <c r="AK10" s="8"/>
      <c r="AL10" s="5">
        <v>320.06607610721227</v>
      </c>
      <c r="AM10" s="6">
        <v>9.1790255345565175</v>
      </c>
      <c r="AN10" s="6">
        <v>0.83508513598426215</v>
      </c>
      <c r="AO10" s="4" t="s">
        <v>112</v>
      </c>
      <c r="AP10" s="4" t="s">
        <v>6793</v>
      </c>
      <c r="AQ10" s="4" t="s">
        <v>1525</v>
      </c>
      <c r="AR10" s="4" t="s">
        <v>1331</v>
      </c>
      <c r="AS10" s="4"/>
    </row>
    <row r="11" spans="1:45" ht="15">
      <c r="A11" s="4" t="s">
        <v>5154</v>
      </c>
      <c r="B11" s="4" t="s">
        <v>3179</v>
      </c>
      <c r="C11" s="4" t="s">
        <v>115</v>
      </c>
      <c r="D11" s="4"/>
      <c r="E11" s="4"/>
      <c r="F11" s="4" t="s">
        <v>3180</v>
      </c>
      <c r="G11" s="14">
        <v>36.743104059067718</v>
      </c>
      <c r="H11" s="14">
        <v>-4.0140817149120345</v>
      </c>
      <c r="I11" s="4" t="s">
        <v>1041</v>
      </c>
      <c r="J11" s="4" t="s">
        <v>5697</v>
      </c>
      <c r="K11" s="4" t="s">
        <v>3164</v>
      </c>
      <c r="L11" s="4"/>
      <c r="M11" s="12">
        <v>18.321000000000002</v>
      </c>
      <c r="N11" s="12"/>
      <c r="O11" s="12">
        <v>15.662000000000001</v>
      </c>
      <c r="P11" s="12"/>
      <c r="Q11" s="12">
        <v>38.570999999999998</v>
      </c>
      <c r="R11" s="12"/>
      <c r="S11" s="7">
        <v>0.85491000000000006</v>
      </c>
      <c r="T11" s="7"/>
      <c r="U11" s="7">
        <v>2.1053000000000002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/>
      <c r="AL11" s="5">
        <v>343.42977914109201</v>
      </c>
      <c r="AM11" s="6">
        <v>9.1953837098922104</v>
      </c>
      <c r="AN11" s="6">
        <v>0.83942596933866809</v>
      </c>
      <c r="AO11" s="4" t="s">
        <v>112</v>
      </c>
      <c r="AP11" s="4" t="s">
        <v>6793</v>
      </c>
      <c r="AQ11" s="4" t="s">
        <v>1525</v>
      </c>
      <c r="AR11" s="4" t="s">
        <v>1331</v>
      </c>
      <c r="AS11" s="4"/>
    </row>
    <row r="12" spans="1:45" ht="15">
      <c r="A12" s="4" t="s">
        <v>5155</v>
      </c>
      <c r="B12" s="4" t="s">
        <v>3181</v>
      </c>
      <c r="C12" s="4" t="s">
        <v>115</v>
      </c>
      <c r="D12" s="4"/>
      <c r="E12" s="4"/>
      <c r="F12" s="4" t="s">
        <v>3182</v>
      </c>
      <c r="G12" s="14">
        <v>36.742627800000001</v>
      </c>
      <c r="H12" s="14">
        <v>-4.1170083333333327</v>
      </c>
      <c r="I12" s="4" t="s">
        <v>1041</v>
      </c>
      <c r="J12" s="4" t="s">
        <v>5697</v>
      </c>
      <c r="K12" s="4" t="s">
        <v>3164</v>
      </c>
      <c r="L12" s="4"/>
      <c r="M12" s="12">
        <v>18.312000000000001</v>
      </c>
      <c r="N12" s="12"/>
      <c r="O12" s="12">
        <v>15.619</v>
      </c>
      <c r="P12" s="12"/>
      <c r="Q12" s="12">
        <v>38.436999999999998</v>
      </c>
      <c r="R12" s="12"/>
      <c r="S12" s="7">
        <v>0.8529000000000001</v>
      </c>
      <c r="T12" s="7"/>
      <c r="U12" s="7">
        <v>2.0989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/>
      <c r="AL12" s="5">
        <v>268.51326766618666</v>
      </c>
      <c r="AM12" s="6">
        <v>9.1680308002919659</v>
      </c>
      <c r="AN12" s="6">
        <v>0.83205689401557992</v>
      </c>
      <c r="AO12" s="4" t="s">
        <v>112</v>
      </c>
      <c r="AP12" s="4" t="s">
        <v>6793</v>
      </c>
      <c r="AQ12" s="4" t="s">
        <v>1525</v>
      </c>
      <c r="AR12" s="4" t="s">
        <v>1331</v>
      </c>
      <c r="AS12" s="4"/>
    </row>
    <row r="13" spans="1:45" ht="15">
      <c r="A13" s="4" t="s">
        <v>5156</v>
      </c>
      <c r="B13" s="4" t="s">
        <v>3183</v>
      </c>
      <c r="C13" s="4" t="s">
        <v>115</v>
      </c>
      <c r="D13" s="4"/>
      <c r="E13" s="4"/>
      <c r="F13" s="4" t="s">
        <v>3184</v>
      </c>
      <c r="G13" s="14">
        <v>36.735277799999999</v>
      </c>
      <c r="H13" s="14">
        <v>-4.1144444444444437</v>
      </c>
      <c r="I13" s="4" t="s">
        <v>1041</v>
      </c>
      <c r="J13" s="4" t="s">
        <v>5697</v>
      </c>
      <c r="K13" s="4" t="s">
        <v>1391</v>
      </c>
      <c r="L13" s="4"/>
      <c r="M13" s="12">
        <v>18.428000000000001</v>
      </c>
      <c r="N13" s="12"/>
      <c r="O13" s="12">
        <v>15.647</v>
      </c>
      <c r="P13" s="12"/>
      <c r="Q13" s="12">
        <v>38.612000000000002</v>
      </c>
      <c r="R13" s="12"/>
      <c r="S13" s="7">
        <v>0.84911000000000003</v>
      </c>
      <c r="T13" s="7"/>
      <c r="U13" s="7">
        <v>2.0952999999999999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/>
      <c r="AL13" s="5">
        <v>235.44172352660519</v>
      </c>
      <c r="AM13" s="6">
        <v>9.3062952093086029</v>
      </c>
      <c r="AN13" s="6">
        <v>0.82886467224779792</v>
      </c>
      <c r="AO13" s="4" t="s">
        <v>112</v>
      </c>
      <c r="AP13" s="4" t="s">
        <v>6793</v>
      </c>
      <c r="AQ13" s="4" t="s">
        <v>1525</v>
      </c>
      <c r="AR13" s="4" t="s">
        <v>1331</v>
      </c>
      <c r="AS13" s="4"/>
    </row>
    <row r="14" spans="1:45" ht="15">
      <c r="A14" s="4" t="s">
        <v>5157</v>
      </c>
      <c r="B14" s="4" t="s">
        <v>3185</v>
      </c>
      <c r="C14" s="4" t="s">
        <v>115</v>
      </c>
      <c r="D14" s="4"/>
      <c r="E14" s="4"/>
      <c r="F14" s="4" t="s">
        <v>3186</v>
      </c>
      <c r="G14" s="14">
        <v>36.671944400000001</v>
      </c>
      <c r="H14" s="14">
        <v>-4.4800000000000004</v>
      </c>
      <c r="I14" s="4" t="s">
        <v>1041</v>
      </c>
      <c r="J14" s="4" t="s">
        <v>5697</v>
      </c>
      <c r="K14" s="4" t="s">
        <v>1178</v>
      </c>
      <c r="L14" s="4"/>
      <c r="M14" s="12">
        <v>18.222999999999999</v>
      </c>
      <c r="N14" s="12"/>
      <c r="O14" s="12">
        <v>15.609</v>
      </c>
      <c r="P14" s="12"/>
      <c r="Q14" s="12">
        <v>38.343000000000004</v>
      </c>
      <c r="R14" s="12"/>
      <c r="S14" s="7">
        <v>0.85653000000000012</v>
      </c>
      <c r="T14" s="7"/>
      <c r="U14" s="7">
        <v>2.1040000000000001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/>
      <c r="AL14" s="5">
        <v>316.36164025169182</v>
      </c>
      <c r="AM14" s="6">
        <v>9.0666245458773407</v>
      </c>
      <c r="AN14" s="6">
        <v>0.83695659638570452</v>
      </c>
      <c r="AO14" s="4" t="s">
        <v>112</v>
      </c>
      <c r="AP14" s="4" t="s">
        <v>6793</v>
      </c>
      <c r="AQ14" s="4" t="s">
        <v>1525</v>
      </c>
      <c r="AR14" s="4" t="s">
        <v>1331</v>
      </c>
      <c r="AS14" s="4"/>
    </row>
    <row r="15" spans="1:45" ht="15">
      <c r="A15" s="4" t="s">
        <v>5158</v>
      </c>
      <c r="B15" s="4">
        <v>5047</v>
      </c>
      <c r="C15" s="4" t="s">
        <v>115</v>
      </c>
      <c r="D15" s="4"/>
      <c r="E15" s="4"/>
      <c r="F15" s="4" t="s">
        <v>1177</v>
      </c>
      <c r="G15" s="14">
        <v>41.068229105547175</v>
      </c>
      <c r="H15" s="14">
        <v>0.75940114968966732</v>
      </c>
      <c r="I15" s="4" t="s">
        <v>1041</v>
      </c>
      <c r="J15" s="4" t="s">
        <v>5697</v>
      </c>
      <c r="K15" s="4" t="s">
        <v>1178</v>
      </c>
      <c r="L15" s="4"/>
      <c r="M15" s="12">
        <v>18.318999999999999</v>
      </c>
      <c r="N15" s="12"/>
      <c r="O15" s="12">
        <v>15.649000000000001</v>
      </c>
      <c r="P15" s="12"/>
      <c r="Q15" s="12">
        <v>38.476999999999997</v>
      </c>
      <c r="R15" s="12"/>
      <c r="S15" s="7">
        <v>0.85424000000000011</v>
      </c>
      <c r="T15" s="7"/>
      <c r="U15" s="7">
        <v>2.1002000000000001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/>
      <c r="AL15" s="5">
        <v>320.52287959169303</v>
      </c>
      <c r="AM15" s="6">
        <v>9.1879026651160167</v>
      </c>
      <c r="AN15" s="6">
        <v>0.83537982299100244</v>
      </c>
      <c r="AO15" s="4" t="s">
        <v>112</v>
      </c>
      <c r="AP15" s="4" t="s">
        <v>6793</v>
      </c>
      <c r="AQ15" s="4" t="s">
        <v>1525</v>
      </c>
      <c r="AR15" s="4" t="s">
        <v>1331</v>
      </c>
      <c r="AS15" s="4"/>
    </row>
    <row r="16" spans="1:45" ht="15">
      <c r="A16" s="4" t="s">
        <v>5159</v>
      </c>
      <c r="B16" s="4" t="s">
        <v>3187</v>
      </c>
      <c r="C16" s="4" t="s">
        <v>115</v>
      </c>
      <c r="D16" s="4"/>
      <c r="E16" s="4"/>
      <c r="F16" s="4" t="s">
        <v>3188</v>
      </c>
      <c r="G16" s="14">
        <v>41.048051999999998</v>
      </c>
      <c r="H16" s="14">
        <v>0.386494</v>
      </c>
      <c r="I16" s="4" t="s">
        <v>1041</v>
      </c>
      <c r="J16" s="4" t="s">
        <v>5697</v>
      </c>
      <c r="K16" s="4" t="s">
        <v>1388</v>
      </c>
      <c r="L16" s="4"/>
      <c r="M16" s="12">
        <v>18.68</v>
      </c>
      <c r="N16" s="12"/>
      <c r="O16" s="12">
        <v>15.693</v>
      </c>
      <c r="P16" s="12"/>
      <c r="Q16" s="12">
        <v>38.969000000000001</v>
      </c>
      <c r="R16" s="12"/>
      <c r="S16" s="7">
        <v>0.84013000000000004</v>
      </c>
      <c r="T16" s="7"/>
      <c r="U16" s="7">
        <v>2.0861000000000001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/>
      <c r="AL16" s="5">
        <v>136.80184703638264</v>
      </c>
      <c r="AM16" s="6">
        <v>9.6006247418801749</v>
      </c>
      <c r="AN16" s="6">
        <v>0.82023403012818563</v>
      </c>
      <c r="AO16" s="4" t="s">
        <v>112</v>
      </c>
      <c r="AP16" s="4" t="s">
        <v>6793</v>
      </c>
      <c r="AQ16" s="4" t="s">
        <v>1525</v>
      </c>
      <c r="AR16" s="4" t="s">
        <v>1331</v>
      </c>
      <c r="AS16" s="4"/>
    </row>
    <row r="17" spans="1:45" ht="15">
      <c r="A17" s="4" t="s">
        <v>5160</v>
      </c>
      <c r="B17" s="4">
        <v>5879</v>
      </c>
      <c r="C17" s="4" t="s">
        <v>115</v>
      </c>
      <c r="D17" s="4"/>
      <c r="E17" s="4"/>
      <c r="F17" s="4" t="s">
        <v>1177</v>
      </c>
      <c r="G17" s="14">
        <v>41.068229105547175</v>
      </c>
      <c r="H17" s="14">
        <v>0.75940114968966732</v>
      </c>
      <c r="I17" s="4" t="s">
        <v>1041</v>
      </c>
      <c r="J17" s="4" t="s">
        <v>5697</v>
      </c>
      <c r="K17" s="4" t="s">
        <v>2482</v>
      </c>
      <c r="L17" s="4"/>
      <c r="M17" s="12">
        <v>18.544</v>
      </c>
      <c r="N17" s="12"/>
      <c r="O17" s="12">
        <v>15.683999999999999</v>
      </c>
      <c r="P17" s="12"/>
      <c r="Q17" s="12">
        <v>38.765000000000001</v>
      </c>
      <c r="R17" s="12"/>
      <c r="S17" s="7">
        <v>0.84579000000000004</v>
      </c>
      <c r="T17" s="7"/>
      <c r="U17" s="7">
        <v>2.0905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/>
      <c r="AL17" s="5">
        <v>220.19399440272085</v>
      </c>
      <c r="AM17" s="6">
        <v>9.4482245297467564</v>
      </c>
      <c r="AN17" s="6">
        <v>0.82585761875069186</v>
      </c>
      <c r="AO17" s="4" t="s">
        <v>112</v>
      </c>
      <c r="AP17" s="4" t="s">
        <v>6793</v>
      </c>
      <c r="AQ17" s="4" t="s">
        <v>1525</v>
      </c>
      <c r="AR17" s="4" t="s">
        <v>1331</v>
      </c>
      <c r="AS17" s="4"/>
    </row>
    <row r="18" spans="1:45" ht="15">
      <c r="A18" s="4" t="s">
        <v>5161</v>
      </c>
      <c r="B18" s="4" t="s">
        <v>3189</v>
      </c>
      <c r="C18" s="4" t="s">
        <v>115</v>
      </c>
      <c r="D18" s="4"/>
      <c r="E18" s="4"/>
      <c r="F18" s="4" t="s">
        <v>3190</v>
      </c>
      <c r="G18" s="14">
        <v>39.803333299999998</v>
      </c>
      <c r="H18" s="14">
        <v>-4.9850000000000003</v>
      </c>
      <c r="I18" s="4" t="s">
        <v>1041</v>
      </c>
      <c r="J18" s="4" t="s">
        <v>5697</v>
      </c>
      <c r="K18" s="4" t="s">
        <v>3191</v>
      </c>
      <c r="L18" s="4"/>
      <c r="M18" s="12">
        <v>18.484999999999999</v>
      </c>
      <c r="N18" s="12"/>
      <c r="O18" s="12">
        <v>15.757999999999999</v>
      </c>
      <c r="P18" s="12"/>
      <c r="Q18" s="12">
        <v>39.029000000000003</v>
      </c>
      <c r="R18" s="12"/>
      <c r="S18" s="7">
        <v>0.85200000000000009</v>
      </c>
      <c r="T18" s="7"/>
      <c r="U18" s="7">
        <v>2.1110000000000002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/>
      <c r="AL18" s="5">
        <v>399.52155533450218</v>
      </c>
      <c r="AM18" s="6">
        <v>9.4138333727762742</v>
      </c>
      <c r="AN18" s="6">
        <v>0.84648968777608791</v>
      </c>
      <c r="AO18" s="4" t="s">
        <v>112</v>
      </c>
      <c r="AP18" s="4" t="s">
        <v>6793</v>
      </c>
      <c r="AQ18" s="4" t="s">
        <v>1525</v>
      </c>
      <c r="AR18" s="4" t="s">
        <v>1331</v>
      </c>
      <c r="AS18" s="4"/>
    </row>
    <row r="19" spans="1:45" ht="15">
      <c r="A19" s="4" t="s">
        <v>5162</v>
      </c>
      <c r="B19" s="4" t="s">
        <v>3192</v>
      </c>
      <c r="C19" s="4" t="s">
        <v>115</v>
      </c>
      <c r="D19" s="4"/>
      <c r="E19" s="4"/>
      <c r="F19" s="4" t="s">
        <v>3190</v>
      </c>
      <c r="G19" s="14">
        <v>39.803333299999998</v>
      </c>
      <c r="H19" s="14">
        <v>-4.9850000000000003</v>
      </c>
      <c r="I19" s="4" t="s">
        <v>1041</v>
      </c>
      <c r="J19" s="4" t="s">
        <v>5697</v>
      </c>
      <c r="K19" s="4" t="s">
        <v>1388</v>
      </c>
      <c r="L19" s="4"/>
      <c r="M19" s="12">
        <v>18.309000000000001</v>
      </c>
      <c r="N19" s="12"/>
      <c r="O19" s="12">
        <v>15.611000000000001</v>
      </c>
      <c r="P19" s="12"/>
      <c r="Q19" s="12">
        <v>38.500999999999998</v>
      </c>
      <c r="R19" s="12"/>
      <c r="S19" s="7">
        <v>0.85300000000000009</v>
      </c>
      <c r="T19" s="7"/>
      <c r="U19" s="7">
        <v>2.1030000000000002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/>
      <c r="AL19" s="5">
        <v>255.28215821365134</v>
      </c>
      <c r="AM19" s="6">
        <v>9.1614921754996193</v>
      </c>
      <c r="AN19" s="6">
        <v>0.83373223473715796</v>
      </c>
      <c r="AO19" s="4" t="s">
        <v>112</v>
      </c>
      <c r="AP19" s="4" t="s">
        <v>6793</v>
      </c>
      <c r="AQ19" s="4" t="s">
        <v>1525</v>
      </c>
      <c r="AR19" s="4" t="s">
        <v>1331</v>
      </c>
      <c r="AS19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7"/>
  <sheetViews>
    <sheetView topLeftCell="J1" zoomScale="55" zoomScaleNormal="55" zoomScalePageLayoutView="55" workbookViewId="0">
      <selection activeCell="AS1" sqref="AS1"/>
    </sheetView>
  </sheetViews>
  <sheetFormatPr baseColWidth="10" defaultColWidth="12.6640625" defaultRowHeight="15" x14ac:dyDescent="0"/>
  <cols>
    <col min="1" max="1" width="12.6640625" style="1"/>
    <col min="2" max="2" width="10" style="1" customWidth="1"/>
    <col min="3" max="3" width="9.6640625" style="1" customWidth="1"/>
    <col min="4" max="4" width="9.1640625" style="1" customWidth="1"/>
    <col min="5" max="5" width="10.1640625" style="1" customWidth="1"/>
    <col min="6" max="6" width="38" style="1" customWidth="1"/>
    <col min="7" max="8" width="11" style="20" customWidth="1"/>
    <col min="9" max="9" width="13.6640625" style="20" bestFit="1" customWidth="1"/>
    <col min="10" max="10" width="17.6640625" style="1" customWidth="1"/>
    <col min="11" max="11" width="23.6640625" style="1" customWidth="1"/>
    <col min="12" max="13" width="18.6640625" style="1" customWidth="1"/>
    <col min="14" max="14" width="49" style="1" customWidth="1"/>
    <col min="15" max="15" width="16.33203125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25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20" customWidth="1"/>
    <col min="29" max="29" width="11" style="1" customWidth="1"/>
    <col min="30" max="30" width="15.1640625" style="1" customWidth="1"/>
    <col min="31" max="31" width="11" style="19" customWidth="1"/>
    <col min="32" max="32" width="15.1640625" style="19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39" width="12.1640625" style="1" customWidth="1"/>
    <col min="40" max="40" width="6.83203125" style="1" customWidth="1"/>
    <col min="41" max="41" width="7.1640625" style="1" customWidth="1"/>
    <col min="42" max="42" width="10.1640625" style="1" customWidth="1"/>
    <col min="43" max="43" width="10.6640625" style="1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5163</v>
      </c>
      <c r="B2" s="4" t="s">
        <v>1619</v>
      </c>
      <c r="C2" s="4" t="s">
        <v>115</v>
      </c>
      <c r="D2" s="4" t="s">
        <v>1621</v>
      </c>
      <c r="E2" s="4" t="s">
        <v>1620</v>
      </c>
      <c r="F2" s="4" t="s">
        <v>1622</v>
      </c>
      <c r="G2" s="14">
        <v>36.350172999999998</v>
      </c>
      <c r="H2" s="14">
        <v>-5.2612940000000004</v>
      </c>
      <c r="I2" s="4" t="s">
        <v>120</v>
      </c>
      <c r="J2" s="4" t="s">
        <v>6807</v>
      </c>
      <c r="K2" s="4" t="s">
        <v>3257</v>
      </c>
      <c r="L2" s="4" t="s">
        <v>156</v>
      </c>
      <c r="M2" s="12">
        <v>18.341999999999999</v>
      </c>
      <c r="N2" s="12">
        <v>0.02</v>
      </c>
      <c r="O2" s="12">
        <v>15.666</v>
      </c>
      <c r="P2" s="12">
        <v>1.7000000000000001E-2</v>
      </c>
      <c r="Q2" s="12">
        <v>38.487000000000002</v>
      </c>
      <c r="R2" s="12">
        <v>4.7E-2</v>
      </c>
      <c r="S2" s="7">
        <v>0.85407999999999995</v>
      </c>
      <c r="T2" s="7">
        <v>2.5000000000000001E-4</v>
      </c>
      <c r="U2" s="7">
        <v>2.0981999999999998</v>
      </c>
      <c r="V2" s="7">
        <v>9.0000000000000008E-4</v>
      </c>
      <c r="W2" s="5">
        <v>503000</v>
      </c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335.39638473665485</v>
      </c>
      <c r="AM2" s="6">
        <v>9.219979039669866</v>
      </c>
      <c r="AN2" s="6">
        <v>0.83495296551826115</v>
      </c>
      <c r="AO2" s="4" t="s">
        <v>93</v>
      </c>
      <c r="AP2" s="4" t="s">
        <v>6794</v>
      </c>
      <c r="AQ2" s="4"/>
      <c r="AR2" s="4"/>
      <c r="AS2" s="4"/>
    </row>
    <row r="3" spans="1:45" customFormat="1">
      <c r="A3" s="4" t="s">
        <v>5164</v>
      </c>
      <c r="B3" s="4" t="s">
        <v>1623</v>
      </c>
      <c r="C3" s="4" t="s">
        <v>115</v>
      </c>
      <c r="D3" s="4" t="s">
        <v>1621</v>
      </c>
      <c r="E3" s="4" t="s">
        <v>1620</v>
      </c>
      <c r="F3" s="4" t="s">
        <v>1624</v>
      </c>
      <c r="G3" s="14">
        <v>36.350172999999998</v>
      </c>
      <c r="H3" s="14">
        <v>-5.2612940000000004</v>
      </c>
      <c r="I3" s="4" t="s">
        <v>120</v>
      </c>
      <c r="J3" s="4" t="s">
        <v>6807</v>
      </c>
      <c r="K3" s="4" t="s">
        <v>3257</v>
      </c>
      <c r="L3" s="4" t="s">
        <v>156</v>
      </c>
      <c r="M3" s="12">
        <v>18.352</v>
      </c>
      <c r="N3" s="12">
        <v>7.0000000000000001E-3</v>
      </c>
      <c r="O3" s="12">
        <v>15.663</v>
      </c>
      <c r="P3" s="12">
        <v>6.0000000000000001E-3</v>
      </c>
      <c r="Q3" s="12">
        <v>38.491</v>
      </c>
      <c r="R3" s="12">
        <v>1.7000000000000001E-2</v>
      </c>
      <c r="S3" s="7">
        <v>0.85343000000000002</v>
      </c>
      <c r="T3" s="7">
        <v>1.2E-4</v>
      </c>
      <c r="U3" s="7">
        <v>2.0973999999999999</v>
      </c>
      <c r="V3" s="7">
        <v>2.9999999999999997E-4</v>
      </c>
      <c r="W3" s="5">
        <v>501000</v>
      </c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322.39550482831771</v>
      </c>
      <c r="AM3" s="6">
        <v>9.2296938216993549</v>
      </c>
      <c r="AN3" s="6">
        <v>0.83382490977807722</v>
      </c>
      <c r="AO3" s="4" t="s">
        <v>93</v>
      </c>
      <c r="AP3" s="4" t="s">
        <v>6794</v>
      </c>
      <c r="AQ3" s="4"/>
      <c r="AR3" s="4"/>
      <c r="AS3" s="4"/>
    </row>
    <row r="4" spans="1:45" customFormat="1">
      <c r="A4" s="4" t="s">
        <v>5165</v>
      </c>
      <c r="B4" s="4" t="s">
        <v>1625</v>
      </c>
      <c r="C4" s="4" t="s">
        <v>115</v>
      </c>
      <c r="D4" s="4" t="s">
        <v>1621</v>
      </c>
      <c r="E4" s="4" t="s">
        <v>1620</v>
      </c>
      <c r="F4" s="4" t="s">
        <v>1626</v>
      </c>
      <c r="G4" s="14">
        <v>36.350172999999998</v>
      </c>
      <c r="H4" s="14">
        <v>-5.2612940000000004</v>
      </c>
      <c r="I4" s="4" t="s">
        <v>120</v>
      </c>
      <c r="J4" s="4" t="s">
        <v>6807</v>
      </c>
      <c r="K4" s="4" t="s">
        <v>3257</v>
      </c>
      <c r="L4" s="4" t="s">
        <v>156</v>
      </c>
      <c r="M4" s="12">
        <v>18.341999999999999</v>
      </c>
      <c r="N4" s="12">
        <v>1.6E-2</v>
      </c>
      <c r="O4" s="12">
        <v>15.666</v>
      </c>
      <c r="P4" s="12">
        <v>1.3999999999999999E-2</v>
      </c>
      <c r="Q4" s="12">
        <v>38.488999999999997</v>
      </c>
      <c r="R4" s="12">
        <v>0.04</v>
      </c>
      <c r="S4" s="7">
        <v>0.85409999999999986</v>
      </c>
      <c r="T4" s="7">
        <v>2.2000000000000003E-4</v>
      </c>
      <c r="U4" s="7">
        <v>2.0983000000000001</v>
      </c>
      <c r="V4" s="7">
        <v>9.0000000000000008E-4</v>
      </c>
      <c r="W4" s="5">
        <v>635000</v>
      </c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335.39638473665485</v>
      </c>
      <c r="AM4" s="6">
        <v>9.219979039669866</v>
      </c>
      <c r="AN4" s="6">
        <v>0.83501821241768615</v>
      </c>
      <c r="AO4" s="4" t="s">
        <v>93</v>
      </c>
      <c r="AP4" s="4" t="s">
        <v>6794</v>
      </c>
      <c r="AQ4" s="4"/>
      <c r="AR4" s="4"/>
      <c r="AS4" s="4"/>
    </row>
    <row r="5" spans="1:45" customFormat="1">
      <c r="A5" s="4" t="s">
        <v>5166</v>
      </c>
      <c r="B5" s="4" t="s">
        <v>1627</v>
      </c>
      <c r="C5" s="4" t="s">
        <v>115</v>
      </c>
      <c r="D5" s="4" t="s">
        <v>1621</v>
      </c>
      <c r="E5" s="4" t="s">
        <v>1620</v>
      </c>
      <c r="F5" s="4" t="s">
        <v>1628</v>
      </c>
      <c r="G5" s="14">
        <v>36.350172999999998</v>
      </c>
      <c r="H5" s="14">
        <v>-5.2612940000000004</v>
      </c>
      <c r="I5" s="4" t="s">
        <v>120</v>
      </c>
      <c r="J5" s="4" t="s">
        <v>6807</v>
      </c>
      <c r="K5" s="4" t="s">
        <v>3257</v>
      </c>
      <c r="L5" s="4" t="s">
        <v>156</v>
      </c>
      <c r="M5" s="12">
        <v>18.341999999999999</v>
      </c>
      <c r="N5" s="12">
        <v>0.02</v>
      </c>
      <c r="O5" s="12">
        <v>15.667</v>
      </c>
      <c r="P5" s="12">
        <v>1.7999999999999999E-2</v>
      </c>
      <c r="Q5" s="12">
        <v>38.491999999999997</v>
      </c>
      <c r="R5" s="12">
        <v>4.9000000000000002E-2</v>
      </c>
      <c r="S5" s="7">
        <v>0.85416000000000003</v>
      </c>
      <c r="T5" s="7">
        <v>2.1000000000000001E-4</v>
      </c>
      <c r="U5" s="7">
        <v>2.0985</v>
      </c>
      <c r="V5" s="7">
        <v>9.0000000000000008E-4</v>
      </c>
      <c r="W5" s="5">
        <v>643000</v>
      </c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337.26322620805473</v>
      </c>
      <c r="AM5" s="6">
        <v>9.2203862520500337</v>
      </c>
      <c r="AN5" s="6">
        <v>0.83520585384159185</v>
      </c>
      <c r="AO5" s="4" t="s">
        <v>93</v>
      </c>
      <c r="AP5" s="4" t="s">
        <v>6794</v>
      </c>
      <c r="AQ5" s="4"/>
      <c r="AR5" s="4"/>
      <c r="AS5" s="4"/>
    </row>
    <row r="6" spans="1:45" customFormat="1">
      <c r="A6" s="4" t="s">
        <v>5167</v>
      </c>
      <c r="B6" s="4" t="s">
        <v>1629</v>
      </c>
      <c r="C6" s="4" t="s">
        <v>115</v>
      </c>
      <c r="D6" s="4" t="s">
        <v>1621</v>
      </c>
      <c r="E6" s="4"/>
      <c r="F6" s="4" t="s">
        <v>1630</v>
      </c>
      <c r="G6" s="14">
        <v>36.350172999999998</v>
      </c>
      <c r="H6" s="14">
        <v>-5.2612940000000004</v>
      </c>
      <c r="I6" s="4" t="s">
        <v>120</v>
      </c>
      <c r="J6" s="4" t="s">
        <v>6807</v>
      </c>
      <c r="K6" s="4" t="s">
        <v>3257</v>
      </c>
      <c r="L6" s="4" t="s">
        <v>156</v>
      </c>
      <c r="M6" s="12">
        <v>18.349</v>
      </c>
      <c r="N6" s="12">
        <v>3.0000000000000001E-3</v>
      </c>
      <c r="O6" s="12">
        <v>15.667999999999999</v>
      </c>
      <c r="P6" s="12">
        <v>3.0000000000000001E-3</v>
      </c>
      <c r="Q6" s="12">
        <v>38.493000000000002</v>
      </c>
      <c r="R6" s="12">
        <v>0.01</v>
      </c>
      <c r="S6" s="7">
        <v>0.85389000000000004</v>
      </c>
      <c r="T6" s="7">
        <v>4.0000000000000003E-5</v>
      </c>
      <c r="U6" s="7">
        <v>2.0979000000000001</v>
      </c>
      <c r="V6" s="7">
        <v>2.0000000000000001E-4</v>
      </c>
      <c r="W6" s="5">
        <v>234000</v>
      </c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333.96749577815422</v>
      </c>
      <c r="AM6" s="6">
        <v>9.2284489578491993</v>
      </c>
      <c r="AN6" s="6">
        <v>0.83463528795789432</v>
      </c>
      <c r="AO6" s="4" t="s">
        <v>93</v>
      </c>
      <c r="AP6" s="4" t="s">
        <v>6794</v>
      </c>
      <c r="AQ6" s="4"/>
      <c r="AR6" s="4"/>
      <c r="AS6" s="4"/>
    </row>
    <row r="7" spans="1:45" customFormat="1">
      <c r="A7" s="4" t="s">
        <v>5168</v>
      </c>
      <c r="B7" s="4" t="s">
        <v>1631</v>
      </c>
      <c r="C7" s="4" t="s">
        <v>115</v>
      </c>
      <c r="D7" s="4" t="s">
        <v>1621</v>
      </c>
      <c r="E7" s="4"/>
      <c r="F7" s="4" t="s">
        <v>1632</v>
      </c>
      <c r="G7" s="14">
        <v>36.350172999999998</v>
      </c>
      <c r="H7" s="14">
        <v>-5.2612940000000004</v>
      </c>
      <c r="I7" s="4" t="s">
        <v>120</v>
      </c>
      <c r="J7" s="4" t="s">
        <v>6807</v>
      </c>
      <c r="K7" s="4" t="s">
        <v>3257</v>
      </c>
      <c r="L7" s="4" t="s">
        <v>156</v>
      </c>
      <c r="M7" s="12">
        <v>18.347000000000001</v>
      </c>
      <c r="N7" s="12">
        <v>2E-3</v>
      </c>
      <c r="O7" s="12">
        <v>15.667999999999999</v>
      </c>
      <c r="P7" s="12">
        <v>3.0000000000000001E-3</v>
      </c>
      <c r="Q7" s="12">
        <v>38.488999999999997</v>
      </c>
      <c r="R7" s="12">
        <v>7.0000000000000001E-3</v>
      </c>
      <c r="S7" s="7">
        <v>0.85397000000000001</v>
      </c>
      <c r="T7" s="7">
        <v>9.0000000000000006E-5</v>
      </c>
      <c r="U7" s="7">
        <v>2.0979000000000001</v>
      </c>
      <c r="V7" s="7">
        <v>2.0000000000000001E-4</v>
      </c>
      <c r="W7" s="5">
        <v>606000</v>
      </c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335.44227188820332</v>
      </c>
      <c r="AM7" s="6">
        <v>9.2262616740152019</v>
      </c>
      <c r="AN7" s="6">
        <v>0.83470275083694945</v>
      </c>
      <c r="AO7" s="4" t="s">
        <v>93</v>
      </c>
      <c r="AP7" s="4" t="s">
        <v>6794</v>
      </c>
      <c r="AQ7" s="4"/>
      <c r="AR7" s="4"/>
      <c r="AS7" s="4"/>
    </row>
    <row r="8" spans="1:45" customFormat="1">
      <c r="A8" s="4" t="s">
        <v>5169</v>
      </c>
      <c r="B8" s="4" t="s">
        <v>1633</v>
      </c>
      <c r="C8" s="4" t="s">
        <v>115</v>
      </c>
      <c r="D8" s="4" t="s">
        <v>1621</v>
      </c>
      <c r="E8" s="4"/>
      <c r="F8" s="4" t="s">
        <v>1634</v>
      </c>
      <c r="G8" s="14">
        <v>36.350172999999998</v>
      </c>
      <c r="H8" s="14">
        <v>-5.2612940000000004</v>
      </c>
      <c r="I8" s="4" t="s">
        <v>120</v>
      </c>
      <c r="J8" s="4" t="s">
        <v>5713</v>
      </c>
      <c r="K8" s="4" t="s">
        <v>3256</v>
      </c>
      <c r="L8" s="4" t="s">
        <v>156</v>
      </c>
      <c r="M8" s="12">
        <v>18.518999999999998</v>
      </c>
      <c r="N8" s="12">
        <v>4.8000000000000001E-2</v>
      </c>
      <c r="O8" s="12">
        <v>15.656000000000001</v>
      </c>
      <c r="P8" s="12">
        <v>4.2000000000000003E-2</v>
      </c>
      <c r="Q8" s="12">
        <v>38.448999999999998</v>
      </c>
      <c r="R8" s="12">
        <v>0.11</v>
      </c>
      <c r="S8" s="7">
        <v>0.84540000000000004</v>
      </c>
      <c r="T8" s="7">
        <v>4.8000000000000001E-4</v>
      </c>
      <c r="U8" s="7">
        <v>2.0762</v>
      </c>
      <c r="V8" s="7">
        <v>1.5E-3</v>
      </c>
      <c r="W8" s="5">
        <v>20</v>
      </c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184.77248561038598</v>
      </c>
      <c r="AM8" s="6">
        <v>9.4094815351770507</v>
      </c>
      <c r="AN8" s="6">
        <v>0.81568160198485062</v>
      </c>
      <c r="AO8" s="4" t="s">
        <v>93</v>
      </c>
      <c r="AP8" s="4" t="s">
        <v>6794</v>
      </c>
      <c r="AQ8" s="4"/>
      <c r="AR8" s="4"/>
      <c r="AS8" s="4"/>
    </row>
    <row r="9" spans="1:45" customFormat="1">
      <c r="A9" s="4" t="s">
        <v>5170</v>
      </c>
      <c r="B9" s="4" t="s">
        <v>1635</v>
      </c>
      <c r="C9" s="4" t="s">
        <v>115</v>
      </c>
      <c r="D9" s="4" t="s">
        <v>1621</v>
      </c>
      <c r="E9" s="4"/>
      <c r="F9" s="4" t="s">
        <v>1636</v>
      </c>
      <c r="G9" s="14">
        <v>36.350172999999998</v>
      </c>
      <c r="H9" s="14">
        <v>-5.2612940000000004</v>
      </c>
      <c r="I9" s="4" t="s">
        <v>120</v>
      </c>
      <c r="J9" s="4" t="s">
        <v>6835</v>
      </c>
      <c r="K9" s="4" t="s">
        <v>3262</v>
      </c>
      <c r="L9" s="4" t="s">
        <v>156</v>
      </c>
      <c r="M9" s="12">
        <v>18.788</v>
      </c>
      <c r="N9" s="12">
        <v>4.0000000000000001E-3</v>
      </c>
      <c r="O9" s="12">
        <v>15.686999999999999</v>
      </c>
      <c r="P9" s="12">
        <v>3.0000000000000001E-3</v>
      </c>
      <c r="Q9" s="12">
        <v>38.771000000000001</v>
      </c>
      <c r="R9" s="12">
        <v>8.0000000000000002E-3</v>
      </c>
      <c r="S9" s="7">
        <v>0.83496000000000004</v>
      </c>
      <c r="T9" s="7">
        <v>5.0000000000000002E-5</v>
      </c>
      <c r="U9" s="7">
        <v>2.0636000000000001</v>
      </c>
      <c r="V9" s="7">
        <v>1E-4</v>
      </c>
      <c r="W9" s="5">
        <v>7</v>
      </c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44.43598700228565</v>
      </c>
      <c r="AM9" s="6">
        <v>9.7162947946350862</v>
      </c>
      <c r="AN9" s="6">
        <v>0.8036187122975319</v>
      </c>
      <c r="AO9" s="4" t="s">
        <v>93</v>
      </c>
      <c r="AP9" s="4" t="s">
        <v>6794</v>
      </c>
      <c r="AQ9" s="4"/>
      <c r="AR9" s="4"/>
      <c r="AS9" s="4"/>
    </row>
    <row r="10" spans="1:45" customFormat="1">
      <c r="A10" s="4" t="s">
        <v>5171</v>
      </c>
      <c r="B10" s="4" t="s">
        <v>1637</v>
      </c>
      <c r="C10" s="4" t="s">
        <v>115</v>
      </c>
      <c r="D10" s="4" t="s">
        <v>1621</v>
      </c>
      <c r="E10" s="4"/>
      <c r="F10" s="4" t="s">
        <v>1638</v>
      </c>
      <c r="G10" s="14">
        <v>36.350172999999998</v>
      </c>
      <c r="H10" s="14">
        <v>-5.2612940000000004</v>
      </c>
      <c r="I10" s="4" t="s">
        <v>120</v>
      </c>
      <c r="J10" s="4" t="s">
        <v>5713</v>
      </c>
      <c r="K10" s="4" t="s">
        <v>3256</v>
      </c>
      <c r="L10" s="4" t="s">
        <v>156</v>
      </c>
      <c r="M10" s="12">
        <v>18.643999999999998</v>
      </c>
      <c r="N10" s="12">
        <v>8.0000000000000002E-3</v>
      </c>
      <c r="O10" s="12">
        <v>15.66</v>
      </c>
      <c r="P10" s="12">
        <v>7.0000000000000001E-3</v>
      </c>
      <c r="Q10" s="12">
        <v>38.646999999999998</v>
      </c>
      <c r="R10" s="12">
        <v>1.7000000000000001E-2</v>
      </c>
      <c r="S10" s="7">
        <v>0.83994999999999986</v>
      </c>
      <c r="T10" s="7">
        <v>1E-4</v>
      </c>
      <c r="U10" s="7">
        <v>2.0729000000000002</v>
      </c>
      <c r="V10" s="7">
        <v>2.9999999999999997E-4</v>
      </c>
      <c r="W10" s="5">
        <v>4</v>
      </c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98.791389901828509</v>
      </c>
      <c r="AM10" s="6">
        <v>9.5478156243226362</v>
      </c>
      <c r="AN10" s="6">
        <v>0.81059045442642841</v>
      </c>
      <c r="AO10" s="4" t="s">
        <v>93</v>
      </c>
      <c r="AP10" s="4" t="s">
        <v>6794</v>
      </c>
      <c r="AQ10" s="4"/>
      <c r="AR10" s="4"/>
      <c r="AS10" s="4"/>
    </row>
    <row r="11" spans="1:45" customFormat="1">
      <c r="A11" s="4" t="s">
        <v>5172</v>
      </c>
      <c r="B11" s="4" t="s">
        <v>1639</v>
      </c>
      <c r="C11" s="4" t="s">
        <v>115</v>
      </c>
      <c r="D11" s="4" t="s">
        <v>1621</v>
      </c>
      <c r="E11" s="4"/>
      <c r="F11" s="4" t="s">
        <v>1640</v>
      </c>
      <c r="G11" s="14">
        <v>36.350172999999998</v>
      </c>
      <c r="H11" s="14">
        <v>-5.2612940000000004</v>
      </c>
      <c r="I11" s="4" t="s">
        <v>120</v>
      </c>
      <c r="J11" s="4" t="s">
        <v>5713</v>
      </c>
      <c r="K11" s="4" t="s">
        <v>3256</v>
      </c>
      <c r="L11" s="4" t="s">
        <v>156</v>
      </c>
      <c r="M11" s="12">
        <v>18.888999999999999</v>
      </c>
      <c r="N11" s="12">
        <v>4.0000000000000001E-3</v>
      </c>
      <c r="O11" s="12">
        <v>15.691000000000001</v>
      </c>
      <c r="P11" s="12">
        <v>4.0000000000000001E-3</v>
      </c>
      <c r="Q11" s="12">
        <v>38.908999999999999</v>
      </c>
      <c r="R11" s="12">
        <v>1.0999999999999999E-2</v>
      </c>
      <c r="S11" s="7">
        <v>0.83069000000000004</v>
      </c>
      <c r="T11" s="7">
        <v>1E-4</v>
      </c>
      <c r="U11" s="7">
        <v>2.0598999999999998</v>
      </c>
      <c r="V11" s="7">
        <v>2.0000000000000001E-4</v>
      </c>
      <c r="W11" s="5">
        <v>120</v>
      </c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-23.358128272708079</v>
      </c>
      <c r="AM11" s="6">
        <v>9.8283814777726874</v>
      </c>
      <c r="AN11" s="6">
        <v>0.79915256375481702</v>
      </c>
      <c r="AO11" s="4" t="s">
        <v>93</v>
      </c>
      <c r="AP11" s="4" t="s">
        <v>6794</v>
      </c>
      <c r="AQ11" s="4"/>
      <c r="AR11" s="4"/>
      <c r="AS11" s="4"/>
    </row>
    <row r="12" spans="1:45" customFormat="1">
      <c r="A12" s="4" t="s">
        <v>5173</v>
      </c>
      <c r="B12" s="4" t="s">
        <v>1641</v>
      </c>
      <c r="C12" s="4" t="s">
        <v>115</v>
      </c>
      <c r="D12" s="4" t="s">
        <v>1621</v>
      </c>
      <c r="E12" s="4"/>
      <c r="F12" s="4" t="s">
        <v>1642</v>
      </c>
      <c r="G12" s="14">
        <v>36.350172999999998</v>
      </c>
      <c r="H12" s="14">
        <v>-5.2612940000000004</v>
      </c>
      <c r="I12" s="4" t="s">
        <v>120</v>
      </c>
      <c r="J12" s="4" t="s">
        <v>6835</v>
      </c>
      <c r="K12" s="4" t="s">
        <v>3262</v>
      </c>
      <c r="L12" s="4" t="s">
        <v>156</v>
      </c>
      <c r="M12" s="12">
        <v>18.809999999999999</v>
      </c>
      <c r="N12" s="12">
        <v>6.0000000000000001E-3</v>
      </c>
      <c r="O12" s="12">
        <v>15.683999999999999</v>
      </c>
      <c r="P12" s="12">
        <v>6.0000000000000001E-3</v>
      </c>
      <c r="Q12" s="12">
        <v>38.848999999999997</v>
      </c>
      <c r="R12" s="12">
        <v>1.7000000000000001E-2</v>
      </c>
      <c r="S12" s="7">
        <v>0.83385000000000009</v>
      </c>
      <c r="T12" s="7">
        <v>1.1000000000000002E-4</v>
      </c>
      <c r="U12" s="7">
        <v>2.0653999999999999</v>
      </c>
      <c r="V12" s="7">
        <v>4.0000000000000002E-4</v>
      </c>
      <c r="W12" s="5">
        <v>60</v>
      </c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21.914824075236037</v>
      </c>
      <c r="AM12" s="6">
        <v>9.7391332796685628</v>
      </c>
      <c r="AN12" s="6">
        <v>0.80378347760799174</v>
      </c>
      <c r="AO12" s="4" t="s">
        <v>93</v>
      </c>
      <c r="AP12" s="4" t="s">
        <v>6794</v>
      </c>
      <c r="AQ12" s="4"/>
      <c r="AR12" s="4"/>
      <c r="AS12" s="4"/>
    </row>
    <row r="13" spans="1:45" customFormat="1">
      <c r="A13" s="4" t="s">
        <v>5174</v>
      </c>
      <c r="B13" s="4" t="s">
        <v>1643</v>
      </c>
      <c r="C13" s="4" t="s">
        <v>115</v>
      </c>
      <c r="D13" s="4" t="s">
        <v>1621</v>
      </c>
      <c r="E13" s="4"/>
      <c r="F13" s="4" t="s">
        <v>1644</v>
      </c>
      <c r="G13" s="14">
        <v>36.350172999999998</v>
      </c>
      <c r="H13" s="14">
        <v>-5.2612940000000004</v>
      </c>
      <c r="I13" s="4" t="s">
        <v>120</v>
      </c>
      <c r="J13" s="4" t="s">
        <v>6835</v>
      </c>
      <c r="K13" s="4" t="s">
        <v>3262</v>
      </c>
      <c r="L13" s="4" t="s">
        <v>156</v>
      </c>
      <c r="M13" s="12">
        <v>18.751999999999999</v>
      </c>
      <c r="N13" s="12">
        <v>1.7000000000000001E-2</v>
      </c>
      <c r="O13" s="12">
        <v>15.686999999999999</v>
      </c>
      <c r="P13" s="12">
        <v>1.6E-2</v>
      </c>
      <c r="Q13" s="12">
        <v>38.807000000000002</v>
      </c>
      <c r="R13" s="12">
        <v>4.2999999999999997E-2</v>
      </c>
      <c r="S13" s="7">
        <v>0.83652000000000004</v>
      </c>
      <c r="T13" s="7">
        <v>2.2000000000000003E-4</v>
      </c>
      <c r="U13" s="7">
        <v>2.0695000000000001</v>
      </c>
      <c r="V13" s="7">
        <v>9.0000000000000008E-4</v>
      </c>
      <c r="W13" s="5">
        <v>60</v>
      </c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71.380999303686806</v>
      </c>
      <c r="AM13" s="6">
        <v>9.6769236856231107</v>
      </c>
      <c r="AN13" s="6">
        <v>0.80800726970872883</v>
      </c>
      <c r="AO13" s="4" t="s">
        <v>93</v>
      </c>
      <c r="AP13" s="4" t="s">
        <v>6794</v>
      </c>
      <c r="AQ13" s="4"/>
      <c r="AR13" s="4"/>
      <c r="AS13" s="4"/>
    </row>
    <row r="14" spans="1:45" customFormat="1">
      <c r="A14" s="4" t="s">
        <v>5175</v>
      </c>
      <c r="B14" s="4" t="s">
        <v>1645</v>
      </c>
      <c r="C14" s="4" t="s">
        <v>115</v>
      </c>
      <c r="D14" s="4" t="s">
        <v>1621</v>
      </c>
      <c r="E14" s="4"/>
      <c r="F14" s="4" t="s">
        <v>1646</v>
      </c>
      <c r="G14" s="14">
        <v>36.350172999999998</v>
      </c>
      <c r="H14" s="14">
        <v>-5.2612940000000004</v>
      </c>
      <c r="I14" s="4" t="s">
        <v>120</v>
      </c>
      <c r="J14" s="4" t="s">
        <v>3114</v>
      </c>
      <c r="K14" s="4" t="s">
        <v>3114</v>
      </c>
      <c r="L14" s="4" t="s">
        <v>156</v>
      </c>
      <c r="M14" s="12">
        <v>18.728000000000002</v>
      </c>
      <c r="N14" s="12">
        <v>2.3E-2</v>
      </c>
      <c r="O14" s="12">
        <v>15.667</v>
      </c>
      <c r="P14" s="12">
        <v>1.9E-2</v>
      </c>
      <c r="Q14" s="12">
        <v>38.869999999999997</v>
      </c>
      <c r="R14" s="12">
        <v>5.2999999999999999E-2</v>
      </c>
      <c r="S14" s="7">
        <v>0.83653000000000011</v>
      </c>
      <c r="T14" s="7">
        <v>2.5999999999999998E-4</v>
      </c>
      <c r="U14" s="7">
        <v>2.0754000000000001</v>
      </c>
      <c r="V14" s="7">
        <v>1E-3</v>
      </c>
      <c r="W14" s="5">
        <v>51300</v>
      </c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49.483257594569622</v>
      </c>
      <c r="AM14" s="6">
        <v>9.6425320320117578</v>
      </c>
      <c r="AN14" s="6">
        <v>0.81043220677519034</v>
      </c>
      <c r="AO14" s="4" t="s">
        <v>93</v>
      </c>
      <c r="AP14" s="4" t="s">
        <v>6794</v>
      </c>
      <c r="AQ14" s="4"/>
      <c r="AR14" s="4"/>
      <c r="AS14" s="4"/>
    </row>
    <row r="15" spans="1:45" customFormat="1">
      <c r="A15" s="4" t="s">
        <v>5176</v>
      </c>
      <c r="B15" s="4" t="s">
        <v>1647</v>
      </c>
      <c r="C15" s="4" t="s">
        <v>115</v>
      </c>
      <c r="D15" s="4" t="s">
        <v>1621</v>
      </c>
      <c r="E15" s="4"/>
      <c r="F15" s="4" t="s">
        <v>1648</v>
      </c>
      <c r="G15" s="14">
        <v>36.350172999999998</v>
      </c>
      <c r="H15" s="14">
        <v>-5.2612940000000004</v>
      </c>
      <c r="I15" s="4" t="s">
        <v>120</v>
      </c>
      <c r="J15" s="4" t="s">
        <v>5713</v>
      </c>
      <c r="K15" s="4" t="s">
        <v>3255</v>
      </c>
      <c r="L15" s="4" t="s">
        <v>156</v>
      </c>
      <c r="M15" s="12">
        <v>18.706</v>
      </c>
      <c r="N15" s="12">
        <v>4.0000000000000001E-3</v>
      </c>
      <c r="O15" s="12">
        <v>15.661</v>
      </c>
      <c r="P15" s="12">
        <v>4.0000000000000001E-3</v>
      </c>
      <c r="Q15" s="12">
        <v>38.770000000000003</v>
      </c>
      <c r="R15" s="12">
        <v>1.2E-2</v>
      </c>
      <c r="S15" s="7">
        <v>0.83720000000000006</v>
      </c>
      <c r="T15" s="7">
        <v>1.2E-4</v>
      </c>
      <c r="U15" s="7">
        <v>2.0726</v>
      </c>
      <c r="V15" s="7">
        <v>2.9999999999999997E-4</v>
      </c>
      <c r="W15" s="5">
        <v>200</v>
      </c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54.032700984136468</v>
      </c>
      <c r="AM15" s="6">
        <v>9.616028635556761</v>
      </c>
      <c r="AN15" s="6">
        <v>0.80880925374118362</v>
      </c>
      <c r="AO15" s="4" t="s">
        <v>93</v>
      </c>
      <c r="AP15" s="4" t="s">
        <v>6794</v>
      </c>
      <c r="AQ15" s="4"/>
      <c r="AR15" s="4"/>
      <c r="AS15" s="4"/>
    </row>
    <row r="16" spans="1:45" customFormat="1">
      <c r="A16" s="4" t="s">
        <v>5177</v>
      </c>
      <c r="B16" s="4" t="s">
        <v>1649</v>
      </c>
      <c r="C16" s="4" t="s">
        <v>115</v>
      </c>
      <c r="D16" s="4" t="s">
        <v>1621</v>
      </c>
      <c r="E16" s="4"/>
      <c r="F16" s="4" t="s">
        <v>1650</v>
      </c>
      <c r="G16" s="14">
        <v>36.350172999999998</v>
      </c>
      <c r="H16" s="14">
        <v>-5.2612940000000004</v>
      </c>
      <c r="I16" s="4" t="s">
        <v>120</v>
      </c>
      <c r="J16" s="4" t="s">
        <v>6808</v>
      </c>
      <c r="K16" s="4" t="s">
        <v>3258</v>
      </c>
      <c r="L16" s="4" t="s">
        <v>156</v>
      </c>
      <c r="M16" s="12">
        <v>18.401</v>
      </c>
      <c r="N16" s="12">
        <v>4.0000000000000001E-3</v>
      </c>
      <c r="O16" s="12">
        <v>15.657</v>
      </c>
      <c r="P16" s="12">
        <v>5.0000000000000001E-3</v>
      </c>
      <c r="Q16" s="12">
        <v>38.584000000000003</v>
      </c>
      <c r="R16" s="12">
        <v>1.2E-2</v>
      </c>
      <c r="S16" s="7">
        <v>0.85087999999999986</v>
      </c>
      <c r="T16" s="7">
        <v>6.0000000000000008E-5</v>
      </c>
      <c r="U16" s="7">
        <v>2.0968</v>
      </c>
      <c r="V16" s="7">
        <v>2.9999999999999997E-4</v>
      </c>
      <c r="W16" s="5">
        <v>18800</v>
      </c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274.73403872462677</v>
      </c>
      <c r="AM16" s="6">
        <v>9.2808390013513069</v>
      </c>
      <c r="AN16" s="6">
        <v>0.83148896046043463</v>
      </c>
      <c r="AO16" s="4" t="s">
        <v>93</v>
      </c>
      <c r="AP16" s="4" t="s">
        <v>6794</v>
      </c>
      <c r="AQ16" s="4"/>
      <c r="AR16" s="4"/>
      <c r="AS16" s="4"/>
    </row>
    <row r="17" spans="1:45" customFormat="1">
      <c r="A17" s="4" t="s">
        <v>5178</v>
      </c>
      <c r="B17" s="4" t="s">
        <v>1651</v>
      </c>
      <c r="C17" s="4" t="s">
        <v>115</v>
      </c>
      <c r="D17" s="4" t="s">
        <v>1621</v>
      </c>
      <c r="E17" s="4"/>
      <c r="F17" s="4" t="s">
        <v>1652</v>
      </c>
      <c r="G17" s="14">
        <v>36.350172999999998</v>
      </c>
      <c r="H17" s="14">
        <v>-5.2612940000000004</v>
      </c>
      <c r="I17" s="4" t="s">
        <v>120</v>
      </c>
      <c r="J17" s="4" t="s">
        <v>5713</v>
      </c>
      <c r="K17" s="4" t="s">
        <v>3261</v>
      </c>
      <c r="L17" s="4" t="s">
        <v>156</v>
      </c>
      <c r="M17" s="12">
        <v>18.405999999999999</v>
      </c>
      <c r="N17" s="12">
        <v>2E-3</v>
      </c>
      <c r="O17" s="12">
        <v>15.66</v>
      </c>
      <c r="P17" s="12">
        <v>4.0000000000000001E-3</v>
      </c>
      <c r="Q17" s="12">
        <v>38.591000000000001</v>
      </c>
      <c r="R17" s="12">
        <v>8.0000000000000002E-3</v>
      </c>
      <c r="S17" s="7">
        <v>0.85079000000000005</v>
      </c>
      <c r="T17" s="7">
        <v>1.9000000000000001E-4</v>
      </c>
      <c r="U17" s="7">
        <v>2.0966999999999998</v>
      </c>
      <c r="V17" s="7">
        <v>2.0000000000000001E-4</v>
      </c>
      <c r="W17" s="5">
        <v>4000</v>
      </c>
      <c r="X17" s="6"/>
      <c r="Y17" s="11"/>
      <c r="Z17" s="10"/>
      <c r="AA17" s="10"/>
      <c r="AB17" s="4" t="s">
        <v>6890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276.72279114299783</v>
      </c>
      <c r="AM17" s="6">
        <v>9.287528848076807</v>
      </c>
      <c r="AN17" s="6">
        <v>0.83149395189710851</v>
      </c>
      <c r="AO17" s="4" t="s">
        <v>93</v>
      </c>
      <c r="AP17" s="4" t="s">
        <v>6794</v>
      </c>
      <c r="AQ17" s="4"/>
      <c r="AR17" s="4"/>
      <c r="AS17" s="4"/>
    </row>
    <row r="18" spans="1:45" customFormat="1">
      <c r="A18" s="4" t="s">
        <v>5179</v>
      </c>
      <c r="B18" s="4" t="s">
        <v>1653</v>
      </c>
      <c r="C18" s="4" t="s">
        <v>115</v>
      </c>
      <c r="D18" s="4" t="s">
        <v>1621</v>
      </c>
      <c r="E18" s="4"/>
      <c r="F18" s="4" t="s">
        <v>1654</v>
      </c>
      <c r="G18" s="14">
        <v>36.350172999999998</v>
      </c>
      <c r="H18" s="14">
        <v>-5.2612940000000004</v>
      </c>
      <c r="I18" s="4" t="s">
        <v>120</v>
      </c>
      <c r="J18" s="4" t="s">
        <v>6808</v>
      </c>
      <c r="K18" s="4" t="s">
        <v>3258</v>
      </c>
      <c r="L18" s="4" t="s">
        <v>156</v>
      </c>
      <c r="M18" s="12">
        <v>18.405000000000001</v>
      </c>
      <c r="N18" s="12">
        <v>7.0000000000000001E-3</v>
      </c>
      <c r="O18" s="12">
        <v>15.654</v>
      </c>
      <c r="P18" s="12">
        <v>6.0000000000000001E-3</v>
      </c>
      <c r="Q18" s="12">
        <v>38.582000000000001</v>
      </c>
      <c r="R18" s="12">
        <v>1.4999999999999999E-2</v>
      </c>
      <c r="S18" s="7">
        <v>0.85055000000000003</v>
      </c>
      <c r="T18" s="7">
        <v>9.0000000000000006E-5</v>
      </c>
      <c r="U18" s="7">
        <v>2.0962999999999998</v>
      </c>
      <c r="V18" s="7">
        <v>2.0000000000000001E-4</v>
      </c>
      <c r="W18" s="5">
        <v>900</v>
      </c>
      <c r="X18" s="6"/>
      <c r="Y18" s="11"/>
      <c r="Z18" s="10"/>
      <c r="AA18" s="10"/>
      <c r="AB18" s="4" t="s">
        <v>6890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266.04048293153244</v>
      </c>
      <c r="AM18" s="6">
        <v>9.2839919318787985</v>
      </c>
      <c r="AN18" s="6">
        <v>0.83076442538884265</v>
      </c>
      <c r="AO18" s="4" t="s">
        <v>93</v>
      </c>
      <c r="AP18" s="4" t="s">
        <v>6794</v>
      </c>
      <c r="AQ18" s="4"/>
      <c r="AR18" s="4"/>
      <c r="AS18" s="4"/>
    </row>
    <row r="19" spans="1:45" customFormat="1">
      <c r="A19" s="4" t="s">
        <v>5180</v>
      </c>
      <c r="B19" s="4" t="s">
        <v>1655</v>
      </c>
      <c r="C19" s="4" t="s">
        <v>115</v>
      </c>
      <c r="D19" s="4" t="s">
        <v>1621</v>
      </c>
      <c r="E19" s="4" t="s">
        <v>1620</v>
      </c>
      <c r="F19" s="4" t="s">
        <v>1656</v>
      </c>
      <c r="G19" s="14">
        <v>36.350172999999998</v>
      </c>
      <c r="H19" s="14">
        <v>-5.2612940000000004</v>
      </c>
      <c r="I19" s="4" t="s">
        <v>120</v>
      </c>
      <c r="J19" s="4" t="s">
        <v>6808</v>
      </c>
      <c r="K19" s="4" t="s">
        <v>3258</v>
      </c>
      <c r="L19" s="4" t="s">
        <v>156</v>
      </c>
      <c r="M19" s="12">
        <v>18.459</v>
      </c>
      <c r="N19" s="12">
        <v>3.0000000000000001E-3</v>
      </c>
      <c r="O19" s="12">
        <v>15.648999999999999</v>
      </c>
      <c r="P19" s="12">
        <v>3.0000000000000001E-3</v>
      </c>
      <c r="Q19" s="12">
        <v>38.451999999999998</v>
      </c>
      <c r="R19" s="12">
        <v>7.0000000000000001E-3</v>
      </c>
      <c r="S19" s="7">
        <v>0.84774000000000005</v>
      </c>
      <c r="T19" s="7">
        <v>5.0000000000000002E-5</v>
      </c>
      <c r="U19" s="7">
        <v>2.0831</v>
      </c>
      <c r="V19" s="7">
        <v>2.0000000000000001E-4</v>
      </c>
      <c r="W19" s="5">
        <v>4</v>
      </c>
      <c r="X19" s="6"/>
      <c r="Y19" s="11"/>
      <c r="Z19" s="10"/>
      <c r="AA19" s="10"/>
      <c r="AB19" s="4" t="s">
        <v>6890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216.10391966341604</v>
      </c>
      <c r="AM19" s="6">
        <v>9.3410125334959151</v>
      </c>
      <c r="AN19" s="6">
        <v>0.82088197308656952</v>
      </c>
      <c r="AO19" s="4" t="s">
        <v>93</v>
      </c>
      <c r="AP19" s="4" t="s">
        <v>6794</v>
      </c>
      <c r="AQ19" s="4"/>
      <c r="AR19" s="4"/>
      <c r="AS19" s="4"/>
    </row>
    <row r="20" spans="1:45" customFormat="1">
      <c r="A20" s="4" t="s">
        <v>5181</v>
      </c>
      <c r="B20" s="4" t="s">
        <v>1657</v>
      </c>
      <c r="C20" s="4" t="s">
        <v>115</v>
      </c>
      <c r="D20" s="4" t="s">
        <v>1621</v>
      </c>
      <c r="E20" s="4" t="s">
        <v>1620</v>
      </c>
      <c r="F20" s="4" t="s">
        <v>1658</v>
      </c>
      <c r="G20" s="14">
        <v>36.350172999999998</v>
      </c>
      <c r="H20" s="14">
        <v>-5.2612940000000004</v>
      </c>
      <c r="I20" s="4" t="s">
        <v>120</v>
      </c>
      <c r="J20" s="4" t="s">
        <v>6808</v>
      </c>
      <c r="K20" s="4" t="s">
        <v>3260</v>
      </c>
      <c r="L20" s="4" t="s">
        <v>156</v>
      </c>
      <c r="M20" s="12">
        <v>18.420000000000002</v>
      </c>
      <c r="N20" s="12">
        <v>7.0000000000000001E-3</v>
      </c>
      <c r="O20" s="12">
        <v>15.656000000000001</v>
      </c>
      <c r="P20" s="12">
        <v>7.0000000000000001E-3</v>
      </c>
      <c r="Q20" s="12">
        <v>38.520000000000003</v>
      </c>
      <c r="R20" s="12">
        <v>1.7999999999999999E-2</v>
      </c>
      <c r="S20" s="7">
        <v>0.84996000000000005</v>
      </c>
      <c r="T20" s="7">
        <v>9.0000000000000006E-5</v>
      </c>
      <c r="U20" s="7">
        <v>2.0912000000000002</v>
      </c>
      <c r="V20" s="7">
        <v>2.0000000000000001E-4</v>
      </c>
      <c r="W20" s="5">
        <v>10</v>
      </c>
      <c r="X20" s="6"/>
      <c r="Y20" s="11"/>
      <c r="Z20" s="10"/>
      <c r="AA20" s="10"/>
      <c r="AB20" s="4" t="s">
        <v>6890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258.69126483383559</v>
      </c>
      <c r="AM20" s="6">
        <v>9.3012109853941265</v>
      </c>
      <c r="AN20" s="6">
        <v>0.82747256760921595</v>
      </c>
      <c r="AO20" s="4" t="s">
        <v>93</v>
      </c>
      <c r="AP20" s="4" t="s">
        <v>6794</v>
      </c>
      <c r="AQ20" s="4"/>
      <c r="AR20" s="4"/>
      <c r="AS20" s="4"/>
    </row>
    <row r="21" spans="1:45" customFormat="1">
      <c r="A21" s="4" t="s">
        <v>5182</v>
      </c>
      <c r="B21" s="4" t="s">
        <v>1659</v>
      </c>
      <c r="C21" s="4" t="s">
        <v>115</v>
      </c>
      <c r="D21" s="4" t="s">
        <v>1621</v>
      </c>
      <c r="E21" s="4" t="s">
        <v>1620</v>
      </c>
      <c r="F21" s="4" t="s">
        <v>1660</v>
      </c>
      <c r="G21" s="14">
        <v>36.350172999999998</v>
      </c>
      <c r="H21" s="14">
        <v>-5.2612940000000004</v>
      </c>
      <c r="I21" s="4" t="s">
        <v>120</v>
      </c>
      <c r="J21" s="4" t="s">
        <v>6808</v>
      </c>
      <c r="K21" s="4" t="s">
        <v>3260</v>
      </c>
      <c r="L21" s="4" t="s">
        <v>156</v>
      </c>
      <c r="M21" s="12">
        <v>18.428999999999998</v>
      </c>
      <c r="N21" s="12">
        <v>9.0000000000000011E-3</v>
      </c>
      <c r="O21" s="12">
        <v>15.651</v>
      </c>
      <c r="P21" s="12">
        <v>7.0000000000000001E-3</v>
      </c>
      <c r="Q21" s="12">
        <v>38.503</v>
      </c>
      <c r="R21" s="12">
        <v>1.9E-2</v>
      </c>
      <c r="S21" s="7">
        <v>0.8492900000000001</v>
      </c>
      <c r="T21" s="7">
        <v>9.0000000000000006E-5</v>
      </c>
      <c r="U21" s="7">
        <v>2.0893000000000002</v>
      </c>
      <c r="V21" s="7">
        <v>2.9999999999999997E-4</v>
      </c>
      <c r="W21" s="5">
        <v>5</v>
      </c>
      <c r="X21" s="6"/>
      <c r="Y21" s="11"/>
      <c r="Z21" s="10"/>
      <c r="AA21" s="10"/>
      <c r="AB21" s="4" t="s">
        <v>6890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242.39625924364233</v>
      </c>
      <c r="AM21" s="6">
        <v>9.3090177007462724</v>
      </c>
      <c r="AN21" s="6">
        <v>0.82560210189494632</v>
      </c>
      <c r="AO21" s="4" t="s">
        <v>93</v>
      </c>
      <c r="AP21" s="4" t="s">
        <v>6794</v>
      </c>
      <c r="AQ21" s="4"/>
      <c r="AR21" s="4"/>
      <c r="AS21" s="4"/>
    </row>
    <row r="22" spans="1:45" customFormat="1">
      <c r="A22" s="4" t="s">
        <v>5183</v>
      </c>
      <c r="B22" s="4" t="s">
        <v>1661</v>
      </c>
      <c r="C22" s="4" t="s">
        <v>115</v>
      </c>
      <c r="D22" s="4" t="s">
        <v>1621</v>
      </c>
      <c r="E22" s="4"/>
      <c r="F22" s="4" t="s">
        <v>1662</v>
      </c>
      <c r="G22" s="14">
        <v>36.350172999999998</v>
      </c>
      <c r="H22" s="14">
        <v>-5.2612940000000004</v>
      </c>
      <c r="I22" s="4" t="s">
        <v>120</v>
      </c>
      <c r="J22" s="4" t="s">
        <v>5713</v>
      </c>
      <c r="K22" s="4" t="s">
        <v>3261</v>
      </c>
      <c r="L22" s="4" t="s">
        <v>156</v>
      </c>
      <c r="M22" s="12">
        <v>18.53</v>
      </c>
      <c r="N22" s="12">
        <v>5.0000000000000001E-3</v>
      </c>
      <c r="O22" s="12">
        <v>15.656000000000001</v>
      </c>
      <c r="P22" s="12">
        <v>4.0000000000000001E-3</v>
      </c>
      <c r="Q22" s="12">
        <v>38.578000000000003</v>
      </c>
      <c r="R22" s="12">
        <v>1.0999999999999999E-2</v>
      </c>
      <c r="S22" s="7">
        <v>0.84492999999999985</v>
      </c>
      <c r="T22" s="7">
        <v>6.0000000000000008E-5</v>
      </c>
      <c r="U22" s="7">
        <v>2.0819999999999999</v>
      </c>
      <c r="V22" s="7">
        <v>2.0000000000000001E-4</v>
      </c>
      <c r="W22" s="5">
        <v>20</v>
      </c>
      <c r="X22" s="6"/>
      <c r="Y22" s="11"/>
      <c r="Z22" s="10"/>
      <c r="AA22" s="10"/>
      <c r="AB22" s="4" t="s">
        <v>6890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176.53323942995897</v>
      </c>
      <c r="AM22" s="6">
        <v>9.4215115962640468</v>
      </c>
      <c r="AN22" s="6">
        <v>0.81875849472808071</v>
      </c>
      <c r="AO22" s="4" t="s">
        <v>93</v>
      </c>
      <c r="AP22" s="4" t="s">
        <v>6794</v>
      </c>
      <c r="AQ22" s="4"/>
      <c r="AR22" s="4"/>
      <c r="AS22" s="4"/>
    </row>
    <row r="23" spans="1:45" customFormat="1">
      <c r="A23" s="4" t="s">
        <v>5184</v>
      </c>
      <c r="B23" s="4" t="s">
        <v>1663</v>
      </c>
      <c r="C23" s="4" t="s">
        <v>115</v>
      </c>
      <c r="D23" s="4" t="s">
        <v>1621</v>
      </c>
      <c r="E23" s="4"/>
      <c r="F23" s="4" t="s">
        <v>1664</v>
      </c>
      <c r="G23" s="14">
        <v>36.350172999999998</v>
      </c>
      <c r="H23" s="14">
        <v>-5.2612940000000004</v>
      </c>
      <c r="I23" s="4" t="s">
        <v>120</v>
      </c>
      <c r="J23" s="4" t="s">
        <v>6808</v>
      </c>
      <c r="K23" s="4" t="s">
        <v>3258</v>
      </c>
      <c r="L23" s="4" t="s">
        <v>156</v>
      </c>
      <c r="M23" s="12">
        <v>18.573</v>
      </c>
      <c r="N23" s="12">
        <v>3.0000000000000001E-3</v>
      </c>
      <c r="O23" s="12">
        <v>15.669</v>
      </c>
      <c r="P23" s="12">
        <v>4.0000000000000001E-3</v>
      </c>
      <c r="Q23" s="12">
        <v>38.652000000000001</v>
      </c>
      <c r="R23" s="12">
        <v>1.0999999999999999E-2</v>
      </c>
      <c r="S23" s="7">
        <v>0.84365999999999985</v>
      </c>
      <c r="T23" s="7">
        <v>1.2E-4</v>
      </c>
      <c r="U23" s="7">
        <v>2.0811000000000002</v>
      </c>
      <c r="V23" s="7">
        <v>2.0000000000000001E-4</v>
      </c>
      <c r="W23" s="5">
        <v>8</v>
      </c>
      <c r="X23" s="6"/>
      <c r="Y23" s="11"/>
      <c r="Z23" s="10"/>
      <c r="AA23" s="10"/>
      <c r="AB23" s="4" t="s">
        <v>6890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169.71589467111306</v>
      </c>
      <c r="AM23" s="6">
        <v>9.4738319596372058</v>
      </c>
      <c r="AN23" s="6">
        <v>0.8181887014439797</v>
      </c>
      <c r="AO23" s="4" t="s">
        <v>93</v>
      </c>
      <c r="AP23" s="4" t="s">
        <v>6794</v>
      </c>
      <c r="AQ23" s="4"/>
      <c r="AR23" s="4"/>
      <c r="AS23" s="4"/>
    </row>
    <row r="24" spans="1:45" customFormat="1">
      <c r="A24" s="4" t="s">
        <v>5185</v>
      </c>
      <c r="B24" s="4" t="s">
        <v>1665</v>
      </c>
      <c r="C24" s="4" t="s">
        <v>115</v>
      </c>
      <c r="D24" s="4" t="s">
        <v>1621</v>
      </c>
      <c r="E24" s="4"/>
      <c r="F24" s="4" t="s">
        <v>1666</v>
      </c>
      <c r="G24" s="14">
        <v>36.350172999999998</v>
      </c>
      <c r="H24" s="14">
        <v>-5.2612940000000004</v>
      </c>
      <c r="I24" s="4" t="s">
        <v>120</v>
      </c>
      <c r="J24" s="4" t="s">
        <v>6808</v>
      </c>
      <c r="K24" s="4" t="s">
        <v>3258</v>
      </c>
      <c r="L24" s="4" t="s">
        <v>156</v>
      </c>
      <c r="M24" s="12">
        <v>18.782</v>
      </c>
      <c r="N24" s="12">
        <v>3.0000000000000001E-3</v>
      </c>
      <c r="O24" s="12">
        <v>15.685</v>
      </c>
      <c r="P24" s="12">
        <v>3.0000000000000001E-3</v>
      </c>
      <c r="Q24" s="12">
        <v>38.738999999999997</v>
      </c>
      <c r="R24" s="12">
        <v>8.0000000000000002E-3</v>
      </c>
      <c r="S24" s="7">
        <v>0.83511999999999986</v>
      </c>
      <c r="T24" s="7">
        <v>5.0000000000000002E-5</v>
      </c>
      <c r="U24" s="7">
        <v>2.0626000000000002</v>
      </c>
      <c r="V24" s="7">
        <v>2.0000000000000001E-4</v>
      </c>
      <c r="W24" s="5">
        <v>200</v>
      </c>
      <c r="X24" s="6"/>
      <c r="Y24" s="11"/>
      <c r="Z24" s="10"/>
      <c r="AA24" s="10"/>
      <c r="AB24" s="4" t="s">
        <v>6890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44.937701157157811</v>
      </c>
      <c r="AM24" s="6">
        <v>9.7089185183727533</v>
      </c>
      <c r="AN24" s="6">
        <v>0.80299731578071554</v>
      </c>
      <c r="AO24" s="4" t="s">
        <v>93</v>
      </c>
      <c r="AP24" s="4" t="s">
        <v>6794</v>
      </c>
      <c r="AQ24" s="4"/>
      <c r="AR24" s="4"/>
      <c r="AS24" s="4"/>
    </row>
    <row r="25" spans="1:45" customFormat="1">
      <c r="A25" s="4" t="s">
        <v>5186</v>
      </c>
      <c r="B25" s="4" t="s">
        <v>1667</v>
      </c>
      <c r="C25" s="4" t="s">
        <v>115</v>
      </c>
      <c r="D25" s="4" t="s">
        <v>1621</v>
      </c>
      <c r="E25" s="4"/>
      <c r="F25" s="4" t="s">
        <v>1668</v>
      </c>
      <c r="G25" s="14">
        <v>36.350172999999998</v>
      </c>
      <c r="H25" s="14">
        <v>-5.2612940000000004</v>
      </c>
      <c r="I25" s="4" t="s">
        <v>120</v>
      </c>
      <c r="J25" s="4" t="s">
        <v>6808</v>
      </c>
      <c r="K25" s="4" t="s">
        <v>3258</v>
      </c>
      <c r="L25" s="4" t="s">
        <v>156</v>
      </c>
      <c r="M25" s="12">
        <v>18.722999999999999</v>
      </c>
      <c r="N25" s="12">
        <v>2.1000000000000001E-2</v>
      </c>
      <c r="O25" s="12">
        <v>15.68</v>
      </c>
      <c r="P25" s="12">
        <v>1.7999999999999999E-2</v>
      </c>
      <c r="Q25" s="12">
        <v>38.761000000000003</v>
      </c>
      <c r="R25" s="12">
        <v>0.05</v>
      </c>
      <c r="S25" s="7">
        <v>0.83747000000000005</v>
      </c>
      <c r="T25" s="7">
        <v>2.9999999999999997E-4</v>
      </c>
      <c r="U25" s="7">
        <v>2.0701999999999998</v>
      </c>
      <c r="V25" s="7">
        <v>1E-3</v>
      </c>
      <c r="W25" s="5">
        <v>300</v>
      </c>
      <c r="X25" s="6"/>
      <c r="Y25" s="11"/>
      <c r="Z25" s="10"/>
      <c r="AA25" s="10"/>
      <c r="AB25" s="4" t="s">
        <v>6890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79.193567509360022</v>
      </c>
      <c r="AM25" s="6">
        <v>9.6423575833689519</v>
      </c>
      <c r="AN25" s="6">
        <v>0.8086211100609747</v>
      </c>
      <c r="AO25" s="4" t="s">
        <v>93</v>
      </c>
      <c r="AP25" s="4" t="s">
        <v>6794</v>
      </c>
      <c r="AQ25" s="4"/>
      <c r="AR25" s="4"/>
      <c r="AS25" s="4"/>
    </row>
    <row r="26" spans="1:45" customFormat="1">
      <c r="A26" s="4" t="s">
        <v>5187</v>
      </c>
      <c r="B26" s="4" t="s">
        <v>1669</v>
      </c>
      <c r="C26" s="4" t="s">
        <v>115</v>
      </c>
      <c r="D26" s="4" t="s">
        <v>1621</v>
      </c>
      <c r="E26" s="4"/>
      <c r="F26" s="4" t="s">
        <v>1670</v>
      </c>
      <c r="G26" s="14">
        <v>36.350172999999998</v>
      </c>
      <c r="H26" s="14">
        <v>-5.2612940000000004</v>
      </c>
      <c r="I26" s="4" t="s">
        <v>120</v>
      </c>
      <c r="J26" s="4" t="s">
        <v>6808</v>
      </c>
      <c r="K26" s="4" t="s">
        <v>3106</v>
      </c>
      <c r="L26" s="4" t="s">
        <v>156</v>
      </c>
      <c r="M26" s="12">
        <v>18.945</v>
      </c>
      <c r="N26" s="12">
        <v>5.0000000000000001E-3</v>
      </c>
      <c r="O26" s="12">
        <v>15.676</v>
      </c>
      <c r="P26" s="12">
        <v>4.0000000000000001E-3</v>
      </c>
      <c r="Q26" s="12">
        <v>38.734999999999999</v>
      </c>
      <c r="R26" s="12">
        <v>1.0999999999999999E-2</v>
      </c>
      <c r="S26" s="7">
        <v>0.82747000000000004</v>
      </c>
      <c r="T26" s="7">
        <v>6.9999999999999994E-5</v>
      </c>
      <c r="U26" s="7">
        <v>2.0446</v>
      </c>
      <c r="V26" s="7">
        <v>2.0000000000000001E-4</v>
      </c>
      <c r="W26" s="5">
        <v>30</v>
      </c>
      <c r="X26" s="6"/>
      <c r="Y26" s="11"/>
      <c r="Z26" s="10"/>
      <c r="AA26" s="10"/>
      <c r="AB26" s="4" t="s">
        <v>6890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-96.553392741837683</v>
      </c>
      <c r="AM26" s="6">
        <v>9.8835172394221171</v>
      </c>
      <c r="AN26" s="6">
        <v>0.78762671672452322</v>
      </c>
      <c r="AO26" s="4" t="s">
        <v>93</v>
      </c>
      <c r="AP26" s="4" t="s">
        <v>6794</v>
      </c>
      <c r="AQ26" s="4"/>
      <c r="AR26" s="4"/>
      <c r="AS26" s="4"/>
    </row>
    <row r="27" spans="1:45" customFormat="1">
      <c r="A27" s="4" t="s">
        <v>5188</v>
      </c>
      <c r="B27" s="4" t="s">
        <v>1671</v>
      </c>
      <c r="C27" s="4" t="s">
        <v>115</v>
      </c>
      <c r="D27" s="4" t="s">
        <v>1621</v>
      </c>
      <c r="E27" s="4"/>
      <c r="F27" s="4" t="s">
        <v>1672</v>
      </c>
      <c r="G27" s="14">
        <v>36.350172999999998</v>
      </c>
      <c r="H27" s="14">
        <v>-5.2612940000000004</v>
      </c>
      <c r="I27" s="4" t="s">
        <v>120</v>
      </c>
      <c r="J27" s="4" t="s">
        <v>6808</v>
      </c>
      <c r="K27" s="4" t="s">
        <v>3106</v>
      </c>
      <c r="L27" s="4" t="s">
        <v>156</v>
      </c>
      <c r="M27" s="12">
        <v>18.677</v>
      </c>
      <c r="N27" s="12">
        <v>1.3999999999999999E-2</v>
      </c>
      <c r="O27" s="12">
        <v>15.654999999999999</v>
      </c>
      <c r="P27" s="12">
        <v>1.3999999999999999E-2</v>
      </c>
      <c r="Q27" s="12">
        <v>38.628999999999998</v>
      </c>
      <c r="R27" s="12">
        <v>0.04</v>
      </c>
      <c r="S27" s="7">
        <v>0.83816000000000002</v>
      </c>
      <c r="T27" s="7">
        <v>2.1000000000000001E-4</v>
      </c>
      <c r="U27" s="7">
        <v>2.0682</v>
      </c>
      <c r="V27" s="7">
        <v>1E-3</v>
      </c>
      <c r="W27" s="5">
        <v>50</v>
      </c>
      <c r="X27" s="6"/>
      <c r="Y27" s="11"/>
      <c r="Z27" s="10"/>
      <c r="AA27" s="10"/>
      <c r="AB27" s="4" t="s">
        <v>6890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63.895067725554341</v>
      </c>
      <c r="AM27" s="6">
        <v>9.5818697456827699</v>
      </c>
      <c r="AN27" s="6">
        <v>0.80653518210589736</v>
      </c>
      <c r="AO27" s="4" t="s">
        <v>93</v>
      </c>
      <c r="AP27" s="4" t="s">
        <v>6794</v>
      </c>
      <c r="AQ27" s="4"/>
      <c r="AR27" s="4"/>
      <c r="AS27" s="4"/>
    </row>
    <row r="28" spans="1:45" customFormat="1">
      <c r="A28" s="4" t="s">
        <v>5189</v>
      </c>
      <c r="B28" s="4" t="s">
        <v>1673</v>
      </c>
      <c r="C28" s="4" t="s">
        <v>115</v>
      </c>
      <c r="D28" s="4" t="s">
        <v>1621</v>
      </c>
      <c r="E28" s="4"/>
      <c r="F28" s="4" t="s">
        <v>1674</v>
      </c>
      <c r="G28" s="14">
        <v>36.350172999999998</v>
      </c>
      <c r="H28" s="14">
        <v>-5.2612940000000004</v>
      </c>
      <c r="I28" s="4" t="s">
        <v>120</v>
      </c>
      <c r="J28" s="4" t="s">
        <v>6808</v>
      </c>
      <c r="K28" s="4" t="s">
        <v>3259</v>
      </c>
      <c r="L28" s="4" t="s">
        <v>156</v>
      </c>
      <c r="M28" s="12">
        <v>18.715</v>
      </c>
      <c r="N28" s="12">
        <v>1.7999999999999999E-2</v>
      </c>
      <c r="O28" s="12">
        <v>15.672000000000001</v>
      </c>
      <c r="P28" s="12">
        <v>1.7999999999999999E-2</v>
      </c>
      <c r="Q28" s="12">
        <v>38.6</v>
      </c>
      <c r="R28" s="12">
        <v>5.5E-2</v>
      </c>
      <c r="S28" s="7">
        <v>0.83738000000000001</v>
      </c>
      <c r="T28" s="7">
        <v>2.7999999999999998E-4</v>
      </c>
      <c r="U28" s="7">
        <v>2.0625</v>
      </c>
      <c r="V28" s="7">
        <v>1.1999999999999999E-3</v>
      </c>
      <c r="W28" s="5">
        <v>20</v>
      </c>
      <c r="X28" s="6"/>
      <c r="Y28" s="11"/>
      <c r="Z28" s="10"/>
      <c r="AA28" s="10"/>
      <c r="AB28" s="4" t="s">
        <v>6890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69.278927495517593</v>
      </c>
      <c r="AM28" s="6">
        <v>9.63035074899161</v>
      </c>
      <c r="AN28" s="6">
        <v>0.80363061101754785</v>
      </c>
      <c r="AO28" s="4" t="s">
        <v>93</v>
      </c>
      <c r="AP28" s="4" t="s">
        <v>6794</v>
      </c>
      <c r="AQ28" s="4"/>
      <c r="AR28" s="4"/>
      <c r="AS28" s="4"/>
    </row>
    <row r="29" spans="1:45" customFormat="1">
      <c r="A29" s="4" t="s">
        <v>5190</v>
      </c>
      <c r="B29" s="4" t="s">
        <v>1675</v>
      </c>
      <c r="C29" s="4" t="s">
        <v>115</v>
      </c>
      <c r="D29" s="4" t="s">
        <v>1621</v>
      </c>
      <c r="E29" s="4"/>
      <c r="F29" s="4" t="s">
        <v>1676</v>
      </c>
      <c r="G29" s="14">
        <v>36.350172999999998</v>
      </c>
      <c r="H29" s="14">
        <v>-5.2612940000000004</v>
      </c>
      <c r="I29" s="4" t="s">
        <v>120</v>
      </c>
      <c r="J29" s="4" t="s">
        <v>6808</v>
      </c>
      <c r="K29" s="4" t="s">
        <v>3260</v>
      </c>
      <c r="L29" s="4" t="s">
        <v>156</v>
      </c>
      <c r="M29" s="12">
        <v>18.454000000000001</v>
      </c>
      <c r="N29" s="12">
        <v>1.4999999999999999E-2</v>
      </c>
      <c r="O29" s="12">
        <v>15.657999999999999</v>
      </c>
      <c r="P29" s="12">
        <v>1.2999999999999998E-2</v>
      </c>
      <c r="Q29" s="12">
        <v>38.433999999999997</v>
      </c>
      <c r="R29" s="12">
        <v>3.1000000000000003E-2</v>
      </c>
      <c r="S29" s="7">
        <v>0.84850000000000003</v>
      </c>
      <c r="T29" s="7">
        <v>9.0000000000000006E-5</v>
      </c>
      <c r="U29" s="7">
        <v>2.0827</v>
      </c>
      <c r="V29" s="7">
        <v>4.0000000000000002E-4</v>
      </c>
      <c r="W29" s="5">
        <v>4</v>
      </c>
      <c r="X29" s="6"/>
      <c r="Y29" s="11"/>
      <c r="Z29" s="10"/>
      <c r="AA29" s="10"/>
      <c r="AB29" s="4" t="s">
        <v>6890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237.19588257018682</v>
      </c>
      <c r="AM29" s="6">
        <v>9.3392092353324383</v>
      </c>
      <c r="AN29" s="6">
        <v>0.82158612563956146</v>
      </c>
      <c r="AO29" s="4" t="s">
        <v>93</v>
      </c>
      <c r="AP29" s="4" t="s">
        <v>6794</v>
      </c>
      <c r="AQ29" s="4"/>
      <c r="AR29" s="4"/>
      <c r="AS29" s="4"/>
    </row>
    <row r="30" spans="1:45" customFormat="1">
      <c r="A30" s="4" t="s">
        <v>5191</v>
      </c>
      <c r="B30" s="4" t="s">
        <v>1677</v>
      </c>
      <c r="C30" s="4" t="s">
        <v>115</v>
      </c>
      <c r="D30" s="4" t="s">
        <v>1621</v>
      </c>
      <c r="E30" s="4"/>
      <c r="F30" s="4" t="s">
        <v>1678</v>
      </c>
      <c r="G30" s="14">
        <v>36.350172999999998</v>
      </c>
      <c r="H30" s="14">
        <v>-5.2612940000000004</v>
      </c>
      <c r="I30" s="4" t="s">
        <v>120</v>
      </c>
      <c r="J30" s="4" t="s">
        <v>6808</v>
      </c>
      <c r="K30" s="4" t="s">
        <v>3260</v>
      </c>
      <c r="L30" s="4" t="s">
        <v>156</v>
      </c>
      <c r="M30" s="12">
        <v>19.007000000000001</v>
      </c>
      <c r="N30" s="12">
        <v>1.7000000000000001E-2</v>
      </c>
      <c r="O30" s="12">
        <v>15.693</v>
      </c>
      <c r="P30" s="12">
        <v>1.4999999999999999E-2</v>
      </c>
      <c r="Q30" s="12">
        <v>38.558</v>
      </c>
      <c r="R30" s="12">
        <v>4.3999999999999997E-2</v>
      </c>
      <c r="S30" s="7">
        <v>0.82562000000000002</v>
      </c>
      <c r="T30" s="7">
        <v>2.0000000000000001E-4</v>
      </c>
      <c r="U30" s="7">
        <v>2.0286</v>
      </c>
      <c r="V30" s="7">
        <v>8.0000000000000004E-4</v>
      </c>
      <c r="W30" s="5">
        <v>40</v>
      </c>
      <c r="X30" s="6"/>
      <c r="Y30" s="11"/>
      <c r="Z30" s="10"/>
      <c r="AA30" s="10"/>
      <c r="AB30" s="4" t="s">
        <v>6890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-108.36895605317201</v>
      </c>
      <c r="AM30" s="6">
        <v>9.9582456487389397</v>
      </c>
      <c r="AN30" s="6">
        <v>0.77836352378898432</v>
      </c>
      <c r="AO30" s="4" t="s">
        <v>93</v>
      </c>
      <c r="AP30" s="4" t="s">
        <v>6794</v>
      </c>
      <c r="AQ30" s="4"/>
      <c r="AR30" s="4"/>
      <c r="AS30" s="4"/>
    </row>
    <row r="31" spans="1:45" customFormat="1">
      <c r="A31" s="4" t="s">
        <v>5192</v>
      </c>
      <c r="B31" s="4" t="s">
        <v>1679</v>
      </c>
      <c r="C31" s="4" t="s">
        <v>115</v>
      </c>
      <c r="D31" s="4" t="s">
        <v>1621</v>
      </c>
      <c r="E31" s="4"/>
      <c r="F31" s="4" t="s">
        <v>1680</v>
      </c>
      <c r="G31" s="14">
        <v>36.350172999999998</v>
      </c>
      <c r="H31" s="14">
        <v>-5.2612940000000004</v>
      </c>
      <c r="I31" s="4" t="s">
        <v>120</v>
      </c>
      <c r="J31" s="4" t="s">
        <v>6808</v>
      </c>
      <c r="K31" s="4" t="s">
        <v>3260</v>
      </c>
      <c r="L31" s="4" t="s">
        <v>156</v>
      </c>
      <c r="M31" s="12">
        <v>18.334</v>
      </c>
      <c r="N31" s="12">
        <v>2.3E-2</v>
      </c>
      <c r="O31" s="12">
        <v>15.661</v>
      </c>
      <c r="P31" s="12">
        <v>0.02</v>
      </c>
      <c r="Q31" s="12">
        <v>38.463999999999999</v>
      </c>
      <c r="R31" s="12">
        <v>5.800000000000001E-2</v>
      </c>
      <c r="S31" s="7">
        <v>0.85419000000000012</v>
      </c>
      <c r="T31" s="7">
        <v>3.4000000000000008E-4</v>
      </c>
      <c r="U31" s="7">
        <v>2.0979000000000001</v>
      </c>
      <c r="V31" s="7">
        <v>1.1000000000000001E-3</v>
      </c>
      <c r="W31" s="5">
        <v>20</v>
      </c>
      <c r="X31" s="6"/>
      <c r="Y31" s="11"/>
      <c r="Z31" s="10"/>
      <c r="AA31" s="10"/>
      <c r="AB31" s="4" t="s">
        <v>6890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331.9548719717726</v>
      </c>
      <c r="AM31" s="6">
        <v>9.2091938424330291</v>
      </c>
      <c r="AN31" s="6">
        <v>0.83454555140788778</v>
      </c>
      <c r="AO31" s="4" t="s">
        <v>93</v>
      </c>
      <c r="AP31" s="4" t="s">
        <v>6794</v>
      </c>
      <c r="AQ31" s="4"/>
      <c r="AR31" s="4"/>
      <c r="AS31" s="4"/>
    </row>
    <row r="32" spans="1:45" customFormat="1">
      <c r="A32" s="4" t="s">
        <v>5193</v>
      </c>
      <c r="B32" s="4" t="s">
        <v>1681</v>
      </c>
      <c r="C32" s="4" t="s">
        <v>115</v>
      </c>
      <c r="D32" s="4" t="s">
        <v>1621</v>
      </c>
      <c r="E32" s="4"/>
      <c r="F32" s="4" t="s">
        <v>1682</v>
      </c>
      <c r="G32" s="14">
        <v>36.350172999999998</v>
      </c>
      <c r="H32" s="14">
        <v>-5.2612940000000004</v>
      </c>
      <c r="I32" s="4" t="s">
        <v>120</v>
      </c>
      <c r="J32" s="4" t="s">
        <v>6808</v>
      </c>
      <c r="K32" s="4" t="s">
        <v>3259</v>
      </c>
      <c r="L32" s="4" t="s">
        <v>156</v>
      </c>
      <c r="M32" s="12">
        <v>18.550999999999998</v>
      </c>
      <c r="N32" s="12">
        <v>3.0000000000000001E-3</v>
      </c>
      <c r="O32" s="12">
        <v>15.663</v>
      </c>
      <c r="P32" s="12">
        <v>2E-3</v>
      </c>
      <c r="Q32" s="12">
        <v>38.594000000000001</v>
      </c>
      <c r="R32" s="12">
        <v>7.0000000000000001E-3</v>
      </c>
      <c r="S32" s="7">
        <v>0.84435000000000004</v>
      </c>
      <c r="T32" s="7">
        <v>4.0000000000000003E-5</v>
      </c>
      <c r="U32" s="7">
        <v>2.0804999999999998</v>
      </c>
      <c r="V32" s="7">
        <v>2.0000000000000001E-4</v>
      </c>
      <c r="W32" s="5">
        <v>10</v>
      </c>
      <c r="X32" s="6"/>
      <c r="Y32" s="11"/>
      <c r="Z32" s="10"/>
      <c r="AA32" s="10"/>
      <c r="AB32" s="4" t="s">
        <v>6890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174.46548901277336</v>
      </c>
      <c r="AM32" s="6">
        <v>9.447328563182209</v>
      </c>
      <c r="AN32" s="6">
        <v>0.81789574191157943</v>
      </c>
      <c r="AO32" s="4" t="s">
        <v>93</v>
      </c>
      <c r="AP32" s="4" t="s">
        <v>6794</v>
      </c>
      <c r="AQ32" s="4"/>
      <c r="AR32" s="4"/>
      <c r="AS32" s="4"/>
    </row>
    <row r="33" spans="1:45" customFormat="1">
      <c r="A33" s="4" t="s">
        <v>5194</v>
      </c>
      <c r="B33" s="4" t="s">
        <v>1683</v>
      </c>
      <c r="C33" s="4" t="s">
        <v>115</v>
      </c>
      <c r="D33" s="4" t="s">
        <v>1621</v>
      </c>
      <c r="E33" s="4"/>
      <c r="F33" s="4" t="s">
        <v>1684</v>
      </c>
      <c r="G33" s="14">
        <v>36.350172999999998</v>
      </c>
      <c r="H33" s="14">
        <v>-5.2612940000000004</v>
      </c>
      <c r="I33" s="4" t="s">
        <v>120</v>
      </c>
      <c r="J33" s="4" t="s">
        <v>6808</v>
      </c>
      <c r="K33" s="4" t="s">
        <v>3259</v>
      </c>
      <c r="L33" s="4" t="s">
        <v>156</v>
      </c>
      <c r="M33" s="12">
        <v>18.632000000000001</v>
      </c>
      <c r="N33" s="12">
        <v>3.0000000000000001E-3</v>
      </c>
      <c r="O33" s="12">
        <v>15.656000000000001</v>
      </c>
      <c r="P33" s="12">
        <v>3.0000000000000001E-3</v>
      </c>
      <c r="Q33" s="12">
        <v>38.539000000000001</v>
      </c>
      <c r="R33" s="12">
        <v>7.0000000000000001E-3</v>
      </c>
      <c r="S33" s="7">
        <v>0.84026999999999985</v>
      </c>
      <c r="T33" s="7">
        <v>6.0000000000000008E-5</v>
      </c>
      <c r="U33" s="7">
        <v>2.0684</v>
      </c>
      <c r="V33" s="7">
        <v>1E-4</v>
      </c>
      <c r="W33" s="5">
        <v>7</v>
      </c>
      <c r="X33" s="6"/>
      <c r="Y33" s="11"/>
      <c r="Z33" s="10"/>
      <c r="AA33" s="10"/>
      <c r="AB33" s="4" t="s">
        <v>6890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99.875267364107359</v>
      </c>
      <c r="AM33" s="6">
        <v>9.5330630717979723</v>
      </c>
      <c r="AN33" s="6">
        <v>0.80794723103138832</v>
      </c>
      <c r="AO33" s="4" t="s">
        <v>93</v>
      </c>
      <c r="AP33" s="4" t="s">
        <v>6794</v>
      </c>
      <c r="AQ33" s="4"/>
      <c r="AR33" s="4"/>
      <c r="AS33" s="4"/>
    </row>
    <row r="34" spans="1:45" customFormat="1">
      <c r="A34" s="4" t="s">
        <v>5195</v>
      </c>
      <c r="B34" s="4" t="s">
        <v>1685</v>
      </c>
      <c r="C34" s="4" t="s">
        <v>115</v>
      </c>
      <c r="D34" s="4" t="s">
        <v>1621</v>
      </c>
      <c r="E34" s="4"/>
      <c r="F34" s="4" t="s">
        <v>1686</v>
      </c>
      <c r="G34" s="14">
        <v>36.350172999999998</v>
      </c>
      <c r="H34" s="14">
        <v>-5.2612940000000004</v>
      </c>
      <c r="I34" s="4" t="s">
        <v>120</v>
      </c>
      <c r="J34" s="4" t="s">
        <v>6808</v>
      </c>
      <c r="K34" s="4" t="s">
        <v>3259</v>
      </c>
      <c r="L34" s="4" t="s">
        <v>156</v>
      </c>
      <c r="M34" s="12">
        <v>18.812999999999999</v>
      </c>
      <c r="N34" s="12">
        <v>1.7000000000000001E-2</v>
      </c>
      <c r="O34" s="12">
        <v>15.683999999999999</v>
      </c>
      <c r="P34" s="12">
        <v>1.6E-2</v>
      </c>
      <c r="Q34" s="12">
        <v>38.719000000000001</v>
      </c>
      <c r="R34" s="12">
        <v>4.8000000000000001E-2</v>
      </c>
      <c r="S34" s="7">
        <v>0.83364000000000005</v>
      </c>
      <c r="T34" s="7">
        <v>2.1000000000000001E-4</v>
      </c>
      <c r="U34" s="7">
        <v>2.0579999999999998</v>
      </c>
      <c r="V34" s="7">
        <v>1E-3</v>
      </c>
      <c r="W34" s="5">
        <v>50</v>
      </c>
      <c r="X34" s="6"/>
      <c r="Y34" s="11"/>
      <c r="Z34" s="10"/>
      <c r="AA34" s="10"/>
      <c r="AB34" s="4" t="s">
        <v>6890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19.660069420128615</v>
      </c>
      <c r="AM34" s="6">
        <v>9.7424142054195606</v>
      </c>
      <c r="AN34" s="6">
        <v>0.79949915760823653</v>
      </c>
      <c r="AO34" s="4" t="s">
        <v>93</v>
      </c>
      <c r="AP34" s="4" t="s">
        <v>6794</v>
      </c>
      <c r="AQ34" s="4"/>
      <c r="AR34" s="4"/>
      <c r="AS34" s="4"/>
    </row>
    <row r="35" spans="1:45" customFormat="1">
      <c r="A35" s="4" t="s">
        <v>5196</v>
      </c>
      <c r="B35" s="4" t="s">
        <v>1687</v>
      </c>
      <c r="C35" s="4" t="s">
        <v>115</v>
      </c>
      <c r="D35" s="4" t="s">
        <v>1621</v>
      </c>
      <c r="E35" s="4"/>
      <c r="F35" s="4" t="s">
        <v>1688</v>
      </c>
      <c r="G35" s="14">
        <v>36.350172999999998</v>
      </c>
      <c r="H35" s="14">
        <v>-5.2612940000000004</v>
      </c>
      <c r="I35" s="4" t="s">
        <v>120</v>
      </c>
      <c r="J35" s="4" t="s">
        <v>6808</v>
      </c>
      <c r="K35" s="4" t="s">
        <v>3259</v>
      </c>
      <c r="L35" s="4" t="s">
        <v>156</v>
      </c>
      <c r="M35" s="12">
        <v>18.725000000000001</v>
      </c>
      <c r="N35" s="12">
        <v>3.0000000000000001E-3</v>
      </c>
      <c r="O35" s="12">
        <v>15.669</v>
      </c>
      <c r="P35" s="12">
        <v>3.0000000000000001E-3</v>
      </c>
      <c r="Q35" s="12">
        <v>38.868000000000002</v>
      </c>
      <c r="R35" s="12">
        <v>8.0000000000000002E-3</v>
      </c>
      <c r="S35" s="7">
        <v>0.83677999999999986</v>
      </c>
      <c r="T35" s="7">
        <v>6.0000000000000008E-5</v>
      </c>
      <c r="U35" s="7">
        <v>2.0756999999999999</v>
      </c>
      <c r="V35" s="7">
        <v>2.0000000000000001E-4</v>
      </c>
      <c r="W35" s="5">
        <v>200</v>
      </c>
      <c r="X35" s="6"/>
      <c r="Y35" s="11"/>
      <c r="Z35" s="10"/>
      <c r="AA35" s="10"/>
      <c r="AB35" s="4" t="s">
        <v>6890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55.756602353720986</v>
      </c>
      <c r="AM35" s="6">
        <v>9.6400655310210972</v>
      </c>
      <c r="AN35" s="6">
        <v>0.81081943896832986</v>
      </c>
      <c r="AO35" s="4" t="s">
        <v>93</v>
      </c>
      <c r="AP35" s="4" t="s">
        <v>6794</v>
      </c>
      <c r="AQ35" s="4"/>
      <c r="AR35" s="4"/>
      <c r="AS35" s="4"/>
    </row>
    <row r="36" spans="1:45" customFormat="1">
      <c r="A36" s="4" t="s">
        <v>5197</v>
      </c>
      <c r="B36" s="4" t="s">
        <v>1689</v>
      </c>
      <c r="C36" s="4" t="s">
        <v>115</v>
      </c>
      <c r="D36" s="4" t="s">
        <v>1621</v>
      </c>
      <c r="E36" s="4"/>
      <c r="F36" s="4" t="s">
        <v>1690</v>
      </c>
      <c r="G36" s="14">
        <v>36.350172999999998</v>
      </c>
      <c r="H36" s="14">
        <v>-5.2612940000000004</v>
      </c>
      <c r="I36" s="4" t="s">
        <v>120</v>
      </c>
      <c r="J36" s="4" t="s">
        <v>6808</v>
      </c>
      <c r="K36" s="4" t="s">
        <v>3259</v>
      </c>
      <c r="L36" s="4" t="s">
        <v>156</v>
      </c>
      <c r="M36" s="12">
        <v>18.719000000000001</v>
      </c>
      <c r="N36" s="12">
        <v>2.4E-2</v>
      </c>
      <c r="O36" s="12">
        <v>15.663</v>
      </c>
      <c r="P36" s="12">
        <v>1.9E-2</v>
      </c>
      <c r="Q36" s="12">
        <v>38.850999999999999</v>
      </c>
      <c r="R36" s="12">
        <v>4.9000000000000002E-2</v>
      </c>
      <c r="S36" s="7">
        <v>0.83672999999999986</v>
      </c>
      <c r="T36" s="7">
        <v>3.4000000000000008E-4</v>
      </c>
      <c r="U36" s="7">
        <v>2.0754999999999999</v>
      </c>
      <c r="V36" s="7">
        <v>8.0000000000000004E-4</v>
      </c>
      <c r="W36" s="5">
        <v>500</v>
      </c>
      <c r="X36" s="6"/>
      <c r="Y36" s="11"/>
      <c r="Z36" s="10"/>
      <c r="AA36" s="10"/>
      <c r="AB36" s="4" t="s">
        <v>6890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48.23519454882657</v>
      </c>
      <c r="AM36" s="6">
        <v>9.6310604052380899</v>
      </c>
      <c r="AN36" s="6">
        <v>0.81031911788775635</v>
      </c>
      <c r="AO36" s="4" t="s">
        <v>93</v>
      </c>
      <c r="AP36" s="4" t="s">
        <v>6794</v>
      </c>
      <c r="AQ36" s="4"/>
      <c r="AR36" s="4"/>
      <c r="AS36" s="4"/>
    </row>
    <row r="37" spans="1:45" customFormat="1">
      <c r="A37" s="4" t="s">
        <v>5198</v>
      </c>
      <c r="B37" s="4" t="s">
        <v>1691</v>
      </c>
      <c r="C37" s="4" t="s">
        <v>115</v>
      </c>
      <c r="D37" s="4" t="s">
        <v>1621</v>
      </c>
      <c r="E37" s="4"/>
      <c r="F37" s="4" t="s">
        <v>1692</v>
      </c>
      <c r="G37" s="14">
        <v>36.350172999999998</v>
      </c>
      <c r="H37" s="14">
        <v>-5.2612940000000004</v>
      </c>
      <c r="I37" s="4" t="s">
        <v>120</v>
      </c>
      <c r="J37" s="4" t="s">
        <v>6808</v>
      </c>
      <c r="K37" s="4" t="s">
        <v>3259</v>
      </c>
      <c r="L37" s="4" t="s">
        <v>156</v>
      </c>
      <c r="M37" s="12">
        <v>18.728000000000002</v>
      </c>
      <c r="N37" s="12">
        <v>2.5000000000000001E-2</v>
      </c>
      <c r="O37" s="12">
        <v>15.669</v>
      </c>
      <c r="P37" s="12">
        <v>2.1000000000000001E-2</v>
      </c>
      <c r="Q37" s="12">
        <v>38.866999999999997</v>
      </c>
      <c r="R37" s="12">
        <v>5.800000000000001E-2</v>
      </c>
      <c r="S37" s="7">
        <v>0.83665000000000012</v>
      </c>
      <c r="T37" s="7">
        <v>3.2000000000000003E-4</v>
      </c>
      <c r="U37" s="7">
        <v>2.0754000000000001</v>
      </c>
      <c r="V37" s="7">
        <v>1E-3</v>
      </c>
      <c r="W37" s="5">
        <v>1000</v>
      </c>
      <c r="X37" s="6"/>
      <c r="Y37" s="11"/>
      <c r="Z37" s="10"/>
      <c r="AA37" s="10"/>
      <c r="AB37" s="4" t="s">
        <v>6890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53.496662599489142</v>
      </c>
      <c r="AM37" s="6">
        <v>9.6433464567720968</v>
      </c>
      <c r="AN37" s="6">
        <v>0.81051238512469859</v>
      </c>
      <c r="AO37" s="4" t="s">
        <v>93</v>
      </c>
      <c r="AP37" s="4" t="s">
        <v>6794</v>
      </c>
      <c r="AQ37" s="4"/>
      <c r="AR37" s="4"/>
      <c r="AS37" s="4"/>
    </row>
    <row r="38" spans="1:45" customFormat="1">
      <c r="A38" s="4" t="s">
        <v>5199</v>
      </c>
      <c r="B38" s="4" t="s">
        <v>1693</v>
      </c>
      <c r="C38" s="4" t="s">
        <v>115</v>
      </c>
      <c r="D38" s="4" t="s">
        <v>1621</v>
      </c>
      <c r="E38" s="4"/>
      <c r="F38" s="4" t="s">
        <v>1694</v>
      </c>
      <c r="G38" s="14">
        <v>36.350172999999998</v>
      </c>
      <c r="H38" s="14">
        <v>-5.2612940000000004</v>
      </c>
      <c r="I38" s="4" t="s">
        <v>1041</v>
      </c>
      <c r="J38" s="4" t="s">
        <v>6800</v>
      </c>
      <c r="K38" s="4" t="s">
        <v>1695</v>
      </c>
      <c r="L38" s="4"/>
      <c r="M38" s="12">
        <v>18.164000000000001</v>
      </c>
      <c r="N38" s="12">
        <v>2E-3</v>
      </c>
      <c r="O38" s="12">
        <v>15.606999999999999</v>
      </c>
      <c r="P38" s="12">
        <v>2E-3</v>
      </c>
      <c r="Q38" s="12">
        <v>38.35</v>
      </c>
      <c r="R38" s="12">
        <v>7.0000000000000001E-3</v>
      </c>
      <c r="S38" s="7">
        <v>0.85919999999999985</v>
      </c>
      <c r="T38" s="7">
        <v>6.0000000000000008E-5</v>
      </c>
      <c r="U38" s="7">
        <v>2.1113</v>
      </c>
      <c r="V38" s="7">
        <v>2.0000000000000001E-4</v>
      </c>
      <c r="W38" s="5">
        <v>71400</v>
      </c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5722</v>
      </c>
      <c r="AK38" s="8"/>
      <c r="AL38" s="5">
        <v>356.96867577476036</v>
      </c>
      <c r="AM38" s="6">
        <v>9.0012852480140495</v>
      </c>
      <c r="AN38" s="6">
        <v>0.84300640982962616</v>
      </c>
      <c r="AO38" s="4" t="s">
        <v>93</v>
      </c>
      <c r="AP38" s="4" t="s">
        <v>6794</v>
      </c>
      <c r="AQ38" s="4"/>
      <c r="AR38" s="4"/>
      <c r="AS38" s="4"/>
    </row>
    <row r="39" spans="1:45" customFormat="1">
      <c r="A39" s="4" t="s">
        <v>5200</v>
      </c>
      <c r="B39" s="4" t="s">
        <v>1696</v>
      </c>
      <c r="C39" s="4" t="s">
        <v>115</v>
      </c>
      <c r="D39" s="4" t="s">
        <v>1621</v>
      </c>
      <c r="E39" s="4"/>
      <c r="F39" s="4" t="s">
        <v>1694</v>
      </c>
      <c r="G39" s="14">
        <v>36.350172999999998</v>
      </c>
      <c r="H39" s="14">
        <v>-5.2612940000000004</v>
      </c>
      <c r="I39" s="4" t="s">
        <v>1041</v>
      </c>
      <c r="J39" s="4" t="s">
        <v>5697</v>
      </c>
      <c r="K39" s="4" t="s">
        <v>1697</v>
      </c>
      <c r="L39" s="4"/>
      <c r="M39" s="12">
        <v>18.279</v>
      </c>
      <c r="N39" s="12">
        <v>8.0000000000000002E-3</v>
      </c>
      <c r="O39" s="12">
        <v>15.63</v>
      </c>
      <c r="P39" s="12">
        <v>8.0000000000000002E-3</v>
      </c>
      <c r="Q39" s="12">
        <v>38.405000000000001</v>
      </c>
      <c r="R39" s="12">
        <v>1.9E-2</v>
      </c>
      <c r="S39" s="7">
        <v>0.85509000000000002</v>
      </c>
      <c r="T39" s="7">
        <v>1.2E-4</v>
      </c>
      <c r="U39" s="7">
        <v>2.1011000000000002</v>
      </c>
      <c r="V39" s="7">
        <v>2.0000000000000001E-4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5722</v>
      </c>
      <c r="AK39" s="8"/>
      <c r="AL39" s="5">
        <v>314.37135609704188</v>
      </c>
      <c r="AM39" s="6">
        <v>9.1364199532128421</v>
      </c>
      <c r="AN39" s="6">
        <v>0.8352881932727706</v>
      </c>
      <c r="AO39" s="4" t="s">
        <v>93</v>
      </c>
      <c r="AP39" s="4" t="s">
        <v>6794</v>
      </c>
      <c r="AQ39" s="4"/>
      <c r="AR39" s="4"/>
      <c r="AS39" s="4"/>
    </row>
    <row r="40" spans="1:45" customFormat="1">
      <c r="A40" s="4" t="s">
        <v>5201</v>
      </c>
      <c r="B40" s="4" t="s">
        <v>1698</v>
      </c>
      <c r="C40" s="4" t="s">
        <v>115</v>
      </c>
      <c r="D40" s="4" t="s">
        <v>1621</v>
      </c>
      <c r="E40" s="4"/>
      <c r="F40" s="4" t="s">
        <v>1699</v>
      </c>
      <c r="G40" s="14">
        <v>36.350172999999998</v>
      </c>
      <c r="H40" s="14">
        <v>-5.2612940000000004</v>
      </c>
      <c r="I40" s="4" t="s">
        <v>1041</v>
      </c>
      <c r="J40" s="4" t="s">
        <v>6835</v>
      </c>
      <c r="K40" s="4" t="s">
        <v>1700</v>
      </c>
      <c r="L40" s="4"/>
      <c r="M40" s="12">
        <v>18.297000000000001</v>
      </c>
      <c r="N40" s="12">
        <v>2E-3</v>
      </c>
      <c r="O40" s="12">
        <v>15.647</v>
      </c>
      <c r="P40" s="12">
        <v>4.0000000000000001E-3</v>
      </c>
      <c r="Q40" s="12">
        <v>38.46</v>
      </c>
      <c r="R40" s="12">
        <v>8.0000000000000002E-3</v>
      </c>
      <c r="S40" s="7">
        <v>0.85519000000000001</v>
      </c>
      <c r="T40" s="7">
        <v>1.7000000000000004E-4</v>
      </c>
      <c r="U40" s="7">
        <v>2.1019999999999999</v>
      </c>
      <c r="V40" s="7">
        <v>2.0000000000000001E-4</v>
      </c>
      <c r="W40" s="5">
        <v>4100</v>
      </c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5722</v>
      </c>
      <c r="AK40" s="8"/>
      <c r="AL40" s="5">
        <v>333.10029577972682</v>
      </c>
      <c r="AM40" s="6">
        <v>9.1630281181816962</v>
      </c>
      <c r="AN40" s="6">
        <v>0.83683465994268025</v>
      </c>
      <c r="AO40" s="4" t="s">
        <v>93</v>
      </c>
      <c r="AP40" s="4" t="s">
        <v>6794</v>
      </c>
      <c r="AQ40" s="4"/>
      <c r="AR40" s="4"/>
      <c r="AS40" s="4"/>
    </row>
    <row r="41" spans="1:45" customFormat="1">
      <c r="A41" s="4" t="s">
        <v>5202</v>
      </c>
      <c r="B41" s="4" t="s">
        <v>1701</v>
      </c>
      <c r="C41" s="4" t="s">
        <v>115</v>
      </c>
      <c r="D41" s="4" t="s">
        <v>1621</v>
      </c>
      <c r="E41" s="4"/>
      <c r="F41" s="4" t="s">
        <v>1699</v>
      </c>
      <c r="G41" s="14">
        <v>36.350172999999998</v>
      </c>
      <c r="H41" s="14">
        <v>-5.2612940000000004</v>
      </c>
      <c r="I41" s="4" t="s">
        <v>1041</v>
      </c>
      <c r="J41" s="4" t="s">
        <v>6835</v>
      </c>
      <c r="K41" s="4" t="s">
        <v>1702</v>
      </c>
      <c r="L41" s="4"/>
      <c r="M41" s="12">
        <v>18.475999999999999</v>
      </c>
      <c r="N41" s="12">
        <v>5.0000000000000001E-3</v>
      </c>
      <c r="O41" s="12">
        <v>15.651</v>
      </c>
      <c r="P41" s="12">
        <v>6.0000000000000001E-3</v>
      </c>
      <c r="Q41" s="12">
        <v>38.640999999999998</v>
      </c>
      <c r="R41" s="12">
        <v>1.2E-2</v>
      </c>
      <c r="S41" s="7">
        <v>0.84711000000000003</v>
      </c>
      <c r="T41" s="7">
        <v>2.3000000000000003E-4</v>
      </c>
      <c r="U41" s="7">
        <v>2.0914000000000001</v>
      </c>
      <c r="V41" s="7">
        <v>2.9999999999999997E-4</v>
      </c>
      <c r="W41" s="5">
        <v>7700</v>
      </c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5722</v>
      </c>
      <c r="AK41" s="8"/>
      <c r="AL41" s="5">
        <v>207.2512956254096</v>
      </c>
      <c r="AM41" s="6">
        <v>9.3604188708452405</v>
      </c>
      <c r="AN41" s="6">
        <v>0.82550294582480166</v>
      </c>
      <c r="AO41" s="4" t="s">
        <v>93</v>
      </c>
      <c r="AP41" s="4" t="s">
        <v>6794</v>
      </c>
      <c r="AQ41" s="4"/>
      <c r="AR41" s="4"/>
      <c r="AS41" s="4"/>
    </row>
    <row r="42" spans="1:45" customFormat="1">
      <c r="A42" s="4" t="s">
        <v>5203</v>
      </c>
      <c r="B42" s="4" t="s">
        <v>1703</v>
      </c>
      <c r="C42" s="4" t="s">
        <v>115</v>
      </c>
      <c r="D42" s="4" t="s">
        <v>1621</v>
      </c>
      <c r="E42" s="4"/>
      <c r="F42" s="4" t="s">
        <v>1704</v>
      </c>
      <c r="G42" s="14">
        <v>36.350172999999998</v>
      </c>
      <c r="H42" s="14">
        <v>-5.2612940000000004</v>
      </c>
      <c r="I42" s="4" t="s">
        <v>1041</v>
      </c>
      <c r="J42" s="4" t="s">
        <v>6835</v>
      </c>
      <c r="K42" s="4" t="s">
        <v>1705</v>
      </c>
      <c r="L42" s="4"/>
      <c r="M42" s="12">
        <v>18.492000000000001</v>
      </c>
      <c r="N42" s="12">
        <v>2.9000000000000005E-2</v>
      </c>
      <c r="O42" s="12">
        <v>15.662000000000001</v>
      </c>
      <c r="P42" s="12">
        <v>2.7000000000000003E-2</v>
      </c>
      <c r="Q42" s="12">
        <v>38.628999999999998</v>
      </c>
      <c r="R42" s="12">
        <v>7.2999999999999995E-2</v>
      </c>
      <c r="S42" s="7">
        <v>0.84697000000000011</v>
      </c>
      <c r="T42" s="7">
        <v>3.8999999999999999E-4</v>
      </c>
      <c r="U42" s="7">
        <v>2.0889000000000002</v>
      </c>
      <c r="V42" s="7">
        <v>1.2999999999999999E-3</v>
      </c>
      <c r="W42" s="5">
        <v>700.00000000000011</v>
      </c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5722</v>
      </c>
      <c r="AK42" s="8"/>
      <c r="AL42" s="5">
        <v>216.56995699797699</v>
      </c>
      <c r="AM42" s="6">
        <v>9.3823964776990856</v>
      </c>
      <c r="AN42" s="6">
        <v>0.82455368606659707</v>
      </c>
      <c r="AO42" s="4" t="s">
        <v>93</v>
      </c>
      <c r="AP42" s="4" t="s">
        <v>6794</v>
      </c>
      <c r="AQ42" s="4"/>
      <c r="AR42" s="4"/>
      <c r="AS42" s="4"/>
    </row>
    <row r="43" spans="1:45" customFormat="1">
      <c r="A43" s="4" t="s">
        <v>5204</v>
      </c>
      <c r="B43" s="4" t="s">
        <v>1706</v>
      </c>
      <c r="C43" s="4" t="s">
        <v>115</v>
      </c>
      <c r="D43" s="4" t="s">
        <v>1621</v>
      </c>
      <c r="E43" s="4"/>
      <c r="F43" s="4" t="s">
        <v>1704</v>
      </c>
      <c r="G43" s="14">
        <v>36.350172999999998</v>
      </c>
      <c r="H43" s="14">
        <v>-5.2612940000000004</v>
      </c>
      <c r="I43" s="4" t="s">
        <v>1041</v>
      </c>
      <c r="J43" s="4" t="s">
        <v>6835</v>
      </c>
      <c r="K43" s="4" t="s">
        <v>1707</v>
      </c>
      <c r="L43" s="4"/>
      <c r="M43" s="12">
        <v>18.338999999999999</v>
      </c>
      <c r="N43" s="12">
        <v>2.9000000000000005E-2</v>
      </c>
      <c r="O43" s="12">
        <v>15.673</v>
      </c>
      <c r="P43" s="12">
        <v>2.7999999999999997E-2</v>
      </c>
      <c r="Q43" s="12">
        <v>38.53</v>
      </c>
      <c r="R43" s="12">
        <v>7.0000000000000007E-2</v>
      </c>
      <c r="S43" s="7">
        <v>0.85468000000000011</v>
      </c>
      <c r="T43" s="7">
        <v>5.0000000000000001E-4</v>
      </c>
      <c r="U43" s="7">
        <v>2.1011000000000002</v>
      </c>
      <c r="V43" s="7">
        <v>1.1999999999999999E-3</v>
      </c>
      <c r="W43" s="5">
        <v>60800</v>
      </c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5722</v>
      </c>
      <c r="AK43" s="8"/>
      <c r="AL43" s="5">
        <v>350.63821299007537</v>
      </c>
      <c r="AM43" s="6">
        <v>9.2195486005800475</v>
      </c>
      <c r="AN43" s="6">
        <v>0.83728147749552395</v>
      </c>
      <c r="AO43" s="4" t="s">
        <v>93</v>
      </c>
      <c r="AP43" s="4" t="s">
        <v>6794</v>
      </c>
      <c r="AQ43" s="4"/>
      <c r="AR43" s="4"/>
      <c r="AS43" s="4"/>
    </row>
    <row r="44" spans="1:45" customFormat="1">
      <c r="A44" s="4" t="s">
        <v>5205</v>
      </c>
      <c r="B44" s="4" t="s">
        <v>1708</v>
      </c>
      <c r="C44" s="4" t="s">
        <v>115</v>
      </c>
      <c r="D44" s="4" t="s">
        <v>1621</v>
      </c>
      <c r="E44" s="4"/>
      <c r="F44" s="4" t="s">
        <v>1704</v>
      </c>
      <c r="G44" s="14">
        <v>36.350172999999998</v>
      </c>
      <c r="H44" s="14">
        <v>-5.2612940000000004</v>
      </c>
      <c r="I44" s="4" t="s">
        <v>1041</v>
      </c>
      <c r="J44" s="4" t="s">
        <v>6835</v>
      </c>
      <c r="K44" s="4" t="s">
        <v>1709</v>
      </c>
      <c r="L44" s="4"/>
      <c r="M44" s="12">
        <v>18.466999999999999</v>
      </c>
      <c r="N44" s="12">
        <v>2.4E-2</v>
      </c>
      <c r="O44" s="12">
        <v>15.664</v>
      </c>
      <c r="P44" s="12">
        <v>2.1999999999999999E-2</v>
      </c>
      <c r="Q44" s="12">
        <v>38.651000000000003</v>
      </c>
      <c r="R44" s="12">
        <v>6.3E-2</v>
      </c>
      <c r="S44" s="7">
        <v>0.84817000000000009</v>
      </c>
      <c r="T44" s="7">
        <v>3.1E-4</v>
      </c>
      <c r="U44" s="7">
        <v>2.093</v>
      </c>
      <c r="V44" s="7">
        <v>1.1000000000000001E-3</v>
      </c>
      <c r="W44" s="5">
        <v>900</v>
      </c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5722</v>
      </c>
      <c r="AK44" s="8"/>
      <c r="AL44" s="5">
        <v>239.02583580207551</v>
      </c>
      <c r="AM44" s="6">
        <v>9.3558698545344381</v>
      </c>
      <c r="AN44" s="6">
        <v>0.8278484678616479</v>
      </c>
      <c r="AO44" s="4" t="s">
        <v>93</v>
      </c>
      <c r="AP44" s="4" t="s">
        <v>6794</v>
      </c>
      <c r="AQ44" s="4"/>
      <c r="AR44" s="4"/>
      <c r="AS44" s="4"/>
    </row>
    <row r="45" spans="1:45" customFormat="1">
      <c r="A45" s="4" t="s">
        <v>5206</v>
      </c>
      <c r="B45" s="4" t="s">
        <v>1710</v>
      </c>
      <c r="C45" s="4" t="s">
        <v>115</v>
      </c>
      <c r="D45" s="4" t="s">
        <v>1621</v>
      </c>
      <c r="E45" s="4"/>
      <c r="F45" s="4" t="s">
        <v>1704</v>
      </c>
      <c r="G45" s="14">
        <v>36.350172999999998</v>
      </c>
      <c r="H45" s="14">
        <v>-5.2612940000000004</v>
      </c>
      <c r="I45" s="4" t="s">
        <v>1041</v>
      </c>
      <c r="J45" s="4" t="s">
        <v>6835</v>
      </c>
      <c r="K45" s="4" t="s">
        <v>1711</v>
      </c>
      <c r="L45" s="4"/>
      <c r="M45" s="12">
        <v>18.268999999999998</v>
      </c>
      <c r="N45" s="12">
        <v>6.0000000000000001E-3</v>
      </c>
      <c r="O45" s="12">
        <v>15.629</v>
      </c>
      <c r="P45" s="12">
        <v>5.0000000000000001E-3</v>
      </c>
      <c r="Q45" s="12">
        <v>38.411999999999999</v>
      </c>
      <c r="R45" s="12">
        <v>1.3999999999999999E-2</v>
      </c>
      <c r="S45" s="7">
        <v>0.85551999999999995</v>
      </c>
      <c r="T45" s="7">
        <v>5.0000000000000002E-5</v>
      </c>
      <c r="U45" s="7">
        <v>2.1025999999999998</v>
      </c>
      <c r="V45" s="7">
        <v>2.0000000000000001E-4</v>
      </c>
      <c r="W45" s="5">
        <v>15000</v>
      </c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5722</v>
      </c>
      <c r="AK45" s="8"/>
      <c r="AL45" s="5">
        <v>319.9534318583801</v>
      </c>
      <c r="AM45" s="6">
        <v>9.1250763216626787</v>
      </c>
      <c r="AN45" s="6">
        <v>0.83642932646105894</v>
      </c>
      <c r="AO45" s="4" t="s">
        <v>93</v>
      </c>
      <c r="AP45" s="4" t="s">
        <v>6794</v>
      </c>
      <c r="AQ45" s="4"/>
      <c r="AR45" s="4"/>
      <c r="AS45" s="4"/>
    </row>
    <row r="46" spans="1:45" customFormat="1">
      <c r="A46" s="4" t="s">
        <v>5207</v>
      </c>
      <c r="B46" s="4" t="s">
        <v>1712</v>
      </c>
      <c r="C46" s="4" t="s">
        <v>115</v>
      </c>
      <c r="D46" s="4" t="s">
        <v>1621</v>
      </c>
      <c r="E46" s="4"/>
      <c r="F46" s="4" t="s">
        <v>1713</v>
      </c>
      <c r="G46" s="14">
        <v>36.350172999999998</v>
      </c>
      <c r="H46" s="14">
        <v>-5.2612940000000004</v>
      </c>
      <c r="I46" s="4" t="s">
        <v>1041</v>
      </c>
      <c r="J46" s="4" t="s">
        <v>6835</v>
      </c>
      <c r="K46" s="4" t="s">
        <v>1714</v>
      </c>
      <c r="L46" s="4"/>
      <c r="M46" s="12">
        <v>18.548999999999999</v>
      </c>
      <c r="N46" s="12">
        <v>3.0000000000000001E-3</v>
      </c>
      <c r="O46" s="12">
        <v>15.641</v>
      </c>
      <c r="P46" s="12">
        <v>4.0000000000000001E-3</v>
      </c>
      <c r="Q46" s="12">
        <v>38.569000000000003</v>
      </c>
      <c r="R46" s="12">
        <v>0.01</v>
      </c>
      <c r="S46" s="7">
        <v>0.84321999999999986</v>
      </c>
      <c r="T46" s="7">
        <v>1E-4</v>
      </c>
      <c r="U46" s="7">
        <v>2.0792999999999999</v>
      </c>
      <c r="V46" s="7">
        <v>2.0000000000000001E-4</v>
      </c>
      <c r="W46" s="5">
        <v>200</v>
      </c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5722</v>
      </c>
      <c r="AK46" s="8"/>
      <c r="AL46" s="5">
        <v>132.7191195535944</v>
      </c>
      <c r="AM46" s="6">
        <v>9.4361826069845023</v>
      </c>
      <c r="AN46" s="6">
        <v>0.8153422848293892</v>
      </c>
      <c r="AO46" s="4" t="s">
        <v>93</v>
      </c>
      <c r="AP46" s="4" t="s">
        <v>6794</v>
      </c>
      <c r="AQ46" s="4"/>
      <c r="AR46" s="4"/>
      <c r="AS46" s="4"/>
    </row>
    <row r="47" spans="1:45" customFormat="1">
      <c r="A47" s="4" t="s">
        <v>5208</v>
      </c>
      <c r="B47" s="4" t="s">
        <v>1715</v>
      </c>
      <c r="C47" s="4" t="s">
        <v>115</v>
      </c>
      <c r="D47" s="4" t="s">
        <v>1621</v>
      </c>
      <c r="E47" s="4"/>
      <c r="F47" s="4" t="s">
        <v>1694</v>
      </c>
      <c r="G47" s="14">
        <v>36.350172999999998</v>
      </c>
      <c r="H47" s="14">
        <v>-5.2612940000000004</v>
      </c>
      <c r="I47" s="4" t="s">
        <v>1041</v>
      </c>
      <c r="J47" s="4" t="s">
        <v>6844</v>
      </c>
      <c r="K47" s="4" t="s">
        <v>1716</v>
      </c>
      <c r="L47" s="4"/>
      <c r="M47" s="12">
        <v>18.402000000000001</v>
      </c>
      <c r="N47" s="12">
        <v>3.0000000000000001E-3</v>
      </c>
      <c r="O47" s="12">
        <v>15.656000000000001</v>
      </c>
      <c r="P47" s="12">
        <v>3.0000000000000001E-3</v>
      </c>
      <c r="Q47" s="12">
        <v>38.582000000000001</v>
      </c>
      <c r="R47" s="12">
        <v>9.0000000000000011E-3</v>
      </c>
      <c r="S47" s="7">
        <v>0.85077000000000003</v>
      </c>
      <c r="T47" s="7">
        <v>5.0000000000000002E-5</v>
      </c>
      <c r="U47" s="7">
        <v>2.0964999999999998</v>
      </c>
      <c r="V47" s="7">
        <v>2.0000000000000001E-4</v>
      </c>
      <c r="W47" s="5">
        <v>13000</v>
      </c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5722</v>
      </c>
      <c r="AK47" s="8"/>
      <c r="AL47" s="5">
        <v>272.08675583811947</v>
      </c>
      <c r="AM47" s="6">
        <v>9.2815254308881396</v>
      </c>
      <c r="AN47" s="6">
        <v>0.83123683309837537</v>
      </c>
      <c r="AO47" s="4" t="s">
        <v>93</v>
      </c>
      <c r="AP47" s="4" t="s">
        <v>6794</v>
      </c>
      <c r="AQ47" s="4"/>
      <c r="AR47" s="4"/>
      <c r="AS47" s="4"/>
    </row>
    <row r="48" spans="1:45" customFormat="1">
      <c r="A48" s="4" t="s">
        <v>5209</v>
      </c>
      <c r="B48" s="4" t="s">
        <v>1717</v>
      </c>
      <c r="C48" s="4" t="s">
        <v>115</v>
      </c>
      <c r="D48" s="4" t="s">
        <v>1621</v>
      </c>
      <c r="E48" s="4"/>
      <c r="F48" s="4" t="s">
        <v>1694</v>
      </c>
      <c r="G48" s="14">
        <v>36.350172999999998</v>
      </c>
      <c r="H48" s="14">
        <v>-5.2612940000000004</v>
      </c>
      <c r="I48" s="4" t="s">
        <v>1041</v>
      </c>
      <c r="J48" s="4" t="s">
        <v>6844</v>
      </c>
      <c r="K48" s="4" t="s">
        <v>1718</v>
      </c>
      <c r="L48" s="4"/>
      <c r="M48" s="12">
        <v>18.408999999999999</v>
      </c>
      <c r="N48" s="12">
        <v>4.0000000000000001E-3</v>
      </c>
      <c r="O48" s="12">
        <v>15.657</v>
      </c>
      <c r="P48" s="12">
        <v>3.0000000000000001E-3</v>
      </c>
      <c r="Q48" s="12">
        <v>38.585000000000001</v>
      </c>
      <c r="R48" s="12">
        <v>0.01</v>
      </c>
      <c r="S48" s="7">
        <v>0.8505100000000001</v>
      </c>
      <c r="T48" s="7">
        <v>5.0000000000000002E-5</v>
      </c>
      <c r="U48" s="7">
        <v>2.0960000000000001</v>
      </c>
      <c r="V48" s="7">
        <v>2.0000000000000001E-4</v>
      </c>
      <c r="W48" s="5">
        <v>5200</v>
      </c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5722</v>
      </c>
      <c r="AK48" s="8"/>
      <c r="AL48" s="5">
        <v>268.78536103795381</v>
      </c>
      <c r="AM48" s="6">
        <v>9.2895881366872999</v>
      </c>
      <c r="AN48" s="6">
        <v>0.83073822521204987</v>
      </c>
      <c r="AO48" s="4" t="s">
        <v>93</v>
      </c>
      <c r="AP48" s="4" t="s">
        <v>6794</v>
      </c>
      <c r="AQ48" s="4"/>
      <c r="AR48" s="4"/>
      <c r="AS48" s="4"/>
    </row>
    <row r="49" spans="1:45" customFormat="1">
      <c r="A49" s="4" t="s">
        <v>5210</v>
      </c>
      <c r="B49" s="4" t="s">
        <v>1719</v>
      </c>
      <c r="C49" s="4" t="s">
        <v>115</v>
      </c>
      <c r="D49" s="4" t="s">
        <v>1621</v>
      </c>
      <c r="E49" s="4"/>
      <c r="F49" s="4" t="s">
        <v>1694</v>
      </c>
      <c r="G49" s="14">
        <v>36.350172999999998</v>
      </c>
      <c r="H49" s="14">
        <v>-5.2612940000000004</v>
      </c>
      <c r="I49" s="4" t="s">
        <v>1041</v>
      </c>
      <c r="J49" s="4" t="s">
        <v>6844</v>
      </c>
      <c r="K49" s="4" t="s">
        <v>1720</v>
      </c>
      <c r="L49" s="4"/>
      <c r="M49" s="12">
        <v>18.379000000000001</v>
      </c>
      <c r="N49" s="12">
        <v>4.0000000000000001E-3</v>
      </c>
      <c r="O49" s="12">
        <v>15.659000000000001</v>
      </c>
      <c r="P49" s="12">
        <v>4.0000000000000001E-3</v>
      </c>
      <c r="Q49" s="12">
        <v>38.481999999999999</v>
      </c>
      <c r="R49" s="12">
        <v>1.2E-2</v>
      </c>
      <c r="S49" s="7">
        <v>0.85202999999999995</v>
      </c>
      <c r="T49" s="7">
        <v>6.0000000000000008E-5</v>
      </c>
      <c r="U49" s="7">
        <v>2.0937999999999999</v>
      </c>
      <c r="V49" s="7">
        <v>2.0000000000000001E-4</v>
      </c>
      <c r="W49" s="5">
        <v>500</v>
      </c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5722</v>
      </c>
      <c r="AK49" s="8"/>
      <c r="AL49" s="5">
        <v>294.86581311066737</v>
      </c>
      <c r="AM49" s="6">
        <v>9.2575933039376608</v>
      </c>
      <c r="AN49" s="6">
        <v>0.83051502776703057</v>
      </c>
      <c r="AO49" s="4" t="s">
        <v>93</v>
      </c>
      <c r="AP49" s="4" t="s">
        <v>6794</v>
      </c>
      <c r="AQ49" s="4"/>
      <c r="AR49" s="4"/>
      <c r="AS49" s="4"/>
    </row>
    <row r="50" spans="1:45" customFormat="1">
      <c r="A50" s="4" t="s">
        <v>5211</v>
      </c>
      <c r="B50" s="4" t="s">
        <v>1721</v>
      </c>
      <c r="C50" s="4" t="s">
        <v>115</v>
      </c>
      <c r="D50" s="4" t="s">
        <v>1621</v>
      </c>
      <c r="E50" s="4"/>
      <c r="F50" s="4" t="s">
        <v>1694</v>
      </c>
      <c r="G50" s="14">
        <v>36.350172999999998</v>
      </c>
      <c r="H50" s="14">
        <v>-5.2612940000000004</v>
      </c>
      <c r="I50" s="4" t="s">
        <v>1041</v>
      </c>
      <c r="J50" s="4" t="s">
        <v>6844</v>
      </c>
      <c r="K50" s="4" t="s">
        <v>1722</v>
      </c>
      <c r="L50" s="4"/>
      <c r="M50" s="12">
        <v>18.748999999999999</v>
      </c>
      <c r="N50" s="12">
        <v>2E-3</v>
      </c>
      <c r="O50" s="12">
        <v>15.663</v>
      </c>
      <c r="P50" s="12">
        <v>2E-3</v>
      </c>
      <c r="Q50" s="12">
        <v>38.722000000000001</v>
      </c>
      <c r="R50" s="12">
        <v>7.0000000000000001E-3</v>
      </c>
      <c r="S50" s="7">
        <v>0.83542000000000005</v>
      </c>
      <c r="T50" s="7">
        <v>6.9999999999999994E-5</v>
      </c>
      <c r="U50" s="7">
        <v>2.0653000000000001</v>
      </c>
      <c r="V50" s="7">
        <v>2.0000000000000001E-4</v>
      </c>
      <c r="W50" s="5">
        <v>10</v>
      </c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5722</v>
      </c>
      <c r="AK50" s="8"/>
      <c r="AL50" s="5">
        <v>25.555316550096755</v>
      </c>
      <c r="AM50" s="6">
        <v>9.6638696627480662</v>
      </c>
      <c r="AN50" s="6">
        <v>0.80355292109516674</v>
      </c>
      <c r="AO50" s="4" t="s">
        <v>93</v>
      </c>
      <c r="AP50" s="4" t="s">
        <v>6794</v>
      </c>
      <c r="AQ50" s="4"/>
      <c r="AR50" s="4"/>
      <c r="AS50" s="4"/>
    </row>
    <row r="51" spans="1:45" customFormat="1">
      <c r="A51" s="4" t="s">
        <v>5212</v>
      </c>
      <c r="B51" s="4" t="s">
        <v>1723</v>
      </c>
      <c r="C51" s="4" t="s">
        <v>115</v>
      </c>
      <c r="D51" s="4" t="s">
        <v>1621</v>
      </c>
      <c r="E51" s="4"/>
      <c r="F51" s="4" t="s">
        <v>1694</v>
      </c>
      <c r="G51" s="14">
        <v>36.350172999999998</v>
      </c>
      <c r="H51" s="14">
        <v>-5.2612940000000004</v>
      </c>
      <c r="I51" s="4" t="s">
        <v>1041</v>
      </c>
      <c r="J51" s="4" t="s">
        <v>6844</v>
      </c>
      <c r="K51" s="4" t="s">
        <v>1724</v>
      </c>
      <c r="L51" s="4"/>
      <c r="M51" s="12">
        <v>18.777999999999999</v>
      </c>
      <c r="N51" s="12">
        <v>3.6999999999999998E-2</v>
      </c>
      <c r="O51" s="12">
        <v>15.693</v>
      </c>
      <c r="P51" s="12">
        <v>3.7999999999999999E-2</v>
      </c>
      <c r="Q51" s="12">
        <v>38.664000000000001</v>
      </c>
      <c r="R51" s="12">
        <v>0.113</v>
      </c>
      <c r="S51" s="7">
        <v>0.83582999999999985</v>
      </c>
      <c r="T51" s="7">
        <v>5.2999999999999998E-4</v>
      </c>
      <c r="U51" s="7">
        <v>2.0592999999999999</v>
      </c>
      <c r="V51" s="7">
        <v>2.3E-3</v>
      </c>
      <c r="W51" s="5">
        <v>300</v>
      </c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5722</v>
      </c>
      <c r="AK51" s="8"/>
      <c r="AL51" s="5">
        <v>63.857025181362104</v>
      </c>
      <c r="AM51" s="6">
        <v>9.7078016497461022</v>
      </c>
      <c r="AN51" s="6">
        <v>0.80172823913347202</v>
      </c>
      <c r="AO51" s="4" t="s">
        <v>93</v>
      </c>
      <c r="AP51" s="4" t="s">
        <v>6794</v>
      </c>
      <c r="AQ51" s="4"/>
      <c r="AR51" s="4"/>
      <c r="AS51" s="4"/>
    </row>
    <row r="52" spans="1:45" customFormat="1">
      <c r="A52" s="4" t="s">
        <v>5213</v>
      </c>
      <c r="B52" s="4" t="s">
        <v>1725</v>
      </c>
      <c r="C52" s="4" t="s">
        <v>115</v>
      </c>
      <c r="D52" s="4" t="s">
        <v>1621</v>
      </c>
      <c r="E52" s="4"/>
      <c r="F52" s="4" t="s">
        <v>1694</v>
      </c>
      <c r="G52" s="14">
        <v>36.350172999999998</v>
      </c>
      <c r="H52" s="14">
        <v>-5.2612940000000004</v>
      </c>
      <c r="I52" s="4" t="s">
        <v>1041</v>
      </c>
      <c r="J52" s="4" t="s">
        <v>6844</v>
      </c>
      <c r="K52" s="4" t="s">
        <v>1718</v>
      </c>
      <c r="L52" s="4"/>
      <c r="M52" s="12">
        <v>18.411999999999999</v>
      </c>
      <c r="N52" s="12">
        <v>2.5000000000000001E-2</v>
      </c>
      <c r="O52" s="12">
        <v>15.664999999999999</v>
      </c>
      <c r="P52" s="12">
        <v>2.7000000000000003E-2</v>
      </c>
      <c r="Q52" s="12">
        <v>38.601999999999997</v>
      </c>
      <c r="R52" s="12">
        <v>6.8000000000000005E-2</v>
      </c>
      <c r="S52" s="7">
        <v>0.85078000000000009</v>
      </c>
      <c r="T52" s="7">
        <v>3.2000000000000003E-4</v>
      </c>
      <c r="U52" s="7">
        <v>2.0966</v>
      </c>
      <c r="V52" s="7">
        <v>1.2999999999999999E-3</v>
      </c>
      <c r="W52" s="5">
        <v>1200</v>
      </c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5722</v>
      </c>
      <c r="AK52" s="8"/>
      <c r="AL52" s="5">
        <v>281.75667782588863</v>
      </c>
      <c r="AM52" s="6">
        <v>9.2961267614796466</v>
      </c>
      <c r="AN52" s="6">
        <v>0.83170893547369751</v>
      </c>
      <c r="AO52" s="4" t="s">
        <v>93</v>
      </c>
      <c r="AP52" s="4" t="s">
        <v>6794</v>
      </c>
      <c r="AQ52" s="4"/>
      <c r="AR52" s="4"/>
      <c r="AS52" s="4"/>
    </row>
    <row r="53" spans="1:45" customFormat="1">
      <c r="A53" s="4" t="s">
        <v>5214</v>
      </c>
      <c r="B53" s="4" t="s">
        <v>1726</v>
      </c>
      <c r="C53" s="4" t="s">
        <v>115</v>
      </c>
      <c r="D53" s="4" t="s">
        <v>1621</v>
      </c>
      <c r="E53" s="4"/>
      <c r="F53" s="4" t="s">
        <v>1704</v>
      </c>
      <c r="G53" s="14">
        <v>36.350172999999998</v>
      </c>
      <c r="H53" s="14">
        <v>-5.2612940000000004</v>
      </c>
      <c r="I53" s="4" t="s">
        <v>1041</v>
      </c>
      <c r="J53" s="4" t="s">
        <v>6844</v>
      </c>
      <c r="K53" s="4" t="s">
        <v>1727</v>
      </c>
      <c r="L53" s="4"/>
      <c r="M53" s="12">
        <v>18.741</v>
      </c>
      <c r="N53" s="12">
        <v>0.01</v>
      </c>
      <c r="O53" s="12">
        <v>15.678000000000001</v>
      </c>
      <c r="P53" s="12">
        <v>0.01</v>
      </c>
      <c r="Q53" s="12">
        <v>38.65</v>
      </c>
      <c r="R53" s="12">
        <v>2.7000000000000003E-2</v>
      </c>
      <c r="S53" s="7">
        <v>0.83653000000000011</v>
      </c>
      <c r="T53" s="7">
        <v>1.8000000000000001E-4</v>
      </c>
      <c r="U53" s="7">
        <v>2.0623</v>
      </c>
      <c r="V53" s="7">
        <v>6.9999999999999999E-4</v>
      </c>
      <c r="W53" s="5">
        <v>100</v>
      </c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5722</v>
      </c>
      <c r="AK53" s="8"/>
      <c r="AL53" s="5">
        <v>61.719240640446252</v>
      </c>
      <c r="AM53" s="6">
        <v>9.6612287131146015</v>
      </c>
      <c r="AN53" s="6">
        <v>0.80334407226007332</v>
      </c>
      <c r="AO53" s="4" t="s">
        <v>93</v>
      </c>
      <c r="AP53" s="4" t="s">
        <v>6794</v>
      </c>
      <c r="AQ53" s="4"/>
      <c r="AR53" s="4"/>
      <c r="AS53" s="4"/>
    </row>
    <row r="54" spans="1:45" customFormat="1">
      <c r="A54" s="4" t="s">
        <v>5215</v>
      </c>
      <c r="B54" s="4" t="s">
        <v>1728</v>
      </c>
      <c r="C54" s="4" t="s">
        <v>115</v>
      </c>
      <c r="D54" s="4" t="s">
        <v>1621</v>
      </c>
      <c r="E54" s="4"/>
      <c r="F54" s="4" t="s">
        <v>1704</v>
      </c>
      <c r="G54" s="14">
        <v>36.350172999999998</v>
      </c>
      <c r="H54" s="14">
        <v>-5.2612940000000004</v>
      </c>
      <c r="I54" s="4" t="s">
        <v>1041</v>
      </c>
      <c r="J54" s="4" t="s">
        <v>6844</v>
      </c>
      <c r="K54" s="4" t="s">
        <v>1729</v>
      </c>
      <c r="L54" s="4"/>
      <c r="M54" s="12">
        <v>18.539000000000001</v>
      </c>
      <c r="N54" s="12">
        <v>0.01</v>
      </c>
      <c r="O54" s="12">
        <v>15.667</v>
      </c>
      <c r="P54" s="12">
        <v>7.0000000000000001E-3</v>
      </c>
      <c r="Q54" s="12">
        <v>38.655999999999999</v>
      </c>
      <c r="R54" s="12">
        <v>0.02</v>
      </c>
      <c r="S54" s="7">
        <v>0.84509000000000001</v>
      </c>
      <c r="T54" s="7">
        <v>1.1000000000000002E-4</v>
      </c>
      <c r="U54" s="7">
        <v>2.085</v>
      </c>
      <c r="V54" s="7">
        <v>2.9999999999999997E-4</v>
      </c>
      <c r="W54" s="5">
        <v>4</v>
      </c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5722</v>
      </c>
      <c r="AK54" s="8"/>
      <c r="AL54" s="5">
        <v>191.1944844242941</v>
      </c>
      <c r="AM54" s="6">
        <v>9.435833709698894</v>
      </c>
      <c r="AN54" s="6">
        <v>0.82136354652233767</v>
      </c>
      <c r="AO54" s="4" t="s">
        <v>93</v>
      </c>
      <c r="AP54" s="4" t="s">
        <v>6794</v>
      </c>
      <c r="AQ54" s="4"/>
      <c r="AR54" s="4"/>
      <c r="AS54" s="4"/>
    </row>
    <row r="55" spans="1:45" customFormat="1">
      <c r="A55" s="4" t="s">
        <v>5216</v>
      </c>
      <c r="B55" s="4" t="s">
        <v>1730</v>
      </c>
      <c r="C55" s="4" t="s">
        <v>115</v>
      </c>
      <c r="D55" s="4" t="s">
        <v>1621</v>
      </c>
      <c r="E55" s="4"/>
      <c r="F55" s="4" t="s">
        <v>1704</v>
      </c>
      <c r="G55" s="14">
        <v>36.350172999999998</v>
      </c>
      <c r="H55" s="14">
        <v>-5.2612940000000004</v>
      </c>
      <c r="I55" s="4" t="s">
        <v>1041</v>
      </c>
      <c r="J55" s="4" t="s">
        <v>6844</v>
      </c>
      <c r="K55" s="4" t="s">
        <v>1729</v>
      </c>
      <c r="L55" s="4"/>
      <c r="M55" s="12">
        <v>18.696000000000002</v>
      </c>
      <c r="N55" s="12">
        <v>4.0000000000000001E-3</v>
      </c>
      <c r="O55" s="12">
        <v>15.673999999999999</v>
      </c>
      <c r="P55" s="12">
        <v>3.0000000000000001E-3</v>
      </c>
      <c r="Q55" s="12">
        <v>38.795000000000002</v>
      </c>
      <c r="R55" s="12">
        <v>9.0000000000000011E-3</v>
      </c>
      <c r="S55" s="7">
        <v>0.83835000000000004</v>
      </c>
      <c r="T55" s="7">
        <v>6.9999999999999994E-5</v>
      </c>
      <c r="U55" s="7">
        <v>2.0750999999999999</v>
      </c>
      <c r="V55" s="7">
        <v>1E-4</v>
      </c>
      <c r="W55" s="5">
        <v>10</v>
      </c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5722</v>
      </c>
      <c r="AK55" s="8"/>
      <c r="AL55" s="5">
        <v>87.523138398338489</v>
      </c>
      <c r="AM55" s="6">
        <v>9.6103859773289617</v>
      </c>
      <c r="AN55" s="6">
        <v>0.81164627117647092</v>
      </c>
      <c r="AO55" s="4" t="s">
        <v>93</v>
      </c>
      <c r="AP55" s="4" t="s">
        <v>6794</v>
      </c>
      <c r="AQ55" s="4"/>
      <c r="AR55" s="4"/>
      <c r="AS55" s="4"/>
    </row>
    <row r="56" spans="1:45" customFormat="1">
      <c r="A56" s="4" t="s">
        <v>5217</v>
      </c>
      <c r="B56" s="4" t="s">
        <v>1731</v>
      </c>
      <c r="C56" s="4" t="s">
        <v>115</v>
      </c>
      <c r="D56" s="4" t="s">
        <v>1621</v>
      </c>
      <c r="E56" s="4"/>
      <c r="F56" s="4" t="s">
        <v>1704</v>
      </c>
      <c r="G56" s="14">
        <v>36.350172999999998</v>
      </c>
      <c r="H56" s="14">
        <v>-5.2612940000000004</v>
      </c>
      <c r="I56" s="4" t="s">
        <v>1041</v>
      </c>
      <c r="J56" s="4" t="s">
        <v>6844</v>
      </c>
      <c r="K56" s="4" t="s">
        <v>1729</v>
      </c>
      <c r="L56" s="4"/>
      <c r="M56" s="12">
        <v>18.524000000000001</v>
      </c>
      <c r="N56" s="12">
        <v>1.7000000000000001E-2</v>
      </c>
      <c r="O56" s="12">
        <v>15.67</v>
      </c>
      <c r="P56" s="12">
        <v>1.3999999999999999E-2</v>
      </c>
      <c r="Q56" s="12">
        <v>38.659999999999997</v>
      </c>
      <c r="R56" s="12">
        <v>3.5999999999999997E-2</v>
      </c>
      <c r="S56" s="7">
        <v>0.84591000000000005</v>
      </c>
      <c r="T56" s="7">
        <v>1.5000000000000001E-4</v>
      </c>
      <c r="U56" s="7">
        <v>2.0870000000000002</v>
      </c>
      <c r="V56" s="7">
        <v>2.9999999999999997E-4</v>
      </c>
      <c r="W56" s="5">
        <v>5.9999999999999991</v>
      </c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5722</v>
      </c>
      <c r="AK56" s="8"/>
      <c r="AL56" s="5">
        <v>208.16052758771932</v>
      </c>
      <c r="AM56" s="6">
        <v>9.4206507180844099</v>
      </c>
      <c r="AN56" s="6">
        <v>0.82318691135551414</v>
      </c>
      <c r="AO56" s="4" t="s">
        <v>93</v>
      </c>
      <c r="AP56" s="4" t="s">
        <v>6794</v>
      </c>
      <c r="AQ56" s="4"/>
      <c r="AR56" s="4"/>
      <c r="AS56" s="4"/>
    </row>
    <row r="57" spans="1:45" customFormat="1">
      <c r="A57" s="4" t="s">
        <v>5218</v>
      </c>
      <c r="B57" s="4" t="s">
        <v>1732</v>
      </c>
      <c r="C57" s="4" t="s">
        <v>115</v>
      </c>
      <c r="D57" s="4" t="s">
        <v>1621</v>
      </c>
      <c r="E57" s="4"/>
      <c r="F57" s="4" t="s">
        <v>1704</v>
      </c>
      <c r="G57" s="14">
        <v>36.350172999999998</v>
      </c>
      <c r="H57" s="14">
        <v>-5.2612940000000004</v>
      </c>
      <c r="I57" s="4" t="s">
        <v>1041</v>
      </c>
      <c r="J57" s="4" t="s">
        <v>6844</v>
      </c>
      <c r="K57" s="4" t="s">
        <v>1729</v>
      </c>
      <c r="L57" s="4"/>
      <c r="M57" s="12">
        <v>18.512</v>
      </c>
      <c r="N57" s="12">
        <v>1.2999999999999998E-2</v>
      </c>
      <c r="O57" s="12">
        <v>15.661</v>
      </c>
      <c r="P57" s="12">
        <v>0.01</v>
      </c>
      <c r="Q57" s="12">
        <v>38.631999999999998</v>
      </c>
      <c r="R57" s="12">
        <v>2.5000000000000001E-2</v>
      </c>
      <c r="S57" s="7">
        <v>0.84599999999999986</v>
      </c>
      <c r="T57" s="7">
        <v>1.2E-4</v>
      </c>
      <c r="U57" s="7">
        <v>2.0869</v>
      </c>
      <c r="V57" s="7">
        <v>2.9999999999999997E-4</v>
      </c>
      <c r="W57" s="5">
        <v>2.9999999999999996</v>
      </c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5722</v>
      </c>
      <c r="AK57" s="8"/>
      <c r="AL57" s="5">
        <v>199.71744755460415</v>
      </c>
      <c r="AM57" s="6">
        <v>9.4038621036589021</v>
      </c>
      <c r="AN57" s="6">
        <v>0.8226433021512719</v>
      </c>
      <c r="AO57" s="4" t="s">
        <v>93</v>
      </c>
      <c r="AP57" s="4" t="s">
        <v>6794</v>
      </c>
      <c r="AQ57" s="4"/>
      <c r="AR57" s="4"/>
      <c r="AS57" s="4"/>
    </row>
    <row r="58" spans="1:45" customFormat="1">
      <c r="A58" s="4" t="s">
        <v>5219</v>
      </c>
      <c r="B58" s="4" t="s">
        <v>1733</v>
      </c>
      <c r="C58" s="4" t="s">
        <v>115</v>
      </c>
      <c r="D58" s="4" t="s">
        <v>1621</v>
      </c>
      <c r="E58" s="4"/>
      <c r="F58" s="4" t="s">
        <v>1704</v>
      </c>
      <c r="G58" s="14">
        <v>36.350172999999998</v>
      </c>
      <c r="H58" s="14">
        <v>-5.2612940000000004</v>
      </c>
      <c r="I58" s="4" t="s">
        <v>1041</v>
      </c>
      <c r="J58" s="4" t="s">
        <v>6844</v>
      </c>
      <c r="K58" s="4" t="s">
        <v>1729</v>
      </c>
      <c r="L58" s="4"/>
      <c r="M58" s="12">
        <v>18.52</v>
      </c>
      <c r="N58" s="12">
        <v>1.2E-2</v>
      </c>
      <c r="O58" s="12">
        <v>15.673</v>
      </c>
      <c r="P58" s="12">
        <v>0.01</v>
      </c>
      <c r="Q58" s="12">
        <v>38.587000000000003</v>
      </c>
      <c r="R58" s="12">
        <v>3.5000000000000003E-2</v>
      </c>
      <c r="S58" s="7">
        <v>0.84621000000000002</v>
      </c>
      <c r="T58" s="7">
        <v>1.7000000000000004E-4</v>
      </c>
      <c r="U58" s="7">
        <v>2.0834000000000001</v>
      </c>
      <c r="V58" s="7">
        <v>6.9999999999999999E-4</v>
      </c>
      <c r="W58" s="5">
        <v>10</v>
      </c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5722</v>
      </c>
      <c r="AK58" s="8"/>
      <c r="AL58" s="5">
        <v>216.90391188754532</v>
      </c>
      <c r="AM58" s="6">
        <v>9.4174977875569184</v>
      </c>
      <c r="AN58" s="6">
        <v>0.82150294873208596</v>
      </c>
      <c r="AO58" s="4" t="s">
        <v>93</v>
      </c>
      <c r="AP58" s="4" t="s">
        <v>6794</v>
      </c>
      <c r="AQ58" s="4"/>
      <c r="AR58" s="4"/>
      <c r="AS58" s="4"/>
    </row>
    <row r="59" spans="1:45" customFormat="1">
      <c r="A59" s="4" t="s">
        <v>5220</v>
      </c>
      <c r="B59" s="4" t="s">
        <v>1734</v>
      </c>
      <c r="C59" s="4" t="s">
        <v>115</v>
      </c>
      <c r="D59" s="4" t="s">
        <v>1621</v>
      </c>
      <c r="E59" s="4"/>
      <c r="F59" s="4" t="s">
        <v>1704</v>
      </c>
      <c r="G59" s="14">
        <v>36.350172999999998</v>
      </c>
      <c r="H59" s="14">
        <v>-5.2612940000000004</v>
      </c>
      <c r="I59" s="4" t="s">
        <v>1041</v>
      </c>
      <c r="J59" s="4" t="s">
        <v>6844</v>
      </c>
      <c r="K59" s="4" t="s">
        <v>1729</v>
      </c>
      <c r="L59" s="4"/>
      <c r="M59" s="12">
        <v>18.626000000000001</v>
      </c>
      <c r="N59" s="12">
        <v>1.2999999999999998E-2</v>
      </c>
      <c r="O59" s="12">
        <v>15.676</v>
      </c>
      <c r="P59" s="12">
        <v>1.2E-2</v>
      </c>
      <c r="Q59" s="12">
        <v>38.703000000000003</v>
      </c>
      <c r="R59" s="12">
        <v>3.5999999999999997E-2</v>
      </c>
      <c r="S59" s="7">
        <v>0.84160000000000001</v>
      </c>
      <c r="T59" s="7">
        <v>1.6000000000000001E-4</v>
      </c>
      <c r="U59" s="7">
        <v>2.0779999999999998</v>
      </c>
      <c r="V59" s="7">
        <v>6.0000000000000006E-4</v>
      </c>
      <c r="W59" s="5">
        <v>10</v>
      </c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5722</v>
      </c>
      <c r="AK59" s="8"/>
      <c r="AL59" s="5">
        <v>143.82172124100447</v>
      </c>
      <c r="AM59" s="6">
        <v>9.5346454678993489</v>
      </c>
      <c r="AN59" s="6">
        <v>0.81543640360481451</v>
      </c>
      <c r="AO59" s="4" t="s">
        <v>93</v>
      </c>
      <c r="AP59" s="4" t="s">
        <v>6794</v>
      </c>
      <c r="AQ59" s="4"/>
      <c r="AR59" s="4"/>
      <c r="AS59" s="4"/>
    </row>
    <row r="60" spans="1:45" customFormat="1">
      <c r="A60" s="4" t="s">
        <v>5221</v>
      </c>
      <c r="B60" s="4" t="s">
        <v>1735</v>
      </c>
      <c r="C60" s="4" t="s">
        <v>115</v>
      </c>
      <c r="D60" s="4" t="s">
        <v>1621</v>
      </c>
      <c r="E60" s="4"/>
      <c r="F60" s="4" t="s">
        <v>1704</v>
      </c>
      <c r="G60" s="14">
        <v>36.350172999999998</v>
      </c>
      <c r="H60" s="14">
        <v>-5.2612940000000004</v>
      </c>
      <c r="I60" s="4" t="s">
        <v>1041</v>
      </c>
      <c r="J60" s="4" t="s">
        <v>6844</v>
      </c>
      <c r="K60" s="4" t="s">
        <v>1736</v>
      </c>
      <c r="L60" s="4"/>
      <c r="M60" s="12">
        <v>18.587</v>
      </c>
      <c r="N60" s="12">
        <v>1.4999999999999999E-2</v>
      </c>
      <c r="O60" s="12">
        <v>15.677</v>
      </c>
      <c r="P60" s="12">
        <v>1.2999999999999998E-2</v>
      </c>
      <c r="Q60" s="12">
        <v>38.816000000000003</v>
      </c>
      <c r="R60" s="12">
        <v>3.9E-2</v>
      </c>
      <c r="S60" s="7">
        <v>0.84338999999999986</v>
      </c>
      <c r="T60" s="7">
        <v>2.3000000000000003E-4</v>
      </c>
      <c r="U60" s="7">
        <v>2.0882000000000001</v>
      </c>
      <c r="V60" s="7">
        <v>9.0000000000000008E-4</v>
      </c>
      <c r="W60" s="5">
        <v>20</v>
      </c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5722</v>
      </c>
      <c r="AK60" s="8"/>
      <c r="AL60" s="5">
        <v>174.82336303059509</v>
      </c>
      <c r="AM60" s="6">
        <v>9.4924006455165451</v>
      </c>
      <c r="AN60" s="6">
        <v>0.82276909257624209</v>
      </c>
      <c r="AO60" s="4" t="s">
        <v>93</v>
      </c>
      <c r="AP60" s="4" t="s">
        <v>6794</v>
      </c>
      <c r="AQ60" s="4"/>
      <c r="AR60" s="4"/>
      <c r="AS60" s="4"/>
    </row>
    <row r="72" spans="10:10">
      <c r="J72" s="26"/>
    </row>
    <row r="73" spans="10:10">
      <c r="J73" s="26"/>
    </row>
    <row r="74" spans="10:10">
      <c r="J74" s="26"/>
    </row>
    <row r="75" spans="10:10">
      <c r="J75" s="26"/>
    </row>
    <row r="76" spans="10:10">
      <c r="J76" s="26"/>
    </row>
    <row r="77" spans="10:10">
      <c r="J77" s="26"/>
    </row>
    <row r="78" spans="10:10">
      <c r="J78" s="26"/>
    </row>
    <row r="79" spans="10:10">
      <c r="J79" s="26"/>
    </row>
    <row r="80" spans="10:10">
      <c r="J80" s="26"/>
    </row>
    <row r="81" spans="10:10">
      <c r="J81" s="26"/>
    </row>
    <row r="82" spans="10:10">
      <c r="J82" s="26"/>
    </row>
    <row r="83" spans="10:10">
      <c r="J83" s="26"/>
    </row>
    <row r="84" spans="10:10">
      <c r="J84" s="26"/>
    </row>
    <row r="85" spans="10:10">
      <c r="J85" s="26"/>
    </row>
    <row r="86" spans="10:10">
      <c r="J86" s="26"/>
    </row>
    <row r="87" spans="10:10">
      <c r="J87" s="26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topLeftCell="J1" zoomScale="55" zoomScaleNormal="55" zoomScalePageLayoutView="55" workbookViewId="0">
      <selection activeCell="AS1" sqref="AS1"/>
    </sheetView>
  </sheetViews>
  <sheetFormatPr baseColWidth="10" defaultColWidth="13.33203125" defaultRowHeight="15" x14ac:dyDescent="0"/>
  <cols>
    <col min="1" max="1" width="12.6640625" style="1" customWidth="1"/>
    <col min="2" max="2" width="16.1640625" style="1" customWidth="1"/>
    <col min="3" max="3" width="10.1640625" style="1" customWidth="1"/>
    <col min="4" max="4" width="9.1640625" style="1" customWidth="1"/>
    <col min="5" max="5" width="10.1640625" style="1" customWidth="1"/>
    <col min="6" max="6" width="17.1640625" style="1" customWidth="1"/>
    <col min="7" max="8" width="12.1640625" style="19" customWidth="1"/>
    <col min="9" max="9" width="12.1640625" style="20" customWidth="1"/>
    <col min="10" max="11" width="19.1640625" style="1" customWidth="1"/>
    <col min="12" max="12" width="18.6640625" style="1" customWidth="1"/>
    <col min="13" max="13" width="19.1640625" style="1" customWidth="1"/>
    <col min="14" max="14" width="11.6640625" style="1" customWidth="1"/>
    <col min="15" max="15" width="16.33203125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 customWidth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24" customWidth="1"/>
    <col min="30" max="30" width="15.1640625" style="1" customWidth="1"/>
    <col min="31" max="31" width="11" style="24" customWidth="1"/>
    <col min="32" max="32" width="15.1640625" style="1" customWidth="1"/>
    <col min="33" max="33" width="28.6640625" style="1" customWidth="1"/>
    <col min="34" max="34" width="10.6640625" style="1" customWidth="1"/>
    <col min="35" max="35" width="12.83203125" style="1" customWidth="1"/>
    <col min="36" max="36" width="6.1640625" style="1" customWidth="1"/>
    <col min="37" max="37" width="13.1640625" style="1" customWidth="1"/>
    <col min="38" max="16384" width="13.332031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5222</v>
      </c>
      <c r="B2" s="4" t="s">
        <v>1737</v>
      </c>
      <c r="C2" s="4" t="s">
        <v>115</v>
      </c>
      <c r="D2" s="4" t="s">
        <v>116</v>
      </c>
      <c r="E2" s="4" t="s">
        <v>1738</v>
      </c>
      <c r="F2" s="4" t="s">
        <v>1739</v>
      </c>
      <c r="G2" s="14">
        <v>37.593767999999997</v>
      </c>
      <c r="H2" s="14">
        <v>-0.86902900000000005</v>
      </c>
      <c r="I2" s="4" t="s">
        <v>120</v>
      </c>
      <c r="J2" s="4" t="s">
        <v>3114</v>
      </c>
      <c r="K2" s="4"/>
      <c r="L2" s="4" t="s">
        <v>134</v>
      </c>
      <c r="M2" s="12">
        <v>18.739799999999999</v>
      </c>
      <c r="N2" s="12"/>
      <c r="O2" s="12">
        <v>15.704000000000001</v>
      </c>
      <c r="P2" s="12"/>
      <c r="Q2" s="12">
        <v>39.091000000000001</v>
      </c>
      <c r="R2" s="12"/>
      <c r="S2" s="7">
        <v>1.1933100000000001</v>
      </c>
      <c r="T2" s="7"/>
      <c r="U2" s="7">
        <v>2.0859800000000002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113.90080954094171</v>
      </c>
      <c r="AM2" s="6">
        <v>9.6705038646985866</v>
      </c>
      <c r="AN2" s="6">
        <v>0.81943000089332096</v>
      </c>
      <c r="AO2" s="4" t="s">
        <v>94</v>
      </c>
      <c r="AP2" s="4" t="s">
        <v>6795</v>
      </c>
      <c r="AQ2" s="4"/>
      <c r="AR2" s="4"/>
      <c r="AS2" s="4"/>
    </row>
    <row r="3" spans="1:45" customFormat="1">
      <c r="A3" s="4" t="s">
        <v>5223</v>
      </c>
      <c r="B3" s="4" t="s">
        <v>1740</v>
      </c>
      <c r="C3" s="4" t="s">
        <v>115</v>
      </c>
      <c r="D3" s="4" t="s">
        <v>116</v>
      </c>
      <c r="E3" s="4" t="s">
        <v>1738</v>
      </c>
      <c r="F3" s="4" t="s">
        <v>1739</v>
      </c>
      <c r="G3" s="14">
        <v>37.593767999999997</v>
      </c>
      <c r="H3" s="14">
        <v>-0.86902900000000005</v>
      </c>
      <c r="I3" s="4" t="s">
        <v>120</v>
      </c>
      <c r="J3" s="4" t="s">
        <v>3114</v>
      </c>
      <c r="K3" s="4"/>
      <c r="L3" s="4" t="s">
        <v>134</v>
      </c>
      <c r="M3" s="12">
        <v>18.745999999999999</v>
      </c>
      <c r="N3" s="12"/>
      <c r="O3" s="12">
        <v>15.7073</v>
      </c>
      <c r="P3" s="12"/>
      <c r="Q3" s="12">
        <v>39.091000000000001</v>
      </c>
      <c r="R3" s="12"/>
      <c r="S3" s="7">
        <v>1.19346</v>
      </c>
      <c r="T3" s="7"/>
      <c r="U3" s="7">
        <v>2.08528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115.74379198866124</v>
      </c>
      <c r="AM3" s="6">
        <v>9.6786282454385368</v>
      </c>
      <c r="AN3" s="6">
        <v>0.8191403266351297</v>
      </c>
      <c r="AO3" s="4" t="s">
        <v>94</v>
      </c>
      <c r="AP3" s="4" t="s">
        <v>6795</v>
      </c>
      <c r="AQ3" s="4"/>
      <c r="AR3" s="4"/>
      <c r="AS3" s="4"/>
    </row>
    <row r="4" spans="1:45" customFormat="1">
      <c r="A4" s="4" t="s">
        <v>5224</v>
      </c>
      <c r="B4" s="4" t="s">
        <v>1741</v>
      </c>
      <c r="C4" s="4" t="s">
        <v>115</v>
      </c>
      <c r="D4" s="4" t="s">
        <v>116</v>
      </c>
      <c r="E4" s="4" t="s">
        <v>1738</v>
      </c>
      <c r="F4" s="4" t="s">
        <v>1739</v>
      </c>
      <c r="G4" s="14">
        <v>37.593767999999997</v>
      </c>
      <c r="H4" s="14">
        <v>-0.86902900000000005</v>
      </c>
      <c r="I4" s="4" t="s">
        <v>120</v>
      </c>
      <c r="J4" s="4" t="s">
        <v>3114</v>
      </c>
      <c r="K4" s="4"/>
      <c r="L4" s="4" t="s">
        <v>134</v>
      </c>
      <c r="M4" s="12">
        <v>18.741199999999999</v>
      </c>
      <c r="N4" s="12"/>
      <c r="O4" s="12">
        <v>15.700100000000001</v>
      </c>
      <c r="P4" s="12"/>
      <c r="Q4" s="12">
        <v>39.067</v>
      </c>
      <c r="R4" s="12"/>
      <c r="S4" s="7">
        <v>1.1936899999999999</v>
      </c>
      <c r="T4" s="7"/>
      <c r="U4" s="7">
        <v>2.0845699999999998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105.24111262805395</v>
      </c>
      <c r="AM4" s="6">
        <v>9.6704468350997281</v>
      </c>
      <c r="AN4" s="6">
        <v>0.81821738246695819</v>
      </c>
      <c r="AO4" s="4" t="s">
        <v>94</v>
      </c>
      <c r="AP4" s="4" t="s">
        <v>6795</v>
      </c>
      <c r="AQ4" s="4"/>
      <c r="AR4" s="4"/>
      <c r="AS4" s="4"/>
    </row>
    <row r="5" spans="1:45" customFormat="1">
      <c r="A5" s="4" t="s">
        <v>5225</v>
      </c>
      <c r="B5" s="4" t="s">
        <v>1742</v>
      </c>
      <c r="C5" s="4" t="s">
        <v>115</v>
      </c>
      <c r="D5" s="4" t="s">
        <v>116</v>
      </c>
      <c r="E5" s="4" t="s">
        <v>1738</v>
      </c>
      <c r="F5" s="4" t="s">
        <v>1739</v>
      </c>
      <c r="G5" s="14">
        <v>37.593767999999997</v>
      </c>
      <c r="H5" s="14">
        <v>-0.86902900000000005</v>
      </c>
      <c r="I5" s="4" t="s">
        <v>120</v>
      </c>
      <c r="J5" s="4" t="s">
        <v>3114</v>
      </c>
      <c r="K5" s="4"/>
      <c r="L5" s="4" t="s">
        <v>134</v>
      </c>
      <c r="M5" s="12">
        <v>18.7485</v>
      </c>
      <c r="N5" s="12"/>
      <c r="O5" s="12">
        <v>15.710100000000001</v>
      </c>
      <c r="P5" s="12"/>
      <c r="Q5" s="12">
        <v>39.100999999999999</v>
      </c>
      <c r="R5" s="12"/>
      <c r="S5" s="7">
        <v>1.1934100000000001</v>
      </c>
      <c r="T5" s="7"/>
      <c r="U5" s="7">
        <v>2.0855700000000001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119.34397786018702</v>
      </c>
      <c r="AM5" s="6">
        <v>9.6825025448955095</v>
      </c>
      <c r="AN5" s="6">
        <v>0.81946091557329448</v>
      </c>
      <c r="AO5" s="4" t="s">
        <v>94</v>
      </c>
      <c r="AP5" s="4" t="s">
        <v>6795</v>
      </c>
      <c r="AQ5" s="4"/>
      <c r="AR5" s="4"/>
      <c r="AS5" s="4"/>
    </row>
    <row r="6" spans="1:45" customFormat="1">
      <c r="A6" s="4" t="s">
        <v>5226</v>
      </c>
      <c r="B6" s="4" t="s">
        <v>1737</v>
      </c>
      <c r="C6" s="4" t="s">
        <v>115</v>
      </c>
      <c r="D6" s="4" t="s">
        <v>116</v>
      </c>
      <c r="E6" s="4" t="s">
        <v>1738</v>
      </c>
      <c r="F6" s="4" t="s">
        <v>1739</v>
      </c>
      <c r="G6" s="14">
        <v>37.593767999999997</v>
      </c>
      <c r="H6" s="14">
        <v>-0.86902900000000005</v>
      </c>
      <c r="I6" s="4" t="s">
        <v>120</v>
      </c>
      <c r="J6" s="4" t="s">
        <v>3114</v>
      </c>
      <c r="K6" s="4"/>
      <c r="L6" s="4" t="s">
        <v>134</v>
      </c>
      <c r="M6" s="12">
        <v>18.750900000000001</v>
      </c>
      <c r="N6" s="12"/>
      <c r="O6" s="12">
        <v>15.716900000000001</v>
      </c>
      <c r="P6" s="12"/>
      <c r="Q6" s="12">
        <v>39.128999999999998</v>
      </c>
      <c r="R6" s="12"/>
      <c r="S6" s="7">
        <v>1.1930400000000001</v>
      </c>
      <c r="T6" s="7"/>
      <c r="U6" s="7">
        <v>2.0868000000000002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130.75881173475156</v>
      </c>
      <c r="AM6" s="6">
        <v>9.6878963296814558</v>
      </c>
      <c r="AN6" s="6">
        <v>0.82069369670692993</v>
      </c>
      <c r="AO6" s="4" t="s">
        <v>94</v>
      </c>
      <c r="AP6" s="4" t="s">
        <v>6795</v>
      </c>
      <c r="AQ6" s="4"/>
      <c r="AR6" s="4"/>
      <c r="AS6" s="4"/>
    </row>
    <row r="7" spans="1:45" customFormat="1">
      <c r="A7" s="4" t="s">
        <v>5227</v>
      </c>
      <c r="B7" s="4" t="s">
        <v>1743</v>
      </c>
      <c r="C7" s="4" t="s">
        <v>115</v>
      </c>
      <c r="D7" s="4" t="s">
        <v>116</v>
      </c>
      <c r="E7" s="4" t="s">
        <v>1738</v>
      </c>
      <c r="F7" s="4" t="s">
        <v>1739</v>
      </c>
      <c r="G7" s="14">
        <v>37.593767999999997</v>
      </c>
      <c r="H7" s="14">
        <v>-0.86902900000000005</v>
      </c>
      <c r="I7" s="4" t="s">
        <v>120</v>
      </c>
      <c r="J7" s="4" t="s">
        <v>3114</v>
      </c>
      <c r="K7" s="4"/>
      <c r="L7" s="4" t="s">
        <v>134</v>
      </c>
      <c r="M7" s="12">
        <v>18.730899999999998</v>
      </c>
      <c r="N7" s="12"/>
      <c r="O7" s="12">
        <v>15.6919</v>
      </c>
      <c r="P7" s="12"/>
      <c r="Q7" s="12">
        <v>39.043999999999997</v>
      </c>
      <c r="R7" s="12"/>
      <c r="S7" s="7">
        <v>1.19367</v>
      </c>
      <c r="T7" s="7"/>
      <c r="U7" s="7">
        <v>2.0844800000000001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96.806249537334764</v>
      </c>
      <c r="AM7" s="6">
        <v>9.6558431818372519</v>
      </c>
      <c r="AN7" s="6">
        <v>0.8177466771828561</v>
      </c>
      <c r="AO7" s="4" t="s">
        <v>94</v>
      </c>
      <c r="AP7" s="4" t="s">
        <v>6795</v>
      </c>
      <c r="AQ7" s="4"/>
      <c r="AR7" s="4"/>
      <c r="AS7" s="4"/>
    </row>
    <row r="8" spans="1:45" customFormat="1">
      <c r="A8" s="4" t="s">
        <v>5228</v>
      </c>
      <c r="B8" s="4" t="s">
        <v>1744</v>
      </c>
      <c r="C8" s="4" t="s">
        <v>115</v>
      </c>
      <c r="D8" s="4" t="s">
        <v>116</v>
      </c>
      <c r="E8" s="4" t="s">
        <v>1738</v>
      </c>
      <c r="F8" s="4" t="s">
        <v>1739</v>
      </c>
      <c r="G8" s="14">
        <v>37.593767999999997</v>
      </c>
      <c r="H8" s="14">
        <v>-0.86902900000000005</v>
      </c>
      <c r="I8" s="4" t="s">
        <v>120</v>
      </c>
      <c r="J8" s="4" t="s">
        <v>3114</v>
      </c>
      <c r="K8" s="4"/>
      <c r="L8" s="4" t="s">
        <v>134</v>
      </c>
      <c r="M8" s="12">
        <v>18.723099999999999</v>
      </c>
      <c r="N8" s="12"/>
      <c r="O8" s="12">
        <v>15.6823</v>
      </c>
      <c r="P8" s="12"/>
      <c r="Q8" s="12">
        <v>39.015000000000001</v>
      </c>
      <c r="R8" s="12"/>
      <c r="S8" s="7">
        <v>1.19391</v>
      </c>
      <c r="T8" s="7"/>
      <c r="U8" s="7">
        <v>2.0837699999999999</v>
      </c>
      <c r="V8" s="7"/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83.678421481155681</v>
      </c>
      <c r="AM8" s="6">
        <v>9.6434035360350379</v>
      </c>
      <c r="AN8" s="6">
        <v>0.8167344633908209</v>
      </c>
      <c r="AO8" s="4" t="s">
        <v>94</v>
      </c>
      <c r="AP8" s="4" t="s">
        <v>6795</v>
      </c>
      <c r="AQ8" s="4"/>
      <c r="AR8" s="4"/>
      <c r="AS8" s="4"/>
    </row>
    <row r="9" spans="1:45" customFormat="1">
      <c r="A9" s="4" t="s">
        <v>5229</v>
      </c>
      <c r="B9" s="4" t="s">
        <v>1745</v>
      </c>
      <c r="C9" s="4" t="s">
        <v>115</v>
      </c>
      <c r="D9" s="4" t="s">
        <v>116</v>
      </c>
      <c r="E9" s="4" t="s">
        <v>1738</v>
      </c>
      <c r="F9" s="4" t="s">
        <v>1739</v>
      </c>
      <c r="G9" s="14">
        <v>37.593767999999997</v>
      </c>
      <c r="H9" s="14">
        <v>-0.86902900000000005</v>
      </c>
      <c r="I9" s="4" t="s">
        <v>120</v>
      </c>
      <c r="J9" s="4" t="s">
        <v>3114</v>
      </c>
      <c r="K9" s="4"/>
      <c r="L9" s="4" t="s">
        <v>134</v>
      </c>
      <c r="M9" s="12">
        <v>18.7227</v>
      </c>
      <c r="N9" s="12"/>
      <c r="O9" s="12">
        <v>15.681800000000001</v>
      </c>
      <c r="P9" s="12"/>
      <c r="Q9" s="12">
        <v>39.014000000000003</v>
      </c>
      <c r="R9" s="12"/>
      <c r="S9" s="7">
        <v>1.19391</v>
      </c>
      <c r="T9" s="7"/>
      <c r="U9" s="7">
        <v>2.0838100000000002</v>
      </c>
      <c r="V9" s="7"/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82.98725378451681</v>
      </c>
      <c r="AM9" s="6">
        <v>9.6427624730781556</v>
      </c>
      <c r="AN9" s="6">
        <v>0.81669701502183634</v>
      </c>
      <c r="AO9" s="4" t="s">
        <v>94</v>
      </c>
      <c r="AP9" s="4" t="s">
        <v>6795</v>
      </c>
      <c r="AQ9" s="4"/>
      <c r="AR9" s="4"/>
      <c r="AS9" s="4"/>
    </row>
    <row r="10" spans="1:45" customFormat="1">
      <c r="A10" s="4" t="s">
        <v>5230</v>
      </c>
      <c r="B10" s="4" t="s">
        <v>1746</v>
      </c>
      <c r="C10" s="4" t="s">
        <v>115</v>
      </c>
      <c r="D10" s="4" t="s">
        <v>116</v>
      </c>
      <c r="E10" s="4" t="s">
        <v>1738</v>
      </c>
      <c r="F10" s="4" t="s">
        <v>1739</v>
      </c>
      <c r="G10" s="14">
        <v>37.593767999999997</v>
      </c>
      <c r="H10" s="14">
        <v>-0.86902900000000005</v>
      </c>
      <c r="I10" s="4" t="s">
        <v>120</v>
      </c>
      <c r="J10" s="4" t="s">
        <v>3114</v>
      </c>
      <c r="K10" s="4"/>
      <c r="L10" s="4" t="s">
        <v>134</v>
      </c>
      <c r="M10" s="12">
        <v>18.735700000000001</v>
      </c>
      <c r="N10" s="12"/>
      <c r="O10" s="12">
        <v>15.691700000000001</v>
      </c>
      <c r="P10" s="12"/>
      <c r="Q10" s="12">
        <v>39.024999999999999</v>
      </c>
      <c r="R10" s="12"/>
      <c r="S10" s="7">
        <v>1.1939900000000001</v>
      </c>
      <c r="T10" s="7"/>
      <c r="U10" s="7">
        <v>2.0829399999999998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92.836699584657879</v>
      </c>
      <c r="AM10" s="6">
        <v>9.661011220562818</v>
      </c>
      <c r="AN10" s="6">
        <v>0.81669350692015497</v>
      </c>
      <c r="AO10" s="4" t="s">
        <v>94</v>
      </c>
      <c r="AP10" s="4" t="s">
        <v>6795</v>
      </c>
      <c r="AQ10" s="4"/>
      <c r="AR10" s="4"/>
      <c r="AS10" s="4"/>
    </row>
    <row r="11" spans="1:45" customFormat="1">
      <c r="A11" s="4" t="s">
        <v>5231</v>
      </c>
      <c r="B11" s="4" t="s">
        <v>1747</v>
      </c>
      <c r="C11" s="4" t="s">
        <v>115</v>
      </c>
      <c r="D11" s="4" t="s">
        <v>116</v>
      </c>
      <c r="E11" s="4" t="s">
        <v>1738</v>
      </c>
      <c r="F11" s="4" t="s">
        <v>1739</v>
      </c>
      <c r="G11" s="14">
        <v>37.593767999999997</v>
      </c>
      <c r="H11" s="14">
        <v>-0.86902900000000005</v>
      </c>
      <c r="I11" s="4" t="s">
        <v>120</v>
      </c>
      <c r="J11" s="4" t="s">
        <v>3114</v>
      </c>
      <c r="K11" s="4"/>
      <c r="L11" s="4" t="s">
        <v>134</v>
      </c>
      <c r="M11" s="12">
        <v>18.719799999999999</v>
      </c>
      <c r="N11" s="12"/>
      <c r="O11" s="12">
        <v>15.678000000000001</v>
      </c>
      <c r="P11" s="12"/>
      <c r="Q11" s="12">
        <v>38.999000000000002</v>
      </c>
      <c r="R11" s="12"/>
      <c r="S11" s="7">
        <v>1.1940200000000001</v>
      </c>
      <c r="T11" s="7"/>
      <c r="U11" s="7">
        <v>2.0832799999999998</v>
      </c>
      <c r="V11" s="7"/>
      <c r="W11" s="5"/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77.620268528074035</v>
      </c>
      <c r="AM11" s="6">
        <v>9.6380435044742168</v>
      </c>
      <c r="AN11" s="6">
        <v>0.81616833353814056</v>
      </c>
      <c r="AO11" s="4" t="s">
        <v>94</v>
      </c>
      <c r="AP11" s="4" t="s">
        <v>6795</v>
      </c>
      <c r="AQ11" s="4"/>
      <c r="AR11" s="4"/>
      <c r="AS11" s="4"/>
    </row>
    <row r="12" spans="1:45" customFormat="1">
      <c r="A12" s="4" t="s">
        <v>5232</v>
      </c>
      <c r="B12" s="4" t="s">
        <v>1748</v>
      </c>
      <c r="C12" s="4" t="s">
        <v>115</v>
      </c>
      <c r="D12" s="4" t="s">
        <v>116</v>
      </c>
      <c r="E12" s="4" t="s">
        <v>1738</v>
      </c>
      <c r="F12" s="4" t="s">
        <v>1739</v>
      </c>
      <c r="G12" s="14">
        <v>37.593767999999997</v>
      </c>
      <c r="H12" s="14">
        <v>-0.86902900000000005</v>
      </c>
      <c r="I12" s="4" t="s">
        <v>120</v>
      </c>
      <c r="J12" s="4" t="s">
        <v>3114</v>
      </c>
      <c r="K12" s="4"/>
      <c r="L12" s="4" t="s">
        <v>134</v>
      </c>
      <c r="M12" s="12">
        <v>18.7318</v>
      </c>
      <c r="N12" s="12"/>
      <c r="O12" s="12">
        <v>15.692299999999999</v>
      </c>
      <c r="P12" s="12"/>
      <c r="Q12" s="12">
        <v>39.04</v>
      </c>
      <c r="R12" s="12"/>
      <c r="S12" s="7">
        <v>1.1936899999999999</v>
      </c>
      <c r="T12" s="7"/>
      <c r="U12" s="7">
        <v>2.0841400000000001</v>
      </c>
      <c r="V12" s="7"/>
      <c r="W12" s="5"/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96.922869722744608</v>
      </c>
      <c r="AM12" s="6">
        <v>9.6569903445146199</v>
      </c>
      <c r="AN12" s="6">
        <v>0.81757331739470007</v>
      </c>
      <c r="AO12" s="4" t="s">
        <v>94</v>
      </c>
      <c r="AP12" s="4" t="s">
        <v>6795</v>
      </c>
      <c r="AQ12" s="4"/>
      <c r="AR12" s="4"/>
      <c r="AS12" s="4"/>
    </row>
    <row r="13" spans="1:45" customFormat="1">
      <c r="A13" s="4" t="s">
        <v>5233</v>
      </c>
      <c r="B13" s="4" t="s">
        <v>1749</v>
      </c>
      <c r="C13" s="4" t="s">
        <v>115</v>
      </c>
      <c r="D13" s="4" t="s">
        <v>116</v>
      </c>
      <c r="E13" s="4" t="s">
        <v>1738</v>
      </c>
      <c r="F13" s="4" t="s">
        <v>1739</v>
      </c>
      <c r="G13" s="14">
        <v>37.593767999999997</v>
      </c>
      <c r="H13" s="14">
        <v>-0.86902900000000005</v>
      </c>
      <c r="I13" s="4" t="s">
        <v>120</v>
      </c>
      <c r="J13" s="4" t="s">
        <v>3114</v>
      </c>
      <c r="K13" s="4"/>
      <c r="L13" s="4" t="s">
        <v>134</v>
      </c>
      <c r="M13" s="12">
        <v>18.729199999999999</v>
      </c>
      <c r="N13" s="12"/>
      <c r="O13" s="12">
        <v>15.6869</v>
      </c>
      <c r="P13" s="12"/>
      <c r="Q13" s="12">
        <v>39.021000000000001</v>
      </c>
      <c r="R13" s="12"/>
      <c r="S13" s="7">
        <v>1.19394</v>
      </c>
      <c r="T13" s="7"/>
      <c r="U13" s="7">
        <v>2.0834100000000002</v>
      </c>
      <c r="V13" s="7"/>
      <c r="W13" s="5"/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88.217585450411036</v>
      </c>
      <c r="AM13" s="6">
        <v>9.6519479286775098</v>
      </c>
      <c r="AN13" s="6">
        <v>0.81675498552804804</v>
      </c>
      <c r="AO13" s="4" t="s">
        <v>94</v>
      </c>
      <c r="AP13" s="4" t="s">
        <v>6795</v>
      </c>
      <c r="AQ13" s="4"/>
      <c r="AR13" s="4"/>
      <c r="AS13" s="4"/>
    </row>
    <row r="14" spans="1:45" customFormat="1">
      <c r="A14" s="4" t="s">
        <v>5234</v>
      </c>
      <c r="B14" s="4" t="s">
        <v>1750</v>
      </c>
      <c r="C14" s="4" t="s">
        <v>115</v>
      </c>
      <c r="D14" s="4" t="s">
        <v>116</v>
      </c>
      <c r="E14" s="4" t="s">
        <v>1738</v>
      </c>
      <c r="F14" s="4" t="s">
        <v>1739</v>
      </c>
      <c r="G14" s="14">
        <v>37.593767999999997</v>
      </c>
      <c r="H14" s="14">
        <v>-0.86902900000000005</v>
      </c>
      <c r="I14" s="4" t="s">
        <v>120</v>
      </c>
      <c r="J14" s="4" t="s">
        <v>3114</v>
      </c>
      <c r="K14" s="4"/>
      <c r="L14" s="4" t="s">
        <v>134</v>
      </c>
      <c r="M14" s="12">
        <v>18.718399999999999</v>
      </c>
      <c r="N14" s="12"/>
      <c r="O14" s="12">
        <v>15.676399999999999</v>
      </c>
      <c r="P14" s="12"/>
      <c r="Q14" s="12">
        <v>38.993000000000002</v>
      </c>
      <c r="R14" s="12"/>
      <c r="S14" s="7">
        <v>1.1940500000000001</v>
      </c>
      <c r="T14" s="7"/>
      <c r="U14" s="7">
        <v>2.0831499999999998</v>
      </c>
      <c r="V14" s="7"/>
      <c r="W14" s="5"/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75.489843995210123</v>
      </c>
      <c r="AM14" s="6">
        <v>9.6358608659821474</v>
      </c>
      <c r="AN14" s="6">
        <v>0.81597200411165394</v>
      </c>
      <c r="AO14" s="4" t="s">
        <v>94</v>
      </c>
      <c r="AP14" s="4" t="s">
        <v>6795</v>
      </c>
      <c r="AQ14" s="4"/>
      <c r="AR14" s="4"/>
      <c r="AS14" s="4"/>
    </row>
    <row r="15" spans="1:45" customFormat="1">
      <c r="A15" s="4" t="s">
        <v>5235</v>
      </c>
      <c r="B15" s="4" t="s">
        <v>1751</v>
      </c>
      <c r="C15" s="4" t="s">
        <v>115</v>
      </c>
      <c r="D15" s="4" t="s">
        <v>116</v>
      </c>
      <c r="E15" s="4" t="s">
        <v>1738</v>
      </c>
      <c r="F15" s="4" t="s">
        <v>1739</v>
      </c>
      <c r="G15" s="14">
        <v>37.593767999999997</v>
      </c>
      <c r="H15" s="14">
        <v>-0.86902900000000005</v>
      </c>
      <c r="I15" s="4" t="s">
        <v>120</v>
      </c>
      <c r="J15" s="4" t="s">
        <v>3114</v>
      </c>
      <c r="K15" s="4"/>
      <c r="L15" s="4" t="s">
        <v>134</v>
      </c>
      <c r="M15" s="12">
        <v>18.732199999999999</v>
      </c>
      <c r="N15" s="12"/>
      <c r="O15" s="12">
        <v>15.6944</v>
      </c>
      <c r="P15" s="12"/>
      <c r="Q15" s="12">
        <v>39.054000000000002</v>
      </c>
      <c r="R15" s="12"/>
      <c r="S15" s="7">
        <v>1.19356</v>
      </c>
      <c r="T15" s="7"/>
      <c r="U15" s="7">
        <v>2.0848399999999998</v>
      </c>
      <c r="V15" s="7"/>
      <c r="W15" s="5"/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100.75259012869948</v>
      </c>
      <c r="AM15" s="6">
        <v>9.6582829472797727</v>
      </c>
      <c r="AN15" s="6">
        <v>0.81815381388718</v>
      </c>
      <c r="AO15" s="4" t="s">
        <v>94</v>
      </c>
      <c r="AP15" s="4" t="s">
        <v>6795</v>
      </c>
      <c r="AQ15" s="4"/>
      <c r="AR15" s="4"/>
      <c r="AS15" s="4"/>
    </row>
    <row r="16" spans="1:45" customFormat="1">
      <c r="A16" s="4" t="s">
        <v>5236</v>
      </c>
      <c r="B16" s="4" t="s">
        <v>1752</v>
      </c>
      <c r="C16" s="4" t="s">
        <v>115</v>
      </c>
      <c r="D16" s="4" t="s">
        <v>116</v>
      </c>
      <c r="E16" s="4" t="s">
        <v>1738</v>
      </c>
      <c r="F16" s="4" t="s">
        <v>1739</v>
      </c>
      <c r="G16" s="14">
        <v>37.593767999999997</v>
      </c>
      <c r="H16" s="14">
        <v>-0.86902900000000005</v>
      </c>
      <c r="I16" s="4" t="s">
        <v>120</v>
      </c>
      <c r="J16" s="4" t="s">
        <v>3114</v>
      </c>
      <c r="K16" s="4"/>
      <c r="L16" s="4" t="s">
        <v>134</v>
      </c>
      <c r="M16" s="12">
        <v>18.737100000000002</v>
      </c>
      <c r="N16" s="12"/>
      <c r="O16" s="12">
        <v>15.7005</v>
      </c>
      <c r="P16" s="12"/>
      <c r="Q16" s="12">
        <v>39.073999999999998</v>
      </c>
      <c r="R16" s="12"/>
      <c r="S16" s="7">
        <v>1.1934100000000001</v>
      </c>
      <c r="T16" s="7"/>
      <c r="U16" s="7">
        <v>2.0853799999999998</v>
      </c>
      <c r="V16" s="7"/>
      <c r="W16" s="5"/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109.06627231178128</v>
      </c>
      <c r="AM16" s="6">
        <v>9.666125788192101</v>
      </c>
      <c r="AN16" s="6">
        <v>0.81884929850471155</v>
      </c>
      <c r="AO16" s="4" t="s">
        <v>94</v>
      </c>
      <c r="AP16" s="4" t="s">
        <v>6795</v>
      </c>
      <c r="AQ16" s="4"/>
      <c r="AR16" s="4"/>
      <c r="AS16" s="4"/>
    </row>
    <row r="17" spans="1:45" customFormat="1">
      <c r="A17" s="4" t="s">
        <v>5237</v>
      </c>
      <c r="B17" s="4" t="s">
        <v>1753</v>
      </c>
      <c r="C17" s="4" t="s">
        <v>115</v>
      </c>
      <c r="D17" s="4" t="s">
        <v>116</v>
      </c>
      <c r="E17" s="4" t="s">
        <v>1738</v>
      </c>
      <c r="F17" s="4" t="s">
        <v>1739</v>
      </c>
      <c r="G17" s="14">
        <v>37.593767999999997</v>
      </c>
      <c r="H17" s="14">
        <v>-0.86902900000000005</v>
      </c>
      <c r="I17" s="4" t="s">
        <v>120</v>
      </c>
      <c r="J17" s="4" t="s">
        <v>3114</v>
      </c>
      <c r="K17" s="4"/>
      <c r="L17" s="4" t="s">
        <v>134</v>
      </c>
      <c r="M17" s="12">
        <v>18.734100000000002</v>
      </c>
      <c r="N17" s="12"/>
      <c r="O17" s="12">
        <v>15.6968</v>
      </c>
      <c r="P17" s="12"/>
      <c r="Q17" s="12">
        <v>39.061</v>
      </c>
      <c r="R17" s="12"/>
      <c r="S17" s="7">
        <v>1.1935</v>
      </c>
      <c r="T17" s="7"/>
      <c r="U17" s="7">
        <v>2.08501</v>
      </c>
      <c r="V17" s="7"/>
      <c r="W17" s="5"/>
      <c r="X17" s="6"/>
      <c r="Y17" s="11"/>
      <c r="Z17" s="10"/>
      <c r="AA17" s="10"/>
      <c r="AB17" s="4" t="s">
        <v>6890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104.04904865884131</v>
      </c>
      <c r="AM17" s="6">
        <v>9.6613381766344784</v>
      </c>
      <c r="AN17" s="6">
        <v>0.81840311464824267</v>
      </c>
      <c r="AO17" s="4" t="s">
        <v>94</v>
      </c>
      <c r="AP17" s="4" t="s">
        <v>6795</v>
      </c>
      <c r="AQ17" s="4"/>
      <c r="AR17" s="4"/>
      <c r="AS17" s="4"/>
    </row>
    <row r="18" spans="1:45" customFormat="1">
      <c r="A18" s="4" t="s">
        <v>5238</v>
      </c>
      <c r="B18" s="4" t="s">
        <v>1754</v>
      </c>
      <c r="C18" s="4" t="s">
        <v>115</v>
      </c>
      <c r="D18" s="4" t="s">
        <v>116</v>
      </c>
      <c r="E18" s="4" t="s">
        <v>1738</v>
      </c>
      <c r="F18" s="4" t="s">
        <v>1739</v>
      </c>
      <c r="G18" s="14">
        <v>37.593767999999997</v>
      </c>
      <c r="H18" s="14">
        <v>-0.86902900000000005</v>
      </c>
      <c r="I18" s="4" t="s">
        <v>120</v>
      </c>
      <c r="J18" s="4" t="s">
        <v>3114</v>
      </c>
      <c r="K18" s="4"/>
      <c r="L18" s="4" t="s">
        <v>134</v>
      </c>
      <c r="M18" s="12">
        <v>18.736799999999999</v>
      </c>
      <c r="N18" s="12"/>
      <c r="O18" s="12">
        <v>15.6991</v>
      </c>
      <c r="P18" s="12"/>
      <c r="Q18" s="12">
        <v>39.067</v>
      </c>
      <c r="R18" s="12"/>
      <c r="S18" s="7">
        <v>1.1934899999999999</v>
      </c>
      <c r="T18" s="7"/>
      <c r="U18" s="7">
        <v>2.0850399999999998</v>
      </c>
      <c r="V18" s="7"/>
      <c r="W18" s="5"/>
      <c r="X18" s="6"/>
      <c r="Y18" s="11"/>
      <c r="Z18" s="10"/>
      <c r="AA18" s="10"/>
      <c r="AB18" s="4" t="s">
        <v>6890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106.54959078259905</v>
      </c>
      <c r="AM18" s="6">
        <v>9.665227598284762</v>
      </c>
      <c r="AN18" s="6">
        <v>0.81853839601826339</v>
      </c>
      <c r="AO18" s="4" t="s">
        <v>94</v>
      </c>
      <c r="AP18" s="4" t="s">
        <v>6795</v>
      </c>
      <c r="AQ18" s="4"/>
      <c r="AR18" s="4"/>
      <c r="AS18" s="4"/>
    </row>
    <row r="19" spans="1:45" customFormat="1">
      <c r="A19" s="4" t="s">
        <v>5239</v>
      </c>
      <c r="B19" s="4" t="s">
        <v>1755</v>
      </c>
      <c r="C19" s="4" t="s">
        <v>115</v>
      </c>
      <c r="D19" s="4" t="s">
        <v>116</v>
      </c>
      <c r="E19" s="4" t="s">
        <v>1738</v>
      </c>
      <c r="F19" s="4" t="s">
        <v>1739</v>
      </c>
      <c r="G19" s="14">
        <v>37.593767999999997</v>
      </c>
      <c r="H19" s="14">
        <v>-0.86902900000000005</v>
      </c>
      <c r="I19" s="4" t="s">
        <v>120</v>
      </c>
      <c r="J19" s="4" t="s">
        <v>3114</v>
      </c>
      <c r="K19" s="4"/>
      <c r="L19" s="4" t="s">
        <v>134</v>
      </c>
      <c r="M19" s="12">
        <v>18.744700000000002</v>
      </c>
      <c r="N19" s="12"/>
      <c r="O19" s="12">
        <v>15.7043</v>
      </c>
      <c r="P19" s="12"/>
      <c r="Q19" s="12">
        <v>39.07</v>
      </c>
      <c r="R19" s="12"/>
      <c r="S19" s="7">
        <v>1.1936</v>
      </c>
      <c r="T19" s="7"/>
      <c r="U19" s="7">
        <v>2.0843400000000001</v>
      </c>
      <c r="V19" s="7"/>
      <c r="W19" s="5"/>
      <c r="X19" s="6"/>
      <c r="Y19" s="11"/>
      <c r="Z19" s="10"/>
      <c r="AA19" s="10"/>
      <c r="AB19" s="4" t="s">
        <v>6890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110.85642501267216</v>
      </c>
      <c r="AM19" s="6">
        <v>9.6759848738059357</v>
      </c>
      <c r="AN19" s="6">
        <v>0.81834923048998598</v>
      </c>
      <c r="AO19" s="4" t="s">
        <v>94</v>
      </c>
      <c r="AP19" s="4" t="s">
        <v>6795</v>
      </c>
      <c r="AQ19" s="4"/>
      <c r="AR19" s="4"/>
      <c r="AS19" s="4"/>
    </row>
    <row r="20" spans="1:45" customFormat="1">
      <c r="A20" s="4" t="s">
        <v>5240</v>
      </c>
      <c r="B20" s="4" t="s">
        <v>1756</v>
      </c>
      <c r="C20" s="4" t="s">
        <v>115</v>
      </c>
      <c r="D20" s="4" t="s">
        <v>116</v>
      </c>
      <c r="E20" s="4" t="s">
        <v>1738</v>
      </c>
      <c r="F20" s="4" t="s">
        <v>1739</v>
      </c>
      <c r="G20" s="14">
        <v>37.593767999999997</v>
      </c>
      <c r="H20" s="14">
        <v>-0.86902900000000005</v>
      </c>
      <c r="I20" s="4" t="s">
        <v>120</v>
      </c>
      <c r="J20" s="4" t="s">
        <v>3114</v>
      </c>
      <c r="K20" s="4"/>
      <c r="L20" s="4" t="s">
        <v>134</v>
      </c>
      <c r="M20" s="12">
        <v>18.739599999999999</v>
      </c>
      <c r="N20" s="12"/>
      <c r="O20" s="12">
        <v>15.701599999999999</v>
      </c>
      <c r="P20" s="12"/>
      <c r="Q20" s="12">
        <v>39.076000000000001</v>
      </c>
      <c r="R20" s="12"/>
      <c r="S20" s="7">
        <v>1.1934800000000001</v>
      </c>
      <c r="T20" s="7"/>
      <c r="U20" s="7">
        <v>2.0851899999999999</v>
      </c>
      <c r="V20" s="7"/>
      <c r="W20" s="5"/>
      <c r="X20" s="6"/>
      <c r="Y20" s="11"/>
      <c r="Z20" s="10"/>
      <c r="AA20" s="10"/>
      <c r="AB20" s="4" t="s">
        <v>6890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109.36251847542958</v>
      </c>
      <c r="AM20" s="6">
        <v>9.6693078266027808</v>
      </c>
      <c r="AN20" s="6">
        <v>0.81877489163799311</v>
      </c>
      <c r="AO20" s="4" t="s">
        <v>94</v>
      </c>
      <c r="AP20" s="4" t="s">
        <v>6795</v>
      </c>
      <c r="AQ20" s="4"/>
      <c r="AR20" s="4"/>
      <c r="AS20" s="4"/>
    </row>
    <row r="21" spans="1:45" customFormat="1">
      <c r="A21" s="4" t="s">
        <v>5241</v>
      </c>
      <c r="B21" s="4" t="s">
        <v>1755</v>
      </c>
      <c r="C21" s="4" t="s">
        <v>115</v>
      </c>
      <c r="D21" s="4" t="s">
        <v>116</v>
      </c>
      <c r="E21" s="4" t="s">
        <v>1738</v>
      </c>
      <c r="F21" s="4" t="s">
        <v>1739</v>
      </c>
      <c r="G21" s="14">
        <v>37.593767999999997</v>
      </c>
      <c r="H21" s="14">
        <v>-0.86902900000000005</v>
      </c>
      <c r="I21" s="4" t="s">
        <v>120</v>
      </c>
      <c r="J21" s="4" t="s">
        <v>3114</v>
      </c>
      <c r="K21" s="4"/>
      <c r="L21" s="4" t="s">
        <v>134</v>
      </c>
      <c r="M21" s="12">
        <v>18.744299999999999</v>
      </c>
      <c r="N21" s="12"/>
      <c r="O21" s="12">
        <v>15.7037</v>
      </c>
      <c r="P21" s="12"/>
      <c r="Q21" s="12">
        <v>39.073</v>
      </c>
      <c r="R21" s="12"/>
      <c r="S21" s="7">
        <v>1.19363</v>
      </c>
      <c r="T21" s="7"/>
      <c r="U21" s="7">
        <v>2.0845400000000001</v>
      </c>
      <c r="V21" s="7"/>
      <c r="W21" s="5"/>
      <c r="X21" s="6"/>
      <c r="Y21" s="11"/>
      <c r="Z21" s="10"/>
      <c r="AA21" s="10"/>
      <c r="AB21" s="4" t="s">
        <v>6890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109.98126813802646</v>
      </c>
      <c r="AM21" s="6">
        <v>9.675303089611031</v>
      </c>
      <c r="AN21" s="6">
        <v>0.81842774247904992</v>
      </c>
      <c r="AO21" s="4" t="s">
        <v>94</v>
      </c>
      <c r="AP21" s="4" t="s">
        <v>6795</v>
      </c>
      <c r="AQ21" s="4"/>
      <c r="AR21" s="4"/>
      <c r="AS21" s="4"/>
    </row>
    <row r="22" spans="1:45" customFormat="1">
      <c r="A22" s="4" t="s">
        <v>5242</v>
      </c>
      <c r="B22" s="4" t="s">
        <v>1757</v>
      </c>
      <c r="C22" s="4" t="s">
        <v>115</v>
      </c>
      <c r="D22" s="4" t="s">
        <v>116</v>
      </c>
      <c r="E22" s="4" t="s">
        <v>1738</v>
      </c>
      <c r="F22" s="4" t="s">
        <v>1739</v>
      </c>
      <c r="G22" s="14">
        <v>37.593767999999997</v>
      </c>
      <c r="H22" s="14">
        <v>-0.86902900000000005</v>
      </c>
      <c r="I22" s="4" t="s">
        <v>120</v>
      </c>
      <c r="J22" s="4" t="s">
        <v>3114</v>
      </c>
      <c r="K22" s="4"/>
      <c r="L22" s="4" t="s">
        <v>134</v>
      </c>
      <c r="M22" s="12">
        <v>18.7334</v>
      </c>
      <c r="N22" s="12"/>
      <c r="O22" s="12">
        <v>15.690300000000001</v>
      </c>
      <c r="P22" s="12"/>
      <c r="Q22" s="12">
        <v>39.021999999999998</v>
      </c>
      <c r="R22" s="12"/>
      <c r="S22" s="7">
        <v>1.1939500000000001</v>
      </c>
      <c r="T22" s="7"/>
      <c r="U22" s="7">
        <v>2.0830299999999999</v>
      </c>
      <c r="V22" s="7"/>
      <c r="W22" s="5"/>
      <c r="X22" s="6"/>
      <c r="Y22" s="11"/>
      <c r="Z22" s="10"/>
      <c r="AA22" s="10"/>
      <c r="AB22" s="4" t="s">
        <v>6890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91.792524493336686</v>
      </c>
      <c r="AM22" s="6">
        <v>9.6579257468214816</v>
      </c>
      <c r="AN22" s="6">
        <v>0.81669170760945475</v>
      </c>
      <c r="AO22" s="4" t="s">
        <v>94</v>
      </c>
      <c r="AP22" s="4" t="s">
        <v>6795</v>
      </c>
      <c r="AQ22" s="4"/>
      <c r="AR22" s="4"/>
      <c r="AS22" s="4"/>
    </row>
    <row r="23" spans="1:45" customFormat="1">
      <c r="A23" s="4" t="s">
        <v>5243</v>
      </c>
      <c r="B23" s="4" t="s">
        <v>1757</v>
      </c>
      <c r="C23" s="4" t="s">
        <v>115</v>
      </c>
      <c r="D23" s="4" t="s">
        <v>116</v>
      </c>
      <c r="E23" s="4" t="s">
        <v>1738</v>
      </c>
      <c r="F23" s="4" t="s">
        <v>1739</v>
      </c>
      <c r="G23" s="14">
        <v>37.593767999999997</v>
      </c>
      <c r="H23" s="14">
        <v>-0.86902900000000005</v>
      </c>
      <c r="I23" s="4" t="s">
        <v>120</v>
      </c>
      <c r="J23" s="4" t="s">
        <v>3114</v>
      </c>
      <c r="K23" s="4"/>
      <c r="L23" s="4" t="s">
        <v>134</v>
      </c>
      <c r="M23" s="12">
        <v>18.755600000000001</v>
      </c>
      <c r="N23" s="12"/>
      <c r="O23" s="12">
        <v>15.7163</v>
      </c>
      <c r="P23" s="12"/>
      <c r="Q23" s="12">
        <v>39.113</v>
      </c>
      <c r="R23" s="12"/>
      <c r="S23" s="7">
        <v>1.19339</v>
      </c>
      <c r="T23" s="7"/>
      <c r="U23" s="7">
        <v>2.0854200000000001</v>
      </c>
      <c r="V23" s="7"/>
      <c r="W23" s="5"/>
      <c r="X23" s="6"/>
      <c r="Y23" s="11"/>
      <c r="Z23" s="10"/>
      <c r="AA23" s="10"/>
      <c r="AB23" s="4" t="s">
        <v>6890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126.13513388619896</v>
      </c>
      <c r="AM23" s="6">
        <v>9.6927921192632507</v>
      </c>
      <c r="AN23" s="6">
        <v>0.8197103661513705</v>
      </c>
      <c r="AO23" s="4" t="s">
        <v>94</v>
      </c>
      <c r="AP23" s="4" t="s">
        <v>6795</v>
      </c>
      <c r="AQ23" s="4"/>
      <c r="AR23" s="4"/>
      <c r="AS23" s="4"/>
    </row>
    <row r="24" spans="1:45" customFormat="1">
      <c r="A24" s="4" t="s">
        <v>5244</v>
      </c>
      <c r="B24" s="4" t="s">
        <v>1758</v>
      </c>
      <c r="C24" s="4" t="s">
        <v>115</v>
      </c>
      <c r="D24" s="4" t="s">
        <v>116</v>
      </c>
      <c r="E24" s="4" t="s">
        <v>1738</v>
      </c>
      <c r="F24" s="4" t="s">
        <v>1739</v>
      </c>
      <c r="G24" s="14">
        <v>37.593767999999997</v>
      </c>
      <c r="H24" s="14">
        <v>-0.86902900000000005</v>
      </c>
      <c r="I24" s="4" t="s">
        <v>120</v>
      </c>
      <c r="J24" s="4" t="s">
        <v>3114</v>
      </c>
      <c r="K24" s="4"/>
      <c r="L24" s="4" t="s">
        <v>134</v>
      </c>
      <c r="M24" s="12">
        <v>18.7288</v>
      </c>
      <c r="N24" s="12"/>
      <c r="O24" s="12">
        <v>15.6897</v>
      </c>
      <c r="P24" s="12"/>
      <c r="Q24" s="12">
        <v>39.039000000000001</v>
      </c>
      <c r="R24" s="12"/>
      <c r="S24" s="7">
        <v>1.1937</v>
      </c>
      <c r="T24" s="7"/>
      <c r="U24" s="7">
        <v>2.0844200000000002</v>
      </c>
      <c r="V24" s="7"/>
      <c r="W24" s="5"/>
      <c r="X24" s="6"/>
      <c r="Y24" s="11"/>
      <c r="Z24" s="10"/>
      <c r="AA24" s="10"/>
      <c r="AB24" s="4" t="s">
        <v>6890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94.039614172943274</v>
      </c>
      <c r="AM24" s="6">
        <v>9.6526506665751839</v>
      </c>
      <c r="AN24" s="6">
        <v>0.81759517334170795</v>
      </c>
      <c r="AO24" s="4" t="s">
        <v>94</v>
      </c>
      <c r="AP24" s="4" t="s">
        <v>6795</v>
      </c>
      <c r="AQ24" s="4"/>
      <c r="AR24" s="4"/>
      <c r="AS24" s="4"/>
    </row>
    <row r="25" spans="1:45" customFormat="1">
      <c r="A25" s="4" t="s">
        <v>5245</v>
      </c>
      <c r="B25" s="4" t="s">
        <v>1759</v>
      </c>
      <c r="C25" s="4" t="s">
        <v>115</v>
      </c>
      <c r="D25" s="4" t="s">
        <v>116</v>
      </c>
      <c r="E25" s="4" t="s">
        <v>1738</v>
      </c>
      <c r="F25" s="4" t="s">
        <v>1739</v>
      </c>
      <c r="G25" s="14">
        <v>37.593767999999997</v>
      </c>
      <c r="H25" s="14">
        <v>-0.86902900000000005</v>
      </c>
      <c r="I25" s="4" t="s">
        <v>5736</v>
      </c>
      <c r="J25" s="4" t="s">
        <v>424</v>
      </c>
      <c r="K25" s="4"/>
      <c r="L25" s="4"/>
      <c r="M25" s="12">
        <v>17.847000000000001</v>
      </c>
      <c r="N25" s="12"/>
      <c r="O25" s="12">
        <v>15.593</v>
      </c>
      <c r="P25" s="12"/>
      <c r="Q25" s="12">
        <v>37.899000000000001</v>
      </c>
      <c r="R25" s="12"/>
      <c r="S25" s="7">
        <v>1.1446000000000001</v>
      </c>
      <c r="T25" s="7"/>
      <c r="U25" s="7">
        <v>2.1234999999999999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5735</v>
      </c>
      <c r="AK25" s="8"/>
      <c r="AL25" s="5">
        <v>568.36465575958925</v>
      </c>
      <c r="AM25" s="6">
        <v>8.6488998009347355</v>
      </c>
      <c r="AN25" s="6">
        <v>0.85977832542708177</v>
      </c>
      <c r="AO25" s="4" t="s">
        <v>94</v>
      </c>
      <c r="AP25" s="4" t="s">
        <v>6795</v>
      </c>
      <c r="AQ25" s="4"/>
      <c r="AR25" s="4"/>
      <c r="AS25" s="4"/>
    </row>
    <row r="26" spans="1:45" customFormat="1">
      <c r="A26" s="4" t="s">
        <v>5246</v>
      </c>
      <c r="B26" s="4" t="s">
        <v>1760</v>
      </c>
      <c r="C26" s="4" t="s">
        <v>115</v>
      </c>
      <c r="D26" s="4" t="s">
        <v>116</v>
      </c>
      <c r="E26" s="4" t="s">
        <v>1738</v>
      </c>
      <c r="F26" s="4" t="s">
        <v>1739</v>
      </c>
      <c r="G26" s="14">
        <v>37.593767999999997</v>
      </c>
      <c r="H26" s="14">
        <v>-0.86902900000000005</v>
      </c>
      <c r="I26" s="4" t="s">
        <v>5736</v>
      </c>
      <c r="J26" s="4" t="s">
        <v>424</v>
      </c>
      <c r="K26" s="4"/>
      <c r="L26" s="4"/>
      <c r="M26" s="12">
        <v>17.963000000000001</v>
      </c>
      <c r="N26" s="12"/>
      <c r="O26" s="12">
        <v>15.603</v>
      </c>
      <c r="P26" s="12"/>
      <c r="Q26" s="12">
        <v>38.042999999999999</v>
      </c>
      <c r="R26" s="12"/>
      <c r="S26" s="7">
        <v>1.1512</v>
      </c>
      <c r="T26" s="7"/>
      <c r="U26" s="7">
        <v>2.1179000000000001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5735</v>
      </c>
      <c r="AK26" s="8"/>
      <c r="AL26" s="5">
        <v>500.04550379783353</v>
      </c>
      <c r="AM26" s="6">
        <v>8.7798343926362623</v>
      </c>
      <c r="AN26" s="6">
        <v>0.85321973994161815</v>
      </c>
      <c r="AO26" s="4" t="s">
        <v>94</v>
      </c>
      <c r="AP26" s="4" t="s">
        <v>6795</v>
      </c>
      <c r="AQ26" s="4"/>
      <c r="AR26" s="4"/>
      <c r="AS26" s="4"/>
    </row>
    <row r="27" spans="1:45" customFormat="1">
      <c r="A27" s="4" t="s">
        <v>5247</v>
      </c>
      <c r="B27" s="4" t="s">
        <v>1761</v>
      </c>
      <c r="C27" s="4" t="s">
        <v>115</v>
      </c>
      <c r="D27" s="4" t="s">
        <v>116</v>
      </c>
      <c r="E27" s="4" t="s">
        <v>1738</v>
      </c>
      <c r="F27" s="4" t="s">
        <v>1739</v>
      </c>
      <c r="G27" s="14">
        <v>37.593767999999997</v>
      </c>
      <c r="H27" s="14">
        <v>-0.86902900000000005</v>
      </c>
      <c r="I27" s="4" t="s">
        <v>5736</v>
      </c>
      <c r="J27" s="4" t="s">
        <v>424</v>
      </c>
      <c r="K27" s="4"/>
      <c r="L27" s="4"/>
      <c r="M27" s="12">
        <v>18.317</v>
      </c>
      <c r="N27" s="12"/>
      <c r="O27" s="12">
        <v>15.645</v>
      </c>
      <c r="P27" s="12"/>
      <c r="Q27" s="12">
        <v>38.622</v>
      </c>
      <c r="R27" s="12"/>
      <c r="S27" s="7">
        <v>1.1707000000000001</v>
      </c>
      <c r="T27" s="7"/>
      <c r="U27" s="7">
        <v>2.1086999999999998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5735</v>
      </c>
      <c r="AK27" s="8"/>
      <c r="AL27" s="5">
        <v>314.4560898458023</v>
      </c>
      <c r="AM27" s="6">
        <v>9.1840865317613449</v>
      </c>
      <c r="AN27" s="6">
        <v>0.83996721946222219</v>
      </c>
      <c r="AO27" s="4" t="s">
        <v>94</v>
      </c>
      <c r="AP27" s="4" t="s">
        <v>6795</v>
      </c>
      <c r="AQ27" s="4"/>
      <c r="AR27" s="4"/>
      <c r="AS27" s="4"/>
    </row>
    <row r="28" spans="1:45" customFormat="1">
      <c r="A28" s="4" t="s">
        <v>5248</v>
      </c>
      <c r="B28" s="4" t="s">
        <v>1762</v>
      </c>
      <c r="C28" s="4" t="s">
        <v>115</v>
      </c>
      <c r="D28" s="4" t="s">
        <v>116</v>
      </c>
      <c r="E28" s="4" t="s">
        <v>1738</v>
      </c>
      <c r="F28" s="4" t="s">
        <v>1739</v>
      </c>
      <c r="G28" s="14">
        <v>37.593767999999997</v>
      </c>
      <c r="H28" s="14">
        <v>-0.86902900000000005</v>
      </c>
      <c r="I28" s="4" t="s">
        <v>5736</v>
      </c>
      <c r="J28" s="4" t="s">
        <v>424</v>
      </c>
      <c r="K28" s="4"/>
      <c r="L28" s="4"/>
      <c r="M28" s="12">
        <v>18.375</v>
      </c>
      <c r="N28" s="12"/>
      <c r="O28" s="12">
        <v>15.625999999999999</v>
      </c>
      <c r="P28" s="12"/>
      <c r="Q28" s="12">
        <v>38.350999999999999</v>
      </c>
      <c r="R28" s="12"/>
      <c r="S28" s="7">
        <v>1.1758999999999999</v>
      </c>
      <c r="T28" s="7"/>
      <c r="U28" s="7">
        <v>2.0872000000000002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5735</v>
      </c>
      <c r="AK28" s="8"/>
      <c r="AL28" s="5">
        <v>234.59031618026063</v>
      </c>
      <c r="AM28" s="6">
        <v>9.2397807277240993</v>
      </c>
      <c r="AN28" s="6">
        <v>0.82368080003306521</v>
      </c>
      <c r="AO28" s="4" t="s">
        <v>94</v>
      </c>
      <c r="AP28" s="4" t="s">
        <v>6795</v>
      </c>
      <c r="AQ28" s="4"/>
      <c r="AR28" s="4"/>
      <c r="AS28" s="4"/>
    </row>
    <row r="29" spans="1:45" customFormat="1">
      <c r="A29" s="4" t="s">
        <v>5249</v>
      </c>
      <c r="B29" s="4" t="s">
        <v>1763</v>
      </c>
      <c r="C29" s="4" t="s">
        <v>115</v>
      </c>
      <c r="D29" s="4" t="s">
        <v>116</v>
      </c>
      <c r="E29" s="4" t="s">
        <v>1738</v>
      </c>
      <c r="F29" s="4" t="s">
        <v>1739</v>
      </c>
      <c r="G29" s="14">
        <v>37.593767999999997</v>
      </c>
      <c r="H29" s="14">
        <v>-0.86902900000000005</v>
      </c>
      <c r="I29" s="4" t="s">
        <v>5736</v>
      </c>
      <c r="J29" s="4" t="s">
        <v>424</v>
      </c>
      <c r="K29" s="4"/>
      <c r="L29" s="4"/>
      <c r="M29" s="12">
        <v>17.856999999999999</v>
      </c>
      <c r="N29" s="12"/>
      <c r="O29" s="12">
        <v>15.593</v>
      </c>
      <c r="P29" s="12"/>
      <c r="Q29" s="12">
        <v>37.901000000000003</v>
      </c>
      <c r="R29" s="12"/>
      <c r="S29" s="7">
        <v>1.1452</v>
      </c>
      <c r="T29" s="7"/>
      <c r="U29" s="7">
        <v>2.1225000000000001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5735</v>
      </c>
      <c r="AK29" s="8"/>
      <c r="AL29" s="5">
        <v>560.90880152863315</v>
      </c>
      <c r="AM29" s="6">
        <v>8.6598362205482164</v>
      </c>
      <c r="AN29" s="6">
        <v>0.85876198909122903</v>
      </c>
      <c r="AO29" s="4" t="s">
        <v>94</v>
      </c>
      <c r="AP29" s="4" t="s">
        <v>6795</v>
      </c>
      <c r="AQ29" s="4"/>
      <c r="AR29" s="4"/>
      <c r="AS29" s="4"/>
    </row>
    <row r="30" spans="1:45" customFormat="1">
      <c r="A30" s="4" t="s">
        <v>5250</v>
      </c>
      <c r="B30" s="4" t="s">
        <v>1764</v>
      </c>
      <c r="C30" s="4" t="s">
        <v>115</v>
      </c>
      <c r="D30" s="4" t="s">
        <v>116</v>
      </c>
      <c r="E30" s="4" t="s">
        <v>1738</v>
      </c>
      <c r="F30" s="4" t="s">
        <v>1739</v>
      </c>
      <c r="G30" s="14">
        <v>37.593767999999997</v>
      </c>
      <c r="H30" s="14">
        <v>-0.86902900000000005</v>
      </c>
      <c r="I30" s="4" t="s">
        <v>1041</v>
      </c>
      <c r="J30" s="4" t="s">
        <v>1104</v>
      </c>
      <c r="K30" s="4"/>
      <c r="L30" s="4"/>
      <c r="M30" s="12">
        <v>18.73</v>
      </c>
      <c r="N30" s="12"/>
      <c r="O30" s="12">
        <v>15.691000000000001</v>
      </c>
      <c r="P30" s="12"/>
      <c r="Q30" s="12">
        <v>39.033999999999999</v>
      </c>
      <c r="R30" s="12"/>
      <c r="S30" s="7">
        <v>1.1937</v>
      </c>
      <c r="T30" s="7"/>
      <c r="U30" s="7">
        <v>2.0840000000000001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5735</v>
      </c>
      <c r="AK30" s="8"/>
      <c r="AL30" s="5">
        <v>95.705503726419437</v>
      </c>
      <c r="AM30" s="6">
        <v>9.6544924129698035</v>
      </c>
      <c r="AN30" s="6">
        <v>0.81744067375384633</v>
      </c>
      <c r="AO30" s="4" t="s">
        <v>94</v>
      </c>
      <c r="AP30" s="4" t="s">
        <v>6795</v>
      </c>
      <c r="AQ30" s="4"/>
      <c r="AR30" s="4"/>
      <c r="AS30" s="4"/>
    </row>
    <row r="31" spans="1:45" customFormat="1">
      <c r="A31" s="4" t="s">
        <v>5251</v>
      </c>
      <c r="B31" s="4" t="s">
        <v>1765</v>
      </c>
      <c r="C31" s="4" t="s">
        <v>115</v>
      </c>
      <c r="D31" s="4" t="s">
        <v>116</v>
      </c>
      <c r="E31" s="4" t="s">
        <v>1738</v>
      </c>
      <c r="F31" s="4" t="s">
        <v>1739</v>
      </c>
      <c r="G31" s="14">
        <v>37.593767999999997</v>
      </c>
      <c r="H31" s="14">
        <v>-0.86902900000000005</v>
      </c>
      <c r="I31" s="4" t="s">
        <v>1041</v>
      </c>
      <c r="J31" s="4" t="s">
        <v>1104</v>
      </c>
      <c r="K31" s="4"/>
      <c r="L31" s="4"/>
      <c r="M31" s="12">
        <v>18.734000000000002</v>
      </c>
      <c r="N31" s="12"/>
      <c r="O31" s="12">
        <v>15.694000000000001</v>
      </c>
      <c r="P31" s="12"/>
      <c r="Q31" s="12">
        <v>39.04</v>
      </c>
      <c r="R31" s="12"/>
      <c r="S31" s="7">
        <v>1.1936</v>
      </c>
      <c r="T31" s="7"/>
      <c r="U31" s="7">
        <v>2.0838999999999999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5735</v>
      </c>
      <c r="AK31" s="8"/>
      <c r="AL31" s="5">
        <v>98.627489669424236</v>
      </c>
      <c r="AM31" s="6">
        <v>9.6600886177783067</v>
      </c>
      <c r="AN31" s="6">
        <v>0.81751660776515267</v>
      </c>
      <c r="AO31" s="4" t="s">
        <v>94</v>
      </c>
      <c r="AP31" s="4" t="s">
        <v>6795</v>
      </c>
      <c r="AQ31" s="4"/>
      <c r="AR31" s="4"/>
      <c r="AS31" s="4"/>
    </row>
    <row r="32" spans="1:45" customFormat="1">
      <c r="A32" s="4" t="s">
        <v>5252</v>
      </c>
      <c r="B32" s="4" t="s">
        <v>1766</v>
      </c>
      <c r="C32" s="4" t="s">
        <v>115</v>
      </c>
      <c r="D32" s="4" t="s">
        <v>116</v>
      </c>
      <c r="E32" s="4" t="s">
        <v>1738</v>
      </c>
      <c r="F32" s="4" t="s">
        <v>1739</v>
      </c>
      <c r="G32" s="14">
        <v>37.593767999999997</v>
      </c>
      <c r="H32" s="14">
        <v>-0.86902900000000005</v>
      </c>
      <c r="I32" s="4" t="s">
        <v>1041</v>
      </c>
      <c r="J32" s="4" t="s">
        <v>1104</v>
      </c>
      <c r="K32" s="4"/>
      <c r="L32" s="4"/>
      <c r="M32" s="12">
        <v>18.728000000000002</v>
      </c>
      <c r="N32" s="12"/>
      <c r="O32" s="12">
        <v>15.69</v>
      </c>
      <c r="P32" s="12"/>
      <c r="Q32" s="12">
        <v>39.027000000000001</v>
      </c>
      <c r="R32" s="12"/>
      <c r="S32" s="7">
        <v>1.1937</v>
      </c>
      <c r="T32" s="7"/>
      <c r="U32" s="7">
        <v>2.0838999999999999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5735</v>
      </c>
      <c r="AK32" s="8"/>
      <c r="AL32" s="5">
        <v>95.226968324760406</v>
      </c>
      <c r="AM32" s="6">
        <v>9.6518979167556367</v>
      </c>
      <c r="AN32" s="6">
        <v>0.81732127018459111</v>
      </c>
      <c r="AO32" s="4" t="s">
        <v>94</v>
      </c>
      <c r="AP32" s="4" t="s">
        <v>6795</v>
      </c>
      <c r="AQ32" s="4"/>
      <c r="AR32" s="4"/>
      <c r="AS32" s="4"/>
    </row>
    <row r="33" spans="1:45" customFormat="1">
      <c r="A33" s="4" t="s">
        <v>5253</v>
      </c>
      <c r="B33" s="4" t="s">
        <v>1767</v>
      </c>
      <c r="C33" s="4" t="s">
        <v>115</v>
      </c>
      <c r="D33" s="4" t="s">
        <v>116</v>
      </c>
      <c r="E33" s="4" t="s">
        <v>1738</v>
      </c>
      <c r="F33" s="4" t="s">
        <v>1739</v>
      </c>
      <c r="G33" s="14">
        <v>37.593767999999997</v>
      </c>
      <c r="H33" s="14">
        <v>-0.86902900000000005</v>
      </c>
      <c r="I33" s="4" t="s">
        <v>1041</v>
      </c>
      <c r="J33" s="4" t="s">
        <v>1104</v>
      </c>
      <c r="K33" s="4"/>
      <c r="L33" s="4"/>
      <c r="M33" s="12">
        <v>18.736000000000001</v>
      </c>
      <c r="N33" s="12"/>
      <c r="O33" s="12">
        <v>15.696</v>
      </c>
      <c r="P33" s="12"/>
      <c r="Q33" s="12">
        <v>39.042999999999999</v>
      </c>
      <c r="R33" s="12"/>
      <c r="S33" s="7">
        <v>1.1936</v>
      </c>
      <c r="T33" s="7"/>
      <c r="U33" s="7">
        <v>2.0838999999999999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5735</v>
      </c>
      <c r="AK33" s="8"/>
      <c r="AL33" s="5">
        <v>101.06747097233385</v>
      </c>
      <c r="AM33" s="6">
        <v>9.6630903263726413</v>
      </c>
      <c r="AN33" s="6">
        <v>0.81759774132532115</v>
      </c>
      <c r="AO33" s="4" t="s">
        <v>94</v>
      </c>
      <c r="AP33" s="4" t="s">
        <v>6795</v>
      </c>
      <c r="AQ33" s="4"/>
      <c r="AR33" s="4"/>
      <c r="AS33" s="4"/>
    </row>
    <row r="34" spans="1:45" customFormat="1">
      <c r="A34" s="4" t="s">
        <v>5254</v>
      </c>
      <c r="B34" s="4" t="s">
        <v>1768</v>
      </c>
      <c r="C34" s="4" t="s">
        <v>115</v>
      </c>
      <c r="D34" s="4" t="s">
        <v>116</v>
      </c>
      <c r="E34" s="4" t="s">
        <v>1738</v>
      </c>
      <c r="F34" s="4" t="s">
        <v>1739</v>
      </c>
      <c r="G34" s="14">
        <v>37.593767999999997</v>
      </c>
      <c r="H34" s="14">
        <v>-0.86902900000000005</v>
      </c>
      <c r="I34" s="4" t="s">
        <v>1041</v>
      </c>
      <c r="J34" s="4" t="s">
        <v>1104</v>
      </c>
      <c r="K34" s="4"/>
      <c r="L34" s="4"/>
      <c r="M34" s="12">
        <v>18.73</v>
      </c>
      <c r="N34" s="12"/>
      <c r="O34" s="12">
        <v>15.692</v>
      </c>
      <c r="P34" s="12"/>
      <c r="Q34" s="12">
        <v>39.033999999999999</v>
      </c>
      <c r="R34" s="12"/>
      <c r="S34" s="7">
        <v>1.1936</v>
      </c>
      <c r="T34" s="7"/>
      <c r="U34" s="7">
        <v>2.0840000000000001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5735</v>
      </c>
      <c r="AK34" s="8"/>
      <c r="AL34" s="5">
        <v>97.673274820572502</v>
      </c>
      <c r="AM34" s="6">
        <v>9.6548996253499713</v>
      </c>
      <c r="AN34" s="6">
        <v>0.81752715000675025</v>
      </c>
      <c r="AO34" s="4" t="s">
        <v>94</v>
      </c>
      <c r="AP34" s="4" t="s">
        <v>6795</v>
      </c>
      <c r="AQ34" s="4"/>
      <c r="AR34" s="4"/>
      <c r="AS34" s="4"/>
    </row>
    <row r="35" spans="1:45" customFormat="1">
      <c r="A35" s="4" t="s">
        <v>5255</v>
      </c>
      <c r="B35" s="4" t="s">
        <v>1769</v>
      </c>
      <c r="C35" s="4" t="s">
        <v>115</v>
      </c>
      <c r="D35" s="4" t="s">
        <v>116</v>
      </c>
      <c r="E35" s="4" t="s">
        <v>1738</v>
      </c>
      <c r="F35" s="4" t="s">
        <v>1739</v>
      </c>
      <c r="G35" s="14">
        <v>37.593767999999997</v>
      </c>
      <c r="H35" s="14">
        <v>-0.86902900000000005</v>
      </c>
      <c r="I35" s="4" t="s">
        <v>1041</v>
      </c>
      <c r="J35" s="4" t="s">
        <v>1104</v>
      </c>
      <c r="K35" s="4"/>
      <c r="L35" s="4"/>
      <c r="M35" s="12">
        <v>18.728999999999999</v>
      </c>
      <c r="N35" s="12"/>
      <c r="O35" s="12">
        <v>15.692</v>
      </c>
      <c r="P35" s="12"/>
      <c r="Q35" s="12">
        <v>39.036000000000001</v>
      </c>
      <c r="R35" s="12"/>
      <c r="S35" s="7">
        <v>1.1935</v>
      </c>
      <c r="T35" s="7"/>
      <c r="U35" s="7">
        <v>2.0842000000000001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5735</v>
      </c>
      <c r="AK35" s="8"/>
      <c r="AL35" s="5">
        <v>98.417997935201882</v>
      </c>
      <c r="AM35" s="6">
        <v>9.6538059834329708</v>
      </c>
      <c r="AN35" s="6">
        <v>0.81768207940958826</v>
      </c>
      <c r="AO35" s="4" t="s">
        <v>94</v>
      </c>
      <c r="AP35" s="4" t="s">
        <v>6795</v>
      </c>
      <c r="AQ35" s="4"/>
      <c r="AR35" s="4"/>
      <c r="AS3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55" zoomScaleNormal="55" zoomScalePageLayoutView="55" workbookViewId="0">
      <selection activeCell="AL2" sqref="AL2:AN25"/>
    </sheetView>
  </sheetViews>
  <sheetFormatPr baseColWidth="10" defaultRowHeight="15" x14ac:dyDescent="0"/>
  <cols>
    <col min="1" max="9" width="10.83203125" style="48"/>
    <col min="10" max="10" width="16.1640625" style="48" bestFit="1" customWidth="1"/>
    <col min="11" max="16384" width="10.83203125" style="48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7" t="s">
        <v>5256</v>
      </c>
      <c r="B2" s="4" t="s">
        <v>6668</v>
      </c>
      <c r="C2" s="4" t="s">
        <v>422</v>
      </c>
      <c r="D2" s="4"/>
      <c r="E2" s="4" t="s">
        <v>6669</v>
      </c>
      <c r="F2" s="4"/>
      <c r="G2" s="14">
        <v>39.260993999999997</v>
      </c>
      <c r="H2" s="14">
        <v>-8.5602560000000008</v>
      </c>
      <c r="I2" s="4" t="s">
        <v>1041</v>
      </c>
      <c r="J2" s="4" t="s">
        <v>6800</v>
      </c>
      <c r="K2" s="4" t="s">
        <v>6670</v>
      </c>
      <c r="L2" s="4"/>
      <c r="M2" s="12">
        <v>18.125</v>
      </c>
      <c r="N2" s="12">
        <v>0.06</v>
      </c>
      <c r="O2" s="12">
        <v>15.526999999999999</v>
      </c>
      <c r="P2" s="12">
        <v>7.0000000000000007E-2</v>
      </c>
      <c r="Q2" s="12">
        <v>38.015999999999998</v>
      </c>
      <c r="R2" s="12">
        <v>0.19</v>
      </c>
      <c r="S2" s="7">
        <v>0.85699999999999998</v>
      </c>
      <c r="T2" s="7">
        <v>3.0000000000000001E-3</v>
      </c>
      <c r="U2" s="7">
        <v>2.097</v>
      </c>
      <c r="V2" s="7">
        <v>0.01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5735</v>
      </c>
      <c r="AK2" s="8" t="s">
        <v>6671</v>
      </c>
      <c r="AL2" s="5">
        <v>230.51308389357553</v>
      </c>
      <c r="AM2" s="6">
        <v>8.926056246567887</v>
      </c>
      <c r="AN2" s="6">
        <v>0.82838986957344052</v>
      </c>
      <c r="AO2" s="4" t="s">
        <v>6672</v>
      </c>
      <c r="AP2" s="4" t="s">
        <v>6796</v>
      </c>
      <c r="AQ2" s="4"/>
      <c r="AR2" s="4" t="s">
        <v>6281</v>
      </c>
      <c r="AS2" s="4"/>
    </row>
    <row r="3" spans="1:45">
      <c r="A3" s="47" t="s">
        <v>5257</v>
      </c>
      <c r="B3" s="4" t="s">
        <v>6674</v>
      </c>
      <c r="C3" s="4" t="s">
        <v>422</v>
      </c>
      <c r="D3" s="4"/>
      <c r="E3" s="4" t="s">
        <v>6669</v>
      </c>
      <c r="F3" s="4"/>
      <c r="G3" s="14">
        <v>39.260993999999997</v>
      </c>
      <c r="H3" s="14">
        <v>-8.5602560000000008</v>
      </c>
      <c r="I3" s="4" t="s">
        <v>1041</v>
      </c>
      <c r="J3" s="4" t="s">
        <v>6800</v>
      </c>
      <c r="K3" s="4" t="s">
        <v>6670</v>
      </c>
      <c r="L3" s="4"/>
      <c r="M3" s="12">
        <v>18.417000000000002</v>
      </c>
      <c r="N3" s="12">
        <v>0.03</v>
      </c>
      <c r="O3" s="12">
        <v>15.629</v>
      </c>
      <c r="P3" s="12">
        <v>0.04</v>
      </c>
      <c r="Q3" s="12">
        <v>38.728999999999999</v>
      </c>
      <c r="R3" s="12">
        <v>0.11</v>
      </c>
      <c r="S3" s="7">
        <v>0.84899999999999998</v>
      </c>
      <c r="T3" s="7">
        <v>2E-3</v>
      </c>
      <c r="U3" s="7">
        <v>2.1030000000000002</v>
      </c>
      <c r="V3" s="7">
        <v>2E-3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5735</v>
      </c>
      <c r="AK3" s="8" t="s">
        <v>6671</v>
      </c>
      <c r="AL3" s="5">
        <v>208.76456296835858</v>
      </c>
      <c r="AM3" s="6">
        <v>9.2869353253785754</v>
      </c>
      <c r="AN3" s="6">
        <v>0.83211856572882548</v>
      </c>
      <c r="AO3" s="4" t="s">
        <v>6672</v>
      </c>
      <c r="AP3" s="4" t="s">
        <v>6796</v>
      </c>
      <c r="AQ3" s="4"/>
      <c r="AR3" s="4" t="s">
        <v>6281</v>
      </c>
      <c r="AS3" s="4"/>
    </row>
    <row r="4" spans="1:45">
      <c r="A4" s="47" t="s">
        <v>5258</v>
      </c>
      <c r="B4" s="4" t="s">
        <v>6676</v>
      </c>
      <c r="C4" s="4" t="s">
        <v>422</v>
      </c>
      <c r="D4" s="4"/>
      <c r="E4" s="4" t="s">
        <v>6669</v>
      </c>
      <c r="F4" s="4"/>
      <c r="G4" s="14">
        <v>39.260993999999997</v>
      </c>
      <c r="H4" s="14">
        <v>-8.5602560000000008</v>
      </c>
      <c r="I4" s="4" t="s">
        <v>1041</v>
      </c>
      <c r="J4" s="4" t="s">
        <v>6800</v>
      </c>
      <c r="K4" s="4" t="s">
        <v>6670</v>
      </c>
      <c r="L4" s="4"/>
      <c r="M4" s="12">
        <v>18.364999999999998</v>
      </c>
      <c r="N4" s="12">
        <v>0.04</v>
      </c>
      <c r="O4" s="12">
        <v>15.593</v>
      </c>
      <c r="P4" s="12">
        <v>0.03</v>
      </c>
      <c r="Q4" s="12">
        <v>38.378</v>
      </c>
      <c r="R4" s="12">
        <v>0.15</v>
      </c>
      <c r="S4" s="7">
        <v>0.84899999999999998</v>
      </c>
      <c r="T4" s="7">
        <v>3.0000000000000001E-3</v>
      </c>
      <c r="U4" s="7">
        <v>2.09</v>
      </c>
      <c r="V4" s="7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5735</v>
      </c>
      <c r="AK4" s="8" t="s">
        <v>6671</v>
      </c>
      <c r="AL4" s="5">
        <v>177.21908059767179</v>
      </c>
      <c r="AM4" s="6">
        <v>9.2154063000085404</v>
      </c>
      <c r="AN4" s="6">
        <v>0.82255886473406681</v>
      </c>
      <c r="AO4" s="4" t="s">
        <v>6672</v>
      </c>
      <c r="AP4" s="4" t="s">
        <v>6796</v>
      </c>
      <c r="AQ4" s="4"/>
      <c r="AR4" s="4" t="s">
        <v>6281</v>
      </c>
      <c r="AS4" s="4"/>
    </row>
    <row r="5" spans="1:45">
      <c r="A5" s="47" t="s">
        <v>5259</v>
      </c>
      <c r="B5" s="4" t="s">
        <v>6678</v>
      </c>
      <c r="C5" s="4" t="s">
        <v>422</v>
      </c>
      <c r="D5" s="4"/>
      <c r="E5" s="4" t="s">
        <v>6669</v>
      </c>
      <c r="F5" s="4"/>
      <c r="G5" s="14">
        <v>39.260993999999997</v>
      </c>
      <c r="H5" s="14">
        <v>-8.5602560000000008</v>
      </c>
      <c r="I5" s="4" t="s">
        <v>1041</v>
      </c>
      <c r="J5" s="4" t="s">
        <v>6800</v>
      </c>
      <c r="K5" s="4" t="s">
        <v>6670</v>
      </c>
      <c r="L5" s="4"/>
      <c r="M5" s="12">
        <v>18.416</v>
      </c>
      <c r="N5" s="12">
        <v>0.05</v>
      </c>
      <c r="O5" s="12">
        <v>15.586</v>
      </c>
      <c r="P5" s="12">
        <v>7.0000000000000007E-2</v>
      </c>
      <c r="Q5" s="12">
        <v>38.328000000000003</v>
      </c>
      <c r="R5" s="12">
        <v>0.14000000000000001</v>
      </c>
      <c r="S5" s="7">
        <v>0.84599999999999997</v>
      </c>
      <c r="T5" s="7">
        <v>3.0000000000000001E-3</v>
      </c>
      <c r="U5" s="7">
        <v>2.081</v>
      </c>
      <c r="V5" s="7">
        <v>4.0000000000000001E-3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5735</v>
      </c>
      <c r="AK5" s="8" t="s">
        <v>6671</v>
      </c>
      <c r="AL5" s="5">
        <v>123.95111744393024</v>
      </c>
      <c r="AM5" s="6">
        <v>9.2683315511143256</v>
      </c>
      <c r="AN5" s="6">
        <v>0.81535712777189107</v>
      </c>
      <c r="AO5" s="4" t="s">
        <v>6672</v>
      </c>
      <c r="AP5" s="4" t="s">
        <v>6796</v>
      </c>
      <c r="AQ5" s="4"/>
      <c r="AR5" s="4" t="s">
        <v>6281</v>
      </c>
      <c r="AS5" s="4"/>
    </row>
    <row r="6" spans="1:45">
      <c r="A6" s="47" t="s">
        <v>5260</v>
      </c>
      <c r="B6" s="4" t="s">
        <v>6680</v>
      </c>
      <c r="C6" s="4" t="s">
        <v>422</v>
      </c>
      <c r="D6" s="4"/>
      <c r="E6" s="4" t="s">
        <v>6669</v>
      </c>
      <c r="F6" s="4"/>
      <c r="G6" s="14">
        <v>39.260993999999997</v>
      </c>
      <c r="H6" s="14">
        <v>-8.5602560000000008</v>
      </c>
      <c r="I6" s="4" t="s">
        <v>1041</v>
      </c>
      <c r="J6" s="4" t="s">
        <v>6800</v>
      </c>
      <c r="K6" s="4" t="s">
        <v>6670</v>
      </c>
      <c r="L6" s="4"/>
      <c r="M6" s="12">
        <v>18.22</v>
      </c>
      <c r="N6" s="12">
        <v>0.06</v>
      </c>
      <c r="O6" s="12">
        <v>15.622</v>
      </c>
      <c r="P6" s="12">
        <v>0.05</v>
      </c>
      <c r="Q6" s="12">
        <v>38.328000000000003</v>
      </c>
      <c r="R6" s="12">
        <v>0.1</v>
      </c>
      <c r="S6" s="7">
        <v>0.85699999999999998</v>
      </c>
      <c r="T6" s="7">
        <v>2E-3</v>
      </c>
      <c r="U6" s="7">
        <v>2.1040000000000001</v>
      </c>
      <c r="V6" s="7">
        <v>5.0000000000000001E-3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5735</v>
      </c>
      <c r="AK6" s="8" t="s">
        <v>6671</v>
      </c>
      <c r="AL6" s="5">
        <v>343.35892752204074</v>
      </c>
      <c r="AM6" s="6">
        <v>9.0686373810685357</v>
      </c>
      <c r="AN6" s="6">
        <v>0.83794735279281873</v>
      </c>
      <c r="AO6" s="4" t="s">
        <v>6672</v>
      </c>
      <c r="AP6" s="4" t="s">
        <v>6796</v>
      </c>
      <c r="AQ6" s="4"/>
      <c r="AR6" s="4" t="s">
        <v>6281</v>
      </c>
      <c r="AS6" s="4"/>
    </row>
    <row r="7" spans="1:45">
      <c r="A7" s="47" t="s">
        <v>5261</v>
      </c>
      <c r="B7" s="4" t="s">
        <v>6682</v>
      </c>
      <c r="C7" s="4" t="s">
        <v>422</v>
      </c>
      <c r="D7" s="4"/>
      <c r="E7" s="4" t="s">
        <v>6669</v>
      </c>
      <c r="F7" s="4"/>
      <c r="G7" s="14">
        <v>39.260993999999997</v>
      </c>
      <c r="H7" s="14">
        <v>-8.5602560000000008</v>
      </c>
      <c r="I7" s="4" t="s">
        <v>1041</v>
      </c>
      <c r="J7" s="4" t="s">
        <v>6800</v>
      </c>
      <c r="K7" s="4" t="s">
        <v>6670</v>
      </c>
      <c r="L7" s="4"/>
      <c r="M7" s="12">
        <v>18.481000000000002</v>
      </c>
      <c r="N7" s="12">
        <v>7.0000000000000007E-2</v>
      </c>
      <c r="O7" s="12">
        <v>15.662000000000001</v>
      </c>
      <c r="P7" s="12">
        <v>0.06</v>
      </c>
      <c r="Q7" s="12">
        <v>38.591999999999999</v>
      </c>
      <c r="R7" s="12">
        <v>0.16</v>
      </c>
      <c r="S7" s="7">
        <v>0.84699999999999998</v>
      </c>
      <c r="T7" s="7">
        <v>2E-3</v>
      </c>
      <c r="U7" s="7">
        <v>2.0880000000000001</v>
      </c>
      <c r="V7" s="7">
        <v>6.0000000000000001E-3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5735</v>
      </c>
      <c r="AK7" s="8" t="s">
        <v>6671</v>
      </c>
      <c r="AL7" s="5">
        <v>224.76675442228057</v>
      </c>
      <c r="AM7" s="6">
        <v>9.3703664166120948</v>
      </c>
      <c r="AN7" s="6">
        <v>0.82442458418766529</v>
      </c>
      <c r="AO7" s="4" t="s">
        <v>6672</v>
      </c>
      <c r="AP7" s="4" t="s">
        <v>6796</v>
      </c>
      <c r="AQ7" s="4"/>
      <c r="AR7" s="4" t="s">
        <v>6281</v>
      </c>
      <c r="AS7" s="4"/>
    </row>
    <row r="8" spans="1:45">
      <c r="A8" s="47" t="s">
        <v>5262</v>
      </c>
      <c r="B8" s="4" t="s">
        <v>6684</v>
      </c>
      <c r="C8" s="4" t="s">
        <v>422</v>
      </c>
      <c r="D8" s="4"/>
      <c r="E8" s="4" t="s">
        <v>6669</v>
      </c>
      <c r="F8" s="4"/>
      <c r="G8" s="14">
        <v>39.260993999999997</v>
      </c>
      <c r="H8" s="14">
        <v>-8.5602560000000008</v>
      </c>
      <c r="I8" s="4" t="s">
        <v>1041</v>
      </c>
      <c r="J8" s="4" t="s">
        <v>6800</v>
      </c>
      <c r="K8" s="4" t="s">
        <v>6670</v>
      </c>
      <c r="L8" s="4"/>
      <c r="M8" s="12">
        <v>18.102</v>
      </c>
      <c r="N8" s="12">
        <v>0.04</v>
      </c>
      <c r="O8" s="12">
        <v>15.581</v>
      </c>
      <c r="P8" s="12">
        <v>0.05</v>
      </c>
      <c r="Q8" s="12">
        <v>38.158999999999999</v>
      </c>
      <c r="R8" s="12">
        <v>0.09</v>
      </c>
      <c r="S8" s="7">
        <v>0.85799999999999998</v>
      </c>
      <c r="T8" s="7">
        <v>2E-3</v>
      </c>
      <c r="U8" s="7">
        <v>2.1019999999999999</v>
      </c>
      <c r="V8" s="7">
        <v>3.0000000000000001E-3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5735</v>
      </c>
      <c r="AK8" s="8" t="s">
        <v>6671</v>
      </c>
      <c r="AL8" s="5">
        <v>354.27639352225162</v>
      </c>
      <c r="AM8" s="6">
        <v>8.9228919520564567</v>
      </c>
      <c r="AN8" s="6">
        <v>0.84057142868269508</v>
      </c>
      <c r="AO8" s="4" t="s">
        <v>6672</v>
      </c>
      <c r="AP8" s="4" t="s">
        <v>6796</v>
      </c>
      <c r="AQ8" s="4"/>
      <c r="AR8" s="4" t="s">
        <v>6281</v>
      </c>
      <c r="AS8" s="4"/>
    </row>
    <row r="9" spans="1:45">
      <c r="A9" s="47" t="s">
        <v>5263</v>
      </c>
      <c r="B9" s="4" t="s">
        <v>6686</v>
      </c>
      <c r="C9" s="4" t="s">
        <v>422</v>
      </c>
      <c r="D9" s="4"/>
      <c r="E9" s="4" t="s">
        <v>6669</v>
      </c>
      <c r="F9" s="4"/>
      <c r="G9" s="14">
        <v>39.260993999999997</v>
      </c>
      <c r="H9" s="14">
        <v>-8.5602560000000008</v>
      </c>
      <c r="I9" s="4" t="s">
        <v>1041</v>
      </c>
      <c r="J9" s="4" t="s">
        <v>6800</v>
      </c>
      <c r="K9" s="4" t="s">
        <v>6670</v>
      </c>
      <c r="L9" s="4"/>
      <c r="M9" s="12">
        <v>18.407</v>
      </c>
      <c r="N9" s="12">
        <v>0.04</v>
      </c>
      <c r="O9" s="12">
        <v>15.651999999999999</v>
      </c>
      <c r="P9" s="12">
        <v>0.05</v>
      </c>
      <c r="Q9" s="12">
        <v>38.704999999999998</v>
      </c>
      <c r="R9" s="12">
        <v>0.11</v>
      </c>
      <c r="S9" s="7">
        <v>0.84799999999999998</v>
      </c>
      <c r="T9" s="7">
        <v>2E-3</v>
      </c>
      <c r="U9" s="7">
        <v>2.0960000000000001</v>
      </c>
      <c r="V9" s="7">
        <v>8.9999999999999993E-3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5735</v>
      </c>
      <c r="AK9" s="8" t="s">
        <v>6671</v>
      </c>
      <c r="AL9" s="5">
        <v>260.72861729728658</v>
      </c>
      <c r="AM9" s="6">
        <v>9.2853647909524586</v>
      </c>
      <c r="AN9" s="6">
        <v>0.834374498444722</v>
      </c>
      <c r="AO9" s="4" t="s">
        <v>6672</v>
      </c>
      <c r="AP9" s="4" t="s">
        <v>6796</v>
      </c>
      <c r="AQ9" s="4"/>
      <c r="AR9" s="4" t="s">
        <v>6281</v>
      </c>
      <c r="AS9" s="4"/>
    </row>
    <row r="10" spans="1:45">
      <c r="A10" s="47" t="s">
        <v>5264</v>
      </c>
      <c r="B10" s="4" t="s">
        <v>6688</v>
      </c>
      <c r="C10" s="4" t="s">
        <v>422</v>
      </c>
      <c r="D10" s="4"/>
      <c r="E10" s="4" t="s">
        <v>6669</v>
      </c>
      <c r="F10" s="4"/>
      <c r="G10" s="14">
        <v>39.260993999999997</v>
      </c>
      <c r="H10" s="14">
        <v>-8.5602560000000008</v>
      </c>
      <c r="I10" s="4" t="s">
        <v>1041</v>
      </c>
      <c r="J10" s="4" t="s">
        <v>6800</v>
      </c>
      <c r="K10" s="4" t="s">
        <v>6670</v>
      </c>
      <c r="L10" s="4"/>
      <c r="M10" s="12">
        <v>18.350999999999999</v>
      </c>
      <c r="N10" s="12">
        <v>0.02</v>
      </c>
      <c r="O10" s="12">
        <v>15.57</v>
      </c>
      <c r="P10" s="12">
        <v>0.03</v>
      </c>
      <c r="Q10" s="12">
        <v>38.268000000000001</v>
      </c>
      <c r="R10" s="12">
        <v>0.1</v>
      </c>
      <c r="S10" s="7">
        <v>0.84599999999999997</v>
      </c>
      <c r="T10" s="7">
        <v>2E-3</v>
      </c>
      <c r="U10" s="7">
        <v>2.0790000000000002</v>
      </c>
      <c r="V10" s="7">
        <v>6.0000000000000001E-3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5735</v>
      </c>
      <c r="AK10" s="8" t="s">
        <v>6671</v>
      </c>
      <c r="AL10" s="5">
        <v>141.7236825152425</v>
      </c>
      <c r="AM10" s="6">
        <v>9.190729428426673</v>
      </c>
      <c r="AN10" s="6">
        <v>0.81824498198474382</v>
      </c>
      <c r="AO10" s="4" t="s">
        <v>6672</v>
      </c>
      <c r="AP10" s="4" t="s">
        <v>6796</v>
      </c>
      <c r="AQ10" s="4"/>
      <c r="AR10" s="4" t="s">
        <v>6281</v>
      </c>
      <c r="AS10" s="4"/>
    </row>
    <row r="11" spans="1:45">
      <c r="A11" s="47" t="s">
        <v>5265</v>
      </c>
      <c r="B11" s="4" t="s">
        <v>6690</v>
      </c>
      <c r="C11" s="4" t="s">
        <v>422</v>
      </c>
      <c r="D11" s="4"/>
      <c r="E11" s="4" t="s">
        <v>6669</v>
      </c>
      <c r="F11" s="4"/>
      <c r="G11" s="14">
        <v>39.260993999999997</v>
      </c>
      <c r="H11" s="14">
        <v>-8.5602560000000008</v>
      </c>
      <c r="I11" s="4" t="s">
        <v>1041</v>
      </c>
      <c r="J11" s="4" t="s">
        <v>6800</v>
      </c>
      <c r="K11" s="4" t="s">
        <v>6670</v>
      </c>
      <c r="L11" s="4"/>
      <c r="M11" s="12">
        <v>18.547999999999998</v>
      </c>
      <c r="N11" s="12">
        <v>0.05</v>
      </c>
      <c r="O11" s="12">
        <v>15.683</v>
      </c>
      <c r="P11" s="12">
        <v>0.05</v>
      </c>
      <c r="Q11" s="12">
        <v>38.755000000000003</v>
      </c>
      <c r="R11" s="12">
        <v>0.19</v>
      </c>
      <c r="S11" s="7">
        <v>0.84499999999999997</v>
      </c>
      <c r="T11" s="7">
        <v>2E-3</v>
      </c>
      <c r="U11" s="7">
        <v>2.089</v>
      </c>
      <c r="V11" s="7">
        <v>1.2E-2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5735</v>
      </c>
      <c r="AK11" s="8" t="s">
        <v>6671</v>
      </c>
      <c r="AL11" s="5">
        <v>215.32154100876537</v>
      </c>
      <c r="AM11" s="6">
        <v>9.4521918850345834</v>
      </c>
      <c r="AN11" s="6">
        <v>0.82506921451843596</v>
      </c>
      <c r="AO11" s="4" t="s">
        <v>6672</v>
      </c>
      <c r="AP11" s="4" t="s">
        <v>6796</v>
      </c>
      <c r="AQ11" s="4"/>
      <c r="AR11" s="4" t="s">
        <v>6281</v>
      </c>
      <c r="AS11" s="4"/>
    </row>
    <row r="12" spans="1:45">
      <c r="A12" s="47" t="s">
        <v>5266</v>
      </c>
      <c r="B12" s="4" t="s">
        <v>6692</v>
      </c>
      <c r="C12" s="4" t="s">
        <v>422</v>
      </c>
      <c r="D12" s="4"/>
      <c r="E12" s="4" t="s">
        <v>6669</v>
      </c>
      <c r="F12" s="4"/>
      <c r="G12" s="14">
        <v>39.260993999999997</v>
      </c>
      <c r="H12" s="14">
        <v>-8.5602560000000008</v>
      </c>
      <c r="I12" s="4" t="s">
        <v>1041</v>
      </c>
      <c r="J12" s="4" t="s">
        <v>6800</v>
      </c>
      <c r="K12" s="4" t="s">
        <v>6670</v>
      </c>
      <c r="L12" s="4"/>
      <c r="M12" s="12">
        <v>18.436</v>
      </c>
      <c r="N12" s="12">
        <v>0.04</v>
      </c>
      <c r="O12" s="12">
        <v>15.654</v>
      </c>
      <c r="P12" s="12">
        <v>0.06</v>
      </c>
      <c r="Q12" s="12">
        <v>38.548999999999999</v>
      </c>
      <c r="R12" s="12">
        <v>0.23</v>
      </c>
      <c r="S12" s="7">
        <v>0.84899999999999998</v>
      </c>
      <c r="T12" s="7">
        <v>2E-3</v>
      </c>
      <c r="U12" s="7">
        <v>2.0910000000000002</v>
      </c>
      <c r="V12" s="7">
        <v>8.0000000000000002E-3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5735</v>
      </c>
      <c r="AK12" s="8" t="s">
        <v>6671</v>
      </c>
      <c r="AL12" s="5">
        <v>242.93570121102076</v>
      </c>
      <c r="AM12" s="6">
        <v>9.3178948313057752</v>
      </c>
      <c r="AN12" s="6">
        <v>0.82667644899807435</v>
      </c>
      <c r="AO12" s="4" t="s">
        <v>6672</v>
      </c>
      <c r="AP12" s="4" t="s">
        <v>6796</v>
      </c>
      <c r="AQ12" s="4"/>
      <c r="AR12" s="4" t="s">
        <v>6281</v>
      </c>
      <c r="AS12" s="4"/>
    </row>
    <row r="13" spans="1:45">
      <c r="A13" s="47" t="s">
        <v>5267</v>
      </c>
      <c r="B13" s="4" t="s">
        <v>6694</v>
      </c>
      <c r="C13" s="4" t="s">
        <v>422</v>
      </c>
      <c r="D13" s="4"/>
      <c r="E13" s="4" t="s">
        <v>6669</v>
      </c>
      <c r="F13" s="4"/>
      <c r="G13" s="14">
        <v>39.260993999999997</v>
      </c>
      <c r="H13" s="14">
        <v>-8.5602560000000008</v>
      </c>
      <c r="I13" s="4" t="s">
        <v>1041</v>
      </c>
      <c r="J13" s="4" t="s">
        <v>6800</v>
      </c>
      <c r="K13" s="4" t="s">
        <v>6670</v>
      </c>
      <c r="L13" s="4"/>
      <c r="M13" s="12">
        <v>18.318999999999999</v>
      </c>
      <c r="N13" s="12">
        <v>0.04</v>
      </c>
      <c r="O13" s="12">
        <v>15.634</v>
      </c>
      <c r="P13" s="12">
        <v>0.05</v>
      </c>
      <c r="Q13" s="12">
        <v>38.264000000000003</v>
      </c>
      <c r="R13" s="12">
        <v>0.19</v>
      </c>
      <c r="S13" s="7">
        <v>0.85299999999999998</v>
      </c>
      <c r="T13" s="7">
        <v>3.0000000000000001E-3</v>
      </c>
      <c r="U13" s="7">
        <v>2.089</v>
      </c>
      <c r="V13" s="7">
        <v>0.01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5735</v>
      </c>
      <c r="AK13" s="8" t="s">
        <v>6671</v>
      </c>
      <c r="AL13" s="5">
        <v>292.05940372836176</v>
      </c>
      <c r="AM13" s="6">
        <v>9.1817944794134867</v>
      </c>
      <c r="AN13" s="6">
        <v>0.82705006695690786</v>
      </c>
      <c r="AO13" s="4" t="s">
        <v>6672</v>
      </c>
      <c r="AP13" s="4" t="s">
        <v>6796</v>
      </c>
      <c r="AQ13" s="4"/>
      <c r="AR13" s="4" t="s">
        <v>6281</v>
      </c>
      <c r="AS13" s="4"/>
    </row>
    <row r="14" spans="1:45">
      <c r="A14" s="47" t="s">
        <v>5268</v>
      </c>
      <c r="B14" s="4" t="s">
        <v>6696</v>
      </c>
      <c r="C14" s="4" t="s">
        <v>422</v>
      </c>
      <c r="D14" s="4"/>
      <c r="E14" s="4" t="s">
        <v>6669</v>
      </c>
      <c r="F14" s="4"/>
      <c r="G14" s="14">
        <v>39.260993999999997</v>
      </c>
      <c r="H14" s="14">
        <v>-8.5602560000000008</v>
      </c>
      <c r="I14" s="4" t="s">
        <v>1041</v>
      </c>
      <c r="J14" s="4" t="s">
        <v>6800</v>
      </c>
      <c r="K14" s="4" t="s">
        <v>6670</v>
      </c>
      <c r="L14" s="4"/>
      <c r="M14" s="12">
        <v>18.2</v>
      </c>
      <c r="N14" s="12">
        <v>0.08</v>
      </c>
      <c r="O14" s="12">
        <v>15.582000000000001</v>
      </c>
      <c r="P14" s="12">
        <v>7.0000000000000007E-2</v>
      </c>
      <c r="Q14" s="12">
        <v>38.164000000000001</v>
      </c>
      <c r="R14" s="12">
        <v>0.15</v>
      </c>
      <c r="S14" s="7">
        <v>0.85599999999999998</v>
      </c>
      <c r="T14" s="7">
        <v>1E-3</v>
      </c>
      <c r="U14" s="7">
        <v>2.097</v>
      </c>
      <c r="V14" s="7">
        <v>0.01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5735</v>
      </c>
      <c r="AK14" s="8" t="s">
        <v>6671</v>
      </c>
      <c r="AL14" s="5">
        <v>281.63717069505037</v>
      </c>
      <c r="AM14" s="6">
        <v>9.0304760475218053</v>
      </c>
      <c r="AN14" s="6">
        <v>0.83085318198655922</v>
      </c>
      <c r="AO14" s="4" t="s">
        <v>6672</v>
      </c>
      <c r="AP14" s="4" t="s">
        <v>6796</v>
      </c>
      <c r="AQ14" s="4"/>
      <c r="AR14" s="4" t="s">
        <v>6281</v>
      </c>
      <c r="AS14" s="4"/>
    </row>
    <row r="15" spans="1:45">
      <c r="A15" s="47" t="s">
        <v>5269</v>
      </c>
      <c r="B15" s="4" t="s">
        <v>6698</v>
      </c>
      <c r="C15" s="4" t="s">
        <v>422</v>
      </c>
      <c r="D15" s="4"/>
      <c r="E15" s="4" t="s">
        <v>6669</v>
      </c>
      <c r="F15" s="4"/>
      <c r="G15" s="14">
        <v>39.260993999999997</v>
      </c>
      <c r="H15" s="14">
        <v>-8.5602560000000008</v>
      </c>
      <c r="I15" s="4" t="s">
        <v>1041</v>
      </c>
      <c r="J15" s="4" t="s">
        <v>6800</v>
      </c>
      <c r="K15" s="4" t="s">
        <v>6670</v>
      </c>
      <c r="L15" s="4"/>
      <c r="M15" s="12">
        <v>18.446000000000002</v>
      </c>
      <c r="N15" s="12">
        <v>0.1</v>
      </c>
      <c r="O15" s="12">
        <v>15.632999999999999</v>
      </c>
      <c r="P15" s="12">
        <v>0.06</v>
      </c>
      <c r="Q15" s="12">
        <v>38.707999999999998</v>
      </c>
      <c r="R15" s="12">
        <v>0.25</v>
      </c>
      <c r="S15" s="7">
        <v>0.84699999999999998</v>
      </c>
      <c r="T15" s="7">
        <v>3.0000000000000001E-3</v>
      </c>
      <c r="U15" s="7">
        <v>2.0979999999999999</v>
      </c>
      <c r="V15" s="7">
        <v>7.0000000000000001E-3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5735</v>
      </c>
      <c r="AK15" s="8" t="s">
        <v>6671</v>
      </c>
      <c r="AL15" s="5">
        <v>194.71381487513463</v>
      </c>
      <c r="AM15" s="6">
        <v>9.3202797904922292</v>
      </c>
      <c r="AN15" s="6">
        <v>0.82896501929957711</v>
      </c>
      <c r="AO15" s="4" t="s">
        <v>6672</v>
      </c>
      <c r="AP15" s="4" t="s">
        <v>6796</v>
      </c>
      <c r="AQ15" s="4"/>
      <c r="AR15" s="4" t="s">
        <v>6281</v>
      </c>
      <c r="AS15" s="4"/>
    </row>
    <row r="16" spans="1:45">
      <c r="A16" s="47" t="s">
        <v>5270</v>
      </c>
      <c r="B16" s="4" t="s">
        <v>6700</v>
      </c>
      <c r="C16" s="4" t="s">
        <v>422</v>
      </c>
      <c r="D16" s="4"/>
      <c r="E16" s="4" t="s">
        <v>6669</v>
      </c>
      <c r="F16" s="4"/>
      <c r="G16" s="14">
        <v>39.260993999999997</v>
      </c>
      <c r="H16" s="14">
        <v>-8.5602560000000008</v>
      </c>
      <c r="I16" s="4" t="s">
        <v>1041</v>
      </c>
      <c r="J16" s="4" t="s">
        <v>6800</v>
      </c>
      <c r="K16" s="4" t="s">
        <v>6670</v>
      </c>
      <c r="L16" s="4"/>
      <c r="M16" s="12">
        <v>18.282</v>
      </c>
      <c r="N16" s="12">
        <v>0.04</v>
      </c>
      <c r="O16" s="12">
        <v>15.574999999999999</v>
      </c>
      <c r="P16" s="12">
        <v>0.03</v>
      </c>
      <c r="Q16" s="12">
        <v>38.33</v>
      </c>
      <c r="R16" s="12">
        <v>0.19</v>
      </c>
      <c r="S16" s="7">
        <v>0.85199999999999998</v>
      </c>
      <c r="T16" s="7">
        <v>3.0000000000000001E-3</v>
      </c>
      <c r="U16" s="7">
        <v>2.0960000000000001</v>
      </c>
      <c r="V16" s="7">
        <v>1.4E-2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5735</v>
      </c>
      <c r="AK16" s="8" t="s">
        <v>6671</v>
      </c>
      <c r="AL16" s="5">
        <v>205.02921164096475</v>
      </c>
      <c r="AM16" s="6">
        <v>9.1173041980545673</v>
      </c>
      <c r="AN16" s="6">
        <v>0.82752049276306383</v>
      </c>
      <c r="AO16" s="4" t="s">
        <v>6672</v>
      </c>
      <c r="AP16" s="4" t="s">
        <v>6796</v>
      </c>
      <c r="AQ16" s="4"/>
      <c r="AR16" s="4" t="s">
        <v>6281</v>
      </c>
      <c r="AS16" s="4"/>
    </row>
    <row r="17" spans="1:45">
      <c r="A17" s="47" t="s">
        <v>5271</v>
      </c>
      <c r="B17" s="4" t="s">
        <v>6702</v>
      </c>
      <c r="C17" s="4" t="s">
        <v>422</v>
      </c>
      <c r="D17" s="4"/>
      <c r="E17" s="4" t="s">
        <v>6669</v>
      </c>
      <c r="F17" s="4"/>
      <c r="G17" s="14">
        <v>39.260993999999997</v>
      </c>
      <c r="H17" s="14">
        <v>-8.5602560000000008</v>
      </c>
      <c r="I17" s="4" t="s">
        <v>1041</v>
      </c>
      <c r="J17" s="4" t="s">
        <v>6800</v>
      </c>
      <c r="K17" s="4" t="s">
        <v>6670</v>
      </c>
      <c r="L17" s="4"/>
      <c r="M17" s="12">
        <v>18.207000000000001</v>
      </c>
      <c r="N17" s="12">
        <v>0.1</v>
      </c>
      <c r="O17" s="12">
        <v>15.583</v>
      </c>
      <c r="P17" s="12">
        <v>7.0000000000000007E-2</v>
      </c>
      <c r="Q17" s="12">
        <v>38.213000000000001</v>
      </c>
      <c r="R17" s="12">
        <v>0.15</v>
      </c>
      <c r="S17" s="7">
        <v>0.85599999999999998</v>
      </c>
      <c r="T17" s="7">
        <v>1E-3</v>
      </c>
      <c r="U17" s="7">
        <v>2.0990000000000002</v>
      </c>
      <c r="V17" s="7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5735</v>
      </c>
      <c r="AK17" s="8" t="s">
        <v>6671</v>
      </c>
      <c r="AL17" s="5">
        <v>278.24815912834612</v>
      </c>
      <c r="AM17" s="6">
        <v>9.0385387533209709</v>
      </c>
      <c r="AN17" s="6">
        <v>0.83187187424238951</v>
      </c>
      <c r="AO17" s="4" t="s">
        <v>6672</v>
      </c>
      <c r="AP17" s="4" t="s">
        <v>6796</v>
      </c>
      <c r="AQ17" s="4"/>
      <c r="AR17" s="4" t="s">
        <v>6281</v>
      </c>
      <c r="AS17" s="4"/>
    </row>
    <row r="18" spans="1:45">
      <c r="A18" s="47" t="s">
        <v>5272</v>
      </c>
      <c r="B18" s="4" t="s">
        <v>6704</v>
      </c>
      <c r="C18" s="4" t="s">
        <v>422</v>
      </c>
      <c r="D18" s="4"/>
      <c r="E18" s="4" t="s">
        <v>6669</v>
      </c>
      <c r="F18" s="4"/>
      <c r="G18" s="14">
        <v>39.260993999999997</v>
      </c>
      <c r="H18" s="14">
        <v>-8.5602560000000008</v>
      </c>
      <c r="I18" s="4" t="s">
        <v>1041</v>
      </c>
      <c r="J18" s="4" t="s">
        <v>6800</v>
      </c>
      <c r="K18" s="4" t="s">
        <v>6670</v>
      </c>
      <c r="L18" s="4"/>
      <c r="M18" s="12">
        <v>18.184999999999999</v>
      </c>
      <c r="N18" s="12">
        <v>0.13</v>
      </c>
      <c r="O18" s="12">
        <v>15.6</v>
      </c>
      <c r="P18" s="12">
        <v>0.11</v>
      </c>
      <c r="Q18" s="12">
        <v>38.06</v>
      </c>
      <c r="R18" s="12">
        <v>0.32</v>
      </c>
      <c r="S18" s="7">
        <v>0.85799999999999998</v>
      </c>
      <c r="T18" s="7">
        <v>2E-3</v>
      </c>
      <c r="U18" s="7">
        <v>2.093</v>
      </c>
      <c r="V18" s="7">
        <v>7.0000000000000001E-3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5735</v>
      </c>
      <c r="AK18" s="8" t="s">
        <v>6671</v>
      </c>
      <c r="AL18" s="5">
        <v>327.80359186048594</v>
      </c>
      <c r="AM18" s="6">
        <v>9.0214012416098512</v>
      </c>
      <c r="AN18" s="6">
        <v>0.83055146773139532</v>
      </c>
      <c r="AO18" s="4" t="s">
        <v>6672</v>
      </c>
      <c r="AP18" s="4" t="s">
        <v>6796</v>
      </c>
      <c r="AQ18" s="4"/>
      <c r="AR18" s="4" t="s">
        <v>6281</v>
      </c>
      <c r="AS18" s="4"/>
    </row>
    <row r="19" spans="1:45">
      <c r="A19" s="47" t="s">
        <v>5273</v>
      </c>
      <c r="B19" s="4" t="s">
        <v>6706</v>
      </c>
      <c r="C19" s="4" t="s">
        <v>422</v>
      </c>
      <c r="D19" s="4"/>
      <c r="E19" s="4" t="s">
        <v>6669</v>
      </c>
      <c r="F19" s="4"/>
      <c r="G19" s="14">
        <v>39.260993999999997</v>
      </c>
      <c r="H19" s="14">
        <v>-8.5602560000000008</v>
      </c>
      <c r="I19" s="4" t="s">
        <v>1041</v>
      </c>
      <c r="J19" s="4" t="s">
        <v>6800</v>
      </c>
      <c r="K19" s="4" t="s">
        <v>6670</v>
      </c>
      <c r="L19" s="4"/>
      <c r="M19" s="12">
        <v>18.350000000000001</v>
      </c>
      <c r="N19" s="12">
        <v>0.11</v>
      </c>
      <c r="O19" s="12">
        <v>15.606</v>
      </c>
      <c r="P19" s="12">
        <v>0.11</v>
      </c>
      <c r="Q19" s="12">
        <v>38.459000000000003</v>
      </c>
      <c r="R19" s="12">
        <v>0.23</v>
      </c>
      <c r="S19" s="7">
        <v>0.85</v>
      </c>
      <c r="T19" s="7">
        <v>3.0000000000000001E-3</v>
      </c>
      <c r="U19" s="7">
        <v>2.0960000000000001</v>
      </c>
      <c r="V19" s="7">
        <v>0.01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5735</v>
      </c>
      <c r="AK19" s="8" t="s">
        <v>6671</v>
      </c>
      <c r="AL19" s="5">
        <v>214.41497783448784</v>
      </c>
      <c r="AM19" s="6">
        <v>9.204295432195746</v>
      </c>
      <c r="AN19" s="6">
        <v>0.82784818626977585</v>
      </c>
      <c r="AO19" s="4" t="s">
        <v>6672</v>
      </c>
      <c r="AP19" s="4" t="s">
        <v>6796</v>
      </c>
      <c r="AQ19" s="4"/>
      <c r="AR19" s="4" t="s">
        <v>6281</v>
      </c>
      <c r="AS19" s="4"/>
    </row>
    <row r="20" spans="1:45">
      <c r="A20" s="47" t="s">
        <v>5274</v>
      </c>
      <c r="B20" s="4" t="s">
        <v>6708</v>
      </c>
      <c r="C20" s="4" t="s">
        <v>422</v>
      </c>
      <c r="D20" s="4"/>
      <c r="E20" s="4" t="s">
        <v>6669</v>
      </c>
      <c r="F20" s="4"/>
      <c r="G20" s="14">
        <v>39.260993999999997</v>
      </c>
      <c r="H20" s="14">
        <v>-8.5602560000000008</v>
      </c>
      <c r="I20" s="4" t="s">
        <v>1041</v>
      </c>
      <c r="J20" s="4" t="s">
        <v>6800</v>
      </c>
      <c r="K20" s="4" t="s">
        <v>6670</v>
      </c>
      <c r="L20" s="4"/>
      <c r="M20" s="12">
        <v>18.178000000000001</v>
      </c>
      <c r="N20" s="12">
        <v>0.06</v>
      </c>
      <c r="O20" s="12">
        <v>15.65</v>
      </c>
      <c r="P20" s="12">
        <v>0.08</v>
      </c>
      <c r="Q20" s="12">
        <v>38.494999999999997</v>
      </c>
      <c r="R20" s="12">
        <v>0.25</v>
      </c>
      <c r="S20" s="7">
        <v>0.85399999999999998</v>
      </c>
      <c r="T20" s="7">
        <v>4.0000000000000001E-3</v>
      </c>
      <c r="U20" s="7">
        <v>2.101</v>
      </c>
      <c r="V20" s="7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5735</v>
      </c>
      <c r="AK20" s="8" t="s">
        <v>6671</v>
      </c>
      <c r="AL20" s="5">
        <v>426.7369562956672</v>
      </c>
      <c r="AM20" s="6">
        <v>9.0341063671992892</v>
      </c>
      <c r="AN20" s="6">
        <v>0.85032986894254636</v>
      </c>
      <c r="AO20" s="4" t="s">
        <v>6672</v>
      </c>
      <c r="AP20" s="4" t="s">
        <v>6796</v>
      </c>
      <c r="AQ20" s="4"/>
      <c r="AR20" s="4" t="s">
        <v>6281</v>
      </c>
      <c r="AS20" s="4"/>
    </row>
    <row r="21" spans="1:45">
      <c r="A21" s="47" t="s">
        <v>5275</v>
      </c>
      <c r="B21" s="4" t="s">
        <v>6710</v>
      </c>
      <c r="C21" s="4" t="s">
        <v>422</v>
      </c>
      <c r="D21" s="4"/>
      <c r="E21" s="4" t="s">
        <v>6669</v>
      </c>
      <c r="F21" s="4"/>
      <c r="G21" s="14">
        <v>39.260993999999997</v>
      </c>
      <c r="H21" s="14">
        <v>-8.5602560000000008</v>
      </c>
      <c r="I21" s="4" t="s">
        <v>1041</v>
      </c>
      <c r="J21" s="4" t="s">
        <v>6800</v>
      </c>
      <c r="K21" s="4" t="s">
        <v>6670</v>
      </c>
      <c r="L21" s="4"/>
      <c r="M21" s="12">
        <v>18.352</v>
      </c>
      <c r="N21" s="12">
        <v>0.12</v>
      </c>
      <c r="O21" s="12">
        <v>15.698</v>
      </c>
      <c r="P21" s="12">
        <v>0.12</v>
      </c>
      <c r="Q21" s="12">
        <v>38.982999999999997</v>
      </c>
      <c r="R21" s="12">
        <v>0.26</v>
      </c>
      <c r="S21" s="7">
        <v>0.84899999999999998</v>
      </c>
      <c r="T21" s="7">
        <v>1E-3</v>
      </c>
      <c r="U21" s="7">
        <v>2.1070000000000002</v>
      </c>
      <c r="V21" s="7">
        <v>1.4E-2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5735</v>
      </c>
      <c r="AK21" s="8" t="s">
        <v>6671</v>
      </c>
      <c r="AL21" s="5">
        <v>387.11598381822819</v>
      </c>
      <c r="AM21" s="6">
        <v>9.2439462550052554</v>
      </c>
      <c r="AN21" s="6">
        <v>0.85297003105531877</v>
      </c>
      <c r="AO21" s="4" t="s">
        <v>6672</v>
      </c>
      <c r="AP21" s="4" t="s">
        <v>6796</v>
      </c>
      <c r="AQ21" s="4"/>
      <c r="AR21" s="4" t="s">
        <v>6281</v>
      </c>
      <c r="AS21" s="4"/>
    </row>
    <row r="22" spans="1:45">
      <c r="A22" s="47" t="s">
        <v>5276</v>
      </c>
      <c r="B22" s="4" t="s">
        <v>6712</v>
      </c>
      <c r="C22" s="4" t="s">
        <v>422</v>
      </c>
      <c r="D22" s="4"/>
      <c r="E22" s="4" t="s">
        <v>6669</v>
      </c>
      <c r="F22" s="4"/>
      <c r="G22" s="14">
        <v>39.260993999999997</v>
      </c>
      <c r="H22" s="14">
        <v>-8.5602560000000008</v>
      </c>
      <c r="I22" s="4" t="s">
        <v>1041</v>
      </c>
      <c r="J22" s="4" t="s">
        <v>6800</v>
      </c>
      <c r="K22" s="4" t="s">
        <v>6670</v>
      </c>
      <c r="L22" s="4"/>
      <c r="M22" s="12">
        <v>18.341999999999999</v>
      </c>
      <c r="N22" s="12">
        <v>0.09</v>
      </c>
      <c r="O22" s="12">
        <v>15.666</v>
      </c>
      <c r="P22" s="12">
        <v>0.09</v>
      </c>
      <c r="Q22" s="12">
        <v>38.695</v>
      </c>
      <c r="R22" s="12">
        <v>0.14000000000000001</v>
      </c>
      <c r="S22" s="7">
        <v>0.84699999999999998</v>
      </c>
      <c r="T22" s="7">
        <v>1E-3</v>
      </c>
      <c r="U22" s="7">
        <v>2.093</v>
      </c>
      <c r="V22" s="7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5735</v>
      </c>
      <c r="AK22" s="8" t="s">
        <v>6671</v>
      </c>
      <c r="AL22" s="5">
        <v>335.39638473665485</v>
      </c>
      <c r="AM22" s="6">
        <v>9.219979039669866</v>
      </c>
      <c r="AN22" s="6">
        <v>0.8417386586033474</v>
      </c>
      <c r="AO22" s="4" t="s">
        <v>6672</v>
      </c>
      <c r="AP22" s="4" t="s">
        <v>6796</v>
      </c>
      <c r="AQ22" s="4"/>
      <c r="AR22" s="4" t="s">
        <v>6281</v>
      </c>
      <c r="AS22" s="4"/>
    </row>
    <row r="23" spans="1:45">
      <c r="A23" s="47" t="s">
        <v>5277</v>
      </c>
      <c r="B23" s="4" t="s">
        <v>6714</v>
      </c>
      <c r="C23" s="4" t="s">
        <v>422</v>
      </c>
      <c r="D23" s="4"/>
      <c r="E23" s="4" t="s">
        <v>6669</v>
      </c>
      <c r="F23" s="4"/>
      <c r="G23" s="14">
        <v>39.260993999999997</v>
      </c>
      <c r="H23" s="14">
        <v>-8.5602560000000008</v>
      </c>
      <c r="I23" s="4" t="s">
        <v>1041</v>
      </c>
      <c r="J23" s="4" t="s">
        <v>6800</v>
      </c>
      <c r="K23" s="4" t="s">
        <v>6670</v>
      </c>
      <c r="L23" s="4"/>
      <c r="M23" s="12">
        <v>18.483000000000001</v>
      </c>
      <c r="N23" s="12">
        <v>0.06</v>
      </c>
      <c r="O23" s="12">
        <v>15.621</v>
      </c>
      <c r="P23" s="12">
        <v>0.09</v>
      </c>
      <c r="Q23" s="12">
        <v>38.634</v>
      </c>
      <c r="R23" s="12">
        <v>0.21</v>
      </c>
      <c r="S23" s="7">
        <v>0.84499999999999997</v>
      </c>
      <c r="T23" s="7">
        <v>2E-3</v>
      </c>
      <c r="U23" s="7">
        <v>2.09</v>
      </c>
      <c r="V23" s="7">
        <v>8.0000000000000002E-3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5735</v>
      </c>
      <c r="AK23" s="8" t="s">
        <v>6671</v>
      </c>
      <c r="AL23" s="5">
        <v>142.98932875069264</v>
      </c>
      <c r="AM23" s="6">
        <v>9.3558579928591783</v>
      </c>
      <c r="AN23" s="6">
        <v>0.82193574293968097</v>
      </c>
      <c r="AO23" s="4" t="s">
        <v>6672</v>
      </c>
      <c r="AP23" s="4" t="s">
        <v>6796</v>
      </c>
      <c r="AQ23" s="4"/>
      <c r="AR23" s="4" t="s">
        <v>6281</v>
      </c>
      <c r="AS23" s="4"/>
    </row>
    <row r="24" spans="1:45">
      <c r="A24" s="47" t="s">
        <v>5278</v>
      </c>
      <c r="B24" s="4" t="s">
        <v>6716</v>
      </c>
      <c r="C24" s="4" t="s">
        <v>422</v>
      </c>
      <c r="D24" s="4"/>
      <c r="E24" s="4" t="s">
        <v>6669</v>
      </c>
      <c r="F24" s="4"/>
      <c r="G24" s="14">
        <v>39.260993999999997</v>
      </c>
      <c r="H24" s="14">
        <v>-8.5602560000000008</v>
      </c>
      <c r="I24" s="4" t="s">
        <v>1041</v>
      </c>
      <c r="J24" s="4" t="s">
        <v>6800</v>
      </c>
      <c r="K24" s="4" t="s">
        <v>6670</v>
      </c>
      <c r="L24" s="4"/>
      <c r="M24" s="12">
        <v>18.436</v>
      </c>
      <c r="N24" s="12">
        <v>0.04</v>
      </c>
      <c r="O24" s="12">
        <v>15.596</v>
      </c>
      <c r="P24" s="12">
        <v>0.06</v>
      </c>
      <c r="Q24" s="12">
        <v>38.567999999999998</v>
      </c>
      <c r="R24" s="12">
        <v>0.13</v>
      </c>
      <c r="S24" s="7">
        <v>0.84599999999999997</v>
      </c>
      <c r="T24" s="7">
        <v>3.0000000000000001E-3</v>
      </c>
      <c r="U24" s="7">
        <v>2.0920000000000001</v>
      </c>
      <c r="V24" s="7">
        <v>6.0000000000000001E-3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5735</v>
      </c>
      <c r="AK24" s="8" t="s">
        <v>6671</v>
      </c>
      <c r="AL24" s="5">
        <v>128.78328401079801</v>
      </c>
      <c r="AM24" s="6">
        <v>9.2942765132559959</v>
      </c>
      <c r="AN24" s="6">
        <v>0.82210457925142455</v>
      </c>
      <c r="AO24" s="4" t="s">
        <v>6672</v>
      </c>
      <c r="AP24" s="4" t="s">
        <v>6796</v>
      </c>
      <c r="AQ24" s="4"/>
      <c r="AR24" s="4" t="s">
        <v>6281</v>
      </c>
      <c r="AS24" s="4"/>
    </row>
    <row r="25" spans="1:45">
      <c r="A25" s="47" t="s">
        <v>5279</v>
      </c>
      <c r="B25" s="4" t="s">
        <v>6718</v>
      </c>
      <c r="C25" s="4" t="s">
        <v>422</v>
      </c>
      <c r="D25" s="4"/>
      <c r="E25" s="4" t="s">
        <v>6669</v>
      </c>
      <c r="F25" s="4"/>
      <c r="G25" s="14">
        <v>39.260993999999997</v>
      </c>
      <c r="H25" s="14">
        <v>-8.5602560000000008</v>
      </c>
      <c r="I25" s="4" t="s">
        <v>1041</v>
      </c>
      <c r="J25" s="4" t="s">
        <v>6800</v>
      </c>
      <c r="K25" s="4" t="s">
        <v>6670</v>
      </c>
      <c r="L25" s="4"/>
      <c r="M25" s="12">
        <v>18.495999999999999</v>
      </c>
      <c r="N25" s="12">
        <v>0.02</v>
      </c>
      <c r="O25" s="12">
        <v>15.66</v>
      </c>
      <c r="P25" s="12">
        <v>0.04</v>
      </c>
      <c r="Q25" s="12">
        <v>38.561999999999998</v>
      </c>
      <c r="R25" s="12">
        <v>0.15</v>
      </c>
      <c r="S25" s="7">
        <v>0.84699999999999998</v>
      </c>
      <c r="T25" s="7">
        <v>3.0000000000000001E-3</v>
      </c>
      <c r="U25" s="7">
        <v>2.085</v>
      </c>
      <c r="V25" s="7">
        <v>8.9999999999999993E-3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5735</v>
      </c>
      <c r="AK25" s="8" t="s">
        <v>6671</v>
      </c>
      <c r="AL25" s="5">
        <v>209.72615425892204</v>
      </c>
      <c r="AM25" s="6">
        <v>9.3859566206067431</v>
      </c>
      <c r="AN25" s="6">
        <v>0.82184496678886276</v>
      </c>
      <c r="AO25" s="4" t="s">
        <v>6672</v>
      </c>
      <c r="AP25" s="4" t="s">
        <v>6796</v>
      </c>
      <c r="AQ25" s="4"/>
      <c r="AR25" s="4" t="s">
        <v>6281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U1" workbookViewId="0">
      <selection activeCell="AC11" sqref="AC11"/>
    </sheetView>
  </sheetViews>
  <sheetFormatPr baseColWidth="10" defaultRowHeight="15" x14ac:dyDescent="0"/>
  <cols>
    <col min="1" max="16384" width="10.83203125" style="75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3228</v>
      </c>
      <c r="F1" s="30" t="s">
        <v>5633</v>
      </c>
      <c r="G1" s="30" t="s">
        <v>24</v>
      </c>
      <c r="H1" s="30" t="s">
        <v>26</v>
      </c>
      <c r="I1" s="30" t="s">
        <v>32</v>
      </c>
      <c r="J1" s="30" t="s">
        <v>5556</v>
      </c>
      <c r="K1" s="30" t="s">
        <v>5636</v>
      </c>
      <c r="L1" s="30" t="s">
        <v>3266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3265</v>
      </c>
      <c r="AE1" s="30" t="s">
        <v>3267</v>
      </c>
      <c r="AF1" s="30" t="s">
        <v>3268</v>
      </c>
      <c r="AG1" s="30" t="s">
        <v>67</v>
      </c>
      <c r="AH1" s="30" t="s">
        <v>70</v>
      </c>
      <c r="AI1" s="30" t="s">
        <v>72</v>
      </c>
      <c r="AJ1" s="30" t="s">
        <v>5637</v>
      </c>
      <c r="AK1" s="30" t="s">
        <v>3269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5635</v>
      </c>
    </row>
    <row r="2" spans="1:45">
      <c r="A2" s="4" t="s">
        <v>7311</v>
      </c>
      <c r="B2" s="4" t="s">
        <v>7312</v>
      </c>
      <c r="C2" s="4" t="s">
        <v>115</v>
      </c>
      <c r="D2" s="4"/>
      <c r="E2" s="4"/>
      <c r="F2" s="4" t="s">
        <v>7313</v>
      </c>
      <c r="G2" s="14">
        <v>37.736272999999997</v>
      </c>
      <c r="H2" s="76">
        <v>-0.693083</v>
      </c>
      <c r="I2" s="76" t="s">
        <v>1041</v>
      </c>
      <c r="J2" s="4" t="s">
        <v>7264</v>
      </c>
      <c r="K2" s="4" t="s">
        <v>2482</v>
      </c>
      <c r="L2" s="4"/>
      <c r="M2" s="12">
        <v>19.711600000000001</v>
      </c>
      <c r="N2" s="12">
        <v>3.8878895463510851E-2</v>
      </c>
      <c r="O2" s="12">
        <v>15.239109710224</v>
      </c>
      <c r="P2" s="12"/>
      <c r="Q2" s="12">
        <v>37.515787314400001</v>
      </c>
      <c r="R2" s="12"/>
      <c r="S2" s="7">
        <v>0.77310363999999998</v>
      </c>
      <c r="T2" s="7">
        <v>1.0000095583400002E-4</v>
      </c>
      <c r="U2" s="7">
        <v>1.9032340000000001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7314</v>
      </c>
      <c r="AJ2" s="8" t="s">
        <v>5722</v>
      </c>
      <c r="AK2" s="10" t="s">
        <v>7315</v>
      </c>
      <c r="AL2" s="5">
        <v>-2043.9242786293876</v>
      </c>
      <c r="AM2" s="6">
        <v>10.543995998221526</v>
      </c>
      <c r="AN2" s="6">
        <v>0.65512170661480906</v>
      </c>
      <c r="AO2" s="4" t="s">
        <v>7316</v>
      </c>
      <c r="AP2" s="4" t="s">
        <v>6797</v>
      </c>
      <c r="AQ2" s="4" t="s">
        <v>7317</v>
      </c>
      <c r="AR2" s="4" t="s">
        <v>1331</v>
      </c>
      <c r="AS2" s="4"/>
    </row>
    <row r="3" spans="1:45">
      <c r="A3" s="4" t="s">
        <v>7318</v>
      </c>
      <c r="B3" s="4" t="s">
        <v>7319</v>
      </c>
      <c r="C3" s="4" t="s">
        <v>115</v>
      </c>
      <c r="D3" s="4"/>
      <c r="E3" s="4"/>
      <c r="F3" s="4" t="s">
        <v>7313</v>
      </c>
      <c r="G3" s="14">
        <v>37.736272999999997</v>
      </c>
      <c r="H3" s="76">
        <v>-0.693083</v>
      </c>
      <c r="I3" s="76" t="s">
        <v>1041</v>
      </c>
      <c r="J3" s="4" t="s">
        <v>7264</v>
      </c>
      <c r="K3" s="4" t="s">
        <v>2482</v>
      </c>
      <c r="L3" s="4"/>
      <c r="M3" s="12">
        <v>18.3172</v>
      </c>
      <c r="N3" s="12">
        <v>6.7095970695970689E-2</v>
      </c>
      <c r="O3" s="12">
        <v>15.338757887596</v>
      </c>
      <c r="P3" s="12"/>
      <c r="Q3" s="12">
        <v>37.919626337999993</v>
      </c>
      <c r="R3" s="12"/>
      <c r="S3" s="7">
        <v>0.83739642999999997</v>
      </c>
      <c r="T3" s="7">
        <v>2.0000376334120001E-4</v>
      </c>
      <c r="U3" s="7">
        <v>2.0701649999999998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7314</v>
      </c>
      <c r="AJ3" s="8" t="s">
        <v>5722</v>
      </c>
      <c r="AK3" s="10" t="s">
        <v>7315</v>
      </c>
      <c r="AL3" s="5">
        <v>-351.54826089994447</v>
      </c>
      <c r="AM3" s="6">
        <v>9.0595996806448476</v>
      </c>
      <c r="AN3" s="6">
        <v>0.78871464745718567</v>
      </c>
      <c r="AO3" s="4" t="s">
        <v>7316</v>
      </c>
      <c r="AP3" s="4" t="s">
        <v>6797</v>
      </c>
      <c r="AQ3" s="4" t="s">
        <v>7317</v>
      </c>
      <c r="AR3" s="4" t="s">
        <v>1331</v>
      </c>
      <c r="AS3" s="4"/>
    </row>
    <row r="4" spans="1:45">
      <c r="A4" s="4" t="s">
        <v>7320</v>
      </c>
      <c r="B4" s="4" t="s">
        <v>7321</v>
      </c>
      <c r="C4" s="4" t="s">
        <v>115</v>
      </c>
      <c r="D4" s="4"/>
      <c r="E4" s="4"/>
      <c r="F4" s="4" t="s">
        <v>7313</v>
      </c>
      <c r="G4" s="14">
        <v>37.736272999999997</v>
      </c>
      <c r="H4" s="76">
        <v>-0.693083</v>
      </c>
      <c r="I4" s="76" t="s">
        <v>1041</v>
      </c>
      <c r="J4" s="4" t="s">
        <v>7264</v>
      </c>
      <c r="K4" s="4" t="s">
        <v>2482</v>
      </c>
      <c r="L4" s="4"/>
      <c r="M4" s="12">
        <v>19.6248</v>
      </c>
      <c r="N4" s="12">
        <v>3.8480000000000007E-2</v>
      </c>
      <c r="O4" s="12">
        <v>15.372661614336</v>
      </c>
      <c r="P4" s="12"/>
      <c r="Q4" s="12">
        <v>38.125785828000005</v>
      </c>
      <c r="R4" s="12"/>
      <c r="S4" s="7">
        <v>0.78332831999999997</v>
      </c>
      <c r="T4" s="7">
        <v>9.9999693331200004E-5</v>
      </c>
      <c r="U4" s="7">
        <v>1.9427350000000001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7314</v>
      </c>
      <c r="AJ4" s="8" t="s">
        <v>5722</v>
      </c>
      <c r="AK4" s="10" t="s">
        <v>7315</v>
      </c>
      <c r="AL4" s="5">
        <v>-1472.0002539368004</v>
      </c>
      <c r="AM4" s="6">
        <v>10.503451868575485</v>
      </c>
      <c r="AN4" s="6">
        <v>0.68996763212318291</v>
      </c>
      <c r="AO4" s="4" t="s">
        <v>7316</v>
      </c>
      <c r="AP4" s="4" t="s">
        <v>6797</v>
      </c>
      <c r="AQ4" s="4" t="s">
        <v>7317</v>
      </c>
      <c r="AR4" s="4" t="s">
        <v>1331</v>
      </c>
      <c r="AS4" s="4"/>
    </row>
    <row r="5" spans="1:45">
      <c r="A5" s="4" t="s">
        <v>7322</v>
      </c>
      <c r="B5" s="4" t="s">
        <v>7323</v>
      </c>
      <c r="C5" s="4" t="s">
        <v>115</v>
      </c>
      <c r="D5" s="4"/>
      <c r="E5" s="4"/>
      <c r="F5" s="4" t="s">
        <v>7313</v>
      </c>
      <c r="G5" s="14">
        <v>37.736272999999997</v>
      </c>
      <c r="H5" s="76">
        <v>-0.693083</v>
      </c>
      <c r="I5" s="76" t="s">
        <v>1041</v>
      </c>
      <c r="J5" s="4" t="s">
        <v>7264</v>
      </c>
      <c r="K5" s="4" t="s">
        <v>2482</v>
      </c>
      <c r="L5" s="4"/>
      <c r="M5" s="12">
        <v>18.526800000000001</v>
      </c>
      <c r="N5" s="12">
        <v>3.4308888888888896E-2</v>
      </c>
      <c r="O5" s="12">
        <v>15.353393894556001</v>
      </c>
      <c r="P5" s="12"/>
      <c r="Q5" s="12">
        <v>38.215119199200004</v>
      </c>
      <c r="R5" s="12"/>
      <c r="S5" s="7">
        <v>0.82871267000000004</v>
      </c>
      <c r="T5" s="7">
        <v>1.0000075788890003E-4</v>
      </c>
      <c r="U5" s="7">
        <v>2.062694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7314</v>
      </c>
      <c r="AJ5" s="8" t="s">
        <v>5722</v>
      </c>
      <c r="AK5" s="10" t="s">
        <v>7315</v>
      </c>
      <c r="AL5" s="5">
        <v>-499.98000127092376</v>
      </c>
      <c r="AM5" s="6">
        <v>9.2947869896782453</v>
      </c>
      <c r="AN5" s="6">
        <v>0.78015898073814416</v>
      </c>
      <c r="AO5" s="4" t="s">
        <v>7316</v>
      </c>
      <c r="AP5" s="4" t="s">
        <v>6797</v>
      </c>
      <c r="AQ5" s="4" t="s">
        <v>7317</v>
      </c>
      <c r="AR5" s="4" t="s">
        <v>1331</v>
      </c>
      <c r="AS5" s="4"/>
    </row>
    <row r="12" spans="1:45">
      <c r="H12" s="7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opLeftCell="H1" zoomScale="55" zoomScaleNormal="55" zoomScalePageLayoutView="55" workbookViewId="0">
      <selection activeCell="AH87" sqref="AH87"/>
    </sheetView>
  </sheetViews>
  <sheetFormatPr baseColWidth="10" defaultColWidth="12.6640625" defaultRowHeight="15" x14ac:dyDescent="0"/>
  <cols>
    <col min="1" max="8" width="12.6640625" style="1"/>
    <col min="9" max="9" width="13.1640625" style="19" customWidth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5280</v>
      </c>
      <c r="B2" s="4" t="s">
        <v>1770</v>
      </c>
      <c r="C2" s="4" t="s">
        <v>115</v>
      </c>
      <c r="D2" s="4" t="s">
        <v>387</v>
      </c>
      <c r="E2" s="4" t="s">
        <v>1771</v>
      </c>
      <c r="F2" s="4" t="s">
        <v>1772</v>
      </c>
      <c r="G2" s="14">
        <v>41.296107999999997</v>
      </c>
      <c r="H2" s="14">
        <v>0.7928440000000001</v>
      </c>
      <c r="I2" s="4" t="s">
        <v>120</v>
      </c>
      <c r="J2" s="4" t="s">
        <v>5713</v>
      </c>
      <c r="K2" s="4"/>
      <c r="L2" s="4" t="s">
        <v>156</v>
      </c>
      <c r="M2" s="12">
        <v>18.4802</v>
      </c>
      <c r="N2" s="12"/>
      <c r="O2" s="12">
        <v>15.6891</v>
      </c>
      <c r="P2" s="12"/>
      <c r="Q2" s="12">
        <v>38.687899999999999</v>
      </c>
      <c r="R2" s="12"/>
      <c r="S2" s="7">
        <v>0.84897000000000011</v>
      </c>
      <c r="T2" s="7"/>
      <c r="U2" s="7">
        <v>2.0934900000000001</v>
      </c>
      <c r="V2" s="7"/>
      <c r="W2" s="5"/>
      <c r="X2" s="6"/>
      <c r="Y2" s="11"/>
      <c r="Z2" s="10"/>
      <c r="AA2" s="10"/>
      <c r="AB2" s="4" t="s">
        <v>6896</v>
      </c>
      <c r="AC2" s="4"/>
      <c r="AD2" s="4"/>
      <c r="AE2" s="4"/>
      <c r="AF2" s="4"/>
      <c r="AG2" s="8"/>
      <c r="AH2" s="8"/>
      <c r="AI2" s="8"/>
      <c r="AJ2" s="8"/>
      <c r="AK2" s="8"/>
      <c r="AL2" s="5">
        <v>276.90711940865998</v>
      </c>
      <c r="AM2" s="6">
        <v>9.3805269585810613</v>
      </c>
      <c r="AN2" s="6">
        <v>0.82998036368064132</v>
      </c>
      <c r="AO2" s="4" t="s">
        <v>95</v>
      </c>
      <c r="AP2" s="4" t="s">
        <v>6798</v>
      </c>
      <c r="AQ2" s="4" t="s">
        <v>463</v>
      </c>
      <c r="AR2" s="4"/>
      <c r="AS2" s="4"/>
    </row>
    <row r="3" spans="1:45" customFormat="1">
      <c r="A3" s="4" t="s">
        <v>5281</v>
      </c>
      <c r="B3" s="4" t="s">
        <v>1773</v>
      </c>
      <c r="C3" s="4" t="s">
        <v>115</v>
      </c>
      <c r="D3" s="4" t="s">
        <v>387</v>
      </c>
      <c r="E3" s="4" t="s">
        <v>1771</v>
      </c>
      <c r="F3" s="4" t="s">
        <v>1772</v>
      </c>
      <c r="G3" s="14">
        <v>41.296107999999997</v>
      </c>
      <c r="H3" s="14">
        <v>0.7928440000000001</v>
      </c>
      <c r="I3" s="4" t="s">
        <v>120</v>
      </c>
      <c r="J3" s="4" t="s">
        <v>5713</v>
      </c>
      <c r="K3" s="4"/>
      <c r="L3" s="4" t="s">
        <v>156</v>
      </c>
      <c r="M3" s="12">
        <v>18.416599999999999</v>
      </c>
      <c r="N3" s="12"/>
      <c r="O3" s="12">
        <v>15.688800000000001</v>
      </c>
      <c r="P3" s="12"/>
      <c r="Q3" s="12">
        <v>38.6143</v>
      </c>
      <c r="R3" s="12"/>
      <c r="S3" s="7">
        <v>0.85189000000000004</v>
      </c>
      <c r="T3" s="7"/>
      <c r="U3" s="7">
        <v>2.0967099999999999</v>
      </c>
      <c r="V3" s="7"/>
      <c r="W3" s="5"/>
      <c r="X3" s="6"/>
      <c r="Y3" s="11"/>
      <c r="Z3" s="10"/>
      <c r="AA3" s="10"/>
      <c r="AB3" s="4" t="s">
        <v>6896</v>
      </c>
      <c r="AC3" s="4"/>
      <c r="AD3" s="4"/>
      <c r="AE3" s="4"/>
      <c r="AF3" s="4"/>
      <c r="AG3" s="8"/>
      <c r="AH3" s="8"/>
      <c r="AI3" s="8"/>
      <c r="AJ3" s="8"/>
      <c r="AK3" s="8"/>
      <c r="AL3" s="5">
        <v>323.02516806973716</v>
      </c>
      <c r="AM3" s="6">
        <v>9.3108491689458557</v>
      </c>
      <c r="AN3" s="6">
        <v>0.83377624144429896</v>
      </c>
      <c r="AO3" s="4" t="s">
        <v>95</v>
      </c>
      <c r="AP3" s="4" t="s">
        <v>6798</v>
      </c>
      <c r="AQ3" s="4" t="s">
        <v>463</v>
      </c>
      <c r="AR3" s="4"/>
      <c r="AS3" s="4"/>
    </row>
    <row r="4" spans="1:45" customFormat="1">
      <c r="A4" s="4" t="s">
        <v>5282</v>
      </c>
      <c r="B4" s="4" t="s">
        <v>1774</v>
      </c>
      <c r="C4" s="4" t="s">
        <v>115</v>
      </c>
      <c r="D4" s="4" t="s">
        <v>387</v>
      </c>
      <c r="E4" s="4" t="s">
        <v>1771</v>
      </c>
      <c r="F4" s="4" t="s">
        <v>1772</v>
      </c>
      <c r="G4" s="14">
        <v>41.296107999999997</v>
      </c>
      <c r="H4" s="14">
        <v>0.7928440000000001</v>
      </c>
      <c r="I4" s="4" t="s">
        <v>120</v>
      </c>
      <c r="J4" s="4" t="s">
        <v>5713</v>
      </c>
      <c r="K4" s="4"/>
      <c r="L4" s="4" t="s">
        <v>156</v>
      </c>
      <c r="M4" s="12">
        <v>18.378299999999999</v>
      </c>
      <c r="N4" s="12"/>
      <c r="O4" s="12">
        <v>15.688700000000001</v>
      </c>
      <c r="P4" s="12"/>
      <c r="Q4" s="12">
        <v>38.549900000000001</v>
      </c>
      <c r="R4" s="12"/>
      <c r="S4" s="7">
        <v>0.85365000000000002</v>
      </c>
      <c r="T4" s="7"/>
      <c r="U4" s="7">
        <v>2.0975799999999998</v>
      </c>
      <c r="V4" s="7"/>
      <c r="W4" s="5"/>
      <c r="X4" s="6"/>
      <c r="Y4" s="11"/>
      <c r="Z4" s="10"/>
      <c r="AA4" s="10"/>
      <c r="AB4" s="4" t="s">
        <v>6896</v>
      </c>
      <c r="AC4" s="4"/>
      <c r="AD4" s="4"/>
      <c r="AE4" s="4"/>
      <c r="AF4" s="4"/>
      <c r="AG4" s="8"/>
      <c r="AH4" s="8"/>
      <c r="AI4" s="8"/>
      <c r="AJ4" s="8"/>
      <c r="AK4" s="8"/>
      <c r="AL4" s="5">
        <v>350.87719423928371</v>
      </c>
      <c r="AM4" s="6">
        <v>9.2689219622867682</v>
      </c>
      <c r="AN4" s="6">
        <v>0.83544529961304714</v>
      </c>
      <c r="AO4" s="4" t="s">
        <v>95</v>
      </c>
      <c r="AP4" s="4" t="s">
        <v>6798</v>
      </c>
      <c r="AQ4" s="4" t="s">
        <v>463</v>
      </c>
      <c r="AR4" s="4"/>
      <c r="AS4" s="4"/>
    </row>
    <row r="5" spans="1:45" customFormat="1">
      <c r="A5" s="4" t="s">
        <v>5283</v>
      </c>
      <c r="B5" s="4" t="s">
        <v>1775</v>
      </c>
      <c r="C5" s="4" t="s">
        <v>115</v>
      </c>
      <c r="D5" s="4" t="s">
        <v>387</v>
      </c>
      <c r="E5" s="4" t="s">
        <v>1771</v>
      </c>
      <c r="F5" s="4" t="s">
        <v>1776</v>
      </c>
      <c r="G5" s="14">
        <v>41.296107999999997</v>
      </c>
      <c r="H5" s="14">
        <v>0.7928440000000001</v>
      </c>
      <c r="I5" s="4" t="s">
        <v>120</v>
      </c>
      <c r="J5" s="4" t="s">
        <v>5713</v>
      </c>
      <c r="K5" s="4"/>
      <c r="L5" s="4" t="s">
        <v>156</v>
      </c>
      <c r="M5" s="12">
        <v>18.374500000000001</v>
      </c>
      <c r="N5" s="12"/>
      <c r="O5" s="12">
        <v>15.694900000000001</v>
      </c>
      <c r="P5" s="12"/>
      <c r="Q5" s="12">
        <v>38.523899999999998</v>
      </c>
      <c r="R5" s="12"/>
      <c r="S5" s="7">
        <v>0.8541700000000001</v>
      </c>
      <c r="T5" s="7"/>
      <c r="U5" s="7">
        <v>2.0966</v>
      </c>
      <c r="V5" s="7"/>
      <c r="W5" s="5"/>
      <c r="X5" s="6"/>
      <c r="Y5" s="11"/>
      <c r="Z5" s="10"/>
      <c r="AA5" s="10"/>
      <c r="AB5" s="4" t="s">
        <v>6896</v>
      </c>
      <c r="AC5" s="4"/>
      <c r="AD5" s="4"/>
      <c r="AE5" s="4"/>
      <c r="AF5" s="4"/>
      <c r="AG5" s="8"/>
      <c r="AH5" s="8"/>
      <c r="AI5" s="8"/>
      <c r="AJ5" s="8"/>
      <c r="AK5" s="8"/>
      <c r="AL5" s="5">
        <v>365.06309820012217</v>
      </c>
      <c r="AM5" s="6">
        <v>9.2672908397592177</v>
      </c>
      <c r="AN5" s="6">
        <v>0.8355297393174258</v>
      </c>
      <c r="AO5" s="4" t="s">
        <v>95</v>
      </c>
      <c r="AP5" s="4" t="s">
        <v>6798</v>
      </c>
      <c r="AQ5" s="4" t="s">
        <v>463</v>
      </c>
      <c r="AR5" s="4"/>
      <c r="AS5" s="4"/>
    </row>
    <row r="6" spans="1:45" customFormat="1">
      <c r="A6" s="4" t="s">
        <v>5284</v>
      </c>
      <c r="B6" s="4" t="s">
        <v>1073</v>
      </c>
      <c r="C6" s="4" t="s">
        <v>115</v>
      </c>
      <c r="D6" s="4" t="s">
        <v>387</v>
      </c>
      <c r="E6" s="4" t="s">
        <v>1777</v>
      </c>
      <c r="F6" s="4" t="s">
        <v>1778</v>
      </c>
      <c r="G6" s="14">
        <v>41.167290000000001</v>
      </c>
      <c r="H6" s="14">
        <v>0.70770700000000009</v>
      </c>
      <c r="I6" s="4" t="s">
        <v>120</v>
      </c>
      <c r="J6" s="4" t="s">
        <v>3114</v>
      </c>
      <c r="K6" s="4"/>
      <c r="L6" s="4" t="s">
        <v>156</v>
      </c>
      <c r="M6" s="12">
        <v>18.312999999999999</v>
      </c>
      <c r="N6" s="12"/>
      <c r="O6" s="12">
        <v>15.677</v>
      </c>
      <c r="P6" s="12"/>
      <c r="Q6" s="12">
        <v>38.487000000000002</v>
      </c>
      <c r="R6" s="12"/>
      <c r="S6" s="7">
        <v>0.85607000000000011</v>
      </c>
      <c r="T6" s="7"/>
      <c r="U6" s="7">
        <v>2.1016599999999999</v>
      </c>
      <c r="V6" s="7"/>
      <c r="W6" s="5"/>
      <c r="X6" s="6"/>
      <c r="Y6" s="11"/>
      <c r="Z6" s="10"/>
      <c r="AA6" s="10"/>
      <c r="AB6" s="4" t="s">
        <v>6896</v>
      </c>
      <c r="AC6" s="4"/>
      <c r="AD6" s="4"/>
      <c r="AE6" s="4"/>
      <c r="AF6" s="4"/>
      <c r="AG6" s="8"/>
      <c r="AH6" s="8"/>
      <c r="AI6" s="8"/>
      <c r="AJ6" s="8"/>
      <c r="AK6" s="8"/>
      <c r="AL6" s="5">
        <v>377.11825970975252</v>
      </c>
      <c r="AM6" s="6">
        <v>9.1927427602587404</v>
      </c>
      <c r="AN6" s="6">
        <v>0.83882414079108725</v>
      </c>
      <c r="AO6" s="4" t="s">
        <v>95</v>
      </c>
      <c r="AP6" s="4" t="s">
        <v>6798</v>
      </c>
      <c r="AQ6" s="4" t="s">
        <v>463</v>
      </c>
      <c r="AR6" s="4"/>
      <c r="AS6" s="4"/>
    </row>
    <row r="7" spans="1:45" customFormat="1">
      <c r="A7" s="4" t="s">
        <v>5285</v>
      </c>
      <c r="B7" s="4" t="s">
        <v>1071</v>
      </c>
      <c r="C7" s="4" t="s">
        <v>115</v>
      </c>
      <c r="D7" s="4" t="s">
        <v>387</v>
      </c>
      <c r="E7" s="4" t="s">
        <v>1777</v>
      </c>
      <c r="F7" s="4" t="s">
        <v>1778</v>
      </c>
      <c r="G7" s="14">
        <v>41.167290000000001</v>
      </c>
      <c r="H7" s="14">
        <v>0.70770700000000009</v>
      </c>
      <c r="I7" s="4" t="s">
        <v>120</v>
      </c>
      <c r="J7" s="4" t="s">
        <v>3114</v>
      </c>
      <c r="K7" s="4"/>
      <c r="L7" s="4" t="s">
        <v>156</v>
      </c>
      <c r="M7" s="12">
        <v>18.300999999999998</v>
      </c>
      <c r="N7" s="12"/>
      <c r="O7" s="12">
        <v>15.662000000000001</v>
      </c>
      <c r="P7" s="12"/>
      <c r="Q7" s="12">
        <v>38.44</v>
      </c>
      <c r="R7" s="12"/>
      <c r="S7" s="7">
        <v>0.8557800000000001</v>
      </c>
      <c r="T7" s="7"/>
      <c r="U7" s="7">
        <v>2.1003699999999998</v>
      </c>
      <c r="V7" s="7"/>
      <c r="W7" s="5"/>
      <c r="X7" s="6"/>
      <c r="Y7" s="11"/>
      <c r="Z7" s="10"/>
      <c r="AA7" s="10"/>
      <c r="AB7" s="4" t="s">
        <v>6896</v>
      </c>
      <c r="AC7" s="4"/>
      <c r="AD7" s="4"/>
      <c r="AE7" s="4"/>
      <c r="AF7" s="4"/>
      <c r="AG7" s="8"/>
      <c r="AH7" s="8"/>
      <c r="AI7" s="8"/>
      <c r="AJ7" s="8"/>
      <c r="AK7" s="8"/>
      <c r="AL7" s="5">
        <v>358.1912087654112</v>
      </c>
      <c r="AM7" s="6">
        <v>9.1735108715522209</v>
      </c>
      <c r="AN7" s="6">
        <v>0.83713212284628635</v>
      </c>
      <c r="AO7" s="4" t="s">
        <v>95</v>
      </c>
      <c r="AP7" s="4" t="s">
        <v>6798</v>
      </c>
      <c r="AQ7" s="4" t="s">
        <v>463</v>
      </c>
      <c r="AR7" s="4"/>
      <c r="AS7" s="4"/>
    </row>
    <row r="8" spans="1:45" customFormat="1">
      <c r="A8" s="4" t="s">
        <v>5286</v>
      </c>
      <c r="B8" s="4" t="s">
        <v>1779</v>
      </c>
      <c r="C8" s="4" t="s">
        <v>115</v>
      </c>
      <c r="D8" s="4" t="s">
        <v>387</v>
      </c>
      <c r="E8" s="4" t="s">
        <v>1777</v>
      </c>
      <c r="F8" s="4" t="s">
        <v>1778</v>
      </c>
      <c r="G8" s="14">
        <v>41.167290000000001</v>
      </c>
      <c r="H8" s="14">
        <v>0.70770700000000009</v>
      </c>
      <c r="I8" s="4" t="s">
        <v>120</v>
      </c>
      <c r="J8" s="4" t="s">
        <v>3114</v>
      </c>
      <c r="K8" s="4"/>
      <c r="L8" s="4" t="s">
        <v>156</v>
      </c>
      <c r="M8" s="12">
        <v>18.309999999999999</v>
      </c>
      <c r="N8" s="12"/>
      <c r="O8" s="12">
        <v>15.680999999999999</v>
      </c>
      <c r="P8" s="12"/>
      <c r="Q8" s="12">
        <v>38.494</v>
      </c>
      <c r="R8" s="12"/>
      <c r="S8" s="7">
        <v>0.85643000000000002</v>
      </c>
      <c r="T8" s="7"/>
      <c r="U8" s="7">
        <v>2.10236</v>
      </c>
      <c r="V8" s="7"/>
      <c r="W8" s="5"/>
      <c r="X8" s="6"/>
      <c r="Y8" s="11"/>
      <c r="Z8" s="10"/>
      <c r="AA8" s="10"/>
      <c r="AB8" s="4" t="s">
        <v>6896</v>
      </c>
      <c r="AC8" s="4"/>
      <c r="AD8" s="4"/>
      <c r="AE8" s="4"/>
      <c r="AF8" s="4"/>
      <c r="AG8" s="8"/>
      <c r="AH8" s="8"/>
      <c r="AI8" s="8"/>
      <c r="AJ8" s="8"/>
      <c r="AK8" s="8"/>
      <c r="AL8" s="5">
        <v>386.66407651961305</v>
      </c>
      <c r="AM8" s="6">
        <v>9.191090684028417</v>
      </c>
      <c r="AN8" s="6">
        <v>0.83971222733111139</v>
      </c>
      <c r="AO8" s="4" t="s">
        <v>95</v>
      </c>
      <c r="AP8" s="4" t="s">
        <v>6798</v>
      </c>
      <c r="AQ8" s="4" t="s">
        <v>463</v>
      </c>
      <c r="AR8" s="4"/>
      <c r="AS8" s="4"/>
    </row>
    <row r="9" spans="1:45" customFormat="1">
      <c r="A9" s="4" t="s">
        <v>5287</v>
      </c>
      <c r="B9" s="4" t="s">
        <v>1780</v>
      </c>
      <c r="C9" s="4" t="s">
        <v>115</v>
      </c>
      <c r="D9" s="4" t="s">
        <v>387</v>
      </c>
      <c r="E9" s="4" t="s">
        <v>1771</v>
      </c>
      <c r="F9" s="4" t="s">
        <v>1781</v>
      </c>
      <c r="G9" s="14">
        <v>41.296107999999997</v>
      </c>
      <c r="H9" s="14">
        <v>0.7928440000000001</v>
      </c>
      <c r="I9" s="4" t="s">
        <v>120</v>
      </c>
      <c r="J9" s="4" t="s">
        <v>5713</v>
      </c>
      <c r="K9" s="4"/>
      <c r="L9" s="4" t="s">
        <v>156</v>
      </c>
      <c r="M9" s="12">
        <v>18.370999999999999</v>
      </c>
      <c r="N9" s="12"/>
      <c r="O9" s="12">
        <v>15.6928</v>
      </c>
      <c r="P9" s="12"/>
      <c r="Q9" s="12">
        <v>38.529600000000002</v>
      </c>
      <c r="R9" s="12"/>
      <c r="S9" s="7">
        <v>0.85422000000000009</v>
      </c>
      <c r="T9" s="7"/>
      <c r="U9" s="7">
        <v>2.0973099999999998</v>
      </c>
      <c r="V9" s="7"/>
      <c r="W9" s="5"/>
      <c r="X9" s="6"/>
      <c r="Y9" s="11"/>
      <c r="Z9" s="10"/>
      <c r="AA9" s="10"/>
      <c r="AB9" s="4" t="s">
        <v>6896</v>
      </c>
      <c r="AC9" s="4"/>
      <c r="AD9" s="4"/>
      <c r="AE9" s="4"/>
      <c r="AF9" s="4"/>
      <c r="AG9" s="8"/>
      <c r="AH9" s="8"/>
      <c r="AI9" s="8"/>
      <c r="AJ9" s="8"/>
      <c r="AK9" s="8"/>
      <c r="AL9" s="5">
        <v>363.75983044939295</v>
      </c>
      <c r="AM9" s="6">
        <v>9.2626079470513627</v>
      </c>
      <c r="AN9" s="6">
        <v>0.83587249663070406</v>
      </c>
      <c r="AO9" s="4" t="s">
        <v>95</v>
      </c>
      <c r="AP9" s="4" t="s">
        <v>6798</v>
      </c>
      <c r="AQ9" s="4" t="s">
        <v>463</v>
      </c>
      <c r="AR9" s="4"/>
      <c r="AS9" s="4"/>
    </row>
    <row r="10" spans="1:45" customFormat="1">
      <c r="A10" s="4" t="s">
        <v>5288</v>
      </c>
      <c r="B10" s="4" t="s">
        <v>1782</v>
      </c>
      <c r="C10" s="4" t="s">
        <v>115</v>
      </c>
      <c r="D10" s="4" t="s">
        <v>387</v>
      </c>
      <c r="E10" s="4" t="s">
        <v>1771</v>
      </c>
      <c r="F10" s="4" t="s">
        <v>1781</v>
      </c>
      <c r="G10" s="14">
        <v>41.296107999999997</v>
      </c>
      <c r="H10" s="14">
        <v>0.7928440000000001</v>
      </c>
      <c r="I10" s="4" t="s">
        <v>120</v>
      </c>
      <c r="J10" s="4" t="s">
        <v>5713</v>
      </c>
      <c r="K10" s="4"/>
      <c r="L10" s="4" t="s">
        <v>156</v>
      </c>
      <c r="M10" s="12">
        <v>18.364599999999999</v>
      </c>
      <c r="N10" s="12"/>
      <c r="O10" s="12">
        <v>15.693</v>
      </c>
      <c r="P10" s="12"/>
      <c r="Q10" s="12">
        <v>38.519599999999997</v>
      </c>
      <c r="R10" s="12"/>
      <c r="S10" s="7">
        <v>0.85453000000000001</v>
      </c>
      <c r="T10" s="7"/>
      <c r="U10" s="7">
        <v>2.0974900000000001</v>
      </c>
      <c r="V10" s="7"/>
      <c r="W10" s="5"/>
      <c r="X10" s="6"/>
      <c r="Y10" s="11"/>
      <c r="Z10" s="10"/>
      <c r="AA10" s="10"/>
      <c r="AB10" s="4" t="s">
        <v>6896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368.79579700474011</v>
      </c>
      <c r="AM10" s="6">
        <v>9.2556900812586029</v>
      </c>
      <c r="AN10" s="6">
        <v>0.83619749995710135</v>
      </c>
      <c r="AO10" s="4" t="s">
        <v>95</v>
      </c>
      <c r="AP10" s="4" t="s">
        <v>6798</v>
      </c>
      <c r="AQ10" s="4" t="s">
        <v>463</v>
      </c>
      <c r="AR10" s="4"/>
      <c r="AS10" s="4"/>
    </row>
    <row r="11" spans="1:45" customFormat="1">
      <c r="A11" s="4" t="s">
        <v>5289</v>
      </c>
      <c r="B11" s="4" t="s">
        <v>1783</v>
      </c>
      <c r="C11" s="4" t="s">
        <v>115</v>
      </c>
      <c r="D11" s="4" t="s">
        <v>387</v>
      </c>
      <c r="E11" s="4" t="s">
        <v>1771</v>
      </c>
      <c r="F11" s="4" t="s">
        <v>1781</v>
      </c>
      <c r="G11" s="14">
        <v>41.296107999999997</v>
      </c>
      <c r="H11" s="14">
        <v>0.7928440000000001</v>
      </c>
      <c r="I11" s="4" t="s">
        <v>120</v>
      </c>
      <c r="J11" s="4" t="s">
        <v>5713</v>
      </c>
      <c r="K11" s="4"/>
      <c r="L11" s="4" t="s">
        <v>156</v>
      </c>
      <c r="M11" s="12">
        <v>18.368200000000002</v>
      </c>
      <c r="N11" s="12"/>
      <c r="O11" s="12">
        <v>15.6938</v>
      </c>
      <c r="P11" s="12"/>
      <c r="Q11" s="12">
        <v>38.527099999999997</v>
      </c>
      <c r="R11" s="12"/>
      <c r="S11" s="7">
        <v>0.85440000000000005</v>
      </c>
      <c r="T11" s="7"/>
      <c r="U11" s="7">
        <v>2.0974900000000001</v>
      </c>
      <c r="V11" s="7"/>
      <c r="W11" s="5"/>
      <c r="X11" s="6"/>
      <c r="Y11" s="11"/>
      <c r="Z11" s="10"/>
      <c r="AA11" s="10"/>
      <c r="AB11" s="4" t="s">
        <v>6896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367.63816399702802</v>
      </c>
      <c r="AM11" s="6">
        <v>9.2599529620639363</v>
      </c>
      <c r="AN11" s="6">
        <v>0.83615706070042983</v>
      </c>
      <c r="AO11" s="4" t="s">
        <v>95</v>
      </c>
      <c r="AP11" s="4" t="s">
        <v>6798</v>
      </c>
      <c r="AQ11" s="4" t="s">
        <v>463</v>
      </c>
      <c r="AR11" s="4"/>
      <c r="AS11" s="4"/>
    </row>
    <row r="12" spans="1:45" customFormat="1">
      <c r="A12" s="4" t="s">
        <v>5290</v>
      </c>
      <c r="B12" s="4" t="s">
        <v>1784</v>
      </c>
      <c r="C12" s="4" t="s">
        <v>115</v>
      </c>
      <c r="D12" s="4" t="s">
        <v>387</v>
      </c>
      <c r="E12" s="4" t="s">
        <v>1777</v>
      </c>
      <c r="F12" s="4" t="s">
        <v>1785</v>
      </c>
      <c r="G12" s="14">
        <v>41.167290000000001</v>
      </c>
      <c r="H12" s="14">
        <v>0.70770700000000009</v>
      </c>
      <c r="I12" s="4" t="s">
        <v>120</v>
      </c>
      <c r="J12" s="4" t="s">
        <v>3114</v>
      </c>
      <c r="K12" s="4"/>
      <c r="L12" s="4" t="s">
        <v>156</v>
      </c>
      <c r="M12" s="12">
        <v>18.298999999999999</v>
      </c>
      <c r="N12" s="12"/>
      <c r="O12" s="12">
        <v>15.667</v>
      </c>
      <c r="P12" s="12"/>
      <c r="Q12" s="12">
        <v>38.448</v>
      </c>
      <c r="R12" s="12"/>
      <c r="S12" s="7">
        <v>0.85618000000000005</v>
      </c>
      <c r="T12" s="7"/>
      <c r="U12" s="7">
        <v>2.1011099999999998</v>
      </c>
      <c r="V12" s="7"/>
      <c r="W12" s="5"/>
      <c r="X12" s="6"/>
      <c r="Y12" s="11"/>
      <c r="Z12" s="10"/>
      <c r="AA12" s="10"/>
      <c r="AB12" s="4" t="s">
        <v>6896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368.94059994001935</v>
      </c>
      <c r="AM12" s="6">
        <v>9.1733596496190657</v>
      </c>
      <c r="AN12" s="6">
        <v>0.8380447498475172</v>
      </c>
      <c r="AO12" s="4" t="s">
        <v>95</v>
      </c>
      <c r="AP12" s="4" t="s">
        <v>6798</v>
      </c>
      <c r="AQ12" s="4" t="s">
        <v>463</v>
      </c>
      <c r="AR12" s="4"/>
      <c r="AS12" s="4"/>
    </row>
    <row r="13" spans="1:45" customFormat="1">
      <c r="A13" s="4" t="s">
        <v>5291</v>
      </c>
      <c r="B13" s="4" t="s">
        <v>1786</v>
      </c>
      <c r="C13" s="4" t="s">
        <v>115</v>
      </c>
      <c r="D13" s="4" t="s">
        <v>387</v>
      </c>
      <c r="E13" s="4" t="s">
        <v>1777</v>
      </c>
      <c r="F13" s="4" t="s">
        <v>1787</v>
      </c>
      <c r="G13" s="14">
        <v>41.167290000000001</v>
      </c>
      <c r="H13" s="14">
        <v>0.70770700000000009</v>
      </c>
      <c r="I13" s="4" t="s">
        <v>120</v>
      </c>
      <c r="J13" s="4" t="s">
        <v>5697</v>
      </c>
      <c r="K13" s="4"/>
      <c r="L13" s="4" t="s">
        <v>156</v>
      </c>
      <c r="M13" s="12">
        <v>18.3582</v>
      </c>
      <c r="N13" s="12"/>
      <c r="O13" s="12">
        <v>15.669600000000001</v>
      </c>
      <c r="P13" s="12"/>
      <c r="Q13" s="12">
        <v>38.499400000000001</v>
      </c>
      <c r="R13" s="12"/>
      <c r="S13" s="7">
        <v>0.85355899999999985</v>
      </c>
      <c r="T13" s="7"/>
      <c r="U13" s="7">
        <v>2.0970800000000001</v>
      </c>
      <c r="V13" s="7"/>
      <c r="W13" s="5"/>
      <c r="X13" s="6"/>
      <c r="Y13" s="11"/>
      <c r="Z13" s="10"/>
      <c r="AA13" s="10"/>
      <c r="AB13" s="4" t="s">
        <v>6896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330.17195294992052</v>
      </c>
      <c r="AM13" s="6">
        <v>9.2391620032938633</v>
      </c>
      <c r="AN13" s="6">
        <v>0.8340780972813111</v>
      </c>
      <c r="AO13" s="4" t="s">
        <v>95</v>
      </c>
      <c r="AP13" s="4" t="s">
        <v>6798</v>
      </c>
      <c r="AQ13" s="4" t="s">
        <v>463</v>
      </c>
      <c r="AR13" s="4"/>
      <c r="AS13" s="4"/>
    </row>
    <row r="14" spans="1:45" customFormat="1">
      <c r="A14" s="4" t="s">
        <v>5292</v>
      </c>
      <c r="B14" s="4" t="s">
        <v>1788</v>
      </c>
      <c r="C14" s="4" t="s">
        <v>115</v>
      </c>
      <c r="D14" s="4" t="s">
        <v>387</v>
      </c>
      <c r="E14" s="4" t="s">
        <v>1777</v>
      </c>
      <c r="F14" s="4" t="s">
        <v>1787</v>
      </c>
      <c r="G14" s="14">
        <v>41.167290000000001</v>
      </c>
      <c r="H14" s="14">
        <v>0.70770700000000009</v>
      </c>
      <c r="I14" s="4" t="s">
        <v>120</v>
      </c>
      <c r="J14" s="4" t="s">
        <v>5697</v>
      </c>
      <c r="K14" s="4"/>
      <c r="L14" s="4" t="s">
        <v>156</v>
      </c>
      <c r="M14" s="12">
        <v>18.3584</v>
      </c>
      <c r="N14" s="12"/>
      <c r="O14" s="12">
        <v>15.678900000000001</v>
      </c>
      <c r="P14" s="12"/>
      <c r="Q14" s="12">
        <v>38.5289</v>
      </c>
      <c r="R14" s="12"/>
      <c r="S14" s="7">
        <v>0.85404500000000005</v>
      </c>
      <c r="T14" s="7"/>
      <c r="U14" s="7">
        <v>2.0985999999999998</v>
      </c>
      <c r="V14" s="7"/>
      <c r="W14" s="5"/>
      <c r="X14" s="6"/>
      <c r="Y14" s="11"/>
      <c r="Z14" s="10"/>
      <c r="AA14" s="10"/>
      <c r="AB14" s="4" t="s">
        <v>6896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347.3295404605139</v>
      </c>
      <c r="AM14" s="6">
        <v>9.2431678068128296</v>
      </c>
      <c r="AN14" s="6">
        <v>0.83585157578260072</v>
      </c>
      <c r="AO14" s="4" t="s">
        <v>95</v>
      </c>
      <c r="AP14" s="4" t="s">
        <v>6798</v>
      </c>
      <c r="AQ14" s="4" t="s">
        <v>463</v>
      </c>
      <c r="AR14" s="4"/>
      <c r="AS14" s="4"/>
    </row>
    <row r="15" spans="1:45" customFormat="1">
      <c r="A15" s="4" t="s">
        <v>5293</v>
      </c>
      <c r="B15" s="4" t="s">
        <v>1789</v>
      </c>
      <c r="C15" s="4" t="s">
        <v>115</v>
      </c>
      <c r="D15" s="4" t="s">
        <v>387</v>
      </c>
      <c r="E15" s="4" t="s">
        <v>1777</v>
      </c>
      <c r="F15" s="4" t="s">
        <v>1790</v>
      </c>
      <c r="G15" s="14">
        <v>41.167290000000001</v>
      </c>
      <c r="H15" s="14">
        <v>0.70770700000000009</v>
      </c>
      <c r="I15" s="4" t="s">
        <v>120</v>
      </c>
      <c r="J15" s="4" t="s">
        <v>3114</v>
      </c>
      <c r="K15" s="4"/>
      <c r="L15" s="4" t="s">
        <v>156</v>
      </c>
      <c r="M15" s="12">
        <v>18.335999999999999</v>
      </c>
      <c r="N15" s="12"/>
      <c r="O15" s="12">
        <v>15.672000000000001</v>
      </c>
      <c r="P15" s="12"/>
      <c r="Q15" s="12">
        <v>38.499000000000002</v>
      </c>
      <c r="R15" s="12"/>
      <c r="S15" s="7">
        <v>0.85470999999999986</v>
      </c>
      <c r="T15" s="7"/>
      <c r="U15" s="7">
        <v>2.09964</v>
      </c>
      <c r="V15" s="7"/>
      <c r="W15" s="5"/>
      <c r="X15" s="6"/>
      <c r="Y15" s="11"/>
      <c r="Z15" s="10"/>
      <c r="AA15" s="10"/>
      <c r="AB15" s="4" t="s">
        <v>6896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350.98832870147146</v>
      </c>
      <c r="AM15" s="6">
        <v>9.215860462448882</v>
      </c>
      <c r="AN15" s="6">
        <v>0.83647805637382955</v>
      </c>
      <c r="AO15" s="4" t="s">
        <v>95</v>
      </c>
      <c r="AP15" s="4" t="s">
        <v>6798</v>
      </c>
      <c r="AQ15" s="4" t="s">
        <v>463</v>
      </c>
      <c r="AR15" s="4"/>
      <c r="AS15" s="4"/>
    </row>
    <row r="16" spans="1:45" customFormat="1">
      <c r="A16" s="4" t="s">
        <v>5294</v>
      </c>
      <c r="B16" s="4" t="s">
        <v>1791</v>
      </c>
      <c r="C16" s="4" t="s">
        <v>115</v>
      </c>
      <c r="D16" s="4" t="s">
        <v>387</v>
      </c>
      <c r="E16" s="4" t="s">
        <v>1777</v>
      </c>
      <c r="F16" s="4" t="s">
        <v>1790</v>
      </c>
      <c r="G16" s="14">
        <v>41.167290000000001</v>
      </c>
      <c r="H16" s="14">
        <v>0.70770700000000009</v>
      </c>
      <c r="I16" s="4" t="s">
        <v>120</v>
      </c>
      <c r="J16" s="4" t="s">
        <v>3114</v>
      </c>
      <c r="K16" s="4"/>
      <c r="L16" s="4" t="s">
        <v>156</v>
      </c>
      <c r="M16" s="12">
        <v>18.311</v>
      </c>
      <c r="N16" s="12"/>
      <c r="O16" s="12">
        <v>15.68</v>
      </c>
      <c r="P16" s="12"/>
      <c r="Q16" s="12">
        <v>38.493000000000002</v>
      </c>
      <c r="R16" s="12"/>
      <c r="S16" s="7">
        <v>0.85631999999999986</v>
      </c>
      <c r="T16" s="7"/>
      <c r="U16" s="7">
        <v>2.1021299999999998</v>
      </c>
      <c r="V16" s="7"/>
      <c r="W16" s="5"/>
      <c r="X16" s="6"/>
      <c r="Y16" s="11"/>
      <c r="Z16" s="10"/>
      <c r="AA16" s="10"/>
      <c r="AB16" s="4" t="s">
        <v>6896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384.09771135063659</v>
      </c>
      <c r="AM16" s="6">
        <v>9.1917771135652497</v>
      </c>
      <c r="AN16" s="6">
        <v>0.83948974781197672</v>
      </c>
      <c r="AO16" s="4" t="s">
        <v>95</v>
      </c>
      <c r="AP16" s="4" t="s">
        <v>6798</v>
      </c>
      <c r="AQ16" s="4" t="s">
        <v>463</v>
      </c>
      <c r="AR16" s="4"/>
      <c r="AS16" s="4"/>
    </row>
    <row r="17" spans="1:45" customFormat="1">
      <c r="A17" s="4" t="s">
        <v>5295</v>
      </c>
      <c r="B17" s="4" t="s">
        <v>1792</v>
      </c>
      <c r="C17" s="4" t="s">
        <v>115</v>
      </c>
      <c r="D17" s="4" t="s">
        <v>387</v>
      </c>
      <c r="E17" s="4" t="s">
        <v>1777</v>
      </c>
      <c r="F17" s="4" t="s">
        <v>1793</v>
      </c>
      <c r="G17" s="14">
        <v>41.167290000000001</v>
      </c>
      <c r="H17" s="14">
        <v>0.70770700000000009</v>
      </c>
      <c r="I17" s="4" t="s">
        <v>120</v>
      </c>
      <c r="J17" s="4" t="s">
        <v>3114</v>
      </c>
      <c r="K17" s="4"/>
      <c r="L17" s="4" t="s">
        <v>156</v>
      </c>
      <c r="M17" s="12">
        <v>18.357099999999999</v>
      </c>
      <c r="N17" s="12"/>
      <c r="O17" s="12">
        <v>15.6859</v>
      </c>
      <c r="P17" s="12"/>
      <c r="Q17" s="12">
        <v>38.555700000000002</v>
      </c>
      <c r="R17" s="12"/>
      <c r="S17" s="7">
        <v>0.85448900000000005</v>
      </c>
      <c r="T17" s="7"/>
      <c r="U17" s="7">
        <v>2.1002999999999998</v>
      </c>
      <c r="V17" s="7"/>
      <c r="W17" s="5"/>
      <c r="X17" s="6"/>
      <c r="Y17" s="11"/>
      <c r="Z17" s="10"/>
      <c r="AA17" s="10"/>
      <c r="AB17" s="4" t="s">
        <v>6896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361.2193555144039</v>
      </c>
      <c r="AM17" s="6">
        <v>9.244596558981911</v>
      </c>
      <c r="AN17" s="6">
        <v>0.83747862781239957</v>
      </c>
      <c r="AO17" s="4" t="s">
        <v>95</v>
      </c>
      <c r="AP17" s="4" t="s">
        <v>6798</v>
      </c>
      <c r="AQ17" s="4" t="s">
        <v>463</v>
      </c>
      <c r="AR17" s="4"/>
      <c r="AS17" s="4"/>
    </row>
    <row r="18" spans="1:45" customFormat="1">
      <c r="A18" s="4" t="s">
        <v>5296</v>
      </c>
      <c r="B18" s="4" t="s">
        <v>1792</v>
      </c>
      <c r="C18" s="4" t="s">
        <v>115</v>
      </c>
      <c r="D18" s="4" t="s">
        <v>387</v>
      </c>
      <c r="E18" s="4" t="s">
        <v>1777</v>
      </c>
      <c r="F18" s="4" t="s">
        <v>1793</v>
      </c>
      <c r="G18" s="14">
        <v>41.167290000000001</v>
      </c>
      <c r="H18" s="14">
        <v>0.70770700000000009</v>
      </c>
      <c r="I18" s="4" t="s">
        <v>120</v>
      </c>
      <c r="J18" s="4" t="s">
        <v>3114</v>
      </c>
      <c r="K18" s="4"/>
      <c r="L18" s="4" t="s">
        <v>156</v>
      </c>
      <c r="M18" s="12">
        <v>18.353400000000001</v>
      </c>
      <c r="N18" s="12"/>
      <c r="O18" s="12">
        <v>15.6953</v>
      </c>
      <c r="P18" s="12"/>
      <c r="Q18" s="12">
        <v>38.589599999999997</v>
      </c>
      <c r="R18" s="12"/>
      <c r="S18" s="7">
        <v>0.85516099999999995</v>
      </c>
      <c r="T18" s="7"/>
      <c r="U18" s="7">
        <v>2.1026699999999998</v>
      </c>
      <c r="V18" s="7"/>
      <c r="W18" s="5"/>
      <c r="X18" s="6"/>
      <c r="Y18" s="11"/>
      <c r="Z18" s="10"/>
      <c r="AA18" s="10"/>
      <c r="AB18" s="4" t="s">
        <v>6896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381.16917092071822</v>
      </c>
      <c r="AM18" s="6">
        <v>9.2443778802625989</v>
      </c>
      <c r="AN18" s="6">
        <v>0.83978890766048953</v>
      </c>
      <c r="AO18" s="4" t="s">
        <v>95</v>
      </c>
      <c r="AP18" s="4" t="s">
        <v>6798</v>
      </c>
      <c r="AQ18" s="4" t="s">
        <v>463</v>
      </c>
      <c r="AR18" s="4"/>
      <c r="AS18" s="4"/>
    </row>
    <row r="19" spans="1:45" customFormat="1">
      <c r="A19" s="4" t="s">
        <v>5297</v>
      </c>
      <c r="B19" s="4" t="s">
        <v>1794</v>
      </c>
      <c r="C19" s="4" t="s">
        <v>115</v>
      </c>
      <c r="D19" s="4" t="s">
        <v>387</v>
      </c>
      <c r="E19" s="4" t="s">
        <v>1777</v>
      </c>
      <c r="F19" s="4" t="s">
        <v>1793</v>
      </c>
      <c r="G19" s="14">
        <v>41.167290000000001</v>
      </c>
      <c r="H19" s="14">
        <v>0.70770700000000009</v>
      </c>
      <c r="I19" s="4" t="s">
        <v>120</v>
      </c>
      <c r="J19" s="4" t="s">
        <v>3114</v>
      </c>
      <c r="K19" s="4"/>
      <c r="L19" s="4" t="s">
        <v>156</v>
      </c>
      <c r="M19" s="12">
        <v>18.308</v>
      </c>
      <c r="N19" s="12"/>
      <c r="O19" s="12">
        <v>15.661</v>
      </c>
      <c r="P19" s="12"/>
      <c r="Q19" s="12">
        <v>38.445999999999998</v>
      </c>
      <c r="R19" s="12"/>
      <c r="S19" s="7">
        <v>0.85539000000000009</v>
      </c>
      <c r="T19" s="7"/>
      <c r="U19" s="7">
        <v>2.0998899999999998</v>
      </c>
      <c r="V19" s="7"/>
      <c r="W19" s="5"/>
      <c r="X19" s="6"/>
      <c r="Y19" s="11"/>
      <c r="Z19" s="10"/>
      <c r="AA19" s="10"/>
      <c r="AB19" s="4" t="s">
        <v>6896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351.16391349087695</v>
      </c>
      <c r="AM19" s="6">
        <v>9.1807591525910475</v>
      </c>
      <c r="AN19" s="6">
        <v>0.83654057795658565</v>
      </c>
      <c r="AO19" s="4" t="s">
        <v>95</v>
      </c>
      <c r="AP19" s="4" t="s">
        <v>6798</v>
      </c>
      <c r="AQ19" s="4" t="s">
        <v>463</v>
      </c>
      <c r="AR19" s="4"/>
      <c r="AS19" s="4"/>
    </row>
    <row r="20" spans="1:45" customFormat="1">
      <c r="A20" s="4" t="s">
        <v>5298</v>
      </c>
      <c r="B20" s="4" t="s">
        <v>1081</v>
      </c>
      <c r="C20" s="4" t="s">
        <v>115</v>
      </c>
      <c r="D20" s="4" t="s">
        <v>387</v>
      </c>
      <c r="E20" s="4" t="s">
        <v>1777</v>
      </c>
      <c r="F20" s="4" t="s">
        <v>1793</v>
      </c>
      <c r="G20" s="14">
        <v>41.167290000000001</v>
      </c>
      <c r="H20" s="14">
        <v>0.70770700000000009</v>
      </c>
      <c r="I20" s="4" t="s">
        <v>120</v>
      </c>
      <c r="J20" s="4" t="s">
        <v>3114</v>
      </c>
      <c r="K20" s="4"/>
      <c r="L20" s="4" t="s">
        <v>156</v>
      </c>
      <c r="M20" s="12">
        <v>18.431000000000001</v>
      </c>
      <c r="N20" s="12"/>
      <c r="O20" s="12">
        <v>15.688000000000001</v>
      </c>
      <c r="P20" s="12"/>
      <c r="Q20" s="12">
        <v>38.655000000000001</v>
      </c>
      <c r="R20" s="12"/>
      <c r="S20" s="7">
        <v>0.85116000000000003</v>
      </c>
      <c r="T20" s="7"/>
      <c r="U20" s="7">
        <v>2.0972900000000001</v>
      </c>
      <c r="V20" s="7"/>
      <c r="W20" s="5"/>
      <c r="X20" s="6"/>
      <c r="Y20" s="11"/>
      <c r="Z20" s="10"/>
      <c r="AA20" s="10"/>
      <c r="AB20" s="4" t="s">
        <v>6896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310.97779019700704</v>
      </c>
      <c r="AM20" s="6">
        <v>9.3262718426465128</v>
      </c>
      <c r="AN20" s="6">
        <v>0.8336099145225514</v>
      </c>
      <c r="AO20" s="4" t="s">
        <v>95</v>
      </c>
      <c r="AP20" s="4" t="s">
        <v>6798</v>
      </c>
      <c r="AQ20" s="4" t="s">
        <v>463</v>
      </c>
      <c r="AR20" s="4"/>
      <c r="AS20" s="4"/>
    </row>
    <row r="21" spans="1:45" customFormat="1">
      <c r="A21" s="4" t="s">
        <v>5299</v>
      </c>
      <c r="B21" s="4" t="s">
        <v>1795</v>
      </c>
      <c r="C21" s="4" t="s">
        <v>115</v>
      </c>
      <c r="D21" s="4" t="s">
        <v>387</v>
      </c>
      <c r="E21" s="4" t="s">
        <v>1777</v>
      </c>
      <c r="F21" s="4" t="s">
        <v>1793</v>
      </c>
      <c r="G21" s="14">
        <v>41.167290000000001</v>
      </c>
      <c r="H21" s="14">
        <v>0.70770700000000009</v>
      </c>
      <c r="I21" s="4" t="s">
        <v>120</v>
      </c>
      <c r="J21" s="4" t="s">
        <v>3114</v>
      </c>
      <c r="K21" s="4"/>
      <c r="L21" s="4" t="s">
        <v>156</v>
      </c>
      <c r="M21" s="12">
        <v>18.315999999999999</v>
      </c>
      <c r="N21" s="12"/>
      <c r="O21" s="12">
        <v>15.664</v>
      </c>
      <c r="P21" s="12"/>
      <c r="Q21" s="12">
        <v>38.451000000000001</v>
      </c>
      <c r="R21" s="12"/>
      <c r="S21" s="7">
        <v>0.85523000000000005</v>
      </c>
      <c r="T21" s="7"/>
      <c r="U21" s="7">
        <v>2.0993499999999998</v>
      </c>
      <c r="V21" s="7"/>
      <c r="W21" s="5"/>
      <c r="X21" s="6"/>
      <c r="Y21" s="11"/>
      <c r="Z21" s="10"/>
      <c r="AA21" s="10"/>
      <c r="AB21" s="4" t="s">
        <v>6896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350.84769362727315</v>
      </c>
      <c r="AM21" s="6">
        <v>9.1907299250675472</v>
      </c>
      <c r="AN21" s="6">
        <v>0.83617786026441387</v>
      </c>
      <c r="AO21" s="4" t="s">
        <v>95</v>
      </c>
      <c r="AP21" s="4" t="s">
        <v>6798</v>
      </c>
      <c r="AQ21" s="4" t="s">
        <v>463</v>
      </c>
      <c r="AR21" s="4"/>
      <c r="AS21" s="4"/>
    </row>
    <row r="22" spans="1:45" customFormat="1">
      <c r="A22" s="4" t="s">
        <v>5300</v>
      </c>
      <c r="B22" s="4" t="s">
        <v>1082</v>
      </c>
      <c r="C22" s="4" t="s">
        <v>115</v>
      </c>
      <c r="D22" s="4" t="s">
        <v>387</v>
      </c>
      <c r="E22" s="4" t="s">
        <v>1777</v>
      </c>
      <c r="F22" s="4" t="s">
        <v>1793</v>
      </c>
      <c r="G22" s="14">
        <v>41.167290000000001</v>
      </c>
      <c r="H22" s="14">
        <v>0.70770700000000009</v>
      </c>
      <c r="I22" s="4" t="s">
        <v>120</v>
      </c>
      <c r="J22" s="4" t="s">
        <v>3114</v>
      </c>
      <c r="K22" s="4"/>
      <c r="L22" s="4" t="s">
        <v>156</v>
      </c>
      <c r="M22" s="12">
        <v>18.315999999999999</v>
      </c>
      <c r="N22" s="12"/>
      <c r="O22" s="12">
        <v>15.68</v>
      </c>
      <c r="P22" s="12"/>
      <c r="Q22" s="12">
        <v>38.497999999999998</v>
      </c>
      <c r="R22" s="12"/>
      <c r="S22" s="7">
        <v>0.85611000000000004</v>
      </c>
      <c r="T22" s="7"/>
      <c r="U22" s="7">
        <v>2.10188</v>
      </c>
      <c r="V22" s="7"/>
      <c r="W22" s="5"/>
      <c r="X22" s="6"/>
      <c r="Y22" s="11"/>
      <c r="Z22" s="10"/>
      <c r="AA22" s="10"/>
      <c r="AB22" s="4" t="s">
        <v>6896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380.43815815845051</v>
      </c>
      <c r="AM22" s="6">
        <v>9.1972453231502449</v>
      </c>
      <c r="AN22" s="6">
        <v>0.83915415114443404</v>
      </c>
      <c r="AO22" s="4" t="s">
        <v>95</v>
      </c>
      <c r="AP22" s="4" t="s">
        <v>6798</v>
      </c>
      <c r="AQ22" s="4" t="s">
        <v>463</v>
      </c>
      <c r="AR22" s="4"/>
      <c r="AS22" s="4"/>
    </row>
    <row r="23" spans="1:45" customFormat="1">
      <c r="A23" s="4" t="s">
        <v>5301</v>
      </c>
      <c r="B23" s="4" t="s">
        <v>1796</v>
      </c>
      <c r="C23" s="4" t="s">
        <v>115</v>
      </c>
      <c r="D23" s="4" t="s">
        <v>387</v>
      </c>
      <c r="E23" s="4" t="s">
        <v>1777</v>
      </c>
      <c r="F23" s="4" t="s">
        <v>1793</v>
      </c>
      <c r="G23" s="14">
        <v>41.167290000000001</v>
      </c>
      <c r="H23" s="14">
        <v>0.70770700000000009</v>
      </c>
      <c r="I23" s="4" t="s">
        <v>120</v>
      </c>
      <c r="J23" s="4" t="s">
        <v>3114</v>
      </c>
      <c r="K23" s="4"/>
      <c r="L23" s="4" t="s">
        <v>156</v>
      </c>
      <c r="M23" s="12">
        <v>18.338000000000001</v>
      </c>
      <c r="N23" s="12"/>
      <c r="O23" s="12">
        <v>15.675000000000001</v>
      </c>
      <c r="P23" s="12"/>
      <c r="Q23" s="12">
        <v>38.502000000000002</v>
      </c>
      <c r="R23" s="12"/>
      <c r="S23" s="7">
        <v>0.85480999999999985</v>
      </c>
      <c r="T23" s="7"/>
      <c r="U23" s="7">
        <v>2.0995900000000001</v>
      </c>
      <c r="V23" s="7"/>
      <c r="W23" s="5"/>
      <c r="X23" s="6"/>
      <c r="Y23" s="11"/>
      <c r="Z23" s="10"/>
      <c r="AA23" s="10"/>
      <c r="AB23" s="4" t="s">
        <v>6896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355.08150009334787</v>
      </c>
      <c r="AM23" s="6">
        <v>9.2192693834233879</v>
      </c>
      <c r="AN23" s="6">
        <v>0.83664664374862963</v>
      </c>
      <c r="AO23" s="4" t="s">
        <v>95</v>
      </c>
      <c r="AP23" s="4" t="s">
        <v>6798</v>
      </c>
      <c r="AQ23" s="4" t="s">
        <v>463</v>
      </c>
      <c r="AR23" s="4"/>
      <c r="AS23" s="4"/>
    </row>
    <row r="24" spans="1:45" customFormat="1">
      <c r="A24" s="4" t="s">
        <v>5302</v>
      </c>
      <c r="B24" s="4" t="s">
        <v>1079</v>
      </c>
      <c r="C24" s="4" t="s">
        <v>115</v>
      </c>
      <c r="D24" s="4" t="s">
        <v>387</v>
      </c>
      <c r="E24" s="4" t="s">
        <v>1777</v>
      </c>
      <c r="F24" s="4" t="s">
        <v>1793</v>
      </c>
      <c r="G24" s="14">
        <v>41.167290000000001</v>
      </c>
      <c r="H24" s="14">
        <v>0.70770700000000009</v>
      </c>
      <c r="I24" s="4" t="s">
        <v>120</v>
      </c>
      <c r="J24" s="4" t="s">
        <v>5713</v>
      </c>
      <c r="K24" s="4"/>
      <c r="L24" s="4" t="s">
        <v>156</v>
      </c>
      <c r="M24" s="12">
        <v>18.367999999999999</v>
      </c>
      <c r="N24" s="12"/>
      <c r="O24" s="12">
        <v>15.657999999999999</v>
      </c>
      <c r="P24" s="12"/>
      <c r="Q24" s="12">
        <v>38.506</v>
      </c>
      <c r="R24" s="12"/>
      <c r="S24" s="7">
        <v>0.85244000000000009</v>
      </c>
      <c r="T24" s="7"/>
      <c r="U24" s="7">
        <v>2.0963500000000002</v>
      </c>
      <c r="V24" s="7"/>
      <c r="W24" s="5"/>
      <c r="X24" s="6"/>
      <c r="Y24" s="11"/>
      <c r="Z24" s="10"/>
      <c r="AA24" s="10"/>
      <c r="AB24" s="4" t="s">
        <v>6896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301.13482071381952</v>
      </c>
      <c r="AM24" s="6">
        <v>9.2451560304704969</v>
      </c>
      <c r="AN24" s="6">
        <v>0.83228681699522433</v>
      </c>
      <c r="AO24" s="4" t="s">
        <v>95</v>
      </c>
      <c r="AP24" s="4" t="s">
        <v>6798</v>
      </c>
      <c r="AQ24" s="4" t="s">
        <v>463</v>
      </c>
      <c r="AR24" s="4"/>
      <c r="AS24" s="4"/>
    </row>
    <row r="25" spans="1:45" customFormat="1">
      <c r="A25" s="4" t="s">
        <v>5303</v>
      </c>
      <c r="B25" s="4" t="s">
        <v>1077</v>
      </c>
      <c r="C25" s="4" t="s">
        <v>115</v>
      </c>
      <c r="D25" s="4" t="s">
        <v>387</v>
      </c>
      <c r="E25" s="4" t="s">
        <v>1777</v>
      </c>
      <c r="F25" s="4" t="s">
        <v>1793</v>
      </c>
      <c r="G25" s="14">
        <v>41.167290000000001</v>
      </c>
      <c r="H25" s="14">
        <v>0.70770700000000009</v>
      </c>
      <c r="I25" s="4" t="s">
        <v>120</v>
      </c>
      <c r="J25" s="4" t="s">
        <v>3114</v>
      </c>
      <c r="K25" s="4"/>
      <c r="L25" s="4" t="s">
        <v>156</v>
      </c>
      <c r="M25" s="12">
        <v>18.321999999999999</v>
      </c>
      <c r="N25" s="12"/>
      <c r="O25" s="12">
        <v>15.677</v>
      </c>
      <c r="P25" s="12"/>
      <c r="Q25" s="12">
        <v>38.494999999999997</v>
      </c>
      <c r="R25" s="12"/>
      <c r="S25" s="7">
        <v>0.85567000000000004</v>
      </c>
      <c r="T25" s="7"/>
      <c r="U25" s="7">
        <v>2.1010599999999999</v>
      </c>
      <c r="V25" s="7"/>
      <c r="W25" s="5"/>
      <c r="X25" s="6"/>
      <c r="Y25" s="11"/>
      <c r="Z25" s="10"/>
      <c r="AA25" s="10"/>
      <c r="AB25" s="4" t="s">
        <v>6896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370.52042850799268</v>
      </c>
      <c r="AM25" s="6">
        <v>9.2025855375117356</v>
      </c>
      <c r="AN25" s="6">
        <v>0.83818844405768067</v>
      </c>
      <c r="AO25" s="4" t="s">
        <v>95</v>
      </c>
      <c r="AP25" s="4" t="s">
        <v>6798</v>
      </c>
      <c r="AQ25" s="4" t="s">
        <v>463</v>
      </c>
      <c r="AR25" s="4"/>
      <c r="AS25" s="4"/>
    </row>
    <row r="26" spans="1:45" customFormat="1">
      <c r="A26" s="4" t="s">
        <v>5304</v>
      </c>
      <c r="B26" s="4" t="s">
        <v>1082</v>
      </c>
      <c r="C26" s="4" t="s">
        <v>115</v>
      </c>
      <c r="D26" s="4" t="s">
        <v>387</v>
      </c>
      <c r="E26" s="4" t="s">
        <v>1777</v>
      </c>
      <c r="F26" s="4" t="s">
        <v>1793</v>
      </c>
      <c r="G26" s="14">
        <v>41.167290000000001</v>
      </c>
      <c r="H26" s="14">
        <v>0.70770700000000009</v>
      </c>
      <c r="I26" s="4" t="s">
        <v>120</v>
      </c>
      <c r="J26" s="4" t="s">
        <v>3114</v>
      </c>
      <c r="K26" s="4"/>
      <c r="L26" s="4" t="s">
        <v>156</v>
      </c>
      <c r="M26" s="12">
        <v>18.321999999999999</v>
      </c>
      <c r="N26" s="12"/>
      <c r="O26" s="12">
        <v>15.688000000000001</v>
      </c>
      <c r="P26" s="12"/>
      <c r="Q26" s="12">
        <v>38.524000000000001</v>
      </c>
      <c r="R26" s="12"/>
      <c r="S26" s="7">
        <v>0.85626000000000002</v>
      </c>
      <c r="T26" s="7"/>
      <c r="U26" s="7">
        <v>2.10263</v>
      </c>
      <c r="V26" s="7"/>
      <c r="W26" s="5"/>
      <c r="X26" s="6"/>
      <c r="Y26" s="11"/>
      <c r="Z26" s="10"/>
      <c r="AA26" s="10"/>
      <c r="AB26" s="4" t="s">
        <v>6896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390.71328724577779</v>
      </c>
      <c r="AM26" s="6">
        <v>9.2070648736935894</v>
      </c>
      <c r="AN26" s="6">
        <v>0.84012326654938729</v>
      </c>
      <c r="AO26" s="4" t="s">
        <v>95</v>
      </c>
      <c r="AP26" s="4" t="s">
        <v>6798</v>
      </c>
      <c r="AQ26" s="4" t="s">
        <v>463</v>
      </c>
      <c r="AR26" s="4"/>
      <c r="AS26" s="4"/>
    </row>
    <row r="27" spans="1:45" customFormat="1">
      <c r="A27" s="4" t="s">
        <v>5305</v>
      </c>
      <c r="B27" s="4" t="s">
        <v>1077</v>
      </c>
      <c r="C27" s="4" t="s">
        <v>115</v>
      </c>
      <c r="D27" s="4" t="s">
        <v>387</v>
      </c>
      <c r="E27" s="4" t="s">
        <v>1777</v>
      </c>
      <c r="F27" s="4" t="s">
        <v>1793</v>
      </c>
      <c r="G27" s="14">
        <v>41.167290000000001</v>
      </c>
      <c r="H27" s="14">
        <v>0.70770700000000009</v>
      </c>
      <c r="I27" s="4" t="s">
        <v>120</v>
      </c>
      <c r="J27" s="4" t="s">
        <v>3114</v>
      </c>
      <c r="K27" s="4"/>
      <c r="L27" s="4" t="s">
        <v>156</v>
      </c>
      <c r="M27" s="12">
        <v>18.323</v>
      </c>
      <c r="N27" s="12"/>
      <c r="O27" s="12">
        <v>15.68</v>
      </c>
      <c r="P27" s="12"/>
      <c r="Q27" s="12">
        <v>38.503</v>
      </c>
      <c r="R27" s="12"/>
      <c r="S27" s="7">
        <v>0.85572000000000004</v>
      </c>
      <c r="T27" s="7"/>
      <c r="U27" s="7">
        <v>2.1013099999999998</v>
      </c>
      <c r="V27" s="7"/>
      <c r="W27" s="5"/>
      <c r="X27" s="6"/>
      <c r="Y27" s="11"/>
      <c r="Z27" s="10"/>
      <c r="AA27" s="10"/>
      <c r="AB27" s="4" t="s">
        <v>6896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375.31322888211491</v>
      </c>
      <c r="AM27" s="6">
        <v>9.204900816569241</v>
      </c>
      <c r="AN27" s="6">
        <v>0.83861963174273857</v>
      </c>
      <c r="AO27" s="4" t="s">
        <v>95</v>
      </c>
      <c r="AP27" s="4" t="s">
        <v>6798</v>
      </c>
      <c r="AQ27" s="4" t="s">
        <v>463</v>
      </c>
      <c r="AR27" s="4"/>
      <c r="AS27" s="4"/>
    </row>
    <row r="28" spans="1:45" customFormat="1">
      <c r="A28" s="4" t="s">
        <v>5306</v>
      </c>
      <c r="B28" s="4" t="s">
        <v>1081</v>
      </c>
      <c r="C28" s="4" t="s">
        <v>115</v>
      </c>
      <c r="D28" s="4" t="s">
        <v>387</v>
      </c>
      <c r="E28" s="4" t="s">
        <v>1777</v>
      </c>
      <c r="F28" s="4" t="s">
        <v>1793</v>
      </c>
      <c r="G28" s="14">
        <v>41.167290000000001</v>
      </c>
      <c r="H28" s="14">
        <v>0.70770700000000009</v>
      </c>
      <c r="I28" s="4" t="s">
        <v>120</v>
      </c>
      <c r="J28" s="4" t="s">
        <v>3114</v>
      </c>
      <c r="K28" s="4"/>
      <c r="L28" s="4" t="s">
        <v>156</v>
      </c>
      <c r="M28" s="12">
        <v>18.433</v>
      </c>
      <c r="N28" s="12"/>
      <c r="O28" s="12">
        <v>15.69</v>
      </c>
      <c r="P28" s="12"/>
      <c r="Q28" s="12">
        <v>38.664999999999999</v>
      </c>
      <c r="R28" s="12"/>
      <c r="S28" s="7">
        <v>0.85121000000000002</v>
      </c>
      <c r="T28" s="7"/>
      <c r="U28" s="7">
        <v>2.0975700000000002</v>
      </c>
      <c r="V28" s="7"/>
      <c r="W28" s="5"/>
      <c r="X28" s="6"/>
      <c r="Y28" s="11"/>
      <c r="Z28" s="10"/>
      <c r="AA28" s="10"/>
      <c r="AB28" s="4" t="s">
        <v>6896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313.2392068934422</v>
      </c>
      <c r="AM28" s="6">
        <v>9.3292735512408473</v>
      </c>
      <c r="AN28" s="6">
        <v>0.83391446220978183</v>
      </c>
      <c r="AO28" s="4" t="s">
        <v>95</v>
      </c>
      <c r="AP28" s="4" t="s">
        <v>6798</v>
      </c>
      <c r="AQ28" s="4" t="s">
        <v>463</v>
      </c>
      <c r="AR28" s="4"/>
      <c r="AS28" s="4"/>
    </row>
    <row r="29" spans="1:45" customFormat="1">
      <c r="A29" s="4" t="s">
        <v>5307</v>
      </c>
      <c r="B29" s="4" t="s">
        <v>1797</v>
      </c>
      <c r="C29" s="4" t="s">
        <v>115</v>
      </c>
      <c r="D29" s="4" t="s">
        <v>387</v>
      </c>
      <c r="E29" s="4" t="s">
        <v>1771</v>
      </c>
      <c r="F29" s="4" t="s">
        <v>1798</v>
      </c>
      <c r="G29" s="14">
        <v>41.296107999999997</v>
      </c>
      <c r="H29" s="14">
        <v>0.7928440000000001</v>
      </c>
      <c r="I29" s="4" t="s">
        <v>120</v>
      </c>
      <c r="J29" s="4" t="s">
        <v>5713</v>
      </c>
      <c r="K29" s="4"/>
      <c r="L29" s="4" t="s">
        <v>156</v>
      </c>
      <c r="M29" s="12">
        <v>18.341000000000001</v>
      </c>
      <c r="N29" s="12"/>
      <c r="O29" s="12">
        <v>15.676</v>
      </c>
      <c r="P29" s="12"/>
      <c r="Q29" s="12">
        <v>38.47</v>
      </c>
      <c r="R29" s="12"/>
      <c r="S29" s="7">
        <v>0.85470999999999986</v>
      </c>
      <c r="T29" s="7"/>
      <c r="U29" s="7">
        <v>2.0975000000000001</v>
      </c>
      <c r="V29" s="7"/>
      <c r="W29" s="5"/>
      <c r="X29" s="6"/>
      <c r="Y29" s="11"/>
      <c r="Z29" s="10"/>
      <c r="AA29" s="10"/>
      <c r="AB29" s="4" t="s">
        <v>6896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354.73044096442993</v>
      </c>
      <c r="AM29" s="6">
        <v>9.2229575215545552</v>
      </c>
      <c r="AN29" s="6">
        <v>0.83539508201368073</v>
      </c>
      <c r="AO29" s="4" t="s">
        <v>95</v>
      </c>
      <c r="AP29" s="4" t="s">
        <v>6798</v>
      </c>
      <c r="AQ29" s="4" t="s">
        <v>463</v>
      </c>
      <c r="AR29" s="4"/>
      <c r="AS29" s="4"/>
    </row>
    <row r="30" spans="1:45" customFormat="1">
      <c r="A30" s="4" t="s">
        <v>5308</v>
      </c>
      <c r="B30" s="4" t="s">
        <v>1799</v>
      </c>
      <c r="C30" s="4" t="s">
        <v>115</v>
      </c>
      <c r="D30" s="4" t="s">
        <v>387</v>
      </c>
      <c r="E30" s="4" t="s">
        <v>1771</v>
      </c>
      <c r="F30" s="4" t="s">
        <v>1798</v>
      </c>
      <c r="G30" s="14">
        <v>41.296107999999997</v>
      </c>
      <c r="H30" s="14">
        <v>0.7928440000000001</v>
      </c>
      <c r="I30" s="4" t="s">
        <v>120</v>
      </c>
      <c r="J30" s="4" t="s">
        <v>3114</v>
      </c>
      <c r="K30" s="4"/>
      <c r="L30" s="4" t="s">
        <v>156</v>
      </c>
      <c r="M30" s="12">
        <v>18.352</v>
      </c>
      <c r="N30" s="12"/>
      <c r="O30" s="12">
        <v>15.675000000000001</v>
      </c>
      <c r="P30" s="12"/>
      <c r="Q30" s="12">
        <v>38.484000000000002</v>
      </c>
      <c r="R30" s="12"/>
      <c r="S30" s="7">
        <v>0.8541200000000001</v>
      </c>
      <c r="T30" s="7"/>
      <c r="U30" s="7">
        <v>2.097</v>
      </c>
      <c r="V30" s="7"/>
      <c r="W30" s="5"/>
      <c r="X30" s="6"/>
      <c r="Y30" s="11"/>
      <c r="Z30" s="10"/>
      <c r="AA30" s="10"/>
      <c r="AB30" s="4" t="s">
        <v>6896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344.79398824530114</v>
      </c>
      <c r="AM30" s="6">
        <v>9.2345803702613782</v>
      </c>
      <c r="AN30" s="6">
        <v>0.83467318379747557</v>
      </c>
      <c r="AO30" s="4" t="s">
        <v>95</v>
      </c>
      <c r="AP30" s="4" t="s">
        <v>6798</v>
      </c>
      <c r="AQ30" s="4" t="s">
        <v>463</v>
      </c>
      <c r="AR30" s="4"/>
      <c r="AS30" s="4"/>
    </row>
    <row r="31" spans="1:45" customFormat="1">
      <c r="A31" s="4" t="s">
        <v>5309</v>
      </c>
      <c r="B31" s="4" t="s">
        <v>1800</v>
      </c>
      <c r="C31" s="4" t="s">
        <v>115</v>
      </c>
      <c r="D31" s="4" t="s">
        <v>387</v>
      </c>
      <c r="E31" s="4" t="s">
        <v>1771</v>
      </c>
      <c r="F31" s="4" t="s">
        <v>1798</v>
      </c>
      <c r="G31" s="14">
        <v>41.296107999999997</v>
      </c>
      <c r="H31" s="14">
        <v>0.7928440000000001</v>
      </c>
      <c r="I31" s="4" t="s">
        <v>120</v>
      </c>
      <c r="J31" s="4" t="s">
        <v>5713</v>
      </c>
      <c r="K31" s="4"/>
      <c r="L31" s="4" t="s">
        <v>156</v>
      </c>
      <c r="M31" s="12">
        <v>18.364000000000001</v>
      </c>
      <c r="N31" s="12"/>
      <c r="O31" s="12">
        <v>15.688000000000001</v>
      </c>
      <c r="P31" s="12"/>
      <c r="Q31" s="12">
        <v>38.506999999999998</v>
      </c>
      <c r="R31" s="12"/>
      <c r="S31" s="7">
        <v>0.85429999999999995</v>
      </c>
      <c r="T31" s="7"/>
      <c r="U31" s="7">
        <v>2.0969000000000002</v>
      </c>
      <c r="V31" s="7"/>
      <c r="W31" s="5"/>
      <c r="X31" s="6"/>
      <c r="Y31" s="11"/>
      <c r="Z31" s="10"/>
      <c r="AA31" s="10"/>
      <c r="AB31" s="4" t="s">
        <v>6896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360.04244046479522</v>
      </c>
      <c r="AM31" s="6">
        <v>9.2529978342075623</v>
      </c>
      <c r="AN31" s="6">
        <v>0.8354001757871149</v>
      </c>
      <c r="AO31" s="4" t="s">
        <v>95</v>
      </c>
      <c r="AP31" s="4" t="s">
        <v>6798</v>
      </c>
      <c r="AQ31" s="4" t="s">
        <v>463</v>
      </c>
      <c r="AR31" s="4"/>
      <c r="AS31" s="4"/>
    </row>
    <row r="32" spans="1:45" customFormat="1">
      <c r="A32" s="4" t="s">
        <v>5310</v>
      </c>
      <c r="B32" s="4" t="s">
        <v>1074</v>
      </c>
      <c r="C32" s="4" t="s">
        <v>115</v>
      </c>
      <c r="D32" s="4" t="s">
        <v>387</v>
      </c>
      <c r="E32" s="4" t="s">
        <v>1777</v>
      </c>
      <c r="F32" s="4" t="s">
        <v>1801</v>
      </c>
      <c r="G32" s="14">
        <v>41.163511999999997</v>
      </c>
      <c r="H32" s="14">
        <v>0.75103400000000009</v>
      </c>
      <c r="I32" s="4" t="s">
        <v>120</v>
      </c>
      <c r="J32" s="4" t="s">
        <v>3114</v>
      </c>
      <c r="K32" s="4"/>
      <c r="L32" s="4" t="s">
        <v>156</v>
      </c>
      <c r="M32" s="12">
        <v>18.300999999999998</v>
      </c>
      <c r="N32" s="12"/>
      <c r="O32" s="12">
        <v>15.670999999999999</v>
      </c>
      <c r="P32" s="12"/>
      <c r="Q32" s="12">
        <v>38.46</v>
      </c>
      <c r="R32" s="12"/>
      <c r="S32" s="7">
        <v>0.85631000000000002</v>
      </c>
      <c r="T32" s="7"/>
      <c r="U32" s="7">
        <v>2.1015100000000002</v>
      </c>
      <c r="V32" s="7"/>
      <c r="W32" s="5"/>
      <c r="X32" s="6"/>
      <c r="Y32" s="11"/>
      <c r="Z32" s="10"/>
      <c r="AA32" s="10"/>
      <c r="AB32" s="4" t="s">
        <v>6896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374.86359650422315</v>
      </c>
      <c r="AM32" s="6">
        <v>9.1771757829737375</v>
      </c>
      <c r="AN32" s="6">
        <v>0.83859857314771946</v>
      </c>
      <c r="AO32" s="4" t="s">
        <v>95</v>
      </c>
      <c r="AP32" s="4" t="s">
        <v>6798</v>
      </c>
      <c r="AQ32" s="4" t="s">
        <v>463</v>
      </c>
      <c r="AR32" s="4"/>
      <c r="AS32" s="4"/>
    </row>
    <row r="33" spans="1:45" customFormat="1">
      <c r="A33" s="4" t="s">
        <v>5311</v>
      </c>
      <c r="B33" s="4" t="s">
        <v>1076</v>
      </c>
      <c r="C33" s="4" t="s">
        <v>115</v>
      </c>
      <c r="D33" s="4" t="s">
        <v>387</v>
      </c>
      <c r="E33" s="4" t="s">
        <v>1777</v>
      </c>
      <c r="F33" s="4" t="s">
        <v>1801</v>
      </c>
      <c r="G33" s="14">
        <v>41.163511999999997</v>
      </c>
      <c r="H33" s="14">
        <v>0.75103400000000009</v>
      </c>
      <c r="I33" s="4" t="s">
        <v>120</v>
      </c>
      <c r="J33" s="4" t="s">
        <v>3114</v>
      </c>
      <c r="K33" s="4"/>
      <c r="L33" s="4" t="s">
        <v>156</v>
      </c>
      <c r="M33" s="12">
        <v>18.314</v>
      </c>
      <c r="N33" s="12"/>
      <c r="O33" s="12">
        <v>15.686</v>
      </c>
      <c r="P33" s="12"/>
      <c r="Q33" s="12">
        <v>38.511000000000003</v>
      </c>
      <c r="R33" s="12"/>
      <c r="S33" s="7">
        <v>0.8565100000000001</v>
      </c>
      <c r="T33" s="7"/>
      <c r="U33" s="7">
        <v>2.10283</v>
      </c>
      <c r="V33" s="7"/>
      <c r="W33" s="5"/>
      <c r="X33" s="6"/>
      <c r="Y33" s="11"/>
      <c r="Z33" s="10"/>
      <c r="AA33" s="10"/>
      <c r="AB33" s="4" t="s">
        <v>6896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392.89541748861279</v>
      </c>
      <c r="AM33" s="6">
        <v>9.1975013135972592</v>
      </c>
      <c r="AN33" s="6">
        <v>0.84031774757059441</v>
      </c>
      <c r="AO33" s="4" t="s">
        <v>95</v>
      </c>
      <c r="AP33" s="4" t="s">
        <v>6798</v>
      </c>
      <c r="AQ33" s="4" t="s">
        <v>463</v>
      </c>
      <c r="AR33" s="4"/>
      <c r="AS33" s="4"/>
    </row>
    <row r="34" spans="1:45" customFormat="1">
      <c r="A34" s="4" t="s">
        <v>5312</v>
      </c>
      <c r="B34" s="4" t="s">
        <v>1066</v>
      </c>
      <c r="C34" s="4" t="s">
        <v>115</v>
      </c>
      <c r="D34" s="4" t="s">
        <v>387</v>
      </c>
      <c r="E34" s="4" t="s">
        <v>1777</v>
      </c>
      <c r="F34" s="4" t="s">
        <v>1802</v>
      </c>
      <c r="G34" s="14">
        <v>41.163511999999997</v>
      </c>
      <c r="H34" s="14">
        <v>0.75103400000000009</v>
      </c>
      <c r="I34" s="4" t="s">
        <v>120</v>
      </c>
      <c r="J34" s="4" t="s">
        <v>3114</v>
      </c>
      <c r="K34" s="4"/>
      <c r="L34" s="4" t="s">
        <v>156</v>
      </c>
      <c r="M34" s="12">
        <v>18.408000000000001</v>
      </c>
      <c r="N34" s="12"/>
      <c r="O34" s="12">
        <v>15.8</v>
      </c>
      <c r="P34" s="12"/>
      <c r="Q34" s="12">
        <v>38.927999999999997</v>
      </c>
      <c r="R34" s="12"/>
      <c r="S34" s="7">
        <v>0.85834999999999995</v>
      </c>
      <c r="T34" s="7"/>
      <c r="U34" s="7">
        <v>2.1147200000000002</v>
      </c>
      <c r="V34" s="7"/>
      <c r="W34" s="5"/>
      <c r="X34" s="6"/>
      <c r="Y34" s="11"/>
      <c r="Z34" s="10"/>
      <c r="AA34" s="10"/>
      <c r="AB34" s="4" t="s">
        <v>6896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526.81195645677724</v>
      </c>
      <c r="AM34" s="6">
        <v>9.3467258651344149</v>
      </c>
      <c r="AN34" s="6">
        <v>0.85456454060674603</v>
      </c>
      <c r="AO34" s="4" t="s">
        <v>95</v>
      </c>
      <c r="AP34" s="4" t="s">
        <v>6798</v>
      </c>
      <c r="AQ34" s="4" t="s">
        <v>463</v>
      </c>
      <c r="AR34" s="4"/>
      <c r="AS34" s="4"/>
    </row>
    <row r="35" spans="1:45" customFormat="1">
      <c r="A35" s="4" t="s">
        <v>5313</v>
      </c>
      <c r="B35" s="4" t="s">
        <v>1068</v>
      </c>
      <c r="C35" s="4" t="s">
        <v>115</v>
      </c>
      <c r="D35" s="4" t="s">
        <v>387</v>
      </c>
      <c r="E35" s="4" t="s">
        <v>1777</v>
      </c>
      <c r="F35" s="4" t="s">
        <v>1802</v>
      </c>
      <c r="G35" s="14">
        <v>41.163511999999997</v>
      </c>
      <c r="H35" s="14">
        <v>0.75103400000000009</v>
      </c>
      <c r="I35" s="4" t="s">
        <v>120</v>
      </c>
      <c r="J35" s="4" t="s">
        <v>3114</v>
      </c>
      <c r="K35" s="4"/>
      <c r="L35" s="4" t="s">
        <v>156</v>
      </c>
      <c r="M35" s="12">
        <v>18.32</v>
      </c>
      <c r="N35" s="12"/>
      <c r="O35" s="12">
        <v>15.692</v>
      </c>
      <c r="P35" s="12"/>
      <c r="Q35" s="12">
        <v>38.533000000000001</v>
      </c>
      <c r="R35" s="12"/>
      <c r="S35" s="7">
        <v>0.85658000000000001</v>
      </c>
      <c r="T35" s="7"/>
      <c r="U35" s="7">
        <v>2.1033400000000002</v>
      </c>
      <c r="V35" s="7"/>
      <c r="W35" s="5"/>
      <c r="X35" s="6"/>
      <c r="Y35" s="11"/>
      <c r="Z35" s="10"/>
      <c r="AA35" s="10"/>
      <c r="AB35" s="4" t="s">
        <v>6896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399.46782558536108</v>
      </c>
      <c r="AM35" s="6">
        <v>9.2065064393802665</v>
      </c>
      <c r="AN35" s="6">
        <v>0.84097564346768261</v>
      </c>
      <c r="AO35" s="4" t="s">
        <v>95</v>
      </c>
      <c r="AP35" s="4" t="s">
        <v>6798</v>
      </c>
      <c r="AQ35" s="4" t="s">
        <v>463</v>
      </c>
      <c r="AR35" s="4"/>
      <c r="AS35" s="4"/>
    </row>
    <row r="36" spans="1:45" customFormat="1">
      <c r="A36" s="4" t="s">
        <v>5314</v>
      </c>
      <c r="B36" s="4" t="s">
        <v>1070</v>
      </c>
      <c r="C36" s="4" t="s">
        <v>115</v>
      </c>
      <c r="D36" s="4" t="s">
        <v>387</v>
      </c>
      <c r="E36" s="4" t="s">
        <v>1777</v>
      </c>
      <c r="F36" s="4" t="s">
        <v>1802</v>
      </c>
      <c r="G36" s="14">
        <v>41.163511999999997</v>
      </c>
      <c r="H36" s="14">
        <v>0.75103400000000009</v>
      </c>
      <c r="I36" s="4" t="s">
        <v>120</v>
      </c>
      <c r="J36" s="4" t="s">
        <v>3114</v>
      </c>
      <c r="K36" s="4"/>
      <c r="L36" s="4" t="s">
        <v>156</v>
      </c>
      <c r="M36" s="12">
        <v>18.300999999999998</v>
      </c>
      <c r="N36" s="12"/>
      <c r="O36" s="12">
        <v>15.667</v>
      </c>
      <c r="P36" s="12"/>
      <c r="Q36" s="12">
        <v>38.453000000000003</v>
      </c>
      <c r="R36" s="12"/>
      <c r="S36" s="7">
        <v>0.85607999999999995</v>
      </c>
      <c r="T36" s="7"/>
      <c r="U36" s="7">
        <v>2.1010900000000001</v>
      </c>
      <c r="V36" s="7"/>
      <c r="W36" s="5"/>
      <c r="X36" s="6"/>
      <c r="Y36" s="11"/>
      <c r="Z36" s="10"/>
      <c r="AA36" s="10"/>
      <c r="AB36" s="4" t="s">
        <v>6896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367.46879323773067</v>
      </c>
      <c r="AM36" s="6">
        <v>9.175546933453063</v>
      </c>
      <c r="AN36" s="6">
        <v>0.83800888248363803</v>
      </c>
      <c r="AO36" s="4" t="s">
        <v>95</v>
      </c>
      <c r="AP36" s="4" t="s">
        <v>6798</v>
      </c>
      <c r="AQ36" s="4" t="s">
        <v>463</v>
      </c>
      <c r="AR36" s="4"/>
      <c r="AS36" s="4"/>
    </row>
    <row r="37" spans="1:45" customFormat="1">
      <c r="A37" s="4" t="s">
        <v>5315</v>
      </c>
      <c r="B37" s="4" t="s">
        <v>1069</v>
      </c>
      <c r="C37" s="4" t="s">
        <v>115</v>
      </c>
      <c r="D37" s="4" t="s">
        <v>387</v>
      </c>
      <c r="E37" s="4" t="s">
        <v>1777</v>
      </c>
      <c r="F37" s="4" t="s">
        <v>1802</v>
      </c>
      <c r="G37" s="14">
        <v>41.163511999999997</v>
      </c>
      <c r="H37" s="14">
        <v>0.75103400000000009</v>
      </c>
      <c r="I37" s="4" t="s">
        <v>120</v>
      </c>
      <c r="J37" s="4" t="s">
        <v>3114</v>
      </c>
      <c r="K37" s="4"/>
      <c r="L37" s="4" t="s">
        <v>156</v>
      </c>
      <c r="M37" s="12">
        <v>18.318000000000001</v>
      </c>
      <c r="N37" s="12"/>
      <c r="O37" s="12">
        <v>15.688000000000001</v>
      </c>
      <c r="P37" s="12"/>
      <c r="Q37" s="12">
        <v>38.520000000000003</v>
      </c>
      <c r="R37" s="12"/>
      <c r="S37" s="7">
        <v>0.85641999999999985</v>
      </c>
      <c r="T37" s="7"/>
      <c r="U37" s="7">
        <v>2.1028500000000001</v>
      </c>
      <c r="V37" s="7"/>
      <c r="W37" s="5"/>
      <c r="X37" s="6"/>
      <c r="Y37" s="11"/>
      <c r="Z37" s="10"/>
      <c r="AA37" s="10"/>
      <c r="AB37" s="4" t="s">
        <v>6896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393.63093723027293</v>
      </c>
      <c r="AM37" s="6">
        <v>9.2026903060255947</v>
      </c>
      <c r="AN37" s="6">
        <v>0.84039188616711191</v>
      </c>
      <c r="AO37" s="4" t="s">
        <v>95</v>
      </c>
      <c r="AP37" s="4" t="s">
        <v>6798</v>
      </c>
      <c r="AQ37" s="4" t="s">
        <v>463</v>
      </c>
      <c r="AR37" s="4"/>
      <c r="AS37" s="4"/>
    </row>
    <row r="38" spans="1:45" customFormat="1">
      <c r="A38" s="4" t="s">
        <v>5316</v>
      </c>
      <c r="B38" s="4" t="s">
        <v>1069</v>
      </c>
      <c r="C38" s="4" t="s">
        <v>115</v>
      </c>
      <c r="D38" s="4" t="s">
        <v>387</v>
      </c>
      <c r="E38" s="4" t="s">
        <v>1777</v>
      </c>
      <c r="F38" s="4" t="s">
        <v>1802</v>
      </c>
      <c r="G38" s="14">
        <v>41.163511999999997</v>
      </c>
      <c r="H38" s="14">
        <v>0.75103400000000009</v>
      </c>
      <c r="I38" s="4" t="s">
        <v>120</v>
      </c>
      <c r="J38" s="4" t="s">
        <v>3114</v>
      </c>
      <c r="K38" s="4"/>
      <c r="L38" s="4" t="s">
        <v>156</v>
      </c>
      <c r="M38" s="12">
        <v>18.309000000000001</v>
      </c>
      <c r="N38" s="12"/>
      <c r="O38" s="12">
        <v>15.676</v>
      </c>
      <c r="P38" s="12"/>
      <c r="Q38" s="12">
        <v>38.482999999999997</v>
      </c>
      <c r="R38" s="12"/>
      <c r="S38" s="7">
        <v>0.85623000000000005</v>
      </c>
      <c r="T38" s="7"/>
      <c r="U38" s="7">
        <v>2.1019000000000001</v>
      </c>
      <c r="V38" s="7"/>
      <c r="W38" s="5"/>
      <c r="X38" s="6"/>
      <c r="Y38" s="11"/>
      <c r="Z38" s="10"/>
      <c r="AA38" s="10"/>
      <c r="AB38" s="4" t="s">
        <v>6896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378.20946801474292</v>
      </c>
      <c r="AM38" s="6">
        <v>9.1879609802105779</v>
      </c>
      <c r="AN38" s="6">
        <v>0.83900264919656187</v>
      </c>
      <c r="AO38" s="4" t="s">
        <v>95</v>
      </c>
      <c r="AP38" s="4" t="s">
        <v>6798</v>
      </c>
      <c r="AQ38" s="4" t="s">
        <v>463</v>
      </c>
      <c r="AR38" s="4"/>
      <c r="AS38" s="4"/>
    </row>
    <row r="39" spans="1:45" customFormat="1">
      <c r="A39" s="4" t="s">
        <v>5317</v>
      </c>
      <c r="B39" s="4" t="s">
        <v>1068</v>
      </c>
      <c r="C39" s="4" t="s">
        <v>115</v>
      </c>
      <c r="D39" s="4" t="s">
        <v>387</v>
      </c>
      <c r="E39" s="4" t="s">
        <v>1777</v>
      </c>
      <c r="F39" s="4" t="s">
        <v>1802</v>
      </c>
      <c r="G39" s="14">
        <v>41.163511999999997</v>
      </c>
      <c r="H39" s="14">
        <v>0.75103400000000009</v>
      </c>
      <c r="I39" s="4" t="s">
        <v>120</v>
      </c>
      <c r="J39" s="4" t="s">
        <v>3114</v>
      </c>
      <c r="K39" s="4"/>
      <c r="L39" s="4" t="s">
        <v>156</v>
      </c>
      <c r="M39" s="12">
        <v>18.317</v>
      </c>
      <c r="N39" s="12"/>
      <c r="O39" s="12">
        <v>15.689</v>
      </c>
      <c r="P39" s="12"/>
      <c r="Q39" s="12">
        <v>38.521000000000001</v>
      </c>
      <c r="R39" s="12"/>
      <c r="S39" s="7">
        <v>0.85651999999999995</v>
      </c>
      <c r="T39" s="7"/>
      <c r="U39" s="7">
        <v>2.10304</v>
      </c>
      <c r="V39" s="7"/>
      <c r="W39" s="5"/>
      <c r="X39" s="6"/>
      <c r="Y39" s="11"/>
      <c r="Z39" s="10"/>
      <c r="AA39" s="10"/>
      <c r="AB39" s="4" t="s">
        <v>6896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396.18535898906657</v>
      </c>
      <c r="AM39" s="6">
        <v>9.2020038764887637</v>
      </c>
      <c r="AN39" s="6">
        <v>0.84061416922231369</v>
      </c>
      <c r="AO39" s="4" t="s">
        <v>95</v>
      </c>
      <c r="AP39" s="4" t="s">
        <v>6798</v>
      </c>
      <c r="AQ39" s="4" t="s">
        <v>463</v>
      </c>
      <c r="AR39" s="4"/>
      <c r="AS39" s="4"/>
    </row>
    <row r="40" spans="1:45" customFormat="1">
      <c r="A40" s="4" t="s">
        <v>5318</v>
      </c>
      <c r="B40" s="4" t="s">
        <v>1085</v>
      </c>
      <c r="C40" s="4" t="s">
        <v>115</v>
      </c>
      <c r="D40" s="4" t="s">
        <v>387</v>
      </c>
      <c r="E40" s="4" t="s">
        <v>1777</v>
      </c>
      <c r="F40" s="4" t="s">
        <v>1803</v>
      </c>
      <c r="G40" s="14">
        <v>41.166468000000002</v>
      </c>
      <c r="H40" s="14">
        <v>0.714924</v>
      </c>
      <c r="I40" s="4" t="s">
        <v>120</v>
      </c>
      <c r="J40" s="4" t="s">
        <v>3114</v>
      </c>
      <c r="K40" s="4"/>
      <c r="L40" s="4" t="s">
        <v>156</v>
      </c>
      <c r="M40" s="12">
        <v>18.317</v>
      </c>
      <c r="N40" s="12"/>
      <c r="O40" s="12">
        <v>15.672000000000001</v>
      </c>
      <c r="P40" s="12"/>
      <c r="Q40" s="12">
        <v>38.482999999999997</v>
      </c>
      <c r="R40" s="12"/>
      <c r="S40" s="7">
        <v>0.85563000000000011</v>
      </c>
      <c r="T40" s="7"/>
      <c r="U40" s="7">
        <v>2.1009500000000001</v>
      </c>
      <c r="V40" s="7"/>
      <c r="W40" s="5"/>
      <c r="X40" s="6"/>
      <c r="Y40" s="11"/>
      <c r="Z40" s="10"/>
      <c r="AA40" s="10"/>
      <c r="AB40" s="4" t="s">
        <v>6896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364.95645505962472</v>
      </c>
      <c r="AM40" s="6">
        <v>9.1950812660258965</v>
      </c>
      <c r="AN40" s="6">
        <v>0.83784495365862777</v>
      </c>
      <c r="AO40" s="4" t="s">
        <v>95</v>
      </c>
      <c r="AP40" s="4" t="s">
        <v>6798</v>
      </c>
      <c r="AQ40" s="4" t="s">
        <v>463</v>
      </c>
      <c r="AR40" s="4"/>
      <c r="AS40" s="4"/>
    </row>
    <row r="41" spans="1:45" customFormat="1">
      <c r="A41" s="4" t="s">
        <v>5319</v>
      </c>
      <c r="B41" s="4" t="s">
        <v>1083</v>
      </c>
      <c r="C41" s="4" t="s">
        <v>115</v>
      </c>
      <c r="D41" s="4" t="s">
        <v>387</v>
      </c>
      <c r="E41" s="4" t="s">
        <v>1777</v>
      </c>
      <c r="F41" s="4" t="s">
        <v>1803</v>
      </c>
      <c r="G41" s="14">
        <v>41.166468000000002</v>
      </c>
      <c r="H41" s="14">
        <v>0.714924</v>
      </c>
      <c r="I41" s="4" t="s">
        <v>120</v>
      </c>
      <c r="J41" s="4" t="s">
        <v>3114</v>
      </c>
      <c r="K41" s="4"/>
      <c r="L41" s="4" t="s">
        <v>156</v>
      </c>
      <c r="M41" s="12">
        <v>18.332999999999998</v>
      </c>
      <c r="N41" s="12"/>
      <c r="O41" s="12">
        <v>15.691000000000001</v>
      </c>
      <c r="P41" s="12"/>
      <c r="Q41" s="12">
        <v>38.545000000000002</v>
      </c>
      <c r="R41" s="12"/>
      <c r="S41" s="7">
        <v>0.85590000000000011</v>
      </c>
      <c r="T41" s="7"/>
      <c r="U41" s="7">
        <v>2.1024400000000001</v>
      </c>
      <c r="V41" s="7"/>
      <c r="W41" s="5"/>
      <c r="X41" s="6"/>
      <c r="Y41" s="11"/>
      <c r="Z41" s="10"/>
      <c r="AA41" s="10"/>
      <c r="AB41" s="4" t="s">
        <v>6896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388.17395276606482</v>
      </c>
      <c r="AM41" s="6">
        <v>9.2203165719210869</v>
      </c>
      <c r="AN41" s="6">
        <v>0.83998084920948546</v>
      </c>
      <c r="AO41" s="4" t="s">
        <v>95</v>
      </c>
      <c r="AP41" s="4" t="s">
        <v>6798</v>
      </c>
      <c r="AQ41" s="4" t="s">
        <v>463</v>
      </c>
      <c r="AR41" s="4"/>
      <c r="AS41" s="4"/>
    </row>
    <row r="42" spans="1:45" customFormat="1">
      <c r="A42" s="4" t="s">
        <v>5320</v>
      </c>
      <c r="B42" s="4" t="s">
        <v>1083</v>
      </c>
      <c r="C42" s="4" t="s">
        <v>115</v>
      </c>
      <c r="D42" s="4" t="s">
        <v>387</v>
      </c>
      <c r="E42" s="4" t="s">
        <v>1777</v>
      </c>
      <c r="F42" s="4" t="s">
        <v>1803</v>
      </c>
      <c r="G42" s="14">
        <v>41.166468000000002</v>
      </c>
      <c r="H42" s="14">
        <v>0.714924</v>
      </c>
      <c r="I42" s="4" t="s">
        <v>120</v>
      </c>
      <c r="J42" s="4" t="s">
        <v>3114</v>
      </c>
      <c r="K42" s="4"/>
      <c r="L42" s="4" t="s">
        <v>156</v>
      </c>
      <c r="M42" s="12">
        <v>18.332999999999998</v>
      </c>
      <c r="N42" s="12"/>
      <c r="O42" s="12">
        <v>15.692</v>
      </c>
      <c r="P42" s="12"/>
      <c r="Q42" s="12">
        <v>38.545000000000002</v>
      </c>
      <c r="R42" s="12"/>
      <c r="S42" s="7">
        <v>0.85594000000000003</v>
      </c>
      <c r="T42" s="7"/>
      <c r="U42" s="7">
        <v>2.10243</v>
      </c>
      <c r="V42" s="7"/>
      <c r="W42" s="5"/>
      <c r="X42" s="6"/>
      <c r="Y42" s="11"/>
      <c r="Z42" s="10"/>
      <c r="AA42" s="10"/>
      <c r="AB42" s="4" t="s">
        <v>6896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390.0000688167321</v>
      </c>
      <c r="AM42" s="6">
        <v>9.2207237843012564</v>
      </c>
      <c r="AN42" s="6">
        <v>0.84007040188286985</v>
      </c>
      <c r="AO42" s="4" t="s">
        <v>95</v>
      </c>
      <c r="AP42" s="4" t="s">
        <v>6798</v>
      </c>
      <c r="AQ42" s="4" t="s">
        <v>463</v>
      </c>
      <c r="AR42" s="4"/>
      <c r="AS42" s="4"/>
    </row>
    <row r="43" spans="1:45" customFormat="1">
      <c r="A43" s="4" t="s">
        <v>5321</v>
      </c>
      <c r="B43" s="4" t="s">
        <v>1804</v>
      </c>
      <c r="C43" s="4" t="s">
        <v>115</v>
      </c>
      <c r="D43" s="4" t="s">
        <v>387</v>
      </c>
      <c r="E43" s="4" t="s">
        <v>1771</v>
      </c>
      <c r="F43" s="4" t="s">
        <v>1805</v>
      </c>
      <c r="G43" s="14">
        <v>41.296107999999997</v>
      </c>
      <c r="H43" s="14">
        <v>0.7928440000000001</v>
      </c>
      <c r="I43" s="4" t="s">
        <v>120</v>
      </c>
      <c r="J43" s="4" t="s">
        <v>5713</v>
      </c>
      <c r="K43" s="4"/>
      <c r="L43" s="4" t="s">
        <v>156</v>
      </c>
      <c r="M43" s="12">
        <v>18.486999999999998</v>
      </c>
      <c r="N43" s="12"/>
      <c r="O43" s="12">
        <v>15.68</v>
      </c>
      <c r="P43" s="12"/>
      <c r="Q43" s="12">
        <v>38.677</v>
      </c>
      <c r="R43" s="12"/>
      <c r="S43" s="7">
        <v>0.84819000000000011</v>
      </c>
      <c r="T43" s="7"/>
      <c r="U43" s="7">
        <v>2.0920999999999998</v>
      </c>
      <c r="V43" s="7"/>
      <c r="W43" s="5"/>
      <c r="X43" s="6"/>
      <c r="Y43" s="11"/>
      <c r="Z43" s="10"/>
      <c r="AA43" s="10"/>
      <c r="AB43" s="4" t="s">
        <v>6896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254.70579727730848</v>
      </c>
      <c r="AM43" s="6">
        <v>9.38425809095712</v>
      </c>
      <c r="AN43" s="6">
        <v>0.82816857812812994</v>
      </c>
      <c r="AO43" s="4" t="s">
        <v>95</v>
      </c>
      <c r="AP43" s="4" t="s">
        <v>6798</v>
      </c>
      <c r="AQ43" s="4" t="s">
        <v>463</v>
      </c>
      <c r="AR43" s="4"/>
      <c r="AS43" s="4"/>
    </row>
    <row r="44" spans="1:45" customFormat="1">
      <c r="A44" s="4" t="s">
        <v>5322</v>
      </c>
      <c r="B44" s="4" t="s">
        <v>1806</v>
      </c>
      <c r="C44" s="4" t="s">
        <v>115</v>
      </c>
      <c r="D44" s="4" t="s">
        <v>387</v>
      </c>
      <c r="E44" s="4" t="s">
        <v>1771</v>
      </c>
      <c r="F44" s="4" t="s">
        <v>1805</v>
      </c>
      <c r="G44" s="14">
        <v>41.296107999999997</v>
      </c>
      <c r="H44" s="14">
        <v>0.7928440000000001</v>
      </c>
      <c r="I44" s="4" t="s">
        <v>120</v>
      </c>
      <c r="J44" s="4" t="s">
        <v>5713</v>
      </c>
      <c r="K44" s="4"/>
      <c r="L44" s="4" t="s">
        <v>156</v>
      </c>
      <c r="M44" s="12">
        <v>18.506599999999999</v>
      </c>
      <c r="N44" s="12"/>
      <c r="O44" s="12">
        <v>15.6928</v>
      </c>
      <c r="P44" s="12"/>
      <c r="Q44" s="12">
        <v>38.752699999999997</v>
      </c>
      <c r="R44" s="12"/>
      <c r="S44" s="7">
        <v>0.84795600000000004</v>
      </c>
      <c r="T44" s="7"/>
      <c r="U44" s="7">
        <v>2.0939999999999999</v>
      </c>
      <c r="V44" s="7"/>
      <c r="W44" s="5"/>
      <c r="X44" s="6"/>
      <c r="Y44" s="11"/>
      <c r="Z44" s="10"/>
      <c r="AA44" s="10"/>
      <c r="AB44" s="4" t="s">
        <v>6896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264.46804239622696</v>
      </c>
      <c r="AM44" s="6">
        <v>9.4109057909964662</v>
      </c>
      <c r="AN44" s="6">
        <v>0.82983139510137494</v>
      </c>
      <c r="AO44" s="4" t="s">
        <v>95</v>
      </c>
      <c r="AP44" s="4" t="s">
        <v>6798</v>
      </c>
      <c r="AQ44" s="4" t="s">
        <v>463</v>
      </c>
      <c r="AR44" s="4"/>
      <c r="AS44" s="4"/>
    </row>
    <row r="45" spans="1:45" customFormat="1">
      <c r="A45" s="4" t="s">
        <v>5323</v>
      </c>
      <c r="B45" s="4" t="s">
        <v>1807</v>
      </c>
      <c r="C45" s="4" t="s">
        <v>115</v>
      </c>
      <c r="D45" s="4" t="s">
        <v>387</v>
      </c>
      <c r="E45" s="4" t="s">
        <v>1771</v>
      </c>
      <c r="F45" s="4" t="s">
        <v>1805</v>
      </c>
      <c r="G45" s="14">
        <v>41.296107999999997</v>
      </c>
      <c r="H45" s="14">
        <v>0.7928440000000001</v>
      </c>
      <c r="I45" s="4" t="s">
        <v>120</v>
      </c>
      <c r="J45" s="4" t="s">
        <v>5713</v>
      </c>
      <c r="K45" s="4"/>
      <c r="L45" s="4" t="s">
        <v>156</v>
      </c>
      <c r="M45" s="12">
        <v>18.488299999999999</v>
      </c>
      <c r="N45" s="12"/>
      <c r="O45" s="12">
        <v>15.690099999999999</v>
      </c>
      <c r="P45" s="12"/>
      <c r="Q45" s="12">
        <v>38.745100000000001</v>
      </c>
      <c r="R45" s="12"/>
      <c r="S45" s="7">
        <v>0.84865100000000004</v>
      </c>
      <c r="T45" s="7"/>
      <c r="U45" s="7">
        <v>2.09565</v>
      </c>
      <c r="V45" s="7"/>
      <c r="W45" s="5"/>
      <c r="X45" s="6"/>
      <c r="Y45" s="11"/>
      <c r="Z45" s="10"/>
      <c r="AA45" s="10"/>
      <c r="AB45" s="4" t="s">
        <v>6896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272.83396583503588</v>
      </c>
      <c r="AM45" s="6">
        <v>9.389792670488923</v>
      </c>
      <c r="AN45" s="6">
        <v>0.83111803721897703</v>
      </c>
      <c r="AO45" s="4" t="s">
        <v>95</v>
      </c>
      <c r="AP45" s="4" t="s">
        <v>6798</v>
      </c>
      <c r="AQ45" s="4" t="s">
        <v>463</v>
      </c>
      <c r="AR45" s="4"/>
      <c r="AS45" s="4"/>
    </row>
    <row r="46" spans="1:45" customFormat="1">
      <c r="A46" s="4" t="s">
        <v>5324</v>
      </c>
      <c r="B46" s="4" t="s">
        <v>1808</v>
      </c>
      <c r="C46" s="4" t="s">
        <v>115</v>
      </c>
      <c r="D46" s="4" t="s">
        <v>387</v>
      </c>
      <c r="E46" s="4" t="s">
        <v>1771</v>
      </c>
      <c r="F46" s="4" t="s">
        <v>1809</v>
      </c>
      <c r="G46" s="14">
        <v>41.296107999999997</v>
      </c>
      <c r="H46" s="14">
        <v>0.7928440000000001</v>
      </c>
      <c r="I46" s="4" t="s">
        <v>120</v>
      </c>
      <c r="J46" s="4" t="s">
        <v>5713</v>
      </c>
      <c r="K46" s="4"/>
      <c r="L46" s="4" t="s">
        <v>156</v>
      </c>
      <c r="M46" s="12">
        <v>20.4312</v>
      </c>
      <c r="N46" s="12"/>
      <c r="O46" s="12">
        <v>15.776899999999999</v>
      </c>
      <c r="P46" s="12"/>
      <c r="Q46" s="12">
        <v>38.817599999999999</v>
      </c>
      <c r="R46" s="12"/>
      <c r="S46" s="7">
        <v>0.77219499999999985</v>
      </c>
      <c r="T46" s="7"/>
      <c r="U46" s="7">
        <v>1.8999200000000001</v>
      </c>
      <c r="V46" s="7"/>
      <c r="W46" s="5"/>
      <c r="X46" s="6"/>
      <c r="Y46" s="11"/>
      <c r="Z46" s="10"/>
      <c r="AA46" s="10"/>
      <c r="AB46" s="4" t="s">
        <v>6896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-1029.875179302067</v>
      </c>
      <c r="AM46" s="6">
        <v>11.549975638881223</v>
      </c>
      <c r="AN46" s="6">
        <v>0.68633889304783691</v>
      </c>
      <c r="AO46" s="4" t="s">
        <v>95</v>
      </c>
      <c r="AP46" s="4" t="s">
        <v>6798</v>
      </c>
      <c r="AQ46" s="4" t="s">
        <v>463</v>
      </c>
      <c r="AR46" s="4"/>
      <c r="AS46" s="4"/>
    </row>
    <row r="47" spans="1:45" customFormat="1">
      <c r="A47" s="4" t="s">
        <v>5325</v>
      </c>
      <c r="B47" s="4" t="s">
        <v>1810</v>
      </c>
      <c r="C47" s="4" t="s">
        <v>115</v>
      </c>
      <c r="D47" s="4" t="s">
        <v>387</v>
      </c>
      <c r="E47" s="4" t="s">
        <v>1771</v>
      </c>
      <c r="F47" s="4" t="s">
        <v>1809</v>
      </c>
      <c r="G47" s="14">
        <v>41.296107999999997</v>
      </c>
      <c r="H47" s="14">
        <v>0.7928440000000001</v>
      </c>
      <c r="I47" s="4" t="s">
        <v>120</v>
      </c>
      <c r="J47" s="4" t="s">
        <v>5713</v>
      </c>
      <c r="K47" s="4"/>
      <c r="L47" s="4" t="s">
        <v>156</v>
      </c>
      <c r="M47" s="12">
        <v>18.546299999999999</v>
      </c>
      <c r="N47" s="12"/>
      <c r="O47" s="12">
        <v>15.695600000000001</v>
      </c>
      <c r="P47" s="12"/>
      <c r="Q47" s="12">
        <v>38.6571</v>
      </c>
      <c r="R47" s="12"/>
      <c r="S47" s="7">
        <v>0.8462900000000001</v>
      </c>
      <c r="T47" s="7"/>
      <c r="U47" s="7">
        <v>2.0843600000000002</v>
      </c>
      <c r="V47" s="7"/>
      <c r="W47" s="5"/>
      <c r="X47" s="6"/>
      <c r="Y47" s="11"/>
      <c r="Z47" s="10"/>
      <c r="AA47" s="10"/>
      <c r="AB47" s="4" t="s">
        <v>6896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240.57029602182021</v>
      </c>
      <c r="AM47" s="6">
        <v>9.4554635697658096</v>
      </c>
      <c r="AN47" s="6">
        <v>0.82322558638374865</v>
      </c>
      <c r="AO47" s="4" t="s">
        <v>95</v>
      </c>
      <c r="AP47" s="4" t="s">
        <v>6798</v>
      </c>
      <c r="AQ47" s="4" t="s">
        <v>463</v>
      </c>
      <c r="AR47" s="4"/>
      <c r="AS47" s="4"/>
    </row>
    <row r="48" spans="1:45" customFormat="1">
      <c r="A48" s="4" t="s">
        <v>5326</v>
      </c>
      <c r="B48" s="4" t="s">
        <v>1811</v>
      </c>
      <c r="C48" s="4" t="s">
        <v>115</v>
      </c>
      <c r="D48" s="4" t="s">
        <v>387</v>
      </c>
      <c r="E48" s="4" t="s">
        <v>1771</v>
      </c>
      <c r="F48" s="4" t="s">
        <v>1809</v>
      </c>
      <c r="G48" s="14">
        <v>41.296107999999997</v>
      </c>
      <c r="H48" s="14">
        <v>0.7928440000000001</v>
      </c>
      <c r="I48" s="4" t="s">
        <v>120</v>
      </c>
      <c r="J48" s="4" t="s">
        <v>5713</v>
      </c>
      <c r="K48" s="4"/>
      <c r="L48" s="4" t="s">
        <v>156</v>
      </c>
      <c r="M48" s="12">
        <v>19.306999999999999</v>
      </c>
      <c r="N48" s="12"/>
      <c r="O48" s="12">
        <v>15.7136</v>
      </c>
      <c r="P48" s="12"/>
      <c r="Q48" s="12">
        <v>38.8001</v>
      </c>
      <c r="R48" s="12"/>
      <c r="S48" s="7">
        <v>0.81388000000000005</v>
      </c>
      <c r="T48" s="7"/>
      <c r="U48" s="7">
        <v>2.0096400000000001</v>
      </c>
      <c r="V48" s="7"/>
      <c r="W48" s="5"/>
      <c r="X48" s="6"/>
      <c r="Y48" s="11"/>
      <c r="Z48" s="10"/>
      <c r="AA48" s="10"/>
      <c r="AB48" s="4" t="s">
        <v>6896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-293.29615050968903</v>
      </c>
      <c r="AM48" s="6">
        <v>10.294726798870194</v>
      </c>
      <c r="AN48" s="6">
        <v>0.76233324636135147</v>
      </c>
      <c r="AO48" s="4" t="s">
        <v>95</v>
      </c>
      <c r="AP48" s="4" t="s">
        <v>6798</v>
      </c>
      <c r="AQ48" s="4" t="s">
        <v>463</v>
      </c>
      <c r="AR48" s="4"/>
      <c r="AS48" s="4"/>
    </row>
    <row r="49" spans="1:45" customFormat="1">
      <c r="A49" s="4" t="s">
        <v>5327</v>
      </c>
      <c r="B49" s="4" t="s">
        <v>1812</v>
      </c>
      <c r="C49" s="4" t="s">
        <v>115</v>
      </c>
      <c r="D49" s="4" t="s">
        <v>387</v>
      </c>
      <c r="E49" s="4" t="s">
        <v>1771</v>
      </c>
      <c r="F49" s="4" t="s">
        <v>1809</v>
      </c>
      <c r="G49" s="14">
        <v>41.296107999999997</v>
      </c>
      <c r="H49" s="14">
        <v>0.7928440000000001</v>
      </c>
      <c r="I49" s="4" t="s">
        <v>120</v>
      </c>
      <c r="J49" s="4" t="s">
        <v>5713</v>
      </c>
      <c r="K49" s="4"/>
      <c r="L49" s="4" t="s">
        <v>156</v>
      </c>
      <c r="M49" s="12">
        <v>18.5229</v>
      </c>
      <c r="N49" s="12"/>
      <c r="O49" s="12">
        <v>15.684100000000001</v>
      </c>
      <c r="P49" s="12"/>
      <c r="Q49" s="12">
        <v>38.678600000000003</v>
      </c>
      <c r="R49" s="12"/>
      <c r="S49" s="7">
        <v>0.84674000000000005</v>
      </c>
      <c r="T49" s="7"/>
      <c r="U49" s="7">
        <v>2.0881500000000002</v>
      </c>
      <c r="V49" s="7"/>
      <c r="W49" s="5"/>
      <c r="X49" s="6"/>
      <c r="Y49" s="11"/>
      <c r="Z49" s="10"/>
      <c r="AA49" s="10"/>
      <c r="AB49" s="4" t="s">
        <v>6896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235.98022556247355</v>
      </c>
      <c r="AM49" s="6">
        <v>9.4251894065360879</v>
      </c>
      <c r="AN49" s="6">
        <v>0.82513109823994146</v>
      </c>
      <c r="AO49" s="4" t="s">
        <v>95</v>
      </c>
      <c r="AP49" s="4" t="s">
        <v>6798</v>
      </c>
      <c r="AQ49" s="4" t="s">
        <v>463</v>
      </c>
      <c r="AR49" s="4"/>
      <c r="AS49" s="4"/>
    </row>
    <row r="50" spans="1:45" customFormat="1">
      <c r="A50" s="4" t="s">
        <v>5328</v>
      </c>
      <c r="B50" s="4" t="s">
        <v>1813</v>
      </c>
      <c r="C50" s="4" t="s">
        <v>115</v>
      </c>
      <c r="D50" s="4" t="s">
        <v>387</v>
      </c>
      <c r="E50" s="4" t="s">
        <v>1771</v>
      </c>
      <c r="F50" s="4" t="s">
        <v>1809</v>
      </c>
      <c r="G50" s="14">
        <v>41.296107999999997</v>
      </c>
      <c r="H50" s="14">
        <v>0.7928440000000001</v>
      </c>
      <c r="I50" s="4" t="s">
        <v>120</v>
      </c>
      <c r="J50" s="4" t="s">
        <v>5713</v>
      </c>
      <c r="K50" s="4"/>
      <c r="L50" s="4" t="s">
        <v>156</v>
      </c>
      <c r="M50" s="12">
        <v>19.202500000000001</v>
      </c>
      <c r="N50" s="12"/>
      <c r="O50" s="12">
        <v>15.7117</v>
      </c>
      <c r="P50" s="12"/>
      <c r="Q50" s="12">
        <v>38.713500000000003</v>
      </c>
      <c r="R50" s="12"/>
      <c r="S50" s="7">
        <v>0.8182100000000001</v>
      </c>
      <c r="T50" s="7"/>
      <c r="U50" s="7">
        <v>2.01606</v>
      </c>
      <c r="V50" s="7"/>
      <c r="W50" s="5"/>
      <c r="X50" s="6"/>
      <c r="Y50" s="11"/>
      <c r="Z50" s="10"/>
      <c r="AA50" s="10"/>
      <c r="AB50" s="4" t="s">
        <v>6896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-217.6140550700058</v>
      </c>
      <c r="AM50" s="6">
        <v>10.179667515021452</v>
      </c>
      <c r="AN50" s="6">
        <v>0.76817297141019414</v>
      </c>
      <c r="AO50" s="4" t="s">
        <v>95</v>
      </c>
      <c r="AP50" s="4" t="s">
        <v>6798</v>
      </c>
      <c r="AQ50" s="4" t="s">
        <v>463</v>
      </c>
      <c r="AR50" s="4"/>
      <c r="AS50" s="4"/>
    </row>
    <row r="51" spans="1:45" customFormat="1">
      <c r="A51" s="4" t="s">
        <v>5329</v>
      </c>
      <c r="B51" s="4" t="s">
        <v>1814</v>
      </c>
      <c r="C51" s="4" t="s">
        <v>115</v>
      </c>
      <c r="D51" s="4" t="s">
        <v>387</v>
      </c>
      <c r="E51" s="4" t="s">
        <v>1771</v>
      </c>
      <c r="F51" s="4" t="s">
        <v>1809</v>
      </c>
      <c r="G51" s="14">
        <v>41.296107999999997</v>
      </c>
      <c r="H51" s="14">
        <v>0.7928440000000001</v>
      </c>
      <c r="I51" s="4" t="s">
        <v>120</v>
      </c>
      <c r="J51" s="4" t="s">
        <v>5713</v>
      </c>
      <c r="K51" s="4"/>
      <c r="L51" s="4" t="s">
        <v>156</v>
      </c>
      <c r="M51" s="12">
        <v>18.845800000000001</v>
      </c>
      <c r="N51" s="12"/>
      <c r="O51" s="12">
        <v>15.6953</v>
      </c>
      <c r="P51" s="12"/>
      <c r="Q51" s="12">
        <v>38.522300000000001</v>
      </c>
      <c r="R51" s="12"/>
      <c r="S51" s="7">
        <v>0.83282599999999984</v>
      </c>
      <c r="T51" s="7"/>
      <c r="U51" s="7">
        <v>2.044082</v>
      </c>
      <c r="V51" s="7"/>
      <c r="W51" s="5"/>
      <c r="X51" s="6"/>
      <c r="Y51" s="11"/>
      <c r="Z51" s="10"/>
      <c r="AA51" s="10"/>
      <c r="AB51" s="4" t="s">
        <v>6896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17.748401479850674</v>
      </c>
      <c r="AM51" s="6">
        <v>9.7828871601930434</v>
      </c>
      <c r="AN51" s="6">
        <v>0.79149261644713509</v>
      </c>
      <c r="AO51" s="4" t="s">
        <v>95</v>
      </c>
      <c r="AP51" s="4" t="s">
        <v>6798</v>
      </c>
      <c r="AQ51" s="4" t="s">
        <v>463</v>
      </c>
      <c r="AR51" s="4"/>
      <c r="AS51" s="4"/>
    </row>
    <row r="52" spans="1:45" customFormat="1">
      <c r="A52" s="4" t="s">
        <v>5330</v>
      </c>
      <c r="B52" s="4" t="s">
        <v>1815</v>
      </c>
      <c r="C52" s="4" t="s">
        <v>115</v>
      </c>
      <c r="D52" s="4" t="s">
        <v>387</v>
      </c>
      <c r="E52" s="4" t="s">
        <v>1771</v>
      </c>
      <c r="F52" s="4" t="s">
        <v>1809</v>
      </c>
      <c r="G52" s="14">
        <v>41.296107999999997</v>
      </c>
      <c r="H52" s="14">
        <v>0.7928440000000001</v>
      </c>
      <c r="I52" s="4" t="s">
        <v>120</v>
      </c>
      <c r="J52" s="4" t="s">
        <v>5713</v>
      </c>
      <c r="K52" s="4"/>
      <c r="L52" s="4" t="s">
        <v>156</v>
      </c>
      <c r="M52" s="12">
        <v>20.5794</v>
      </c>
      <c r="N52" s="12"/>
      <c r="O52" s="12">
        <v>15.796799999999999</v>
      </c>
      <c r="P52" s="12"/>
      <c r="Q52" s="12">
        <v>38.793599999999998</v>
      </c>
      <c r="R52" s="12"/>
      <c r="S52" s="7">
        <v>0.76760100000000009</v>
      </c>
      <c r="T52" s="7"/>
      <c r="U52" s="7">
        <v>1.88507</v>
      </c>
      <c r="V52" s="7"/>
      <c r="W52" s="5"/>
      <c r="X52" s="6"/>
      <c r="Y52" s="11"/>
      <c r="Z52" s="10"/>
      <c r="AA52" s="10"/>
      <c r="AB52" s="4" t="s">
        <v>6896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-1099.4145859432012</v>
      </c>
      <c r="AM52" s="6">
        <v>11.720156902830494</v>
      </c>
      <c r="AN52" s="6">
        <v>0.67773987106647093</v>
      </c>
      <c r="AO52" s="4" t="s">
        <v>95</v>
      </c>
      <c r="AP52" s="4" t="s">
        <v>6798</v>
      </c>
      <c r="AQ52" s="4" t="s">
        <v>463</v>
      </c>
      <c r="AR52" s="4"/>
      <c r="AS52" s="4"/>
    </row>
    <row r="53" spans="1:45" customFormat="1">
      <c r="A53" s="4" t="s">
        <v>5331</v>
      </c>
      <c r="B53" s="4" t="s">
        <v>1816</v>
      </c>
      <c r="C53" s="4" t="s">
        <v>115</v>
      </c>
      <c r="D53" s="4" t="s">
        <v>387</v>
      </c>
      <c r="E53" s="4" t="s">
        <v>1771</v>
      </c>
      <c r="F53" s="4" t="s">
        <v>1809</v>
      </c>
      <c r="G53" s="14">
        <v>41.296107999999997</v>
      </c>
      <c r="H53" s="14">
        <v>0.7928440000000001</v>
      </c>
      <c r="I53" s="4" t="s">
        <v>120</v>
      </c>
      <c r="J53" s="4" t="s">
        <v>5713</v>
      </c>
      <c r="K53" s="4"/>
      <c r="L53" s="4" t="s">
        <v>156</v>
      </c>
      <c r="M53" s="12">
        <v>20.345300000000002</v>
      </c>
      <c r="N53" s="12"/>
      <c r="O53" s="12">
        <v>15.7887</v>
      </c>
      <c r="P53" s="12"/>
      <c r="Q53" s="12">
        <v>38.840800000000002</v>
      </c>
      <c r="R53" s="12"/>
      <c r="S53" s="7">
        <v>0.77603299999999986</v>
      </c>
      <c r="T53" s="7"/>
      <c r="U53" s="7">
        <v>1.9090799999999999</v>
      </c>
      <c r="V53" s="7"/>
      <c r="W53" s="5"/>
      <c r="X53" s="6"/>
      <c r="Y53" s="11"/>
      <c r="Z53" s="10"/>
      <c r="AA53" s="10"/>
      <c r="AB53" s="4" t="s">
        <v>6896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-931.13434535118199</v>
      </c>
      <c r="AM53" s="6">
        <v>11.460836851041211</v>
      </c>
      <c r="AN53" s="6">
        <v>0.6934882532831953</v>
      </c>
      <c r="AO53" s="4" t="s">
        <v>95</v>
      </c>
      <c r="AP53" s="4" t="s">
        <v>6798</v>
      </c>
      <c r="AQ53" s="4" t="s">
        <v>463</v>
      </c>
      <c r="AR53" s="4"/>
      <c r="AS53" s="4"/>
    </row>
    <row r="54" spans="1:45" customFormat="1">
      <c r="A54" s="4" t="s">
        <v>5332</v>
      </c>
      <c r="B54" s="4" t="s">
        <v>1817</v>
      </c>
      <c r="C54" s="4" t="s">
        <v>115</v>
      </c>
      <c r="D54" s="4" t="s">
        <v>387</v>
      </c>
      <c r="E54" s="4"/>
      <c r="F54" s="4" t="s">
        <v>1818</v>
      </c>
      <c r="G54" s="14">
        <v>41.156435999999999</v>
      </c>
      <c r="H54" s="14">
        <v>1.1103689999999999</v>
      </c>
      <c r="I54" s="4" t="s">
        <v>1041</v>
      </c>
      <c r="J54" s="4" t="s">
        <v>6835</v>
      </c>
      <c r="K54" s="4" t="s">
        <v>1819</v>
      </c>
      <c r="L54" s="4"/>
      <c r="M54" s="12">
        <v>18.544699999999999</v>
      </c>
      <c r="N54" s="12"/>
      <c r="O54" s="12">
        <v>15.6874</v>
      </c>
      <c r="P54" s="12"/>
      <c r="Q54" s="12">
        <v>38.636600000000001</v>
      </c>
      <c r="R54" s="12"/>
      <c r="S54" s="7">
        <v>0.84592000000000001</v>
      </c>
      <c r="T54" s="7"/>
      <c r="U54" s="7">
        <v>2.0834299999999999</v>
      </c>
      <c r="V54" s="7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5722</v>
      </c>
      <c r="AK54" s="8"/>
      <c r="AL54" s="5">
        <v>226.16728331589997</v>
      </c>
      <c r="AM54" s="6">
        <v>9.4503746011812275</v>
      </c>
      <c r="AN54" s="6">
        <v>0.8220031293227793</v>
      </c>
      <c r="AO54" s="4" t="s">
        <v>95</v>
      </c>
      <c r="AP54" s="4" t="s">
        <v>6798</v>
      </c>
      <c r="AQ54" s="4" t="s">
        <v>463</v>
      </c>
      <c r="AR54" s="4"/>
      <c r="AS54" s="4"/>
    </row>
    <row r="55" spans="1:45" customFormat="1">
      <c r="A55" s="4" t="s">
        <v>5333</v>
      </c>
      <c r="B55" s="4" t="s">
        <v>1820</v>
      </c>
      <c r="C55" s="4" t="s">
        <v>115</v>
      </c>
      <c r="D55" s="4" t="s">
        <v>387</v>
      </c>
      <c r="E55" s="4"/>
      <c r="F55" s="4" t="s">
        <v>1821</v>
      </c>
      <c r="G55" s="14">
        <v>41.156435999999999</v>
      </c>
      <c r="H55" s="14">
        <v>1.1103689999999999</v>
      </c>
      <c r="I55" s="4" t="s">
        <v>1041</v>
      </c>
      <c r="J55" s="4" t="s">
        <v>6835</v>
      </c>
      <c r="K55" s="4" t="s">
        <v>1819</v>
      </c>
      <c r="L55" s="4"/>
      <c r="M55" s="12">
        <v>18.401499999999999</v>
      </c>
      <c r="N55" s="12"/>
      <c r="O55" s="12">
        <v>15.716200000000001</v>
      </c>
      <c r="P55" s="12"/>
      <c r="Q55" s="12">
        <v>38.619</v>
      </c>
      <c r="R55" s="12"/>
      <c r="S55" s="7">
        <v>0.85407000000000011</v>
      </c>
      <c r="T55" s="7"/>
      <c r="U55" s="7">
        <v>2.0986899999999999</v>
      </c>
      <c r="V55" s="7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5722</v>
      </c>
      <c r="AK55" s="8"/>
      <c r="AL55" s="5">
        <v>384.31609320545914</v>
      </c>
      <c r="AM55" s="6">
        <v>9.3054927952157875</v>
      </c>
      <c r="AN55" s="6">
        <v>0.83784665570103622</v>
      </c>
      <c r="AO55" s="4" t="s">
        <v>95</v>
      </c>
      <c r="AP55" s="4" t="s">
        <v>6798</v>
      </c>
      <c r="AQ55" s="4" t="s">
        <v>463</v>
      </c>
      <c r="AR55" s="4"/>
      <c r="AS55" s="4"/>
    </row>
    <row r="56" spans="1:45" customFormat="1">
      <c r="A56" s="4" t="s">
        <v>5334</v>
      </c>
      <c r="B56" s="4" t="s">
        <v>1822</v>
      </c>
      <c r="C56" s="4" t="s">
        <v>115</v>
      </c>
      <c r="D56" s="4" t="s">
        <v>387</v>
      </c>
      <c r="E56" s="4"/>
      <c r="F56" s="4" t="s">
        <v>1823</v>
      </c>
      <c r="G56" s="14">
        <v>41.156435999999999</v>
      </c>
      <c r="H56" s="14">
        <v>1.1103689999999999</v>
      </c>
      <c r="I56" s="4" t="s">
        <v>1041</v>
      </c>
      <c r="J56" s="4" t="s">
        <v>6835</v>
      </c>
      <c r="K56" s="4" t="s">
        <v>1824</v>
      </c>
      <c r="L56" s="4"/>
      <c r="M56" s="12">
        <v>18.357199999999999</v>
      </c>
      <c r="N56" s="12"/>
      <c r="O56" s="12">
        <v>15.6799</v>
      </c>
      <c r="P56" s="12"/>
      <c r="Q56" s="12">
        <v>38.563699999999997</v>
      </c>
      <c r="R56" s="12"/>
      <c r="S56" s="7">
        <v>0.85414999999999985</v>
      </c>
      <c r="T56" s="7"/>
      <c r="U56" s="7">
        <v>2.1007400000000001</v>
      </c>
      <c r="V56" s="7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5722</v>
      </c>
      <c r="AK56" s="8"/>
      <c r="AL56" s="5">
        <v>350.06279425333128</v>
      </c>
      <c r="AM56" s="6">
        <v>9.2422626488925985</v>
      </c>
      <c r="AN56" s="6">
        <v>0.83719235126644009</v>
      </c>
      <c r="AO56" s="4" t="s">
        <v>95</v>
      </c>
      <c r="AP56" s="4" t="s">
        <v>6798</v>
      </c>
      <c r="AQ56" s="4" t="s">
        <v>463</v>
      </c>
      <c r="AR56" s="4"/>
      <c r="AS56" s="4"/>
    </row>
    <row r="57" spans="1:45" customFormat="1">
      <c r="A57" s="4" t="s">
        <v>5335</v>
      </c>
      <c r="B57" s="4" t="s">
        <v>1825</v>
      </c>
      <c r="C57" s="4" t="s">
        <v>115</v>
      </c>
      <c r="D57" s="4" t="s">
        <v>387</v>
      </c>
      <c r="E57" s="4"/>
      <c r="F57" s="4" t="s">
        <v>1826</v>
      </c>
      <c r="G57" s="14">
        <v>41.156435999999999</v>
      </c>
      <c r="H57" s="14">
        <v>1.1103689999999999</v>
      </c>
      <c r="I57" s="4" t="s">
        <v>1041</v>
      </c>
      <c r="J57" s="4" t="s">
        <v>6835</v>
      </c>
      <c r="K57" s="4" t="s">
        <v>1819</v>
      </c>
      <c r="L57" s="4"/>
      <c r="M57" s="12">
        <v>18.703900000000001</v>
      </c>
      <c r="N57" s="12"/>
      <c r="O57" s="12">
        <v>15.694599999999999</v>
      </c>
      <c r="P57" s="12"/>
      <c r="Q57" s="12">
        <v>38.839700000000001</v>
      </c>
      <c r="R57" s="12"/>
      <c r="S57" s="7">
        <v>0.83911000000000002</v>
      </c>
      <c r="T57" s="7"/>
      <c r="U57" s="7">
        <v>2.0765600000000002</v>
      </c>
      <c r="V57" s="7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5722</v>
      </c>
      <c r="AK57" s="8"/>
      <c r="AL57" s="5">
        <v>122.1789269964419</v>
      </c>
      <c r="AM57" s="6">
        <v>9.6274143235047287</v>
      </c>
      <c r="AN57" s="6">
        <v>0.81410599070468714</v>
      </c>
      <c r="AO57" s="4" t="s">
        <v>95</v>
      </c>
      <c r="AP57" s="4" t="s">
        <v>6798</v>
      </c>
      <c r="AQ57" s="4" t="s">
        <v>463</v>
      </c>
      <c r="AR57" s="4"/>
      <c r="AS57" s="4"/>
    </row>
    <row r="58" spans="1:45" customFormat="1">
      <c r="A58" s="4" t="s">
        <v>5336</v>
      </c>
      <c r="B58" s="4" t="s">
        <v>1827</v>
      </c>
      <c r="C58" s="4" t="s">
        <v>115</v>
      </c>
      <c r="D58" s="4" t="s">
        <v>387</v>
      </c>
      <c r="E58" s="4"/>
      <c r="F58" s="4" t="s">
        <v>1828</v>
      </c>
      <c r="G58" s="14">
        <v>41.156435999999999</v>
      </c>
      <c r="H58" s="14">
        <v>1.1103689999999999</v>
      </c>
      <c r="I58" s="4" t="s">
        <v>1041</v>
      </c>
      <c r="J58" s="4" t="s">
        <v>6835</v>
      </c>
      <c r="K58" s="4" t="s">
        <v>1829</v>
      </c>
      <c r="L58" s="4"/>
      <c r="M58" s="12">
        <v>18.472899999999999</v>
      </c>
      <c r="N58" s="12"/>
      <c r="O58" s="12">
        <v>15.6851</v>
      </c>
      <c r="P58" s="12"/>
      <c r="Q58" s="12">
        <v>38.6875</v>
      </c>
      <c r="R58" s="12"/>
      <c r="S58" s="7">
        <v>0.84909000000000001</v>
      </c>
      <c r="T58" s="7"/>
      <c r="U58" s="7">
        <v>2.09429</v>
      </c>
      <c r="V58" s="7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5722</v>
      </c>
      <c r="AK58" s="8"/>
      <c r="AL58" s="5">
        <v>274.74748385677412</v>
      </c>
      <c r="AM58" s="6">
        <v>9.3709145230662916</v>
      </c>
      <c r="AN58" s="6">
        <v>0.8303204210691244</v>
      </c>
      <c r="AO58" s="4" t="s">
        <v>95</v>
      </c>
      <c r="AP58" s="4" t="s">
        <v>6798</v>
      </c>
      <c r="AQ58" s="4" t="s">
        <v>463</v>
      </c>
      <c r="AR58" s="4"/>
      <c r="AS58" s="4"/>
    </row>
    <row r="59" spans="1:45" customFormat="1">
      <c r="A59" s="4" t="s">
        <v>5337</v>
      </c>
      <c r="B59" s="4" t="s">
        <v>1830</v>
      </c>
      <c r="C59" s="4" t="s">
        <v>115</v>
      </c>
      <c r="D59" s="4" t="s">
        <v>387</v>
      </c>
      <c r="E59" s="4"/>
      <c r="F59" s="4" t="s">
        <v>1828</v>
      </c>
      <c r="G59" s="14">
        <v>41.156435999999999</v>
      </c>
      <c r="H59" s="14">
        <v>1.1103689999999999</v>
      </c>
      <c r="I59" s="4" t="s">
        <v>1041</v>
      </c>
      <c r="J59" s="4" t="s">
        <v>6835</v>
      </c>
      <c r="K59" s="4" t="s">
        <v>1831</v>
      </c>
      <c r="L59" s="4"/>
      <c r="M59" s="12">
        <v>18.195499999999999</v>
      </c>
      <c r="N59" s="12"/>
      <c r="O59" s="12">
        <v>15.627700000000001</v>
      </c>
      <c r="P59" s="12"/>
      <c r="Q59" s="12">
        <v>38.502899999999997</v>
      </c>
      <c r="R59" s="12"/>
      <c r="S59" s="7">
        <v>0.85888000000000009</v>
      </c>
      <c r="T59" s="7"/>
      <c r="U59" s="7">
        <v>2.1160800000000002</v>
      </c>
      <c r="V59" s="7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5722</v>
      </c>
      <c r="AK59" s="8"/>
      <c r="AL59" s="5">
        <v>372.40380068535734</v>
      </c>
      <c r="AM59" s="6">
        <v>9.0441642646690141</v>
      </c>
      <c r="AN59" s="6">
        <v>0.84676756566389555</v>
      </c>
      <c r="AO59" s="4" t="s">
        <v>95</v>
      </c>
      <c r="AP59" s="4" t="s">
        <v>6798</v>
      </c>
      <c r="AQ59" s="4" t="s">
        <v>463</v>
      </c>
      <c r="AR59" s="4"/>
      <c r="AS59" s="4"/>
    </row>
    <row r="60" spans="1:45" customFormat="1">
      <c r="A60" s="4" t="s">
        <v>5338</v>
      </c>
      <c r="B60" s="4" t="s">
        <v>1832</v>
      </c>
      <c r="C60" s="4" t="s">
        <v>115</v>
      </c>
      <c r="D60" s="4" t="s">
        <v>387</v>
      </c>
      <c r="E60" s="4"/>
      <c r="F60" s="4" t="s">
        <v>1833</v>
      </c>
      <c r="G60" s="14">
        <v>41.156435999999999</v>
      </c>
      <c r="H60" s="14">
        <v>1.1103689999999999</v>
      </c>
      <c r="I60" s="4" t="s">
        <v>1041</v>
      </c>
      <c r="J60" s="4" t="s">
        <v>6835</v>
      </c>
      <c r="K60" s="4" t="s">
        <v>1834</v>
      </c>
      <c r="L60" s="4"/>
      <c r="M60" s="12">
        <v>18.384699999999999</v>
      </c>
      <c r="N60" s="12"/>
      <c r="O60" s="12">
        <v>15.657999999999999</v>
      </c>
      <c r="P60" s="12"/>
      <c r="Q60" s="12">
        <v>38.555900000000001</v>
      </c>
      <c r="R60" s="12"/>
      <c r="S60" s="7">
        <v>0.85168999999999995</v>
      </c>
      <c r="T60" s="7"/>
      <c r="U60" s="7">
        <v>2.0971700000000002</v>
      </c>
      <c r="V60" s="7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5722</v>
      </c>
      <c r="AK60" s="8"/>
      <c r="AL60" s="5">
        <v>288.74240285982523</v>
      </c>
      <c r="AM60" s="6">
        <v>9.2634198504843859</v>
      </c>
      <c r="AN60" s="6">
        <v>0.8322661544964941</v>
      </c>
      <c r="AO60" s="4" t="s">
        <v>95</v>
      </c>
      <c r="AP60" s="4" t="s">
        <v>6798</v>
      </c>
      <c r="AQ60" s="4" t="s">
        <v>463</v>
      </c>
      <c r="AR60" s="4"/>
      <c r="AS60" s="4"/>
    </row>
    <row r="61" spans="1:45" customFormat="1">
      <c r="A61" s="4" t="s">
        <v>5339</v>
      </c>
      <c r="B61" s="4" t="s">
        <v>1835</v>
      </c>
      <c r="C61" s="4" t="s">
        <v>115</v>
      </c>
      <c r="D61" s="4" t="s">
        <v>387</v>
      </c>
      <c r="E61" s="4"/>
      <c r="F61" s="4" t="s">
        <v>1836</v>
      </c>
      <c r="G61" s="14">
        <v>41.156435999999999</v>
      </c>
      <c r="H61" s="14">
        <v>1.1103689999999999</v>
      </c>
      <c r="I61" s="4" t="s">
        <v>1041</v>
      </c>
      <c r="J61" s="4" t="s">
        <v>6835</v>
      </c>
      <c r="K61" s="4" t="s">
        <v>1837</v>
      </c>
      <c r="L61" s="4"/>
      <c r="M61" s="12">
        <v>18.380600000000001</v>
      </c>
      <c r="N61" s="12"/>
      <c r="O61" s="12">
        <v>15.673999999999999</v>
      </c>
      <c r="P61" s="12"/>
      <c r="Q61" s="12">
        <v>38.578600000000002</v>
      </c>
      <c r="R61" s="12"/>
      <c r="S61" s="7">
        <v>0.85275000000000001</v>
      </c>
      <c r="T61" s="7"/>
      <c r="U61" s="7">
        <v>2.0988699999999998</v>
      </c>
      <c r="V61" s="7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5722</v>
      </c>
      <c r="AK61" s="8"/>
      <c r="AL61" s="5">
        <v>321.88656093732931</v>
      </c>
      <c r="AM61" s="6">
        <v>9.2654513167073898</v>
      </c>
      <c r="AN61" s="6">
        <v>0.83483719332954731</v>
      </c>
      <c r="AO61" s="4" t="s">
        <v>95</v>
      </c>
      <c r="AP61" s="4" t="s">
        <v>6798</v>
      </c>
      <c r="AQ61" s="4" t="s">
        <v>463</v>
      </c>
      <c r="AR61" s="4"/>
      <c r="AS61" s="4"/>
    </row>
    <row r="62" spans="1:45" customFormat="1">
      <c r="A62" s="4" t="s">
        <v>5340</v>
      </c>
      <c r="B62" s="4" t="s">
        <v>1838</v>
      </c>
      <c r="C62" s="4" t="s">
        <v>115</v>
      </c>
      <c r="D62" s="4" t="s">
        <v>387</v>
      </c>
      <c r="E62" s="4"/>
      <c r="F62" s="4" t="s">
        <v>1839</v>
      </c>
      <c r="G62" s="14">
        <v>41.156435999999999</v>
      </c>
      <c r="H62" s="14">
        <v>1.1103689999999999</v>
      </c>
      <c r="I62" s="4" t="s">
        <v>1041</v>
      </c>
      <c r="J62" s="4" t="s">
        <v>6835</v>
      </c>
      <c r="K62" s="4" t="s">
        <v>1840</v>
      </c>
      <c r="L62" s="4"/>
      <c r="M62" s="12">
        <v>18.683199999999999</v>
      </c>
      <c r="N62" s="12"/>
      <c r="O62" s="12">
        <v>15.6997</v>
      </c>
      <c r="P62" s="12"/>
      <c r="Q62" s="12">
        <v>38.573700000000002</v>
      </c>
      <c r="R62" s="12"/>
      <c r="S62" s="7">
        <v>0.84031000000000011</v>
      </c>
      <c r="T62" s="7"/>
      <c r="U62" s="7">
        <v>2.0646200000000001</v>
      </c>
      <c r="V62" s="7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5722</v>
      </c>
      <c r="AK62" s="8"/>
      <c r="AL62" s="5">
        <v>147.44118935821965</v>
      </c>
      <c r="AM62" s="6">
        <v>9.6068527189617026</v>
      </c>
      <c r="AN62" s="6">
        <v>0.80813997861236331</v>
      </c>
      <c r="AO62" s="4" t="s">
        <v>95</v>
      </c>
      <c r="AP62" s="4" t="s">
        <v>6798</v>
      </c>
      <c r="AQ62" s="4" t="s">
        <v>463</v>
      </c>
      <c r="AR62" s="4"/>
      <c r="AS62" s="4"/>
    </row>
    <row r="63" spans="1:45" customFormat="1">
      <c r="A63" s="4" t="s">
        <v>5341</v>
      </c>
      <c r="B63" s="4" t="s">
        <v>1841</v>
      </c>
      <c r="C63" s="4" t="s">
        <v>115</v>
      </c>
      <c r="D63" s="4" t="s">
        <v>387</v>
      </c>
      <c r="E63" s="4"/>
      <c r="F63" s="4" t="s">
        <v>1839</v>
      </c>
      <c r="G63" s="14">
        <v>41.156435999999999</v>
      </c>
      <c r="H63" s="14">
        <v>1.1103689999999999</v>
      </c>
      <c r="I63" s="4" t="s">
        <v>1041</v>
      </c>
      <c r="J63" s="4" t="s">
        <v>6835</v>
      </c>
      <c r="K63" s="4" t="s">
        <v>1842</v>
      </c>
      <c r="L63" s="4"/>
      <c r="M63" s="12">
        <v>18.437100000000001</v>
      </c>
      <c r="N63" s="12"/>
      <c r="O63" s="12">
        <v>15.687799999999999</v>
      </c>
      <c r="P63" s="12"/>
      <c r="Q63" s="12">
        <v>38.640900000000002</v>
      </c>
      <c r="R63" s="12"/>
      <c r="S63" s="7">
        <v>0.85087999999999986</v>
      </c>
      <c r="T63" s="7"/>
      <c r="U63" s="7">
        <v>2.0958199999999998</v>
      </c>
      <c r="V63" s="7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5722</v>
      </c>
      <c r="AK63" s="8"/>
      <c r="AL63" s="5">
        <v>306.12864106259082</v>
      </c>
      <c r="AM63" s="6">
        <v>9.3328616158641751</v>
      </c>
      <c r="AN63" s="6">
        <v>0.8325418634919256</v>
      </c>
      <c r="AO63" s="4" t="s">
        <v>95</v>
      </c>
      <c r="AP63" s="4" t="s">
        <v>6798</v>
      </c>
      <c r="AQ63" s="4" t="s">
        <v>463</v>
      </c>
      <c r="AR63" s="4"/>
      <c r="AS63" s="4"/>
    </row>
    <row r="64" spans="1:45" customFormat="1">
      <c r="A64" s="4" t="s">
        <v>5342</v>
      </c>
      <c r="B64" s="4" t="s">
        <v>1843</v>
      </c>
      <c r="C64" s="4" t="s">
        <v>115</v>
      </c>
      <c r="D64" s="4" t="s">
        <v>387</v>
      </c>
      <c r="E64" s="4"/>
      <c r="F64" s="4" t="s">
        <v>1839</v>
      </c>
      <c r="G64" s="14">
        <v>41.156435999999999</v>
      </c>
      <c r="H64" s="14">
        <v>1.1103689999999999</v>
      </c>
      <c r="I64" s="4" t="s">
        <v>1041</v>
      </c>
      <c r="J64" s="4" t="s">
        <v>6835</v>
      </c>
      <c r="K64" s="4" t="s">
        <v>1844</v>
      </c>
      <c r="L64" s="4"/>
      <c r="M64" s="12">
        <v>18.4206</v>
      </c>
      <c r="N64" s="12"/>
      <c r="O64" s="12">
        <v>15.69</v>
      </c>
      <c r="P64" s="12"/>
      <c r="Q64" s="12">
        <v>38.623899999999999</v>
      </c>
      <c r="R64" s="12"/>
      <c r="S64" s="7">
        <v>0.85177000000000003</v>
      </c>
      <c r="T64" s="7"/>
      <c r="U64" s="7">
        <v>2.0967799999999999</v>
      </c>
      <c r="V64" s="7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5722</v>
      </c>
      <c r="AK64" s="8"/>
      <c r="AL64" s="5">
        <v>322.32511490083948</v>
      </c>
      <c r="AM64" s="6">
        <v>9.3157123914700577</v>
      </c>
      <c r="AN64" s="6">
        <v>0.83380136875997202</v>
      </c>
      <c r="AO64" s="4" t="s">
        <v>95</v>
      </c>
      <c r="AP64" s="4" t="s">
        <v>6798</v>
      </c>
      <c r="AQ64" s="4" t="s">
        <v>463</v>
      </c>
      <c r="AR64" s="4"/>
      <c r="AS64" s="4"/>
    </row>
    <row r="65" spans="1:45" customFormat="1">
      <c r="A65" s="4" t="s">
        <v>5343</v>
      </c>
      <c r="B65" s="4" t="s">
        <v>1845</v>
      </c>
      <c r="C65" s="4" t="s">
        <v>115</v>
      </c>
      <c r="D65" s="4" t="s">
        <v>387</v>
      </c>
      <c r="E65" s="4"/>
      <c r="F65" s="4" t="s">
        <v>1839</v>
      </c>
      <c r="G65" s="14">
        <v>41.156435999999999</v>
      </c>
      <c r="H65" s="14">
        <v>1.1103689999999999</v>
      </c>
      <c r="I65" s="4" t="s">
        <v>1041</v>
      </c>
      <c r="J65" s="4" t="s">
        <v>6835</v>
      </c>
      <c r="K65" s="4" t="s">
        <v>1819</v>
      </c>
      <c r="L65" s="4"/>
      <c r="M65" s="12">
        <v>18.478300000000001</v>
      </c>
      <c r="N65" s="12"/>
      <c r="O65" s="12">
        <v>15.6896</v>
      </c>
      <c r="P65" s="12"/>
      <c r="Q65" s="12">
        <v>38.664999999999999</v>
      </c>
      <c r="R65" s="12"/>
      <c r="S65" s="7">
        <v>0.84907999999999995</v>
      </c>
      <c r="T65" s="7"/>
      <c r="U65" s="7">
        <v>2.09246</v>
      </c>
      <c r="V65" s="7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5722</v>
      </c>
      <c r="AK65" s="8"/>
      <c r="AL65" s="5">
        <v>279.24368888794385</v>
      </c>
      <c r="AM65" s="6">
        <v>9.3786526451288488</v>
      </c>
      <c r="AN65" s="6">
        <v>0.82947405309789013</v>
      </c>
      <c r="AO65" s="4" t="s">
        <v>95</v>
      </c>
      <c r="AP65" s="4" t="s">
        <v>6798</v>
      </c>
      <c r="AQ65" s="4" t="s">
        <v>463</v>
      </c>
      <c r="AR65" s="4"/>
      <c r="AS65" s="4"/>
    </row>
    <row r="66" spans="1:45" customFormat="1">
      <c r="A66" s="4" t="s">
        <v>5344</v>
      </c>
      <c r="B66" s="4" t="s">
        <v>1846</v>
      </c>
      <c r="C66" s="4" t="s">
        <v>115</v>
      </c>
      <c r="D66" s="4" t="s">
        <v>387</v>
      </c>
      <c r="E66" s="4"/>
      <c r="F66" s="4" t="s">
        <v>1839</v>
      </c>
      <c r="G66" s="14">
        <v>41.156435999999999</v>
      </c>
      <c r="H66" s="14">
        <v>1.1103689999999999</v>
      </c>
      <c r="I66" s="4" t="s">
        <v>1041</v>
      </c>
      <c r="J66" s="4" t="s">
        <v>6800</v>
      </c>
      <c r="K66" s="4" t="s">
        <v>1847</v>
      </c>
      <c r="L66" s="4"/>
      <c r="M66" s="12">
        <v>18.318100000000001</v>
      </c>
      <c r="N66" s="12"/>
      <c r="O66" s="12">
        <v>15.6846</v>
      </c>
      <c r="P66" s="12"/>
      <c r="Q66" s="12">
        <v>38.502099999999999</v>
      </c>
      <c r="R66" s="12"/>
      <c r="S66" s="7">
        <v>0.85623000000000005</v>
      </c>
      <c r="T66" s="7"/>
      <c r="U66" s="7">
        <v>2.1018599999999998</v>
      </c>
      <c r="V66" s="7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5722</v>
      </c>
      <c r="AK66" s="8"/>
      <c r="AL66" s="5">
        <v>387.34033168088069</v>
      </c>
      <c r="AM66" s="6">
        <v>9.2014151481247222</v>
      </c>
      <c r="AN66" s="6">
        <v>0.83949170203946633</v>
      </c>
      <c r="AO66" s="4" t="s">
        <v>95</v>
      </c>
      <c r="AP66" s="4" t="s">
        <v>6798</v>
      </c>
      <c r="AQ66" s="4" t="s">
        <v>463</v>
      </c>
      <c r="AR66" s="4"/>
      <c r="AS66" s="4"/>
    </row>
    <row r="67" spans="1:45" customFormat="1">
      <c r="A67" s="4" t="s">
        <v>5345</v>
      </c>
      <c r="B67" s="4" t="s">
        <v>1848</v>
      </c>
      <c r="C67" s="4" t="s">
        <v>115</v>
      </c>
      <c r="D67" s="4" t="s">
        <v>387</v>
      </c>
      <c r="E67" s="4"/>
      <c r="F67" s="4" t="s">
        <v>1849</v>
      </c>
      <c r="G67" s="14">
        <v>41.156435999999999</v>
      </c>
      <c r="H67" s="14">
        <v>1.1103689999999999</v>
      </c>
      <c r="I67" s="4" t="s">
        <v>1041</v>
      </c>
      <c r="J67" s="4" t="s">
        <v>6835</v>
      </c>
      <c r="K67" s="4" t="s">
        <v>1850</v>
      </c>
      <c r="L67" s="4"/>
      <c r="M67" s="12">
        <v>18.503499999999999</v>
      </c>
      <c r="N67" s="12"/>
      <c r="O67" s="12">
        <v>15.6988</v>
      </c>
      <c r="P67" s="12"/>
      <c r="Q67" s="12">
        <v>38.690899999999999</v>
      </c>
      <c r="R67" s="12"/>
      <c r="S67" s="7">
        <v>0.84841999999999995</v>
      </c>
      <c r="T67" s="7"/>
      <c r="U67" s="7">
        <v>2.0910000000000002</v>
      </c>
      <c r="V67" s="7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5722</v>
      </c>
      <c r="AK67" s="8"/>
      <c r="AL67" s="5">
        <v>278.01793698119934</v>
      </c>
      <c r="AM67" s="6">
        <v>9.4099587753347791</v>
      </c>
      <c r="AN67" s="6">
        <v>0.82868408938030724</v>
      </c>
      <c r="AO67" s="4" t="s">
        <v>95</v>
      </c>
      <c r="AP67" s="4" t="s">
        <v>6798</v>
      </c>
      <c r="AQ67" s="4" t="s">
        <v>463</v>
      </c>
      <c r="AR67" s="4"/>
      <c r="AS67" s="4"/>
    </row>
    <row r="68" spans="1:45" customFormat="1">
      <c r="A68" s="4" t="s">
        <v>5346</v>
      </c>
      <c r="B68" s="4" t="s">
        <v>1851</v>
      </c>
      <c r="C68" s="4" t="s">
        <v>115</v>
      </c>
      <c r="D68" s="4" t="s">
        <v>387</v>
      </c>
      <c r="E68" s="4"/>
      <c r="F68" s="4" t="s">
        <v>1849</v>
      </c>
      <c r="G68" s="14">
        <v>41.156435999999999</v>
      </c>
      <c r="H68" s="14">
        <v>1.1103689999999999</v>
      </c>
      <c r="I68" s="4" t="s">
        <v>1041</v>
      </c>
      <c r="J68" s="4" t="s">
        <v>6835</v>
      </c>
      <c r="K68" s="4" t="s">
        <v>1852</v>
      </c>
      <c r="L68" s="4"/>
      <c r="M68" s="12">
        <v>18.489799999999999</v>
      </c>
      <c r="N68" s="12"/>
      <c r="O68" s="12">
        <v>15.6713</v>
      </c>
      <c r="P68" s="12"/>
      <c r="Q68" s="12">
        <v>38.6843</v>
      </c>
      <c r="R68" s="12"/>
      <c r="S68" s="7">
        <v>0.84756000000000009</v>
      </c>
      <c r="T68" s="7"/>
      <c r="U68" s="7">
        <v>2.0922000000000001</v>
      </c>
      <c r="V68" s="7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5722</v>
      </c>
      <c r="AK68" s="8"/>
      <c r="AL68" s="5">
        <v>236.06176056220113</v>
      </c>
      <c r="AM68" s="6">
        <v>9.3837775406172526</v>
      </c>
      <c r="AN68" s="6">
        <v>0.82736228737668305</v>
      </c>
      <c r="AO68" s="4" t="s">
        <v>95</v>
      </c>
      <c r="AP68" s="4" t="s">
        <v>6798</v>
      </c>
      <c r="AQ68" s="4" t="s">
        <v>463</v>
      </c>
      <c r="AR68" s="4"/>
      <c r="AS68" s="4"/>
    </row>
    <row r="69" spans="1:45" customFormat="1">
      <c r="A69" s="4" t="s">
        <v>5347</v>
      </c>
      <c r="B69" s="4" t="s">
        <v>1853</v>
      </c>
      <c r="C69" s="4" t="s">
        <v>115</v>
      </c>
      <c r="D69" s="4" t="s">
        <v>387</v>
      </c>
      <c r="E69" s="4"/>
      <c r="F69" s="4" t="s">
        <v>1854</v>
      </c>
      <c r="G69" s="14">
        <v>41.156435999999999</v>
      </c>
      <c r="H69" s="14">
        <v>1.1103689999999999</v>
      </c>
      <c r="I69" s="4" t="s">
        <v>1041</v>
      </c>
      <c r="J69" s="4" t="s">
        <v>6835</v>
      </c>
      <c r="K69" s="4" t="s">
        <v>1855</v>
      </c>
      <c r="L69" s="4"/>
      <c r="M69" s="12">
        <v>18.450800000000001</v>
      </c>
      <c r="N69" s="12"/>
      <c r="O69" s="12">
        <v>15.668900000000001</v>
      </c>
      <c r="P69" s="12"/>
      <c r="Q69" s="12">
        <v>38.611800000000002</v>
      </c>
      <c r="R69" s="12"/>
      <c r="S69" s="7">
        <v>0.84923000000000004</v>
      </c>
      <c r="T69" s="7"/>
      <c r="U69" s="7">
        <v>2.0926900000000002</v>
      </c>
      <c r="V69" s="7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5722</v>
      </c>
      <c r="AK69" s="8"/>
      <c r="AL69" s="5">
        <v>260.4049283187295</v>
      </c>
      <c r="AM69" s="6">
        <v>9.3401481961418789</v>
      </c>
      <c r="AN69" s="6">
        <v>0.82859218529309364</v>
      </c>
      <c r="AO69" s="4" t="s">
        <v>95</v>
      </c>
      <c r="AP69" s="4" t="s">
        <v>6798</v>
      </c>
      <c r="AQ69" s="4" t="s">
        <v>463</v>
      </c>
      <c r="AR69" s="4"/>
      <c r="AS69" s="4"/>
    </row>
    <row r="70" spans="1:45" customFormat="1">
      <c r="A70" s="4" t="s">
        <v>5348</v>
      </c>
      <c r="B70" s="4" t="s">
        <v>1856</v>
      </c>
      <c r="C70" s="4" t="s">
        <v>115</v>
      </c>
      <c r="D70" s="4" t="s">
        <v>387</v>
      </c>
      <c r="E70" s="4"/>
      <c r="F70" s="4" t="s">
        <v>1857</v>
      </c>
      <c r="G70" s="14">
        <v>41.156435999999999</v>
      </c>
      <c r="H70" s="14">
        <v>1.1103689999999999</v>
      </c>
      <c r="I70" s="4" t="s">
        <v>1041</v>
      </c>
      <c r="J70" s="4" t="s">
        <v>6835</v>
      </c>
      <c r="K70" s="4" t="s">
        <v>1834</v>
      </c>
      <c r="L70" s="4"/>
      <c r="M70" s="12">
        <v>18.8522</v>
      </c>
      <c r="N70" s="12"/>
      <c r="O70" s="12">
        <v>15.6965</v>
      </c>
      <c r="P70" s="12"/>
      <c r="Q70" s="12">
        <v>38.894799999999996</v>
      </c>
      <c r="R70" s="12"/>
      <c r="S70" s="7">
        <v>0.83260999999999985</v>
      </c>
      <c r="T70" s="7"/>
      <c r="U70" s="7">
        <v>2.0631499999999998</v>
      </c>
      <c r="V70" s="7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5722</v>
      </c>
      <c r="AK70" s="8"/>
      <c r="AL70" s="5">
        <v>15.362540960824541</v>
      </c>
      <c r="AM70" s="6">
        <v>9.7903751233180412</v>
      </c>
      <c r="AN70" s="6">
        <v>0.8024746567047677</v>
      </c>
      <c r="AO70" s="4" t="s">
        <v>95</v>
      </c>
      <c r="AP70" s="4" t="s">
        <v>6798</v>
      </c>
      <c r="AQ70" s="4" t="s">
        <v>463</v>
      </c>
      <c r="AR70" s="4"/>
      <c r="AS70" s="4"/>
    </row>
    <row r="71" spans="1:45" customFormat="1">
      <c r="A71" s="4" t="s">
        <v>5349</v>
      </c>
      <c r="B71" s="4" t="s">
        <v>1858</v>
      </c>
      <c r="C71" s="4" t="s">
        <v>115</v>
      </c>
      <c r="D71" s="4" t="s">
        <v>387</v>
      </c>
      <c r="E71" s="4"/>
      <c r="F71" s="4" t="s">
        <v>1859</v>
      </c>
      <c r="G71" s="14">
        <v>41.156435999999999</v>
      </c>
      <c r="H71" s="14">
        <v>1.1103689999999999</v>
      </c>
      <c r="I71" s="4" t="s">
        <v>1041</v>
      </c>
      <c r="J71" s="4" t="s">
        <v>6835</v>
      </c>
      <c r="K71" s="4" t="s">
        <v>1834</v>
      </c>
      <c r="L71" s="4"/>
      <c r="M71" s="12">
        <v>18.304200000000002</v>
      </c>
      <c r="N71" s="12"/>
      <c r="O71" s="12">
        <v>15.657</v>
      </c>
      <c r="P71" s="12"/>
      <c r="Q71" s="12">
        <v>38.488700000000001</v>
      </c>
      <c r="R71" s="12"/>
      <c r="S71" s="7">
        <v>0.85538000000000003</v>
      </c>
      <c r="T71" s="7"/>
      <c r="U71" s="7">
        <v>2.1027300000000002</v>
      </c>
      <c r="V71" s="7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5722</v>
      </c>
      <c r="AK71" s="8"/>
      <c r="AL71" s="5">
        <v>346.5090740903741</v>
      </c>
      <c r="AM71" s="6">
        <v>9.1749744637857784</v>
      </c>
      <c r="AN71" s="6">
        <v>0.83795874181692986</v>
      </c>
      <c r="AO71" s="4" t="s">
        <v>95</v>
      </c>
      <c r="AP71" s="4" t="s">
        <v>6798</v>
      </c>
      <c r="AQ71" s="4" t="s">
        <v>463</v>
      </c>
      <c r="AR71" s="4"/>
      <c r="AS71" s="4"/>
    </row>
    <row r="72" spans="1:45" customFormat="1">
      <c r="A72" s="4" t="s">
        <v>5350</v>
      </c>
      <c r="B72" s="4" t="s">
        <v>1860</v>
      </c>
      <c r="C72" s="4" t="s">
        <v>115</v>
      </c>
      <c r="D72" s="4" t="s">
        <v>387</v>
      </c>
      <c r="E72" s="4"/>
      <c r="F72" s="4" t="s">
        <v>1861</v>
      </c>
      <c r="G72" s="14">
        <v>41.156435999999999</v>
      </c>
      <c r="H72" s="14">
        <v>1.1103689999999999</v>
      </c>
      <c r="I72" s="4" t="s">
        <v>1041</v>
      </c>
      <c r="J72" s="4" t="s">
        <v>6835</v>
      </c>
      <c r="K72" s="4" t="s">
        <v>1862</v>
      </c>
      <c r="L72" s="4"/>
      <c r="M72" s="12">
        <v>18.52</v>
      </c>
      <c r="N72" s="12"/>
      <c r="O72" s="12">
        <v>15.706300000000001</v>
      </c>
      <c r="P72" s="12"/>
      <c r="Q72" s="12">
        <v>38.826599999999999</v>
      </c>
      <c r="R72" s="12"/>
      <c r="S72" s="7">
        <v>0.8480700000000001</v>
      </c>
      <c r="T72" s="7"/>
      <c r="U72" s="7">
        <v>2.0964700000000001</v>
      </c>
      <c r="V72" s="7"/>
      <c r="W72" s="5"/>
      <c r="X72" s="6"/>
      <c r="Y72" s="11"/>
      <c r="Z72" s="10"/>
      <c r="AA72" s="10"/>
      <c r="AB72" s="4"/>
      <c r="AC72" s="4"/>
      <c r="AD72" s="4"/>
      <c r="AE72" s="4"/>
      <c r="AF72" s="4"/>
      <c r="AG72" s="8"/>
      <c r="AH72" s="8"/>
      <c r="AI72" s="8"/>
      <c r="AJ72" s="8" t="s">
        <v>5722</v>
      </c>
      <c r="AK72" s="8"/>
      <c r="AL72" s="5">
        <v>279.97911312823095</v>
      </c>
      <c r="AM72" s="6">
        <v>9.4310579598165329</v>
      </c>
      <c r="AN72" s="6">
        <v>0.83208676585222585</v>
      </c>
      <c r="AO72" s="4" t="s">
        <v>95</v>
      </c>
      <c r="AP72" s="4" t="s">
        <v>6798</v>
      </c>
      <c r="AQ72" s="4" t="s">
        <v>463</v>
      </c>
      <c r="AR72" s="4"/>
      <c r="AS72" s="4"/>
    </row>
    <row r="73" spans="1:45" customFormat="1">
      <c r="A73" s="4" t="s">
        <v>5351</v>
      </c>
      <c r="B73" s="4" t="s">
        <v>1863</v>
      </c>
      <c r="C73" s="4" t="s">
        <v>115</v>
      </c>
      <c r="D73" s="4" t="s">
        <v>387</v>
      </c>
      <c r="E73" s="4"/>
      <c r="F73" s="4" t="s">
        <v>1861</v>
      </c>
      <c r="G73" s="14">
        <v>41.156435999999999</v>
      </c>
      <c r="H73" s="14">
        <v>1.1103689999999999</v>
      </c>
      <c r="I73" s="4" t="s">
        <v>1041</v>
      </c>
      <c r="J73" s="4" t="s">
        <v>6835</v>
      </c>
      <c r="K73" s="4" t="s">
        <v>1864</v>
      </c>
      <c r="L73" s="4"/>
      <c r="M73" s="12">
        <v>18.393799999999999</v>
      </c>
      <c r="N73" s="12"/>
      <c r="O73" s="12">
        <v>15.689</v>
      </c>
      <c r="P73" s="12"/>
      <c r="Q73" s="12">
        <v>38.614100000000001</v>
      </c>
      <c r="R73" s="12"/>
      <c r="S73" s="7">
        <v>0.8529500000000001</v>
      </c>
      <c r="T73" s="7"/>
      <c r="U73" s="7">
        <v>2.0992899999999999</v>
      </c>
      <c r="V73" s="7"/>
      <c r="W73" s="5"/>
      <c r="X73" s="6"/>
      <c r="Y73" s="11"/>
      <c r="Z73" s="10"/>
      <c r="AA73" s="10"/>
      <c r="AB73" s="4"/>
      <c r="AC73" s="4"/>
      <c r="AD73" s="4"/>
      <c r="AE73" s="4"/>
      <c r="AF73" s="4"/>
      <c r="AG73" s="8"/>
      <c r="AH73" s="8"/>
      <c r="AI73" s="8"/>
      <c r="AJ73" s="8" t="s">
        <v>5722</v>
      </c>
      <c r="AK73" s="8"/>
      <c r="AL73" s="5">
        <v>340.09226370871272</v>
      </c>
      <c r="AM73" s="6">
        <v>9.2859955757143062</v>
      </c>
      <c r="AN73" s="6">
        <v>0.83602648349757736</v>
      </c>
      <c r="AO73" s="4" t="s">
        <v>95</v>
      </c>
      <c r="AP73" s="4" t="s">
        <v>6798</v>
      </c>
      <c r="AQ73" s="4" t="s">
        <v>463</v>
      </c>
      <c r="AR73" s="4"/>
      <c r="AS73" s="4"/>
    </row>
    <row r="74" spans="1:45" customFormat="1">
      <c r="A74" s="4" t="s">
        <v>5352</v>
      </c>
      <c r="B74" s="4" t="s">
        <v>1865</v>
      </c>
      <c r="C74" s="4" t="s">
        <v>115</v>
      </c>
      <c r="D74" s="4" t="s">
        <v>387</v>
      </c>
      <c r="E74" s="4"/>
      <c r="F74" s="4" t="s">
        <v>1861</v>
      </c>
      <c r="G74" s="14">
        <v>41.156435999999999</v>
      </c>
      <c r="H74" s="14">
        <v>1.1103689999999999</v>
      </c>
      <c r="I74" s="4" t="s">
        <v>1041</v>
      </c>
      <c r="J74" s="4" t="s">
        <v>6835</v>
      </c>
      <c r="K74" s="4" t="s">
        <v>1862</v>
      </c>
      <c r="L74" s="4"/>
      <c r="M74" s="12">
        <v>18.303100000000001</v>
      </c>
      <c r="N74" s="12"/>
      <c r="O74" s="12">
        <v>15.642899999999999</v>
      </c>
      <c r="P74" s="12"/>
      <c r="Q74" s="12">
        <v>38.462499999999999</v>
      </c>
      <c r="R74" s="12"/>
      <c r="S74" s="7">
        <v>0.85466000000000009</v>
      </c>
      <c r="T74" s="7"/>
      <c r="U74" s="7">
        <v>2.1014200000000001</v>
      </c>
      <c r="V74" s="7"/>
      <c r="W74" s="5"/>
      <c r="X74" s="6"/>
      <c r="Y74" s="11"/>
      <c r="Z74" s="10"/>
      <c r="AA74" s="10"/>
      <c r="AB74" s="4"/>
      <c r="AC74" s="4"/>
      <c r="AD74" s="4"/>
      <c r="AE74" s="4"/>
      <c r="AF74" s="4"/>
      <c r="AG74" s="8"/>
      <c r="AH74" s="8"/>
      <c r="AI74" s="8"/>
      <c r="AJ74" s="8" t="s">
        <v>5722</v>
      </c>
      <c r="AK74" s="8"/>
      <c r="AL74" s="5">
        <v>320.83400584734306</v>
      </c>
      <c r="AM74" s="6">
        <v>9.1680297631167011</v>
      </c>
      <c r="AN74" s="6">
        <v>0.83593789999253476</v>
      </c>
      <c r="AO74" s="4" t="s">
        <v>95</v>
      </c>
      <c r="AP74" s="4" t="s">
        <v>6798</v>
      </c>
      <c r="AQ74" s="4" t="s">
        <v>463</v>
      </c>
      <c r="AR74" s="4"/>
      <c r="AS74" s="4"/>
    </row>
    <row r="75" spans="1:45" customFormat="1">
      <c r="A75" s="4" t="s">
        <v>5353</v>
      </c>
      <c r="B75" s="4" t="s">
        <v>1866</v>
      </c>
      <c r="C75" s="4" t="s">
        <v>115</v>
      </c>
      <c r="D75" s="4" t="s">
        <v>387</v>
      </c>
      <c r="E75" s="4"/>
      <c r="F75" s="4" t="s">
        <v>1867</v>
      </c>
      <c r="G75" s="14">
        <v>41.156435999999999</v>
      </c>
      <c r="H75" s="14">
        <v>1.1103689999999999</v>
      </c>
      <c r="I75" s="4" t="s">
        <v>1041</v>
      </c>
      <c r="J75" s="4" t="s">
        <v>6835</v>
      </c>
      <c r="K75" s="4" t="s">
        <v>1868</v>
      </c>
      <c r="L75" s="4"/>
      <c r="M75" s="12">
        <v>18.399799999999999</v>
      </c>
      <c r="N75" s="12"/>
      <c r="O75" s="12">
        <v>15.669499999999999</v>
      </c>
      <c r="P75" s="12"/>
      <c r="Q75" s="12">
        <v>38.579700000000003</v>
      </c>
      <c r="R75" s="12"/>
      <c r="S75" s="7">
        <v>0.85161000000000009</v>
      </c>
      <c r="T75" s="7"/>
      <c r="U75" s="7">
        <v>2.09674</v>
      </c>
      <c r="V75" s="7"/>
      <c r="W75" s="5"/>
      <c r="X75" s="6"/>
      <c r="Y75" s="11"/>
      <c r="Z75" s="10"/>
      <c r="AA75" s="10"/>
      <c r="AB75" s="4"/>
      <c r="AC75" s="4"/>
      <c r="AD75" s="4"/>
      <c r="AE75" s="4"/>
      <c r="AF75" s="4"/>
      <c r="AG75" s="8"/>
      <c r="AH75" s="8"/>
      <c r="AI75" s="8"/>
      <c r="AJ75" s="8" t="s">
        <v>5722</v>
      </c>
      <c r="AK75" s="8"/>
      <c r="AL75" s="5">
        <v>299.28144887288499</v>
      </c>
      <c r="AM75" s="6">
        <v>9.2846167858030135</v>
      </c>
      <c r="AN75" s="6">
        <v>0.83258354719797545</v>
      </c>
      <c r="AO75" s="4" t="s">
        <v>95</v>
      </c>
      <c r="AP75" s="4" t="s">
        <v>6798</v>
      </c>
      <c r="AQ75" s="4" t="s">
        <v>463</v>
      </c>
      <c r="AR75" s="4"/>
      <c r="AS75" s="4"/>
    </row>
    <row r="76" spans="1:45" customFormat="1">
      <c r="A76" s="4" t="s">
        <v>5354</v>
      </c>
      <c r="B76" s="4" t="s">
        <v>1869</v>
      </c>
      <c r="C76" s="4" t="s">
        <v>115</v>
      </c>
      <c r="D76" s="4" t="s">
        <v>387</v>
      </c>
      <c r="E76" s="4"/>
      <c r="F76" s="4" t="s">
        <v>1870</v>
      </c>
      <c r="G76" s="14">
        <v>41.156435999999999</v>
      </c>
      <c r="H76" s="14">
        <v>1.1103689999999999</v>
      </c>
      <c r="I76" s="4" t="s">
        <v>1041</v>
      </c>
      <c r="J76" s="4" t="s">
        <v>6835</v>
      </c>
      <c r="K76" s="4" t="s">
        <v>1871</v>
      </c>
      <c r="L76" s="4"/>
      <c r="M76" s="12">
        <v>18.377800000000001</v>
      </c>
      <c r="N76" s="12"/>
      <c r="O76" s="12">
        <v>15.685700000000001</v>
      </c>
      <c r="P76" s="12"/>
      <c r="Q76" s="12">
        <v>38.5749</v>
      </c>
      <c r="R76" s="12"/>
      <c r="S76" s="7">
        <v>0.8535100000000001</v>
      </c>
      <c r="T76" s="7"/>
      <c r="U76" s="7">
        <v>2.0990000000000002</v>
      </c>
      <c r="V76" s="7"/>
      <c r="W76" s="5"/>
      <c r="X76" s="6"/>
      <c r="Y76" s="11"/>
      <c r="Z76" s="10"/>
      <c r="AA76" s="10"/>
      <c r="AB76" s="4"/>
      <c r="AC76" s="4"/>
      <c r="AD76" s="4"/>
      <c r="AE76" s="4"/>
      <c r="AF76" s="4"/>
      <c r="AG76" s="8"/>
      <c r="AH76" s="8"/>
      <c r="AI76" s="8"/>
      <c r="AJ76" s="8" t="s">
        <v>5722</v>
      </c>
      <c r="AK76" s="8"/>
      <c r="AL76" s="5">
        <v>345.69919943634659</v>
      </c>
      <c r="AM76" s="6">
        <v>9.267153504187764</v>
      </c>
      <c r="AN76" s="6">
        <v>0.83603812252774057</v>
      </c>
      <c r="AO76" s="4" t="s">
        <v>95</v>
      </c>
      <c r="AP76" s="4" t="s">
        <v>6798</v>
      </c>
      <c r="AQ76" s="4" t="s">
        <v>463</v>
      </c>
      <c r="AR76" s="4"/>
      <c r="AS76" s="4"/>
    </row>
    <row r="77" spans="1:45" customFormat="1">
      <c r="A77" s="4" t="s">
        <v>5355</v>
      </c>
      <c r="B77" s="4" t="s">
        <v>1381</v>
      </c>
      <c r="C77" s="4" t="s">
        <v>115</v>
      </c>
      <c r="D77" s="4" t="s">
        <v>387</v>
      </c>
      <c r="E77" s="4"/>
      <c r="F77" s="4" t="s">
        <v>1872</v>
      </c>
      <c r="G77" s="14">
        <v>41.156435999999999</v>
      </c>
      <c r="H77" s="14">
        <v>1.1103689999999999</v>
      </c>
      <c r="I77" s="4" t="s">
        <v>1041</v>
      </c>
      <c r="J77" s="4" t="s">
        <v>6835</v>
      </c>
      <c r="K77" s="4" t="s">
        <v>1873</v>
      </c>
      <c r="L77" s="4"/>
      <c r="M77" s="12">
        <v>18.317</v>
      </c>
      <c r="N77" s="12"/>
      <c r="O77" s="12">
        <v>15.6751</v>
      </c>
      <c r="P77" s="12"/>
      <c r="Q77" s="12">
        <v>38.486400000000003</v>
      </c>
      <c r="R77" s="12"/>
      <c r="S77" s="7">
        <v>0.85575999999999985</v>
      </c>
      <c r="T77" s="7"/>
      <c r="U77" s="7">
        <v>2.1010499999999999</v>
      </c>
      <c r="V77" s="7"/>
      <c r="W77" s="5"/>
      <c r="X77" s="6"/>
      <c r="Y77" s="11"/>
      <c r="Z77" s="10"/>
      <c r="AA77" s="10"/>
      <c r="AB77" s="4"/>
      <c r="AC77" s="4"/>
      <c r="AD77" s="4"/>
      <c r="AE77" s="4"/>
      <c r="AF77" s="4"/>
      <c r="AG77" s="8"/>
      <c r="AH77" s="8"/>
      <c r="AI77" s="8"/>
      <c r="AJ77" s="8" t="s">
        <v>5722</v>
      </c>
      <c r="AK77" s="8"/>
      <c r="AL77" s="5">
        <v>370.68336666891446</v>
      </c>
      <c r="AM77" s="6">
        <v>9.1963436244044203</v>
      </c>
      <c r="AN77" s="6">
        <v>0.83823480129780625</v>
      </c>
      <c r="AO77" s="4" t="s">
        <v>95</v>
      </c>
      <c r="AP77" s="4" t="s">
        <v>6798</v>
      </c>
      <c r="AQ77" s="4" t="s">
        <v>463</v>
      </c>
      <c r="AR77" s="4"/>
      <c r="AS77" s="4"/>
    </row>
    <row r="78" spans="1:45" customFormat="1">
      <c r="A78" s="4" t="s">
        <v>5356</v>
      </c>
      <c r="B78" s="4" t="s">
        <v>1874</v>
      </c>
      <c r="C78" s="4" t="s">
        <v>115</v>
      </c>
      <c r="D78" s="4" t="s">
        <v>387</v>
      </c>
      <c r="E78" s="4"/>
      <c r="F78" s="4" t="s">
        <v>1875</v>
      </c>
      <c r="G78" s="14">
        <v>41.156435999999999</v>
      </c>
      <c r="H78" s="14">
        <v>1.1103689999999999</v>
      </c>
      <c r="I78" s="4" t="s">
        <v>1041</v>
      </c>
      <c r="J78" s="4" t="s">
        <v>6835</v>
      </c>
      <c r="K78" s="4" t="s">
        <v>1876</v>
      </c>
      <c r="L78" s="4"/>
      <c r="M78" s="12">
        <v>18.685300000000002</v>
      </c>
      <c r="N78" s="12"/>
      <c r="O78" s="12">
        <v>15.6899</v>
      </c>
      <c r="P78" s="12"/>
      <c r="Q78" s="12">
        <v>38.9619</v>
      </c>
      <c r="R78" s="12"/>
      <c r="S78" s="7">
        <v>0.83969000000000005</v>
      </c>
      <c r="T78" s="7"/>
      <c r="U78" s="7">
        <v>2.0851600000000001</v>
      </c>
      <c r="V78" s="7"/>
      <c r="W78" s="5"/>
      <c r="X78" s="6"/>
      <c r="Y78" s="11"/>
      <c r="Z78" s="10"/>
      <c r="AA78" s="10"/>
      <c r="AB78" s="4"/>
      <c r="AC78" s="4"/>
      <c r="AD78" s="4"/>
      <c r="AE78" s="4"/>
      <c r="AF78" s="4"/>
      <c r="AG78" s="8"/>
      <c r="AH78" s="8"/>
      <c r="AI78" s="8"/>
      <c r="AJ78" s="8" t="s">
        <v>5722</v>
      </c>
      <c r="AK78" s="8"/>
      <c r="AL78" s="5">
        <v>126.8191293596286</v>
      </c>
      <c r="AM78" s="6">
        <v>9.6051586856617508</v>
      </c>
      <c r="AN78" s="6">
        <v>0.8192476180259064</v>
      </c>
      <c r="AO78" s="4" t="s">
        <v>95</v>
      </c>
      <c r="AP78" s="4" t="s">
        <v>6798</v>
      </c>
      <c r="AQ78" s="4" t="s">
        <v>463</v>
      </c>
      <c r="AR78" s="4"/>
      <c r="AS78" s="4"/>
    </row>
    <row r="79" spans="1:45" customFormat="1">
      <c r="A79" s="4" t="s">
        <v>5357</v>
      </c>
      <c r="B79" s="4" t="s">
        <v>1877</v>
      </c>
      <c r="C79" s="4" t="s">
        <v>115</v>
      </c>
      <c r="D79" s="4" t="s">
        <v>387</v>
      </c>
      <c r="E79" s="4"/>
      <c r="F79" s="4" t="s">
        <v>1875</v>
      </c>
      <c r="G79" s="14">
        <v>41.156435999999999</v>
      </c>
      <c r="H79" s="14">
        <v>1.1103689999999999</v>
      </c>
      <c r="I79" s="4" t="s">
        <v>1041</v>
      </c>
      <c r="J79" s="4" t="s">
        <v>6835</v>
      </c>
      <c r="K79" s="4" t="s">
        <v>1878</v>
      </c>
      <c r="L79" s="4"/>
      <c r="M79" s="12">
        <v>18.662199999999999</v>
      </c>
      <c r="N79" s="12"/>
      <c r="O79" s="12">
        <v>15.7095</v>
      </c>
      <c r="P79" s="12"/>
      <c r="Q79" s="12">
        <v>38.8977</v>
      </c>
      <c r="R79" s="12"/>
      <c r="S79" s="7">
        <v>0.84177999999999986</v>
      </c>
      <c r="T79" s="7"/>
      <c r="U79" s="7">
        <v>2.0842999999999998</v>
      </c>
      <c r="V79" s="7"/>
      <c r="W79" s="5"/>
      <c r="X79" s="6"/>
      <c r="Y79" s="11"/>
      <c r="Z79" s="10"/>
      <c r="AA79" s="10"/>
      <c r="AB79" s="4"/>
      <c r="AC79" s="4"/>
      <c r="AD79" s="4"/>
      <c r="AE79" s="4"/>
      <c r="AF79" s="4"/>
      <c r="AG79" s="8"/>
      <c r="AH79" s="8"/>
      <c r="AI79" s="8"/>
      <c r="AJ79" s="8" t="s">
        <v>5722</v>
      </c>
      <c r="AK79" s="8"/>
      <c r="AL79" s="5">
        <v>181.79848584091076</v>
      </c>
      <c r="AM79" s="6">
        <v>9.587876920030368</v>
      </c>
      <c r="AN79" s="6">
        <v>0.82109747027608726</v>
      </c>
      <c r="AO79" s="4" t="s">
        <v>95</v>
      </c>
      <c r="AP79" s="4" t="s">
        <v>6798</v>
      </c>
      <c r="AQ79" s="4" t="s">
        <v>463</v>
      </c>
      <c r="AR79" s="4"/>
      <c r="AS79" s="4"/>
    </row>
    <row r="80" spans="1:45" customFormat="1">
      <c r="A80" s="4" t="s">
        <v>5358</v>
      </c>
      <c r="B80" s="4" t="s">
        <v>1879</v>
      </c>
      <c r="C80" s="4" t="s">
        <v>115</v>
      </c>
      <c r="D80" s="4" t="s">
        <v>387</v>
      </c>
      <c r="E80" s="4"/>
      <c r="F80" s="4" t="s">
        <v>1875</v>
      </c>
      <c r="G80" s="14">
        <v>41.156435999999999</v>
      </c>
      <c r="H80" s="14">
        <v>1.1103689999999999</v>
      </c>
      <c r="I80" s="4" t="s">
        <v>1041</v>
      </c>
      <c r="J80" s="4" t="s">
        <v>6835</v>
      </c>
      <c r="K80" s="4" t="s">
        <v>1876</v>
      </c>
      <c r="L80" s="4"/>
      <c r="M80" s="12">
        <v>18.419599999999999</v>
      </c>
      <c r="N80" s="12"/>
      <c r="O80" s="12">
        <v>15.680400000000001</v>
      </c>
      <c r="P80" s="12"/>
      <c r="Q80" s="12">
        <v>38.637500000000003</v>
      </c>
      <c r="R80" s="12"/>
      <c r="S80" s="7">
        <v>0.8512900000000001</v>
      </c>
      <c r="T80" s="7"/>
      <c r="U80" s="7">
        <v>2.0976300000000001</v>
      </c>
      <c r="V80" s="7"/>
      <c r="W80" s="5"/>
      <c r="X80" s="6"/>
      <c r="Y80" s="11"/>
      <c r="Z80" s="10"/>
      <c r="AA80" s="10"/>
      <c r="AB80" s="4"/>
      <c r="AC80" s="4"/>
      <c r="AD80" s="4"/>
      <c r="AE80" s="4"/>
      <c r="AF80" s="4"/>
      <c r="AG80" s="8"/>
      <c r="AH80" s="8"/>
      <c r="AI80" s="8"/>
      <c r="AJ80" s="8" t="s">
        <v>5722</v>
      </c>
      <c r="AK80" s="8"/>
      <c r="AL80" s="5">
        <v>305.14912388318538</v>
      </c>
      <c r="AM80" s="6">
        <v>9.3107095107034379</v>
      </c>
      <c r="AN80" s="6">
        <v>0.83348467218202771</v>
      </c>
      <c r="AO80" s="4" t="s">
        <v>95</v>
      </c>
      <c r="AP80" s="4" t="s">
        <v>6798</v>
      </c>
      <c r="AQ80" s="4" t="s">
        <v>463</v>
      </c>
      <c r="AR80" s="4"/>
      <c r="AS80" s="4"/>
    </row>
    <row r="81" spans="3:3">
      <c r="C81" s="17"/>
    </row>
    <row r="82" spans="3:3">
      <c r="C82" s="17"/>
    </row>
    <row r="83" spans="3:3">
      <c r="C83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55" zoomScaleNormal="55" zoomScalePageLayoutView="55" workbookViewId="0">
      <selection activeCell="D43" sqref="D43"/>
    </sheetView>
  </sheetViews>
  <sheetFormatPr baseColWidth="10" defaultColWidth="12.6640625" defaultRowHeight="15" x14ac:dyDescent="0"/>
  <cols>
    <col min="1" max="9" width="12.6640625" style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5359</v>
      </c>
      <c r="B2" s="4" t="s">
        <v>1880</v>
      </c>
      <c r="C2" s="4" t="s">
        <v>115</v>
      </c>
      <c r="D2" s="4" t="s">
        <v>1465</v>
      </c>
      <c r="E2" s="4" t="s">
        <v>1881</v>
      </c>
      <c r="F2" s="4"/>
      <c r="G2" s="14">
        <v>38.486907000000002</v>
      </c>
      <c r="H2" s="14">
        <v>-2.4160879999999998</v>
      </c>
      <c r="I2" s="4" t="s">
        <v>120</v>
      </c>
      <c r="J2" s="4" t="s">
        <v>3114</v>
      </c>
      <c r="K2" s="4" t="s">
        <v>1882</v>
      </c>
      <c r="L2" s="4" t="s">
        <v>121</v>
      </c>
      <c r="M2" s="12">
        <v>18.736000000000001</v>
      </c>
      <c r="N2" s="12">
        <v>2E-3</v>
      </c>
      <c r="O2" s="12">
        <v>15.629</v>
      </c>
      <c r="P2" s="12">
        <v>2E-3</v>
      </c>
      <c r="Q2" s="12">
        <v>38.496000000000002</v>
      </c>
      <c r="R2" s="12">
        <v>7.0000000000000001E-3</v>
      </c>
      <c r="S2" s="7">
        <v>0.83416951323654986</v>
      </c>
      <c r="T2" s="7"/>
      <c r="U2" s="7">
        <v>2.463113442958603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-34.258628091558535</v>
      </c>
      <c r="AM2" s="6">
        <v>9.6358070969013436</v>
      </c>
      <c r="AN2" s="6">
        <v>0.79471782420506931</v>
      </c>
      <c r="AO2" s="4" t="s">
        <v>96</v>
      </c>
      <c r="AP2" s="4" t="s">
        <v>6900</v>
      </c>
      <c r="AQ2" s="4" t="s">
        <v>5711</v>
      </c>
      <c r="AR2" s="4" t="s">
        <v>3109</v>
      </c>
      <c r="AS2" s="4"/>
    </row>
    <row r="3" spans="1:45" customFormat="1">
      <c r="A3" s="4" t="s">
        <v>5360</v>
      </c>
      <c r="B3" s="4" t="s">
        <v>1883</v>
      </c>
      <c r="C3" s="4" t="s">
        <v>115</v>
      </c>
      <c r="D3" s="4" t="s">
        <v>1465</v>
      </c>
      <c r="E3" s="4" t="s">
        <v>1881</v>
      </c>
      <c r="F3" s="4"/>
      <c r="G3" s="14">
        <v>38.486907000000002</v>
      </c>
      <c r="H3" s="14">
        <v>-2.4160879999999998</v>
      </c>
      <c r="I3" s="4" t="s">
        <v>120</v>
      </c>
      <c r="J3" s="4" t="s">
        <v>3114</v>
      </c>
      <c r="K3" s="4" t="s">
        <v>1882</v>
      </c>
      <c r="L3" s="4" t="s">
        <v>121</v>
      </c>
      <c r="M3" s="12">
        <v>18.762</v>
      </c>
      <c r="N3" s="12">
        <v>1E-3</v>
      </c>
      <c r="O3" s="12">
        <v>15.66</v>
      </c>
      <c r="P3" s="12">
        <v>1E-3</v>
      </c>
      <c r="Q3" s="12">
        <v>38.594999999999999</v>
      </c>
      <c r="R3" s="12">
        <v>2E-3</v>
      </c>
      <c r="S3" s="7">
        <v>0.83466581387911731</v>
      </c>
      <c r="T3" s="7"/>
      <c r="U3" s="7">
        <v>2.4645593869731801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9.6201841509593216</v>
      </c>
      <c r="AM3" s="6">
        <v>9.676865370528553</v>
      </c>
      <c r="AN3" s="6">
        <v>0.79816417017344121</v>
      </c>
      <c r="AO3" s="4" t="s">
        <v>96</v>
      </c>
      <c r="AP3" s="4" t="s">
        <v>6900</v>
      </c>
      <c r="AQ3" s="4" t="s">
        <v>5711</v>
      </c>
      <c r="AR3" s="4" t="s">
        <v>3109</v>
      </c>
      <c r="AS3" s="4"/>
    </row>
    <row r="4" spans="1:45" customFormat="1">
      <c r="A4" s="4" t="s">
        <v>5361</v>
      </c>
      <c r="B4" s="4" t="s">
        <v>1884</v>
      </c>
      <c r="C4" s="4" t="s">
        <v>115</v>
      </c>
      <c r="D4" s="4" t="s">
        <v>1465</v>
      </c>
      <c r="E4" s="4" t="s">
        <v>1881</v>
      </c>
      <c r="F4" s="4"/>
      <c r="G4" s="14">
        <v>38.486907000000002</v>
      </c>
      <c r="H4" s="14">
        <v>-2.4160879999999998</v>
      </c>
      <c r="I4" s="4" t="s">
        <v>120</v>
      </c>
      <c r="J4" s="4" t="s">
        <v>3114</v>
      </c>
      <c r="K4" s="4" t="s">
        <v>1882</v>
      </c>
      <c r="L4" s="4" t="s">
        <v>121</v>
      </c>
      <c r="M4" s="12">
        <v>18.748000000000001</v>
      </c>
      <c r="N4" s="12">
        <v>1E-3</v>
      </c>
      <c r="O4" s="12">
        <v>15.643000000000001</v>
      </c>
      <c r="P4" s="12">
        <v>1E-3</v>
      </c>
      <c r="Q4" s="12">
        <v>38.536000000000001</v>
      </c>
      <c r="R4" s="12">
        <v>1E-3</v>
      </c>
      <c r="S4" s="7">
        <v>0.834382334115639</v>
      </c>
      <c r="T4" s="7"/>
      <c r="U4" s="7">
        <v>2.4634660870676979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-14.502162983832235</v>
      </c>
      <c r="AM4" s="6">
        <v>9.6546317732276972</v>
      </c>
      <c r="AN4" s="6">
        <v>0.79610786184629667</v>
      </c>
      <c r="AO4" s="4" t="s">
        <v>96</v>
      </c>
      <c r="AP4" s="4" t="s">
        <v>6900</v>
      </c>
      <c r="AQ4" s="4" t="s">
        <v>5711</v>
      </c>
      <c r="AR4" s="4" t="s">
        <v>3109</v>
      </c>
      <c r="AS4" s="4"/>
    </row>
    <row r="5" spans="1:45" customFormat="1">
      <c r="A5" s="4" t="s">
        <v>5362</v>
      </c>
      <c r="B5" s="4" t="s">
        <v>1885</v>
      </c>
      <c r="C5" s="4" t="s">
        <v>115</v>
      </c>
      <c r="D5" s="4" t="s">
        <v>1465</v>
      </c>
      <c r="E5" s="4" t="s">
        <v>1881</v>
      </c>
      <c r="F5" s="4"/>
      <c r="G5" s="14">
        <v>38.486907000000002</v>
      </c>
      <c r="H5" s="14">
        <v>-2.4160879999999998</v>
      </c>
      <c r="I5" s="4" t="s">
        <v>120</v>
      </c>
      <c r="J5" s="4" t="s">
        <v>3114</v>
      </c>
      <c r="K5" s="4" t="s">
        <v>1882</v>
      </c>
      <c r="L5" s="4" t="s">
        <v>121</v>
      </c>
      <c r="M5" s="12">
        <v>18.75</v>
      </c>
      <c r="N5" s="12">
        <v>1E-3</v>
      </c>
      <c r="O5" s="12">
        <v>15.644</v>
      </c>
      <c r="P5" s="12">
        <v>1E-3</v>
      </c>
      <c r="Q5" s="12">
        <v>38.548000000000002</v>
      </c>
      <c r="R5" s="12">
        <v>4.0000000000000001E-3</v>
      </c>
      <c r="S5" s="7">
        <v>0.83434666666666668</v>
      </c>
      <c r="T5" s="7"/>
      <c r="U5" s="7">
        <v>2.4640756839682947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-13.973058099290769</v>
      </c>
      <c r="AM5" s="6">
        <v>9.6572262694418622</v>
      </c>
      <c r="AN5" s="6">
        <v>0.79638866206930503</v>
      </c>
      <c r="AO5" s="4" t="s">
        <v>96</v>
      </c>
      <c r="AP5" s="4" t="s">
        <v>6900</v>
      </c>
      <c r="AQ5" s="4" t="s">
        <v>5711</v>
      </c>
      <c r="AR5" s="4" t="s">
        <v>3109</v>
      </c>
      <c r="AS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opLeftCell="L1" zoomScale="55" zoomScaleNormal="55" zoomScalePageLayoutView="55" workbookViewId="0">
      <selection activeCell="AS1" sqref="AS1"/>
    </sheetView>
  </sheetViews>
  <sheetFormatPr baseColWidth="10" defaultColWidth="12.6640625" defaultRowHeight="15" x14ac:dyDescent="0"/>
  <cols>
    <col min="1" max="1" width="14.33203125" style="1" customWidth="1"/>
    <col min="2" max="2" width="17.83203125" style="1" customWidth="1"/>
    <col min="3" max="3" width="12.1640625" style="1" customWidth="1"/>
    <col min="4" max="4" width="10.1640625" style="1" customWidth="1"/>
    <col min="5" max="5" width="11.83203125" style="1" customWidth="1"/>
    <col min="6" max="6" width="23.6640625" style="1" customWidth="1"/>
    <col min="7" max="9" width="14" style="1" customWidth="1"/>
    <col min="10" max="11" width="20.83203125" style="1" customWidth="1"/>
    <col min="12" max="12" width="26.6640625" style="1" customWidth="1"/>
    <col min="13" max="13" width="24.33203125" style="1" customWidth="1"/>
    <col min="14" max="14" width="12.33203125" style="1" customWidth="1"/>
    <col min="15" max="15" width="18.83203125" style="1" customWidth="1"/>
    <col min="16" max="16" width="19.33203125" style="1" customWidth="1"/>
    <col min="17" max="17" width="12.1640625" style="1" customWidth="1"/>
    <col min="18" max="18" width="21.1640625" style="1" customWidth="1"/>
    <col min="19" max="19" width="24.83203125" style="1" customWidth="1"/>
    <col min="20" max="20" width="13.83203125" style="1" customWidth="1"/>
    <col min="21" max="21" width="12.33203125" style="1" customWidth="1"/>
    <col min="22" max="22" width="5.33203125" style="1" customWidth="1"/>
    <col min="23" max="23" width="3.33203125" style="1" customWidth="1"/>
    <col min="24" max="24" width="11.33203125" style="1" customWidth="1"/>
    <col min="25" max="25" width="13.33203125" style="1" customWidth="1"/>
    <col min="26" max="28" width="16.33203125" style="1" customWidth="1"/>
    <col min="29" max="29" width="11.83203125" style="13" customWidth="1"/>
    <col min="30" max="30" width="16.33203125" style="1" customWidth="1"/>
    <col min="31" max="31" width="11.83203125" style="13" customWidth="1"/>
    <col min="32" max="32" width="16.33203125" style="1" customWidth="1"/>
    <col min="33" max="33" width="17.6640625" style="1" customWidth="1"/>
    <col min="34" max="35" width="11.6640625" style="1" customWidth="1"/>
    <col min="36" max="36" width="6.33203125" style="1" customWidth="1"/>
    <col min="37" max="37" width="15.1640625" style="1" customWidth="1"/>
    <col min="38" max="38" width="11" style="1" customWidth="1"/>
    <col min="39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>
      <c r="A2" s="4" t="s">
        <v>5363</v>
      </c>
      <c r="B2" s="4" t="s">
        <v>1886</v>
      </c>
      <c r="C2" s="4" t="s">
        <v>115</v>
      </c>
      <c r="D2" s="4" t="s">
        <v>1308</v>
      </c>
      <c r="E2" s="4" t="s">
        <v>1308</v>
      </c>
      <c r="F2" s="4" t="s">
        <v>1887</v>
      </c>
      <c r="G2" s="14">
        <v>39.911605000000002</v>
      </c>
      <c r="H2" s="14">
        <v>4.2235969999999998</v>
      </c>
      <c r="I2" s="4" t="s">
        <v>120</v>
      </c>
      <c r="J2" s="4" t="s">
        <v>5713</v>
      </c>
      <c r="K2" s="4" t="s">
        <v>3255</v>
      </c>
      <c r="L2" s="4" t="s">
        <v>156</v>
      </c>
      <c r="M2" s="12">
        <v>18.653752999999998</v>
      </c>
      <c r="N2" s="12"/>
      <c r="O2" s="12">
        <v>15.691134</v>
      </c>
      <c r="P2" s="12"/>
      <c r="Q2" s="12">
        <v>39.112968000000002</v>
      </c>
      <c r="R2" s="12"/>
      <c r="S2" s="7">
        <v>0.84117800000000009</v>
      </c>
      <c r="T2" s="7"/>
      <c r="U2" s="7">
        <v>2.0967880000000001</v>
      </c>
      <c r="V2" s="7"/>
      <c r="W2" s="5"/>
      <c r="X2" s="6"/>
      <c r="Y2" s="11"/>
      <c r="Z2" s="10"/>
      <c r="AA2" s="10"/>
      <c r="AB2" s="4" t="s">
        <v>6890</v>
      </c>
      <c r="AC2" s="4"/>
      <c r="AD2" s="4"/>
      <c r="AE2" s="4"/>
      <c r="AF2" s="4"/>
      <c r="AG2" s="8"/>
      <c r="AH2" s="8"/>
      <c r="AI2" s="8"/>
      <c r="AJ2" s="8"/>
      <c r="AK2" s="8"/>
      <c r="AL2" s="5">
        <v>152.20500179876063</v>
      </c>
      <c r="AM2" s="6">
        <v>9.5713756272778578</v>
      </c>
      <c r="AN2" s="6">
        <v>0.82702187859971255</v>
      </c>
      <c r="AO2" s="4" t="s">
        <v>1888</v>
      </c>
      <c r="AP2" s="4" t="s">
        <v>7310</v>
      </c>
      <c r="AQ2" s="4" t="s">
        <v>463</v>
      </c>
      <c r="AR2" s="40" t="s">
        <v>1331</v>
      </c>
      <c r="AS2" s="4"/>
    </row>
    <row r="3" spans="1:45" customFormat="1">
      <c r="A3" s="4" t="s">
        <v>5364</v>
      </c>
      <c r="B3" s="4" t="s">
        <v>1889</v>
      </c>
      <c r="C3" s="4" t="s">
        <v>115</v>
      </c>
      <c r="D3" s="4" t="s">
        <v>1308</v>
      </c>
      <c r="E3" s="4" t="s">
        <v>1308</v>
      </c>
      <c r="F3" s="4" t="s">
        <v>1887</v>
      </c>
      <c r="G3" s="14">
        <v>39.911605000000002</v>
      </c>
      <c r="H3" s="14">
        <v>4.2235969999999998</v>
      </c>
      <c r="I3" s="4" t="s">
        <v>120</v>
      </c>
      <c r="J3" s="4" t="s">
        <v>5713</v>
      </c>
      <c r="K3" s="4" t="s">
        <v>3255</v>
      </c>
      <c r="L3" s="4" t="s">
        <v>156</v>
      </c>
      <c r="M3" s="12">
        <v>18.756488999999998</v>
      </c>
      <c r="N3" s="12"/>
      <c r="O3" s="12">
        <v>15.685387</v>
      </c>
      <c r="P3" s="12"/>
      <c r="Q3" s="12">
        <v>39.134988999999997</v>
      </c>
      <c r="R3" s="12"/>
      <c r="S3" s="7">
        <v>0.83626500000000004</v>
      </c>
      <c r="T3" s="7"/>
      <c r="U3" s="7">
        <v>2.0864769999999999</v>
      </c>
      <c r="V3" s="7"/>
      <c r="W3" s="5"/>
      <c r="X3" s="6"/>
      <c r="Y3" s="11"/>
      <c r="Z3" s="10"/>
      <c r="AA3" s="10"/>
      <c r="AB3" s="4" t="s">
        <v>6890</v>
      </c>
      <c r="AC3" s="4"/>
      <c r="AD3" s="4"/>
      <c r="AE3" s="4"/>
      <c r="AF3" s="4"/>
      <c r="AG3" s="8"/>
      <c r="AH3" s="8"/>
      <c r="AI3" s="8"/>
      <c r="AJ3" s="8"/>
      <c r="AK3" s="8"/>
      <c r="AL3" s="5">
        <v>64.416548516637164</v>
      </c>
      <c r="AM3" s="6">
        <v>9.6804838285307717</v>
      </c>
      <c r="AN3" s="6">
        <v>0.81766033434236385</v>
      </c>
      <c r="AO3" s="4" t="s">
        <v>1888</v>
      </c>
      <c r="AP3" s="4" t="s">
        <v>7310</v>
      </c>
      <c r="AQ3" s="4" t="s">
        <v>463</v>
      </c>
      <c r="AR3" s="40" t="s">
        <v>1331</v>
      </c>
      <c r="AS3" s="4"/>
    </row>
    <row r="4" spans="1:45" customFormat="1">
      <c r="A4" s="4" t="s">
        <v>5365</v>
      </c>
      <c r="B4" s="4" t="s">
        <v>1890</v>
      </c>
      <c r="C4" s="4" t="s">
        <v>115</v>
      </c>
      <c r="D4" s="4" t="s">
        <v>1308</v>
      </c>
      <c r="E4" s="4" t="s">
        <v>1308</v>
      </c>
      <c r="F4" s="4" t="s">
        <v>1887</v>
      </c>
      <c r="G4" s="14">
        <v>39.911605000000002</v>
      </c>
      <c r="H4" s="14">
        <v>4.2235969999999998</v>
      </c>
      <c r="I4" s="4" t="s">
        <v>120</v>
      </c>
      <c r="J4" s="4" t="s">
        <v>5713</v>
      </c>
      <c r="K4" s="4" t="s">
        <v>3255</v>
      </c>
      <c r="L4" s="4" t="s">
        <v>156</v>
      </c>
      <c r="M4" s="12">
        <v>18.618473999999999</v>
      </c>
      <c r="N4" s="12"/>
      <c r="O4" s="12">
        <v>15.686082000000001</v>
      </c>
      <c r="P4" s="12"/>
      <c r="Q4" s="12">
        <v>38.792181999999997</v>
      </c>
      <c r="R4" s="12"/>
      <c r="S4" s="7">
        <v>0.84250100000000006</v>
      </c>
      <c r="T4" s="7"/>
      <c r="U4" s="7">
        <v>2.0835319999999999</v>
      </c>
      <c r="V4" s="7"/>
      <c r="W4" s="5"/>
      <c r="X4" s="6"/>
      <c r="Y4" s="11"/>
      <c r="Z4" s="10"/>
      <c r="AA4" s="10"/>
      <c r="AB4" s="4" t="s">
        <v>6890</v>
      </c>
      <c r="AC4" s="4"/>
      <c r="AD4" s="4"/>
      <c r="AE4" s="4"/>
      <c r="AF4" s="4"/>
      <c r="AG4" s="8"/>
      <c r="AH4" s="8"/>
      <c r="AI4" s="8"/>
      <c r="AJ4" s="8"/>
      <c r="AK4" s="8"/>
      <c r="AL4" s="5">
        <v>169.22293441090656</v>
      </c>
      <c r="AM4" s="6">
        <v>9.5299684563650384</v>
      </c>
      <c r="AN4" s="6">
        <v>0.81987103186007937</v>
      </c>
      <c r="AO4" s="4" t="s">
        <v>1888</v>
      </c>
      <c r="AP4" s="4" t="s">
        <v>7310</v>
      </c>
      <c r="AQ4" s="4" t="s">
        <v>463</v>
      </c>
      <c r="AR4" s="40" t="s">
        <v>1331</v>
      </c>
      <c r="AS4" s="4"/>
    </row>
    <row r="5" spans="1:45" customFormat="1">
      <c r="A5" s="4" t="s">
        <v>5366</v>
      </c>
      <c r="B5" s="4" t="s">
        <v>1891</v>
      </c>
      <c r="C5" s="4" t="s">
        <v>115</v>
      </c>
      <c r="D5" s="4" t="s">
        <v>1308</v>
      </c>
      <c r="E5" s="4" t="s">
        <v>1308</v>
      </c>
      <c r="F5" s="4" t="s">
        <v>1892</v>
      </c>
      <c r="G5" s="14">
        <v>39.958458999999998</v>
      </c>
      <c r="H5" s="14">
        <v>4.2747089999999996</v>
      </c>
      <c r="I5" s="4" t="s">
        <v>120</v>
      </c>
      <c r="J5" s="4" t="s">
        <v>3114</v>
      </c>
      <c r="K5" s="4" t="s">
        <v>3114</v>
      </c>
      <c r="L5" s="4" t="s">
        <v>156</v>
      </c>
      <c r="M5" s="12">
        <v>18.337375999999999</v>
      </c>
      <c r="N5" s="12"/>
      <c r="O5" s="12">
        <v>15.676425</v>
      </c>
      <c r="P5" s="12"/>
      <c r="Q5" s="12">
        <v>38.521205000000002</v>
      </c>
      <c r="R5" s="12"/>
      <c r="S5" s="7">
        <v>0.85488900000000001</v>
      </c>
      <c r="T5" s="7"/>
      <c r="U5" s="7">
        <v>2.1006930000000001</v>
      </c>
      <c r="V5" s="7"/>
      <c r="W5" s="5"/>
      <c r="X5" s="6"/>
      <c r="Y5" s="11"/>
      <c r="Z5" s="10"/>
      <c r="AA5" s="10"/>
      <c r="AB5" s="4" t="s">
        <v>6890</v>
      </c>
      <c r="AC5" s="4"/>
      <c r="AD5" s="4"/>
      <c r="AE5" s="4"/>
      <c r="AF5" s="4"/>
      <c r="AG5" s="8"/>
      <c r="AH5" s="8"/>
      <c r="AI5" s="8"/>
      <c r="AJ5" s="8"/>
      <c r="AK5" s="8"/>
      <c r="AL5" s="5">
        <v>357.66742656389425</v>
      </c>
      <c r="AM5" s="6">
        <v>9.2185829538865569</v>
      </c>
      <c r="AN5" s="6">
        <v>0.83745556045639857</v>
      </c>
      <c r="AO5" s="4" t="s">
        <v>1888</v>
      </c>
      <c r="AP5" s="4" t="s">
        <v>7310</v>
      </c>
      <c r="AQ5" s="4" t="s">
        <v>463</v>
      </c>
      <c r="AR5" s="40" t="s">
        <v>1331</v>
      </c>
      <c r="AS5" s="4"/>
    </row>
    <row r="6" spans="1:45" customFormat="1">
      <c r="A6" s="4" t="s">
        <v>5367</v>
      </c>
      <c r="B6" s="4" t="s">
        <v>1893</v>
      </c>
      <c r="C6" s="4" t="s">
        <v>115</v>
      </c>
      <c r="D6" s="4" t="s">
        <v>1308</v>
      </c>
      <c r="E6" s="4" t="s">
        <v>1308</v>
      </c>
      <c r="F6" s="4" t="s">
        <v>1892</v>
      </c>
      <c r="G6" s="14">
        <v>39.958458999999998</v>
      </c>
      <c r="H6" s="14">
        <v>4.2747089999999996</v>
      </c>
      <c r="I6" s="4" t="s">
        <v>120</v>
      </c>
      <c r="J6" s="4" t="s">
        <v>5713</v>
      </c>
      <c r="K6" s="4" t="s">
        <v>3255</v>
      </c>
      <c r="L6" s="4" t="s">
        <v>156</v>
      </c>
      <c r="M6" s="12">
        <v>18.440016</v>
      </c>
      <c r="N6" s="12"/>
      <c r="O6" s="12">
        <v>15.684472</v>
      </c>
      <c r="P6" s="12"/>
      <c r="Q6" s="12">
        <v>38.633583999999999</v>
      </c>
      <c r="R6" s="12"/>
      <c r="S6" s="7">
        <v>0.85056699999999985</v>
      </c>
      <c r="T6" s="7"/>
      <c r="U6" s="7">
        <v>2.0950950000000002</v>
      </c>
      <c r="V6" s="7"/>
      <c r="W6" s="5"/>
      <c r="X6" s="6"/>
      <c r="Y6" s="11"/>
      <c r="Z6" s="10"/>
      <c r="AA6" s="10"/>
      <c r="AB6" s="4" t="s">
        <v>6890</v>
      </c>
      <c r="AC6" s="4"/>
      <c r="AD6" s="4"/>
      <c r="AE6" s="4"/>
      <c r="AF6" s="4"/>
      <c r="AG6" s="8"/>
      <c r="AH6" s="8"/>
      <c r="AI6" s="8"/>
      <c r="AJ6" s="8"/>
      <c r="AK6" s="8"/>
      <c r="AL6" s="5">
        <v>296.88830075040698</v>
      </c>
      <c r="AM6" s="6">
        <v>9.3344857703788318</v>
      </c>
      <c r="AN6" s="6">
        <v>0.8316992650626378</v>
      </c>
      <c r="AO6" s="4" t="s">
        <v>1888</v>
      </c>
      <c r="AP6" s="4" t="s">
        <v>7310</v>
      </c>
      <c r="AQ6" s="4" t="s">
        <v>463</v>
      </c>
      <c r="AR6" s="40" t="s">
        <v>1331</v>
      </c>
      <c r="AS6" s="4"/>
    </row>
    <row r="7" spans="1:45" customFormat="1">
      <c r="A7" s="4" t="s">
        <v>5368</v>
      </c>
      <c r="B7" s="4" t="s">
        <v>1449</v>
      </c>
      <c r="C7" s="4" t="s">
        <v>115</v>
      </c>
      <c r="D7" s="4" t="s">
        <v>1308</v>
      </c>
      <c r="E7" s="4" t="s">
        <v>1308</v>
      </c>
      <c r="F7" s="4" t="s">
        <v>1892</v>
      </c>
      <c r="G7" s="14">
        <v>39.958458999999998</v>
      </c>
      <c r="H7" s="14">
        <v>4.2747089999999996</v>
      </c>
      <c r="I7" s="4" t="s">
        <v>120</v>
      </c>
      <c r="J7" s="4" t="s">
        <v>5713</v>
      </c>
      <c r="K7" s="4" t="s">
        <v>3255</v>
      </c>
      <c r="L7" s="4" t="s">
        <v>156</v>
      </c>
      <c r="M7" s="12">
        <v>18.432365000000001</v>
      </c>
      <c r="N7" s="12"/>
      <c r="O7" s="12">
        <v>15.684120999999999</v>
      </c>
      <c r="P7" s="12"/>
      <c r="Q7" s="12">
        <v>38.634146999999999</v>
      </c>
      <c r="R7" s="12"/>
      <c r="S7" s="7">
        <v>0.85090100000000002</v>
      </c>
      <c r="T7" s="7"/>
      <c r="U7" s="7">
        <v>2.0959949999999998</v>
      </c>
      <c r="V7" s="7"/>
      <c r="W7" s="5"/>
      <c r="X7" s="6"/>
      <c r="Y7" s="11"/>
      <c r="Z7" s="10"/>
      <c r="AA7" s="10"/>
      <c r="AB7" s="4" t="s">
        <v>6890</v>
      </c>
      <c r="AC7" s="4"/>
      <c r="AD7" s="4"/>
      <c r="AE7" s="4"/>
      <c r="AF7" s="4"/>
      <c r="AG7" s="8"/>
      <c r="AH7" s="8"/>
      <c r="AI7" s="8"/>
      <c r="AJ7" s="8"/>
      <c r="AK7" s="8"/>
      <c r="AL7" s="5">
        <v>302.76985819476056</v>
      </c>
      <c r="AM7" s="6">
        <v>9.3257366350428352</v>
      </c>
      <c r="AN7" s="6">
        <v>0.83247954116453193</v>
      </c>
      <c r="AO7" s="4" t="s">
        <v>1888</v>
      </c>
      <c r="AP7" s="4" t="s">
        <v>7310</v>
      </c>
      <c r="AQ7" s="4" t="s">
        <v>463</v>
      </c>
      <c r="AR7" s="40" t="s">
        <v>1331</v>
      </c>
      <c r="AS7" s="4"/>
    </row>
    <row r="8" spans="1:45" customFormat="1">
      <c r="A8" s="4" t="s">
        <v>5369</v>
      </c>
      <c r="B8" s="4" t="s">
        <v>1453</v>
      </c>
      <c r="C8" s="4" t="s">
        <v>115</v>
      </c>
      <c r="D8" s="4" t="s">
        <v>1308</v>
      </c>
      <c r="E8" s="4" t="s">
        <v>1308</v>
      </c>
      <c r="F8" s="4" t="s">
        <v>1892</v>
      </c>
      <c r="G8" s="14">
        <v>39.958458999999998</v>
      </c>
      <c r="H8" s="14">
        <v>4.2747089999999996</v>
      </c>
      <c r="I8" s="4" t="s">
        <v>120</v>
      </c>
      <c r="J8" s="4" t="s">
        <v>5713</v>
      </c>
      <c r="K8" s="4" t="s">
        <v>3255</v>
      </c>
      <c r="L8" s="4" t="s">
        <v>156</v>
      </c>
      <c r="M8" s="12">
        <v>18.439115999999999</v>
      </c>
      <c r="N8" s="12"/>
      <c r="O8" s="12">
        <v>15.681787999999999</v>
      </c>
      <c r="P8" s="12"/>
      <c r="Q8" s="12">
        <v>38.627166000000003</v>
      </c>
      <c r="R8" s="12"/>
      <c r="S8" s="7">
        <v>0.85046299999999986</v>
      </c>
      <c r="T8" s="7"/>
      <c r="U8" s="7">
        <v>2.094849</v>
      </c>
      <c r="V8" s="7"/>
      <c r="W8" s="5"/>
      <c r="X8" s="6"/>
      <c r="Y8" s="11"/>
      <c r="Z8" s="10"/>
      <c r="AA8" s="10"/>
      <c r="AB8" s="4" t="s">
        <v>6890</v>
      </c>
      <c r="AC8" s="4"/>
      <c r="AD8" s="4"/>
      <c r="AE8" s="4"/>
      <c r="AF8" s="4"/>
      <c r="AG8" s="8"/>
      <c r="AH8" s="8"/>
      <c r="AI8" s="8"/>
      <c r="AJ8" s="8"/>
      <c r="AK8" s="8"/>
      <c r="AL8" s="5">
        <v>293.87233465489311</v>
      </c>
      <c r="AM8" s="6">
        <v>9.3325777037014941</v>
      </c>
      <c r="AN8" s="6">
        <v>0.83139343713665625</v>
      </c>
      <c r="AO8" s="4" t="s">
        <v>1888</v>
      </c>
      <c r="AP8" s="4" t="s">
        <v>7310</v>
      </c>
      <c r="AQ8" s="4" t="s">
        <v>463</v>
      </c>
      <c r="AR8" s="40" t="s">
        <v>1331</v>
      </c>
      <c r="AS8" s="4"/>
    </row>
    <row r="9" spans="1:45" customFormat="1">
      <c r="A9" s="4" t="s">
        <v>5370</v>
      </c>
      <c r="B9" s="4" t="s">
        <v>1894</v>
      </c>
      <c r="C9" s="4" t="s">
        <v>115</v>
      </c>
      <c r="D9" s="4" t="s">
        <v>1308</v>
      </c>
      <c r="E9" s="4" t="s">
        <v>1308</v>
      </c>
      <c r="F9" s="4" t="s">
        <v>1892</v>
      </c>
      <c r="G9" s="14">
        <v>39.958458999999998</v>
      </c>
      <c r="H9" s="14">
        <v>4.2747089999999996</v>
      </c>
      <c r="I9" s="4" t="s">
        <v>120</v>
      </c>
      <c r="J9" s="4" t="s">
        <v>3114</v>
      </c>
      <c r="K9" s="4" t="s">
        <v>3114</v>
      </c>
      <c r="L9" s="4" t="s">
        <v>156</v>
      </c>
      <c r="M9" s="12">
        <v>18.323712</v>
      </c>
      <c r="N9" s="12"/>
      <c r="O9" s="12">
        <v>15.672235000000001</v>
      </c>
      <c r="P9" s="12"/>
      <c r="Q9" s="12">
        <v>38.491860000000003</v>
      </c>
      <c r="R9" s="12"/>
      <c r="S9" s="7">
        <v>0.855298</v>
      </c>
      <c r="T9" s="7"/>
      <c r="U9" s="7">
        <v>2.1006580000000001</v>
      </c>
      <c r="V9" s="7"/>
      <c r="W9" s="5"/>
      <c r="X9" s="6"/>
      <c r="Y9" s="11"/>
      <c r="Z9" s="10"/>
      <c r="AA9" s="10"/>
      <c r="AB9" s="4" t="s">
        <v>6890</v>
      </c>
      <c r="AC9" s="4"/>
      <c r="AD9" s="4"/>
      <c r="AE9" s="4"/>
      <c r="AF9" s="4"/>
      <c r="AG9" s="8"/>
      <c r="AH9" s="8"/>
      <c r="AI9" s="8"/>
      <c r="AJ9" s="8"/>
      <c r="AK9" s="8"/>
      <c r="AL9" s="5">
        <v>359.81189441761938</v>
      </c>
      <c r="AM9" s="6">
        <v>9.2027367594448943</v>
      </c>
      <c r="AN9" s="6">
        <v>0.83744213611282914</v>
      </c>
      <c r="AO9" s="4" t="s">
        <v>1888</v>
      </c>
      <c r="AP9" s="4" t="s">
        <v>7310</v>
      </c>
      <c r="AQ9" s="4" t="s">
        <v>463</v>
      </c>
      <c r="AR9" s="40" t="s">
        <v>1331</v>
      </c>
      <c r="AS9" s="4"/>
    </row>
    <row r="10" spans="1:45" customFormat="1">
      <c r="A10" s="4" t="s">
        <v>5371</v>
      </c>
      <c r="B10" s="4" t="s">
        <v>1895</v>
      </c>
      <c r="C10" s="4" t="s">
        <v>115</v>
      </c>
      <c r="D10" s="4" t="s">
        <v>1308</v>
      </c>
      <c r="E10" s="4" t="s">
        <v>1308</v>
      </c>
      <c r="F10" s="4" t="s">
        <v>1896</v>
      </c>
      <c r="G10" s="14">
        <v>39.695565000000002</v>
      </c>
      <c r="H10" s="14">
        <v>2.705098</v>
      </c>
      <c r="I10" s="4" t="s">
        <v>120</v>
      </c>
      <c r="J10" s="4" t="s">
        <v>3114</v>
      </c>
      <c r="K10" s="4" t="s">
        <v>3114</v>
      </c>
      <c r="L10" s="4" t="s">
        <v>156</v>
      </c>
      <c r="M10" s="12">
        <v>18.310700000000001</v>
      </c>
      <c r="N10" s="12"/>
      <c r="O10" s="12">
        <v>15.680199999999999</v>
      </c>
      <c r="P10" s="12"/>
      <c r="Q10" s="12">
        <v>38.507599999999996</v>
      </c>
      <c r="R10" s="12"/>
      <c r="S10" s="7">
        <v>0.8563400000000001</v>
      </c>
      <c r="T10" s="7"/>
      <c r="U10" s="7">
        <v>2.1030099999999998</v>
      </c>
      <c r="V10" s="7"/>
      <c r="W10" s="5"/>
      <c r="X10" s="6"/>
      <c r="Y10" s="11"/>
      <c r="Z10" s="10"/>
      <c r="AA10" s="10"/>
      <c r="AB10" s="4" t="s">
        <v>6890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384.09771135063659</v>
      </c>
      <c r="AM10" s="6">
        <v>9.1917771135652497</v>
      </c>
      <c r="AN10" s="6">
        <v>0.83998060207853154</v>
      </c>
      <c r="AO10" s="4" t="s">
        <v>1888</v>
      </c>
      <c r="AP10" s="4" t="s">
        <v>7310</v>
      </c>
      <c r="AQ10" s="4" t="s">
        <v>463</v>
      </c>
      <c r="AR10" s="40" t="s">
        <v>1331</v>
      </c>
      <c r="AS10" s="4"/>
    </row>
    <row r="11" spans="1:45" customFormat="1">
      <c r="A11" s="4" t="s">
        <v>5372</v>
      </c>
      <c r="B11" s="4" t="s">
        <v>1897</v>
      </c>
      <c r="C11" s="4" t="s">
        <v>115</v>
      </c>
      <c r="D11" s="4" t="s">
        <v>1308</v>
      </c>
      <c r="E11" s="4" t="s">
        <v>1308</v>
      </c>
      <c r="F11" s="4" t="s">
        <v>1896</v>
      </c>
      <c r="G11" s="14">
        <v>39.695565000000002</v>
      </c>
      <c r="H11" s="14">
        <v>2.705098</v>
      </c>
      <c r="I11" s="4" t="s">
        <v>120</v>
      </c>
      <c r="J11" s="4" t="s">
        <v>3114</v>
      </c>
      <c r="K11" s="4" t="s">
        <v>3114</v>
      </c>
      <c r="L11" s="4" t="s">
        <v>156</v>
      </c>
      <c r="M11" s="12">
        <v>18.310400000000001</v>
      </c>
      <c r="N11" s="12"/>
      <c r="O11" s="12">
        <v>15.68</v>
      </c>
      <c r="P11" s="12"/>
      <c r="Q11" s="12">
        <v>38.506999999999998</v>
      </c>
      <c r="R11" s="12"/>
      <c r="S11" s="7">
        <v>0.85634999999999994</v>
      </c>
      <c r="T11" s="7"/>
      <c r="U11" s="7">
        <v>2.1030099999999998</v>
      </c>
      <c r="V11" s="7"/>
      <c r="W11" s="5"/>
      <c r="X11" s="6"/>
      <c r="Y11" s="11"/>
      <c r="Z11" s="10"/>
      <c r="AA11" s="10"/>
      <c r="AB11" s="4" t="s">
        <v>6890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384.82951119816596</v>
      </c>
      <c r="AM11" s="6">
        <v>9.1906834716482493</v>
      </c>
      <c r="AN11" s="6">
        <v>0.84004782767660724</v>
      </c>
      <c r="AO11" s="4" t="s">
        <v>1888</v>
      </c>
      <c r="AP11" s="4" t="s">
        <v>7310</v>
      </c>
      <c r="AQ11" s="4" t="s">
        <v>463</v>
      </c>
      <c r="AR11" s="40" t="s">
        <v>1331</v>
      </c>
      <c r="AS11" s="4"/>
    </row>
    <row r="12" spans="1:45" customFormat="1">
      <c r="A12" s="4" t="s">
        <v>5373</v>
      </c>
      <c r="B12" s="4" t="s">
        <v>1898</v>
      </c>
      <c r="C12" s="4" t="s">
        <v>115</v>
      </c>
      <c r="D12" s="4" t="s">
        <v>1308</v>
      </c>
      <c r="E12" s="4" t="s">
        <v>1308</v>
      </c>
      <c r="F12" s="4" t="s">
        <v>1896</v>
      </c>
      <c r="G12" s="14">
        <v>39.695565000000002</v>
      </c>
      <c r="H12" s="14">
        <v>2.705098</v>
      </c>
      <c r="I12" s="4" t="s">
        <v>120</v>
      </c>
      <c r="J12" s="4" t="s">
        <v>3114</v>
      </c>
      <c r="K12" s="4" t="s">
        <v>3114</v>
      </c>
      <c r="L12" s="4" t="s">
        <v>156</v>
      </c>
      <c r="M12" s="12">
        <v>18.312200000000001</v>
      </c>
      <c r="N12" s="12"/>
      <c r="O12" s="12">
        <v>15.6797</v>
      </c>
      <c r="P12" s="12"/>
      <c r="Q12" s="12">
        <v>38.5075</v>
      </c>
      <c r="R12" s="12"/>
      <c r="S12" s="7">
        <v>0.85624000000000011</v>
      </c>
      <c r="T12" s="7"/>
      <c r="U12" s="7">
        <v>2.10284</v>
      </c>
      <c r="V12" s="7"/>
      <c r="W12" s="5"/>
      <c r="X12" s="6"/>
      <c r="Y12" s="11"/>
      <c r="Z12" s="10"/>
      <c r="AA12" s="10"/>
      <c r="AB12" s="4" t="s">
        <v>6890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383.36587457847423</v>
      </c>
      <c r="AM12" s="6">
        <v>9.1928707554822502</v>
      </c>
      <c r="AN12" s="6">
        <v>0.8398806726853818</v>
      </c>
      <c r="AO12" s="4" t="s">
        <v>1888</v>
      </c>
      <c r="AP12" s="4" t="s">
        <v>7310</v>
      </c>
      <c r="AQ12" s="4" t="s">
        <v>463</v>
      </c>
      <c r="AR12" s="40" t="s">
        <v>1331</v>
      </c>
      <c r="AS12" s="4"/>
    </row>
    <row r="13" spans="1:45" customFormat="1">
      <c r="A13" s="4" t="s">
        <v>5374</v>
      </c>
      <c r="B13" s="4" t="s">
        <v>1899</v>
      </c>
      <c r="C13" s="4" t="s">
        <v>115</v>
      </c>
      <c r="D13" s="4" t="s">
        <v>1308</v>
      </c>
      <c r="E13" s="4" t="s">
        <v>1308</v>
      </c>
      <c r="F13" s="4" t="s">
        <v>1896</v>
      </c>
      <c r="G13" s="14">
        <v>39.695565000000002</v>
      </c>
      <c r="H13" s="14">
        <v>2.705098</v>
      </c>
      <c r="I13" s="4" t="s">
        <v>120</v>
      </c>
      <c r="J13" s="4" t="s">
        <v>3114</v>
      </c>
      <c r="K13" s="4" t="s">
        <v>3114</v>
      </c>
      <c r="L13" s="4" t="s">
        <v>156</v>
      </c>
      <c r="M13" s="12">
        <v>18.309200000000001</v>
      </c>
      <c r="N13" s="12"/>
      <c r="O13" s="12">
        <v>15.678599999999999</v>
      </c>
      <c r="P13" s="12"/>
      <c r="Q13" s="12">
        <v>38.502600000000001</v>
      </c>
      <c r="R13" s="12"/>
      <c r="S13" s="7">
        <v>0.85631999999999986</v>
      </c>
      <c r="T13" s="7"/>
      <c r="U13" s="7">
        <v>2.1029100000000001</v>
      </c>
      <c r="V13" s="7"/>
      <c r="W13" s="5"/>
      <c r="X13" s="6"/>
      <c r="Y13" s="11"/>
      <c r="Z13" s="10"/>
      <c r="AA13" s="10"/>
      <c r="AB13" s="4" t="s">
        <v>6890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383.72556231596474</v>
      </c>
      <c r="AM13" s="6">
        <v>9.1891826173510847</v>
      </c>
      <c r="AN13" s="6">
        <v>0.83992701660650537</v>
      </c>
      <c r="AO13" s="4" t="s">
        <v>1888</v>
      </c>
      <c r="AP13" s="4" t="s">
        <v>7310</v>
      </c>
      <c r="AQ13" s="4" t="s">
        <v>463</v>
      </c>
      <c r="AR13" s="40" t="s">
        <v>1331</v>
      </c>
      <c r="AS13" s="4"/>
    </row>
    <row r="14" spans="1:45" customFormat="1">
      <c r="A14" s="4" t="s">
        <v>5375</v>
      </c>
      <c r="B14" s="4" t="s">
        <v>1900</v>
      </c>
      <c r="C14" s="4" t="s">
        <v>115</v>
      </c>
      <c r="D14" s="4" t="s">
        <v>1308</v>
      </c>
      <c r="E14" s="4" t="s">
        <v>1308</v>
      </c>
      <c r="F14" s="4" t="s">
        <v>1896</v>
      </c>
      <c r="G14" s="14">
        <v>39.695565000000002</v>
      </c>
      <c r="H14" s="14">
        <v>2.705098</v>
      </c>
      <c r="I14" s="4" t="s">
        <v>120</v>
      </c>
      <c r="J14" s="4" t="s">
        <v>3114</v>
      </c>
      <c r="K14" s="4" t="s">
        <v>3114</v>
      </c>
      <c r="L14" s="4" t="s">
        <v>156</v>
      </c>
      <c r="M14" s="12">
        <v>18.309200000000001</v>
      </c>
      <c r="N14" s="12"/>
      <c r="O14" s="12">
        <v>15.6783</v>
      </c>
      <c r="P14" s="12"/>
      <c r="Q14" s="12">
        <v>38.500799999999998</v>
      </c>
      <c r="R14" s="12"/>
      <c r="S14" s="7">
        <v>0.85631000000000002</v>
      </c>
      <c r="T14" s="7"/>
      <c r="U14" s="7">
        <v>2.1028099999999998</v>
      </c>
      <c r="V14" s="7"/>
      <c r="W14" s="5"/>
      <c r="X14" s="6"/>
      <c r="Y14" s="11"/>
      <c r="Z14" s="10"/>
      <c r="AA14" s="10"/>
      <c r="AB14" s="4" t="s">
        <v>6890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381.88835876087319</v>
      </c>
      <c r="AM14" s="6">
        <v>9.1887754049709152</v>
      </c>
      <c r="AN14" s="6">
        <v>0.8397716815157823</v>
      </c>
      <c r="AO14" s="4" t="s">
        <v>1888</v>
      </c>
      <c r="AP14" s="4" t="s">
        <v>7310</v>
      </c>
      <c r="AQ14" s="4" t="s">
        <v>463</v>
      </c>
      <c r="AR14" s="40" t="s">
        <v>1331</v>
      </c>
      <c r="AS14" s="4"/>
    </row>
    <row r="15" spans="1:45" customFormat="1">
      <c r="A15" s="4" t="s">
        <v>5376</v>
      </c>
      <c r="B15" s="4" t="s">
        <v>1901</v>
      </c>
      <c r="C15" s="4" t="s">
        <v>115</v>
      </c>
      <c r="D15" s="4" t="s">
        <v>1308</v>
      </c>
      <c r="E15" s="4" t="s">
        <v>1308</v>
      </c>
      <c r="F15" s="4" t="s">
        <v>1896</v>
      </c>
      <c r="G15" s="14">
        <v>39.695565000000002</v>
      </c>
      <c r="H15" s="14">
        <v>2.705098</v>
      </c>
      <c r="I15" s="4" t="s">
        <v>120</v>
      </c>
      <c r="J15" s="4" t="s">
        <v>3114</v>
      </c>
      <c r="K15" s="4" t="s">
        <v>3114</v>
      </c>
      <c r="L15" s="4" t="s">
        <v>156</v>
      </c>
      <c r="M15" s="12">
        <v>18.308599999999998</v>
      </c>
      <c r="N15" s="12"/>
      <c r="O15" s="12">
        <v>15.6783</v>
      </c>
      <c r="P15" s="12"/>
      <c r="Q15" s="12">
        <v>38.500799999999998</v>
      </c>
      <c r="R15" s="12"/>
      <c r="S15" s="7">
        <v>0.85633000000000004</v>
      </c>
      <c r="T15" s="7"/>
      <c r="U15" s="7">
        <v>2.1028699999999998</v>
      </c>
      <c r="V15" s="7"/>
      <c r="W15" s="5"/>
      <c r="X15" s="6"/>
      <c r="Y15" s="11"/>
      <c r="Z15" s="10"/>
      <c r="AA15" s="10"/>
      <c r="AB15" s="4" t="s">
        <v>6890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381.88835876087319</v>
      </c>
      <c r="AM15" s="6">
        <v>9.1887754049709152</v>
      </c>
      <c r="AN15" s="6">
        <v>0.8397716815157823</v>
      </c>
      <c r="AO15" s="4" t="s">
        <v>1888</v>
      </c>
      <c r="AP15" s="4" t="s">
        <v>7310</v>
      </c>
      <c r="AQ15" s="4" t="s">
        <v>463</v>
      </c>
      <c r="AR15" s="40" t="s">
        <v>1331</v>
      </c>
      <c r="AS15" s="4"/>
    </row>
    <row r="16" spans="1:45" customFormat="1">
      <c r="A16" s="4" t="s">
        <v>5377</v>
      </c>
      <c r="B16" s="4" t="s">
        <v>1902</v>
      </c>
      <c r="C16" s="4" t="s">
        <v>115</v>
      </c>
      <c r="D16" s="4" t="s">
        <v>1308</v>
      </c>
      <c r="E16" s="4" t="s">
        <v>1308</v>
      </c>
      <c r="F16" s="4" t="s">
        <v>1896</v>
      </c>
      <c r="G16" s="14">
        <v>39.695565000000002</v>
      </c>
      <c r="H16" s="14">
        <v>2.705098</v>
      </c>
      <c r="I16" s="4" t="s">
        <v>120</v>
      </c>
      <c r="J16" s="4" t="s">
        <v>3114</v>
      </c>
      <c r="K16" s="4" t="s">
        <v>3114</v>
      </c>
      <c r="L16" s="4" t="s">
        <v>156</v>
      </c>
      <c r="M16" s="12">
        <v>18.309000000000001</v>
      </c>
      <c r="N16" s="12"/>
      <c r="O16" s="12">
        <v>15.6778</v>
      </c>
      <c r="P16" s="12"/>
      <c r="Q16" s="12">
        <v>38.4998</v>
      </c>
      <c r="R16" s="12"/>
      <c r="S16" s="7">
        <v>0.85629000000000011</v>
      </c>
      <c r="T16" s="7"/>
      <c r="U16" s="7">
        <v>2.1027800000000001</v>
      </c>
      <c r="V16" s="7"/>
      <c r="W16" s="5"/>
      <c r="X16" s="6"/>
      <c r="Y16" s="11"/>
      <c r="Z16" s="10"/>
      <c r="AA16" s="10"/>
      <c r="AB16" s="4" t="s">
        <v>6890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381.88835876087319</v>
      </c>
      <c r="AM16" s="6">
        <v>9.1887754049709152</v>
      </c>
      <c r="AN16" s="6">
        <v>0.83973894720625386</v>
      </c>
      <c r="AO16" s="4" t="s">
        <v>1888</v>
      </c>
      <c r="AP16" s="4" t="s">
        <v>7310</v>
      </c>
      <c r="AQ16" s="4" t="s">
        <v>463</v>
      </c>
      <c r="AR16" s="40" t="s">
        <v>1331</v>
      </c>
      <c r="AS16" s="4"/>
    </row>
    <row r="17" spans="1:45" customFormat="1">
      <c r="A17" s="4" t="s">
        <v>5378</v>
      </c>
      <c r="B17" s="4" t="s">
        <v>1903</v>
      </c>
      <c r="C17" s="4" t="s">
        <v>115</v>
      </c>
      <c r="D17" s="4" t="s">
        <v>1308</v>
      </c>
      <c r="E17" s="4" t="s">
        <v>1308</v>
      </c>
      <c r="F17" s="4" t="s">
        <v>1896</v>
      </c>
      <c r="G17" s="14">
        <v>39.695565000000002</v>
      </c>
      <c r="H17" s="14">
        <v>2.705098</v>
      </c>
      <c r="I17" s="4" t="s">
        <v>120</v>
      </c>
      <c r="J17" s="4" t="s">
        <v>3114</v>
      </c>
      <c r="K17" s="4" t="s">
        <v>3114</v>
      </c>
      <c r="L17" s="4" t="s">
        <v>156</v>
      </c>
      <c r="M17" s="12">
        <v>18.324300000000001</v>
      </c>
      <c r="N17" s="12"/>
      <c r="O17" s="12">
        <v>15.678900000000001</v>
      </c>
      <c r="P17" s="12"/>
      <c r="Q17" s="12">
        <v>38.515300000000003</v>
      </c>
      <c r="R17" s="12"/>
      <c r="S17" s="7">
        <v>0.85563000000000011</v>
      </c>
      <c r="T17" s="7"/>
      <c r="U17" s="7">
        <v>2.1018599999999998</v>
      </c>
      <c r="V17" s="7"/>
      <c r="W17" s="5"/>
      <c r="X17" s="6"/>
      <c r="Y17" s="11"/>
      <c r="Z17" s="10"/>
      <c r="AA17" s="10"/>
      <c r="AB17" s="4" t="s">
        <v>6890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372.74007517396484</v>
      </c>
      <c r="AM17" s="6">
        <v>9.2055872461060737</v>
      </c>
      <c r="AN17" s="6">
        <v>0.83882233615567781</v>
      </c>
      <c r="AO17" s="4" t="s">
        <v>1888</v>
      </c>
      <c r="AP17" s="4" t="s">
        <v>7310</v>
      </c>
      <c r="AQ17" s="4" t="s">
        <v>463</v>
      </c>
      <c r="AR17" s="40" t="s">
        <v>1331</v>
      </c>
      <c r="AS17" s="4"/>
    </row>
    <row r="18" spans="1:45" customFormat="1">
      <c r="A18" s="4" t="s">
        <v>5379</v>
      </c>
      <c r="B18" s="4" t="s">
        <v>1904</v>
      </c>
      <c r="C18" s="4" t="s">
        <v>115</v>
      </c>
      <c r="D18" s="4" t="s">
        <v>1308</v>
      </c>
      <c r="E18" s="4" t="s">
        <v>1308</v>
      </c>
      <c r="F18" s="4" t="s">
        <v>1896</v>
      </c>
      <c r="G18" s="14">
        <v>39.695565000000002</v>
      </c>
      <c r="H18" s="14">
        <v>2.705098</v>
      </c>
      <c r="I18" s="4" t="s">
        <v>120</v>
      </c>
      <c r="J18" s="4" t="s">
        <v>3114</v>
      </c>
      <c r="K18" s="4" t="s">
        <v>3114</v>
      </c>
      <c r="L18" s="4" t="s">
        <v>156</v>
      </c>
      <c r="M18" s="12">
        <v>18.3079</v>
      </c>
      <c r="N18" s="12"/>
      <c r="O18" s="12">
        <v>15.6776</v>
      </c>
      <c r="P18" s="12"/>
      <c r="Q18" s="12">
        <v>38.499499999999998</v>
      </c>
      <c r="R18" s="12"/>
      <c r="S18" s="7">
        <v>0.85633000000000004</v>
      </c>
      <c r="T18" s="7"/>
      <c r="U18" s="7">
        <v>2.1028899999999999</v>
      </c>
      <c r="V18" s="7"/>
      <c r="W18" s="5"/>
      <c r="X18" s="6"/>
      <c r="Y18" s="11"/>
      <c r="Z18" s="10"/>
      <c r="AA18" s="10"/>
      <c r="AB18" s="4" t="s">
        <v>6890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382.62077209202084</v>
      </c>
      <c r="AM18" s="6">
        <v>9.1876817630539147</v>
      </c>
      <c r="AN18" s="6">
        <v>0.83983890427221297</v>
      </c>
      <c r="AO18" s="4" t="s">
        <v>1888</v>
      </c>
      <c r="AP18" s="4" t="s">
        <v>7310</v>
      </c>
      <c r="AQ18" s="4" t="s">
        <v>463</v>
      </c>
      <c r="AR18" s="40" t="s">
        <v>1331</v>
      </c>
      <c r="AS18" s="4"/>
    </row>
    <row r="19" spans="1:45" customFormat="1">
      <c r="A19" s="4" t="s">
        <v>5380</v>
      </c>
      <c r="B19" s="4" t="s">
        <v>1905</v>
      </c>
      <c r="C19" s="4" t="s">
        <v>115</v>
      </c>
      <c r="D19" s="4" t="s">
        <v>1308</v>
      </c>
      <c r="E19" s="4" t="s">
        <v>1308</v>
      </c>
      <c r="F19" s="4" t="s">
        <v>1906</v>
      </c>
      <c r="G19" s="14">
        <v>39.819465999999998</v>
      </c>
      <c r="H19" s="14">
        <v>2.8167420000000001</v>
      </c>
      <c r="I19" s="4" t="s">
        <v>120</v>
      </c>
      <c r="J19" s="4" t="s">
        <v>5713</v>
      </c>
      <c r="K19" s="4" t="s">
        <v>3255</v>
      </c>
      <c r="L19" s="4" t="s">
        <v>156</v>
      </c>
      <c r="M19" s="12">
        <v>19.350266999999999</v>
      </c>
      <c r="N19" s="12"/>
      <c r="O19" s="12">
        <v>15.69149</v>
      </c>
      <c r="P19" s="12"/>
      <c r="Q19" s="12">
        <v>39.312201999999999</v>
      </c>
      <c r="R19" s="12"/>
      <c r="S19" s="7">
        <v>0.81091899999999995</v>
      </c>
      <c r="T19" s="7"/>
      <c r="U19" s="7">
        <v>2.0316100000000001</v>
      </c>
      <c r="V19" s="7"/>
      <c r="W19" s="5"/>
      <c r="X19" s="6"/>
      <c r="Y19" s="11"/>
      <c r="Z19" s="10"/>
      <c r="AA19" s="10"/>
      <c r="AB19" s="4" t="s">
        <v>6890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-375.92710803014722</v>
      </c>
      <c r="AM19" s="6">
        <v>10.332550401509357</v>
      </c>
      <c r="AN19" s="6">
        <v>0.77189015272848138</v>
      </c>
      <c r="AO19" s="4" t="s">
        <v>1888</v>
      </c>
      <c r="AP19" s="4" t="s">
        <v>7310</v>
      </c>
      <c r="AQ19" s="4" t="s">
        <v>463</v>
      </c>
      <c r="AR19" s="40" t="s">
        <v>1331</v>
      </c>
      <c r="AS19" s="4"/>
    </row>
    <row r="20" spans="1:45" customFormat="1">
      <c r="A20" s="4" t="s">
        <v>5381</v>
      </c>
      <c r="B20" s="4" t="s">
        <v>1907</v>
      </c>
      <c r="C20" s="4" t="s">
        <v>115</v>
      </c>
      <c r="D20" s="4" t="s">
        <v>1308</v>
      </c>
      <c r="E20" s="4" t="s">
        <v>1308</v>
      </c>
      <c r="F20" s="4" t="s">
        <v>1906</v>
      </c>
      <c r="G20" s="14">
        <v>39.819465999999998</v>
      </c>
      <c r="H20" s="14">
        <v>2.8167420000000001</v>
      </c>
      <c r="I20" s="4" t="s">
        <v>120</v>
      </c>
      <c r="J20" s="4" t="s">
        <v>5713</v>
      </c>
      <c r="K20" s="4" t="s">
        <v>3255</v>
      </c>
      <c r="L20" s="4" t="s">
        <v>156</v>
      </c>
      <c r="M20" s="12">
        <v>19.350004999999999</v>
      </c>
      <c r="N20" s="12"/>
      <c r="O20" s="12">
        <v>15.686821</v>
      </c>
      <c r="P20" s="12"/>
      <c r="Q20" s="12">
        <v>39.393934999999999</v>
      </c>
      <c r="R20" s="12"/>
      <c r="S20" s="7">
        <v>0.81068799999999985</v>
      </c>
      <c r="T20" s="7"/>
      <c r="U20" s="7">
        <v>2.0358619999999998</v>
      </c>
      <c r="V20" s="7"/>
      <c r="W20" s="5"/>
      <c r="X20" s="6"/>
      <c r="Y20" s="11"/>
      <c r="Z20" s="10"/>
      <c r="AA20" s="10"/>
      <c r="AB20" s="4" t="s">
        <v>6890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-384.82164349430377</v>
      </c>
      <c r="AM20" s="6">
        <v>10.330921551988681</v>
      </c>
      <c r="AN20" s="6">
        <v>0.7739471580674484</v>
      </c>
      <c r="AO20" s="4" t="s">
        <v>1888</v>
      </c>
      <c r="AP20" s="4" t="s">
        <v>7310</v>
      </c>
      <c r="AQ20" s="4" t="s">
        <v>463</v>
      </c>
      <c r="AR20" s="40" t="s">
        <v>1331</v>
      </c>
      <c r="AS20" s="4"/>
    </row>
    <row r="21" spans="1:45" customFormat="1">
      <c r="A21" s="4" t="s">
        <v>5382</v>
      </c>
      <c r="B21" s="4" t="s">
        <v>1908</v>
      </c>
      <c r="C21" s="4" t="s">
        <v>115</v>
      </c>
      <c r="D21" s="4" t="s">
        <v>1308</v>
      </c>
      <c r="E21" s="4" t="s">
        <v>1308</v>
      </c>
      <c r="F21" s="4" t="s">
        <v>1906</v>
      </c>
      <c r="G21" s="14">
        <v>39.819465999999998</v>
      </c>
      <c r="H21" s="14">
        <v>2.8167420000000001</v>
      </c>
      <c r="I21" s="4" t="s">
        <v>120</v>
      </c>
      <c r="J21" s="4" t="s">
        <v>5713</v>
      </c>
      <c r="K21" s="4" t="s">
        <v>3255</v>
      </c>
      <c r="L21" s="4" t="s">
        <v>156</v>
      </c>
      <c r="M21" s="12">
        <v>19.55939</v>
      </c>
      <c r="N21" s="12"/>
      <c r="O21" s="12">
        <v>15.700043000000001</v>
      </c>
      <c r="P21" s="12"/>
      <c r="Q21" s="12">
        <v>39.382874999999999</v>
      </c>
      <c r="R21" s="12"/>
      <c r="S21" s="7">
        <v>0.80268600000000001</v>
      </c>
      <c r="T21" s="7"/>
      <c r="U21" s="7">
        <v>2.0135019999999999</v>
      </c>
      <c r="V21" s="7"/>
      <c r="W21" s="5"/>
      <c r="X21" s="6"/>
      <c r="Y21" s="11"/>
      <c r="Z21" s="10"/>
      <c r="AA21" s="10"/>
      <c r="AB21" s="4" t="s">
        <v>6890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-519.1054750873634</v>
      </c>
      <c r="AM21" s="6">
        <v>10.564786473583721</v>
      </c>
      <c r="AN21" s="6">
        <v>0.75793864828989943</v>
      </c>
      <c r="AO21" s="4" t="s">
        <v>1888</v>
      </c>
      <c r="AP21" s="4" t="s">
        <v>7310</v>
      </c>
      <c r="AQ21" s="4" t="s">
        <v>463</v>
      </c>
      <c r="AR21" s="40" t="s">
        <v>1331</v>
      </c>
      <c r="AS21" s="4"/>
    </row>
    <row r="22" spans="1:45" customFormat="1">
      <c r="A22" s="4" t="s">
        <v>5383</v>
      </c>
      <c r="B22" s="4" t="s">
        <v>1909</v>
      </c>
      <c r="C22" s="4" t="s">
        <v>115</v>
      </c>
      <c r="D22" s="4" t="s">
        <v>1308</v>
      </c>
      <c r="E22" s="4" t="s">
        <v>1308</v>
      </c>
      <c r="F22" s="4" t="s">
        <v>1906</v>
      </c>
      <c r="G22" s="14">
        <v>39.819465999999998</v>
      </c>
      <c r="H22" s="14">
        <v>2.8167420000000001</v>
      </c>
      <c r="I22" s="4" t="s">
        <v>120</v>
      </c>
      <c r="J22" s="4" t="s">
        <v>5713</v>
      </c>
      <c r="K22" s="4" t="s">
        <v>3255</v>
      </c>
      <c r="L22" s="4" t="s">
        <v>156</v>
      </c>
      <c r="M22" s="12">
        <v>19.449252000000001</v>
      </c>
      <c r="N22" s="12"/>
      <c r="O22" s="12">
        <v>15.690619999999999</v>
      </c>
      <c r="P22" s="12"/>
      <c r="Q22" s="12">
        <v>39.402552999999997</v>
      </c>
      <c r="R22" s="12"/>
      <c r="S22" s="7">
        <v>0.8067470000000001</v>
      </c>
      <c r="T22" s="7"/>
      <c r="U22" s="7">
        <v>2.0259160000000001</v>
      </c>
      <c r="V22" s="7"/>
      <c r="W22" s="5"/>
      <c r="X22" s="6"/>
      <c r="Y22" s="11"/>
      <c r="Z22" s="10"/>
      <c r="AA22" s="10"/>
      <c r="AB22" s="4" t="s">
        <v>6890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-453.22861855193611</v>
      </c>
      <c r="AM22" s="6">
        <v>10.440820951292284</v>
      </c>
      <c r="AN22" s="6">
        <v>0.76650731368332736</v>
      </c>
      <c r="AO22" s="4" t="s">
        <v>1888</v>
      </c>
      <c r="AP22" s="4" t="s">
        <v>7310</v>
      </c>
      <c r="AQ22" s="4" t="s">
        <v>463</v>
      </c>
      <c r="AR22" s="40" t="s">
        <v>1331</v>
      </c>
      <c r="AS22" s="4"/>
    </row>
    <row r="23" spans="1:45" customFormat="1">
      <c r="A23" s="4" t="s">
        <v>5384</v>
      </c>
      <c r="B23" s="4" t="s">
        <v>1910</v>
      </c>
      <c r="C23" s="4" t="s">
        <v>115</v>
      </c>
      <c r="D23" s="4" t="s">
        <v>1308</v>
      </c>
      <c r="E23" s="4" t="s">
        <v>1308</v>
      </c>
      <c r="F23" s="4" t="s">
        <v>1906</v>
      </c>
      <c r="G23" s="14">
        <v>39.819465999999998</v>
      </c>
      <c r="H23" s="14">
        <v>2.8167420000000001</v>
      </c>
      <c r="I23" s="4" t="s">
        <v>120</v>
      </c>
      <c r="J23" s="4" t="s">
        <v>5713</v>
      </c>
      <c r="K23" s="4" t="s">
        <v>3255</v>
      </c>
      <c r="L23" s="4" t="s">
        <v>156</v>
      </c>
      <c r="M23" s="12">
        <v>19.492611</v>
      </c>
      <c r="N23" s="12"/>
      <c r="O23" s="12">
        <v>15.691293</v>
      </c>
      <c r="P23" s="12"/>
      <c r="Q23" s="12">
        <v>39.437227</v>
      </c>
      <c r="R23" s="12"/>
      <c r="S23" s="7">
        <v>0.80498700000000001</v>
      </c>
      <c r="T23" s="7"/>
      <c r="U23" s="7">
        <v>2.0231880000000002</v>
      </c>
      <c r="V23" s="7"/>
      <c r="W23" s="5"/>
      <c r="X23" s="6"/>
      <c r="Y23" s="11"/>
      <c r="Z23" s="10"/>
      <c r="AA23" s="10"/>
      <c r="AB23" s="4" t="s">
        <v>6890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-487.78065756633481</v>
      </c>
      <c r="AM23" s="6">
        <v>10.488941195640249</v>
      </c>
      <c r="AN23" s="6">
        <v>0.76396580792287394</v>
      </c>
      <c r="AO23" s="4" t="s">
        <v>1888</v>
      </c>
      <c r="AP23" s="4" t="s">
        <v>7310</v>
      </c>
      <c r="AQ23" s="4" t="s">
        <v>463</v>
      </c>
      <c r="AR23" s="40" t="s">
        <v>1331</v>
      </c>
      <c r="AS23" s="4"/>
    </row>
    <row r="24" spans="1:45" customFormat="1">
      <c r="A24" s="4" t="s">
        <v>5385</v>
      </c>
      <c r="B24" s="4" t="s">
        <v>1911</v>
      </c>
      <c r="C24" s="4" t="s">
        <v>115</v>
      </c>
      <c r="D24" s="4" t="s">
        <v>1308</v>
      </c>
      <c r="E24" s="4" t="s">
        <v>1308</v>
      </c>
      <c r="F24" s="4" t="s">
        <v>1912</v>
      </c>
      <c r="G24" s="14">
        <v>39.891474000000002</v>
      </c>
      <c r="H24" s="14">
        <v>4.2485109999999997</v>
      </c>
      <c r="I24" s="4" t="s">
        <v>120</v>
      </c>
      <c r="J24" s="4" t="s">
        <v>3114</v>
      </c>
      <c r="K24" s="4" t="s">
        <v>3114</v>
      </c>
      <c r="L24" s="4" t="s">
        <v>156</v>
      </c>
      <c r="M24" s="12">
        <v>18.327598999999999</v>
      </c>
      <c r="N24" s="12"/>
      <c r="O24" s="12">
        <v>15.666116000000001</v>
      </c>
      <c r="P24" s="12"/>
      <c r="Q24" s="12">
        <v>38.521794</v>
      </c>
      <c r="R24" s="12"/>
      <c r="S24" s="7">
        <v>0.85478299999999985</v>
      </c>
      <c r="T24" s="7"/>
      <c r="U24" s="7">
        <v>2.1018460000000001</v>
      </c>
      <c r="V24" s="7"/>
      <c r="W24" s="5"/>
      <c r="X24" s="6"/>
      <c r="Y24" s="11"/>
      <c r="Z24" s="10"/>
      <c r="AA24" s="10"/>
      <c r="AB24" s="4" t="s">
        <v>6890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345.72263125736623</v>
      </c>
      <c r="AM24" s="6">
        <v>9.2046680528318774</v>
      </c>
      <c r="AN24" s="6">
        <v>0.83748554355154436</v>
      </c>
      <c r="AO24" s="4" t="s">
        <v>1888</v>
      </c>
      <c r="AP24" s="4" t="s">
        <v>7310</v>
      </c>
      <c r="AQ24" s="4" t="s">
        <v>463</v>
      </c>
      <c r="AR24" s="40" t="s">
        <v>1331</v>
      </c>
      <c r="AS24" s="4"/>
    </row>
    <row r="25" spans="1:45" customFormat="1">
      <c r="A25" s="4" t="s">
        <v>5386</v>
      </c>
      <c r="B25" s="4" t="s">
        <v>1913</v>
      </c>
      <c r="C25" s="4" t="s">
        <v>115</v>
      </c>
      <c r="D25" s="4" t="s">
        <v>1308</v>
      </c>
      <c r="E25" s="4" t="s">
        <v>1308</v>
      </c>
      <c r="F25" s="4" t="s">
        <v>1912</v>
      </c>
      <c r="G25" s="14">
        <v>39.891474000000002</v>
      </c>
      <c r="H25" s="14">
        <v>4.2485109999999997</v>
      </c>
      <c r="I25" s="4" t="s">
        <v>120</v>
      </c>
      <c r="J25" s="4" t="s">
        <v>3114</v>
      </c>
      <c r="K25" s="4" t="s">
        <v>3114</v>
      </c>
      <c r="L25" s="4" t="s">
        <v>156</v>
      </c>
      <c r="M25" s="12">
        <v>18.312798999999998</v>
      </c>
      <c r="N25" s="12"/>
      <c r="O25" s="12">
        <v>15.662972999999999</v>
      </c>
      <c r="P25" s="12"/>
      <c r="Q25" s="12">
        <v>38.499172000000002</v>
      </c>
      <c r="R25" s="12"/>
      <c r="S25" s="7">
        <v>0.85530200000000001</v>
      </c>
      <c r="T25" s="7"/>
      <c r="U25" s="7">
        <v>2.1023100000000001</v>
      </c>
      <c r="V25" s="7"/>
      <c r="W25" s="5"/>
      <c r="X25" s="6"/>
      <c r="Y25" s="11"/>
      <c r="Z25" s="10"/>
      <c r="AA25" s="10"/>
      <c r="AB25" s="4" t="s">
        <v>6890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351.19896267188705</v>
      </c>
      <c r="AM25" s="6">
        <v>9.1870417869363816</v>
      </c>
      <c r="AN25" s="6">
        <v>0.83795797425545226</v>
      </c>
      <c r="AO25" s="4" t="s">
        <v>1888</v>
      </c>
      <c r="AP25" s="4" t="s">
        <v>7310</v>
      </c>
      <c r="AQ25" s="4" t="s">
        <v>463</v>
      </c>
      <c r="AR25" s="40" t="s">
        <v>1331</v>
      </c>
      <c r="AS25" s="4"/>
    </row>
    <row r="26" spans="1:45" customFormat="1">
      <c r="A26" s="4" t="s">
        <v>5387</v>
      </c>
      <c r="B26" s="4" t="s">
        <v>1457</v>
      </c>
      <c r="C26" s="4" t="s">
        <v>115</v>
      </c>
      <c r="D26" s="4" t="s">
        <v>1308</v>
      </c>
      <c r="E26" s="4" t="s">
        <v>1308</v>
      </c>
      <c r="F26" s="4" t="s">
        <v>1914</v>
      </c>
      <c r="G26" s="14">
        <v>39.961961000000002</v>
      </c>
      <c r="H26" s="14">
        <v>4.2789710000000003</v>
      </c>
      <c r="I26" s="4" t="s">
        <v>120</v>
      </c>
      <c r="J26" s="4" t="s">
        <v>5713</v>
      </c>
      <c r="K26" s="4" t="s">
        <v>3256</v>
      </c>
      <c r="L26" s="4" t="s">
        <v>156</v>
      </c>
      <c r="M26" s="12">
        <v>18.443487000000001</v>
      </c>
      <c r="N26" s="12"/>
      <c r="O26" s="12">
        <v>15.665768999999999</v>
      </c>
      <c r="P26" s="12"/>
      <c r="Q26" s="12">
        <v>38.652067000000002</v>
      </c>
      <c r="R26" s="12"/>
      <c r="S26" s="7">
        <v>0.84939299999999995</v>
      </c>
      <c r="T26" s="7"/>
      <c r="U26" s="7">
        <v>2.0957029999999999</v>
      </c>
      <c r="V26" s="7"/>
      <c r="W26" s="5"/>
      <c r="X26" s="6"/>
      <c r="Y26" s="11"/>
      <c r="Z26" s="10"/>
      <c r="AA26" s="10"/>
      <c r="AB26" s="4" t="s">
        <v>6890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260.67092174662724</v>
      </c>
      <c r="AM26" s="6">
        <v>9.3304368732867964</v>
      </c>
      <c r="AN26" s="6">
        <v>0.83038757986975431</v>
      </c>
      <c r="AO26" s="4" t="s">
        <v>1888</v>
      </c>
      <c r="AP26" s="4" t="s">
        <v>7310</v>
      </c>
      <c r="AQ26" s="4" t="s">
        <v>463</v>
      </c>
      <c r="AR26" s="40" t="s">
        <v>1331</v>
      </c>
      <c r="AS26" s="4"/>
    </row>
    <row r="27" spans="1:45" customFormat="1">
      <c r="A27" s="4" t="s">
        <v>5388</v>
      </c>
      <c r="B27" s="4" t="s">
        <v>1459</v>
      </c>
      <c r="C27" s="4" t="s">
        <v>115</v>
      </c>
      <c r="D27" s="4" t="s">
        <v>1308</v>
      </c>
      <c r="E27" s="4" t="s">
        <v>1308</v>
      </c>
      <c r="F27" s="4" t="s">
        <v>1914</v>
      </c>
      <c r="G27" s="14">
        <v>39.961961000000002</v>
      </c>
      <c r="H27" s="14">
        <v>4.2789710000000003</v>
      </c>
      <c r="I27" s="4" t="s">
        <v>120</v>
      </c>
      <c r="J27" s="4" t="s">
        <v>5713</v>
      </c>
      <c r="K27" s="4" t="s">
        <v>3255</v>
      </c>
      <c r="L27" s="4" t="s">
        <v>156</v>
      </c>
      <c r="M27" s="12">
        <v>18.381353000000001</v>
      </c>
      <c r="N27" s="12"/>
      <c r="O27" s="12">
        <v>15.656165</v>
      </c>
      <c r="P27" s="12"/>
      <c r="Q27" s="12">
        <v>38.56915</v>
      </c>
      <c r="R27" s="12"/>
      <c r="S27" s="7">
        <v>0.851742</v>
      </c>
      <c r="T27" s="7"/>
      <c r="U27" s="7">
        <v>2.0982759999999998</v>
      </c>
      <c r="V27" s="7"/>
      <c r="W27" s="5"/>
      <c r="X27" s="6"/>
      <c r="Y27" s="11"/>
      <c r="Z27" s="10"/>
      <c r="AA27" s="10"/>
      <c r="AB27" s="4" t="s">
        <v>6890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287.69804502907897</v>
      </c>
      <c r="AM27" s="6">
        <v>9.2585589506311532</v>
      </c>
      <c r="AN27" s="6">
        <v>0.83287643355448615</v>
      </c>
      <c r="AO27" s="4" t="s">
        <v>1888</v>
      </c>
      <c r="AP27" s="4" t="s">
        <v>7310</v>
      </c>
      <c r="AQ27" s="4" t="s">
        <v>463</v>
      </c>
      <c r="AR27" s="40" t="s">
        <v>1331</v>
      </c>
      <c r="AS27" s="4"/>
    </row>
    <row r="28" spans="1:45" customFormat="1">
      <c r="A28" s="4" t="s">
        <v>5389</v>
      </c>
      <c r="B28" s="4" t="s">
        <v>1460</v>
      </c>
      <c r="C28" s="4" t="s">
        <v>115</v>
      </c>
      <c r="D28" s="4" t="s">
        <v>1308</v>
      </c>
      <c r="E28" s="4" t="s">
        <v>1308</v>
      </c>
      <c r="F28" s="4" t="s">
        <v>1914</v>
      </c>
      <c r="G28" s="14">
        <v>39.961961000000002</v>
      </c>
      <c r="H28" s="14">
        <v>4.2789710000000003</v>
      </c>
      <c r="I28" s="4" t="s">
        <v>120</v>
      </c>
      <c r="J28" s="4" t="s">
        <v>5713</v>
      </c>
      <c r="K28" s="4" t="s">
        <v>3256</v>
      </c>
      <c r="L28" s="4" t="s">
        <v>156</v>
      </c>
      <c r="M28" s="12">
        <v>18.427966000000001</v>
      </c>
      <c r="N28" s="12"/>
      <c r="O28" s="12">
        <v>15.671275</v>
      </c>
      <c r="P28" s="12"/>
      <c r="Q28" s="12">
        <v>38.651043000000001</v>
      </c>
      <c r="R28" s="12"/>
      <c r="S28" s="7">
        <v>0.85040700000000002</v>
      </c>
      <c r="T28" s="7"/>
      <c r="U28" s="7">
        <v>2.0974119999999998</v>
      </c>
      <c r="V28" s="7"/>
      <c r="W28" s="5"/>
      <c r="X28" s="6"/>
      <c r="Y28" s="11"/>
      <c r="Z28" s="10"/>
      <c r="AA28" s="10"/>
      <c r="AB28" s="4" t="s">
        <v>6890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281.26613153899393</v>
      </c>
      <c r="AM28" s="6">
        <v>9.3160683064326477</v>
      </c>
      <c r="AN28" s="6">
        <v>0.83226279693171268</v>
      </c>
      <c r="AO28" s="4" t="s">
        <v>1888</v>
      </c>
      <c r="AP28" s="4" t="s">
        <v>7310</v>
      </c>
      <c r="AQ28" s="4" t="s">
        <v>463</v>
      </c>
      <c r="AR28" s="40" t="s">
        <v>1331</v>
      </c>
      <c r="AS28" s="4"/>
    </row>
    <row r="29" spans="1:45" customFormat="1">
      <c r="A29" s="4" t="s">
        <v>5390</v>
      </c>
      <c r="B29" s="4" t="s">
        <v>1461</v>
      </c>
      <c r="C29" s="4" t="s">
        <v>115</v>
      </c>
      <c r="D29" s="4" t="s">
        <v>1308</v>
      </c>
      <c r="E29" s="4" t="s">
        <v>1308</v>
      </c>
      <c r="F29" s="4" t="s">
        <v>1914</v>
      </c>
      <c r="G29" s="14">
        <v>39.961961000000002</v>
      </c>
      <c r="H29" s="14">
        <v>4.2789710000000003</v>
      </c>
      <c r="I29" s="4" t="s">
        <v>120</v>
      </c>
      <c r="J29" s="4" t="s">
        <v>5713</v>
      </c>
      <c r="K29" s="4" t="s">
        <v>3255</v>
      </c>
      <c r="L29" s="4" t="s">
        <v>156</v>
      </c>
      <c r="M29" s="12">
        <v>18.362804000000001</v>
      </c>
      <c r="N29" s="12"/>
      <c r="O29" s="12">
        <v>15.644612</v>
      </c>
      <c r="P29" s="12"/>
      <c r="Q29" s="12">
        <v>38.545250000000003</v>
      </c>
      <c r="R29" s="12"/>
      <c r="S29" s="7">
        <v>0.85197300000000009</v>
      </c>
      <c r="T29" s="7"/>
      <c r="U29" s="7">
        <v>2.099094</v>
      </c>
      <c r="V29" s="7"/>
      <c r="W29" s="5"/>
      <c r="X29" s="6"/>
      <c r="Y29" s="11"/>
      <c r="Z29" s="10"/>
      <c r="AA29" s="10"/>
      <c r="AB29" s="4" t="s">
        <v>6890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280.17323421227763</v>
      </c>
      <c r="AM29" s="6">
        <v>9.2343940599433108</v>
      </c>
      <c r="AN29" s="6">
        <v>0.8328831199956791</v>
      </c>
      <c r="AO29" s="4" t="s">
        <v>1888</v>
      </c>
      <c r="AP29" s="4" t="s">
        <v>7310</v>
      </c>
      <c r="AQ29" s="4" t="s">
        <v>463</v>
      </c>
      <c r="AR29" s="40" t="s">
        <v>1331</v>
      </c>
      <c r="AS29" s="4"/>
    </row>
    <row r="30" spans="1:45" customFormat="1">
      <c r="A30" s="4" t="s">
        <v>5391</v>
      </c>
      <c r="B30" s="4" t="s">
        <v>1462</v>
      </c>
      <c r="C30" s="4" t="s">
        <v>115</v>
      </c>
      <c r="D30" s="4" t="s">
        <v>1308</v>
      </c>
      <c r="E30" s="4" t="s">
        <v>1308</v>
      </c>
      <c r="F30" s="4" t="s">
        <v>1914</v>
      </c>
      <c r="G30" s="14">
        <v>39.961961000000002</v>
      </c>
      <c r="H30" s="14">
        <v>4.2789710000000003</v>
      </c>
      <c r="I30" s="4" t="s">
        <v>120</v>
      </c>
      <c r="J30" s="4" t="s">
        <v>5713</v>
      </c>
      <c r="K30" s="4" t="s">
        <v>3256</v>
      </c>
      <c r="L30" s="4" t="s">
        <v>156</v>
      </c>
      <c r="M30" s="12">
        <v>18.528022</v>
      </c>
      <c r="N30" s="12"/>
      <c r="O30" s="12">
        <v>15.670892</v>
      </c>
      <c r="P30" s="12"/>
      <c r="Q30" s="12">
        <v>38.738118</v>
      </c>
      <c r="R30" s="12"/>
      <c r="S30" s="7">
        <v>0.84579400000000005</v>
      </c>
      <c r="T30" s="7"/>
      <c r="U30" s="7">
        <v>2.0907849999999999</v>
      </c>
      <c r="V30" s="7"/>
      <c r="W30" s="5"/>
      <c r="X30" s="6"/>
      <c r="Y30" s="11"/>
      <c r="Z30" s="10"/>
      <c r="AA30" s="10"/>
      <c r="AB30" s="4" t="s">
        <v>6890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207.11222046114102</v>
      </c>
      <c r="AM30" s="6">
        <v>9.4254324981325741</v>
      </c>
      <c r="AN30" s="6">
        <v>0.82538235126266746</v>
      </c>
      <c r="AO30" s="4" t="s">
        <v>1888</v>
      </c>
      <c r="AP30" s="4" t="s">
        <v>7310</v>
      </c>
      <c r="AQ30" s="4" t="s">
        <v>463</v>
      </c>
      <c r="AR30" s="40" t="s">
        <v>1331</v>
      </c>
      <c r="AS30" s="4"/>
    </row>
    <row r="31" spans="1:45" customFormat="1">
      <c r="A31" s="4" t="s">
        <v>5392</v>
      </c>
      <c r="B31" s="4" t="s">
        <v>1455</v>
      </c>
      <c r="C31" s="4" t="s">
        <v>115</v>
      </c>
      <c r="D31" s="4" t="s">
        <v>1308</v>
      </c>
      <c r="E31" s="4" t="s">
        <v>1308</v>
      </c>
      <c r="F31" s="4" t="s">
        <v>1914</v>
      </c>
      <c r="G31" s="14">
        <v>39.961961000000002</v>
      </c>
      <c r="H31" s="14">
        <v>4.2789710000000003</v>
      </c>
      <c r="I31" s="4" t="s">
        <v>120</v>
      </c>
      <c r="J31" s="4" t="s">
        <v>5713</v>
      </c>
      <c r="K31" s="4" t="s">
        <v>3256</v>
      </c>
      <c r="L31" s="4" t="s">
        <v>156</v>
      </c>
      <c r="M31" s="12">
        <v>18.490981000000001</v>
      </c>
      <c r="N31" s="12"/>
      <c r="O31" s="12">
        <v>15.674961</v>
      </c>
      <c r="P31" s="12"/>
      <c r="Q31" s="12">
        <v>38.633443</v>
      </c>
      <c r="R31" s="12"/>
      <c r="S31" s="7">
        <v>0.84770800000000002</v>
      </c>
      <c r="T31" s="7"/>
      <c r="U31" s="7">
        <v>2.0893130000000002</v>
      </c>
      <c r="V31" s="7"/>
      <c r="W31" s="5"/>
      <c r="X31" s="6"/>
      <c r="Y31" s="11"/>
      <c r="Z31" s="10"/>
      <c r="AA31" s="10"/>
      <c r="AB31" s="4" t="s">
        <v>6890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242.2370808751316</v>
      </c>
      <c r="AM31" s="6">
        <v>9.3865965967242762</v>
      </c>
      <c r="AN31" s="6">
        <v>0.8259302465899474</v>
      </c>
      <c r="AO31" s="4" t="s">
        <v>1888</v>
      </c>
      <c r="AP31" s="4" t="s">
        <v>7310</v>
      </c>
      <c r="AQ31" s="4" t="s">
        <v>463</v>
      </c>
      <c r="AR31" s="40" t="s">
        <v>1331</v>
      </c>
      <c r="AS31" s="4"/>
    </row>
    <row r="32" spans="1:45" customFormat="1">
      <c r="A32" s="4" t="s">
        <v>5393</v>
      </c>
      <c r="B32" s="4" t="s">
        <v>1915</v>
      </c>
      <c r="C32" s="4" t="s">
        <v>115</v>
      </c>
      <c r="D32" s="4" t="s">
        <v>1308</v>
      </c>
      <c r="E32" s="4" t="s">
        <v>1308</v>
      </c>
      <c r="F32" s="4" t="s">
        <v>1916</v>
      </c>
      <c r="G32" s="14">
        <v>39.822845000000001</v>
      </c>
      <c r="H32" s="14">
        <v>2.882717</v>
      </c>
      <c r="I32" s="4" t="s">
        <v>120</v>
      </c>
      <c r="J32" s="4" t="s">
        <v>5713</v>
      </c>
      <c r="K32" s="4" t="s">
        <v>3255</v>
      </c>
      <c r="L32" s="4" t="s">
        <v>156</v>
      </c>
      <c r="M32" s="12">
        <v>19.435655000000001</v>
      </c>
      <c r="N32" s="12"/>
      <c r="O32" s="12">
        <v>15.692173</v>
      </c>
      <c r="P32" s="12"/>
      <c r="Q32" s="12">
        <v>39.397905999999999</v>
      </c>
      <c r="R32" s="12"/>
      <c r="S32" s="7">
        <v>0.80739099999999986</v>
      </c>
      <c r="T32" s="7"/>
      <c r="U32" s="7">
        <v>2.027094</v>
      </c>
      <c r="V32" s="7"/>
      <c r="W32" s="5"/>
      <c r="X32" s="6"/>
      <c r="Y32" s="11"/>
      <c r="Z32" s="10"/>
      <c r="AA32" s="10"/>
      <c r="AB32" s="4" t="s">
        <v>6890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-440.78677091004232</v>
      </c>
      <c r="AM32" s="6">
        <v>10.427010818751461</v>
      </c>
      <c r="AN32" s="6">
        <v>0.76749028315784196</v>
      </c>
      <c r="AO32" s="4" t="s">
        <v>1888</v>
      </c>
      <c r="AP32" s="4" t="s">
        <v>7310</v>
      </c>
      <c r="AQ32" s="4" t="s">
        <v>463</v>
      </c>
      <c r="AR32" s="40" t="s">
        <v>1331</v>
      </c>
      <c r="AS32" s="4"/>
    </row>
    <row r="33" spans="1:45" customFormat="1">
      <c r="A33" s="4" t="s">
        <v>5394</v>
      </c>
      <c r="B33" s="4" t="s">
        <v>1917</v>
      </c>
      <c r="C33" s="4" t="s">
        <v>115</v>
      </c>
      <c r="D33" s="4" t="s">
        <v>1308</v>
      </c>
      <c r="E33" s="4" t="s">
        <v>1308</v>
      </c>
      <c r="F33" s="4" t="s">
        <v>1916</v>
      </c>
      <c r="G33" s="14">
        <v>39.822845000000001</v>
      </c>
      <c r="H33" s="14">
        <v>2.882717</v>
      </c>
      <c r="I33" s="4" t="s">
        <v>120</v>
      </c>
      <c r="J33" s="4" t="s">
        <v>5713</v>
      </c>
      <c r="K33" s="4" t="s">
        <v>3255</v>
      </c>
      <c r="L33" s="4" t="s">
        <v>156</v>
      </c>
      <c r="M33" s="12">
        <v>19.224045</v>
      </c>
      <c r="N33" s="12"/>
      <c r="O33" s="12">
        <v>15.691742</v>
      </c>
      <c r="P33" s="12"/>
      <c r="Q33" s="12">
        <v>39.239719000000001</v>
      </c>
      <c r="R33" s="12"/>
      <c r="S33" s="7">
        <v>0.81625600000000009</v>
      </c>
      <c r="T33" s="7"/>
      <c r="U33" s="7">
        <v>2.0411790000000001</v>
      </c>
      <c r="V33" s="7"/>
      <c r="W33" s="5"/>
      <c r="X33" s="6"/>
      <c r="Y33" s="11"/>
      <c r="Z33" s="10"/>
      <c r="AA33" s="10"/>
      <c r="AB33" s="4" t="s">
        <v>6890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-276.22930658649932</v>
      </c>
      <c r="AM33" s="6">
        <v>10.195158732347615</v>
      </c>
      <c r="AN33" s="6">
        <v>0.78028259722040594</v>
      </c>
      <c r="AO33" s="4" t="s">
        <v>1888</v>
      </c>
      <c r="AP33" s="4" t="s">
        <v>7310</v>
      </c>
      <c r="AQ33" s="4" t="s">
        <v>463</v>
      </c>
      <c r="AR33" s="40" t="s">
        <v>1331</v>
      </c>
      <c r="AS33" s="4"/>
    </row>
    <row r="34" spans="1:45" customFormat="1">
      <c r="A34" s="4" t="s">
        <v>5395</v>
      </c>
      <c r="B34" s="4" t="s">
        <v>1918</v>
      </c>
      <c r="C34" s="4" t="s">
        <v>115</v>
      </c>
      <c r="D34" s="4" t="s">
        <v>1308</v>
      </c>
      <c r="E34" s="4" t="s">
        <v>1308</v>
      </c>
      <c r="F34" s="4" t="s">
        <v>1916</v>
      </c>
      <c r="G34" s="14">
        <v>39.822845000000001</v>
      </c>
      <c r="H34" s="14">
        <v>2.882717</v>
      </c>
      <c r="I34" s="4" t="s">
        <v>120</v>
      </c>
      <c r="J34" s="4" t="s">
        <v>5713</v>
      </c>
      <c r="K34" s="4" t="s">
        <v>3255</v>
      </c>
      <c r="L34" s="4" t="s">
        <v>156</v>
      </c>
      <c r="M34" s="12">
        <v>19.559802000000001</v>
      </c>
      <c r="N34" s="12"/>
      <c r="O34" s="12">
        <v>15.703397000000001</v>
      </c>
      <c r="P34" s="12"/>
      <c r="Q34" s="12">
        <v>39.683168999999999</v>
      </c>
      <c r="R34" s="12"/>
      <c r="S34" s="7">
        <v>0.80284000000000011</v>
      </c>
      <c r="T34" s="7"/>
      <c r="U34" s="7">
        <v>2.0288119999999998</v>
      </c>
      <c r="V34" s="7"/>
      <c r="W34" s="5"/>
      <c r="X34" s="6"/>
      <c r="Y34" s="11"/>
      <c r="Z34" s="10"/>
      <c r="AA34" s="10"/>
      <c r="AB34" s="4" t="s">
        <v>6890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-513.01718114663504</v>
      </c>
      <c r="AM34" s="6">
        <v>10.567101752641225</v>
      </c>
      <c r="AN34" s="6">
        <v>0.7666434944587146</v>
      </c>
      <c r="AO34" s="4" t="s">
        <v>1888</v>
      </c>
      <c r="AP34" s="4" t="s">
        <v>7310</v>
      </c>
      <c r="AQ34" s="4" t="s">
        <v>463</v>
      </c>
      <c r="AR34" s="40" t="s">
        <v>1331</v>
      </c>
      <c r="AS34" s="4"/>
    </row>
    <row r="35" spans="1:45" customFormat="1">
      <c r="A35" s="4" t="s">
        <v>5396</v>
      </c>
      <c r="B35" s="4" t="s">
        <v>1919</v>
      </c>
      <c r="C35" s="4" t="s">
        <v>115</v>
      </c>
      <c r="D35" s="4" t="s">
        <v>1308</v>
      </c>
      <c r="E35" s="4" t="s">
        <v>1308</v>
      </c>
      <c r="F35" s="4" t="s">
        <v>1920</v>
      </c>
      <c r="G35" s="14">
        <v>39.871975999999997</v>
      </c>
      <c r="H35" s="14">
        <v>3.0223</v>
      </c>
      <c r="I35" s="4" t="s">
        <v>120</v>
      </c>
      <c r="J35" s="4" t="s">
        <v>5713</v>
      </c>
      <c r="K35" s="4" t="s">
        <v>3255</v>
      </c>
      <c r="L35" s="4" t="s">
        <v>156</v>
      </c>
      <c r="M35" s="12">
        <v>18.407800000000002</v>
      </c>
      <c r="N35" s="12"/>
      <c r="O35" s="12">
        <v>15.679</v>
      </c>
      <c r="P35" s="12"/>
      <c r="Q35" s="12">
        <v>38.567999999999998</v>
      </c>
      <c r="R35" s="12"/>
      <c r="S35" s="7">
        <v>0.85175999999999985</v>
      </c>
      <c r="T35" s="7"/>
      <c r="U35" s="7">
        <v>2.0952000000000002</v>
      </c>
      <c r="V35" s="7"/>
      <c r="W35" s="5"/>
      <c r="X35" s="6"/>
      <c r="Y35" s="11"/>
      <c r="Z35" s="10"/>
      <c r="AA35" s="10"/>
      <c r="AB35" s="4" t="s">
        <v>6890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311.06422865802119</v>
      </c>
      <c r="AM35" s="6">
        <v>9.2974531671340124</v>
      </c>
      <c r="AN35" s="6">
        <v>0.83224877135020026</v>
      </c>
      <c r="AO35" s="4" t="s">
        <v>1888</v>
      </c>
      <c r="AP35" s="4" t="s">
        <v>7310</v>
      </c>
      <c r="AQ35" s="4" t="s">
        <v>463</v>
      </c>
      <c r="AR35" s="40" t="s">
        <v>1331</v>
      </c>
      <c r="AS35" s="4"/>
    </row>
    <row r="36" spans="1:45" customFormat="1">
      <c r="A36" s="4" t="s">
        <v>5397</v>
      </c>
      <c r="B36" s="4" t="s">
        <v>1921</v>
      </c>
      <c r="C36" s="4" t="s">
        <v>115</v>
      </c>
      <c r="D36" s="4" t="s">
        <v>1308</v>
      </c>
      <c r="E36" s="4" t="s">
        <v>1308</v>
      </c>
      <c r="F36" s="4" t="s">
        <v>1920</v>
      </c>
      <c r="G36" s="14">
        <v>39.871975999999997</v>
      </c>
      <c r="H36" s="14">
        <v>3.0223</v>
      </c>
      <c r="I36" s="4" t="s">
        <v>120</v>
      </c>
      <c r="J36" s="4" t="s">
        <v>5713</v>
      </c>
      <c r="K36" s="4" t="s">
        <v>3255</v>
      </c>
      <c r="L36" s="4" t="s">
        <v>156</v>
      </c>
      <c r="M36" s="12">
        <v>19.238</v>
      </c>
      <c r="N36" s="12"/>
      <c r="O36" s="12">
        <v>15.6861</v>
      </c>
      <c r="P36" s="12"/>
      <c r="Q36" s="12">
        <v>39.131399999999999</v>
      </c>
      <c r="R36" s="12"/>
      <c r="S36" s="7">
        <v>0.81537000000000004</v>
      </c>
      <c r="T36" s="7"/>
      <c r="U36" s="7">
        <v>2.0340699999999998</v>
      </c>
      <c r="V36" s="7"/>
      <c r="W36" s="5"/>
      <c r="X36" s="6"/>
      <c r="Y36" s="11"/>
      <c r="Z36" s="10"/>
      <c r="AA36" s="10"/>
      <c r="AB36" s="4" t="s">
        <v>6890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-300.06598991871715</v>
      </c>
      <c r="AM36" s="6">
        <v>10.208026444904592</v>
      </c>
      <c r="AN36" s="6">
        <v>0.77540084022943434</v>
      </c>
      <c r="AO36" s="4" t="s">
        <v>1888</v>
      </c>
      <c r="AP36" s="4" t="s">
        <v>7310</v>
      </c>
      <c r="AQ36" s="4" t="s">
        <v>463</v>
      </c>
      <c r="AR36" s="40" t="s">
        <v>1331</v>
      </c>
      <c r="AS36" s="4"/>
    </row>
    <row r="37" spans="1:45" customFormat="1">
      <c r="A37" s="4" t="s">
        <v>5398</v>
      </c>
      <c r="B37" s="4" t="s">
        <v>1922</v>
      </c>
      <c r="C37" s="4" t="s">
        <v>115</v>
      </c>
      <c r="D37" s="4" t="s">
        <v>1308</v>
      </c>
      <c r="E37" s="4" t="s">
        <v>1308</v>
      </c>
      <c r="F37" s="4" t="s">
        <v>1920</v>
      </c>
      <c r="G37" s="14">
        <v>39.871975999999997</v>
      </c>
      <c r="H37" s="14">
        <v>3.0223</v>
      </c>
      <c r="I37" s="4" t="s">
        <v>120</v>
      </c>
      <c r="J37" s="4" t="s">
        <v>5713</v>
      </c>
      <c r="K37" s="4" t="s">
        <v>3255</v>
      </c>
      <c r="L37" s="4" t="s">
        <v>156</v>
      </c>
      <c r="M37" s="12">
        <v>18.841999999999999</v>
      </c>
      <c r="N37" s="12"/>
      <c r="O37" s="12">
        <v>15.684900000000001</v>
      </c>
      <c r="P37" s="12"/>
      <c r="Q37" s="12">
        <v>38.877699999999997</v>
      </c>
      <c r="R37" s="12"/>
      <c r="S37" s="7">
        <v>0.83243999999999985</v>
      </c>
      <c r="T37" s="7"/>
      <c r="U37" s="7">
        <v>2.0633499999999998</v>
      </c>
      <c r="V37" s="7"/>
      <c r="W37" s="5"/>
      <c r="X37" s="6"/>
      <c r="Y37" s="11"/>
      <c r="Z37" s="10"/>
      <c r="AA37" s="10"/>
      <c r="AB37" s="4" t="s">
        <v>6890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-0.13591516531664866</v>
      </c>
      <c r="AM37" s="6">
        <v>9.7745370333927077</v>
      </c>
      <c r="AN37" s="6">
        <v>0.80188402222561572</v>
      </c>
      <c r="AO37" s="4" t="s">
        <v>1888</v>
      </c>
      <c r="AP37" s="4" t="s">
        <v>7310</v>
      </c>
      <c r="AQ37" s="4" t="s">
        <v>463</v>
      </c>
      <c r="AR37" s="40" t="s">
        <v>1331</v>
      </c>
      <c r="AS37" s="4"/>
    </row>
    <row r="38" spans="1:45" customFormat="1">
      <c r="A38" s="4" t="s">
        <v>5399</v>
      </c>
      <c r="B38" s="4" t="s">
        <v>1923</v>
      </c>
      <c r="C38" s="4" t="s">
        <v>115</v>
      </c>
      <c r="D38" s="4" t="s">
        <v>1308</v>
      </c>
      <c r="E38" s="4" t="s">
        <v>1308</v>
      </c>
      <c r="F38" s="4" t="s">
        <v>1924</v>
      </c>
      <c r="G38" s="14">
        <v>39.994815000000003</v>
      </c>
      <c r="H38" s="14">
        <v>4.2201890000000004</v>
      </c>
      <c r="I38" s="4" t="s">
        <v>120</v>
      </c>
      <c r="J38" s="4" t="s">
        <v>5713</v>
      </c>
      <c r="K38" s="4" t="s">
        <v>3255</v>
      </c>
      <c r="L38" s="4" t="s">
        <v>156</v>
      </c>
      <c r="M38" s="12">
        <v>19.566942000000001</v>
      </c>
      <c r="N38" s="12"/>
      <c r="O38" s="12">
        <v>15.750444</v>
      </c>
      <c r="P38" s="12"/>
      <c r="Q38" s="12">
        <v>39.094337000000003</v>
      </c>
      <c r="R38" s="12"/>
      <c r="S38" s="7">
        <v>0.804952</v>
      </c>
      <c r="T38" s="7"/>
      <c r="U38" s="7">
        <v>1.9979789999999999</v>
      </c>
      <c r="V38" s="7"/>
      <c r="W38" s="5"/>
      <c r="X38" s="6"/>
      <c r="Y38" s="11"/>
      <c r="Z38" s="10"/>
      <c r="AA38" s="10"/>
      <c r="AB38" s="4" t="s">
        <v>6890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-413.07483455543831</v>
      </c>
      <c r="AM38" s="6">
        <v>10.593896227928145</v>
      </c>
      <c r="AN38" s="6">
        <v>0.75316216083172116</v>
      </c>
      <c r="AO38" s="4" t="s">
        <v>1888</v>
      </c>
      <c r="AP38" s="4" t="s">
        <v>7310</v>
      </c>
      <c r="AQ38" s="4" t="s">
        <v>463</v>
      </c>
      <c r="AR38" s="40" t="s">
        <v>1331</v>
      </c>
      <c r="AS38" s="4"/>
    </row>
    <row r="39" spans="1:45" customFormat="1">
      <c r="A39" s="4" t="s">
        <v>5400</v>
      </c>
      <c r="B39" s="4" t="s">
        <v>1925</v>
      </c>
      <c r="C39" s="4" t="s">
        <v>115</v>
      </c>
      <c r="D39" s="4" t="s">
        <v>1308</v>
      </c>
      <c r="E39" s="4" t="s">
        <v>1308</v>
      </c>
      <c r="F39" s="4" t="s">
        <v>1924</v>
      </c>
      <c r="G39" s="14">
        <v>39.994815000000003</v>
      </c>
      <c r="H39" s="14">
        <v>4.2201890000000004</v>
      </c>
      <c r="I39" s="4" t="s">
        <v>120</v>
      </c>
      <c r="J39" s="4" t="s">
        <v>5713</v>
      </c>
      <c r="K39" s="4" t="s">
        <v>3255</v>
      </c>
      <c r="L39" s="4" t="s">
        <v>156</v>
      </c>
      <c r="M39" s="12">
        <v>19.203776999999999</v>
      </c>
      <c r="N39" s="12"/>
      <c r="O39" s="12">
        <v>15.735936000000001</v>
      </c>
      <c r="P39" s="12"/>
      <c r="Q39" s="12">
        <v>39.111510000000003</v>
      </c>
      <c r="R39" s="12"/>
      <c r="S39" s="7">
        <v>0.81941900000000001</v>
      </c>
      <c r="T39" s="7"/>
      <c r="U39" s="7">
        <v>2.0366569999999999</v>
      </c>
      <c r="V39" s="7"/>
      <c r="W39" s="5"/>
      <c r="X39" s="6"/>
      <c r="Y39" s="11"/>
      <c r="Z39" s="10"/>
      <c r="AA39" s="10"/>
      <c r="AB39" s="4" t="s">
        <v>6890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-167.83314556505229</v>
      </c>
      <c r="AM39" s="6">
        <v>10.191203238735048</v>
      </c>
      <c r="AN39" s="6">
        <v>0.78184947300818453</v>
      </c>
      <c r="AO39" s="4" t="s">
        <v>1888</v>
      </c>
      <c r="AP39" s="4" t="s">
        <v>7310</v>
      </c>
      <c r="AQ39" s="4" t="s">
        <v>463</v>
      </c>
      <c r="AR39" s="40" t="s">
        <v>1331</v>
      </c>
      <c r="AS39" s="4"/>
    </row>
    <row r="40" spans="1:45" customFormat="1">
      <c r="A40" s="4" t="s">
        <v>5401</v>
      </c>
      <c r="B40" s="4" t="s">
        <v>1926</v>
      </c>
      <c r="C40" s="4" t="s">
        <v>115</v>
      </c>
      <c r="D40" s="4" t="s">
        <v>1308</v>
      </c>
      <c r="E40" s="4" t="s">
        <v>1308</v>
      </c>
      <c r="F40" s="4" t="s">
        <v>1924</v>
      </c>
      <c r="G40" s="14">
        <v>39.994815000000003</v>
      </c>
      <c r="H40" s="14">
        <v>4.2201890000000004</v>
      </c>
      <c r="I40" s="4" t="s">
        <v>120</v>
      </c>
      <c r="J40" s="4" t="s">
        <v>5713</v>
      </c>
      <c r="K40" s="4" t="s">
        <v>3255</v>
      </c>
      <c r="L40" s="4" t="s">
        <v>156</v>
      </c>
      <c r="M40" s="12">
        <v>19.639261999999999</v>
      </c>
      <c r="N40" s="12"/>
      <c r="O40" s="12">
        <v>15.761918</v>
      </c>
      <c r="P40" s="12"/>
      <c r="Q40" s="12">
        <v>39.170135000000002</v>
      </c>
      <c r="R40" s="12"/>
      <c r="S40" s="7">
        <v>0.80257199999999995</v>
      </c>
      <c r="T40" s="7"/>
      <c r="U40" s="7">
        <v>1.9944809999999999</v>
      </c>
      <c r="V40" s="7"/>
      <c r="W40" s="5"/>
      <c r="X40" s="6"/>
      <c r="Y40" s="11"/>
      <c r="Z40" s="10"/>
      <c r="AA40" s="10"/>
      <c r="AB40" s="4" t="s">
        <v>6890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-441.74558821592717</v>
      </c>
      <c r="AM40" s="6">
        <v>10.677524994514116</v>
      </c>
      <c r="AN40" s="6">
        <v>0.75071659222641129</v>
      </c>
      <c r="AO40" s="4" t="s">
        <v>1888</v>
      </c>
      <c r="AP40" s="4" t="s">
        <v>7310</v>
      </c>
      <c r="AQ40" s="4" t="s">
        <v>463</v>
      </c>
      <c r="AR40" s="40" t="s">
        <v>1331</v>
      </c>
      <c r="AS40" s="4"/>
    </row>
    <row r="41" spans="1:45" customFormat="1">
      <c r="A41" s="4" t="s">
        <v>5402</v>
      </c>
      <c r="B41" s="4" t="s">
        <v>1927</v>
      </c>
      <c r="C41" s="4" t="s">
        <v>115</v>
      </c>
      <c r="D41" s="4" t="s">
        <v>1308</v>
      </c>
      <c r="E41" s="4" t="s">
        <v>1308</v>
      </c>
      <c r="F41" s="4" t="s">
        <v>1928</v>
      </c>
      <c r="G41" s="14">
        <v>39.826630999999999</v>
      </c>
      <c r="H41" s="14">
        <v>2.8483640000000001</v>
      </c>
      <c r="I41" s="4" t="s">
        <v>1041</v>
      </c>
      <c r="J41" s="4" t="s">
        <v>6835</v>
      </c>
      <c r="K41" s="4" t="s">
        <v>6845</v>
      </c>
      <c r="L41" s="4"/>
      <c r="M41" s="12">
        <v>18.541699999999999</v>
      </c>
      <c r="N41" s="12"/>
      <c r="O41" s="12">
        <v>15.6896</v>
      </c>
      <c r="P41" s="12"/>
      <c r="Q41" s="12">
        <v>38.741900000000001</v>
      </c>
      <c r="R41" s="12"/>
      <c r="S41" s="7">
        <v>0.84618000000000004</v>
      </c>
      <c r="T41" s="7"/>
      <c r="U41" s="7">
        <v>2.0894400000000002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5738</v>
      </c>
      <c r="AK41" s="8"/>
      <c r="AL41" s="5">
        <v>233.10962216898216</v>
      </c>
      <c r="AM41" s="6">
        <v>9.4484805201937707</v>
      </c>
      <c r="AN41" s="6">
        <v>0.82584462243245393</v>
      </c>
      <c r="AO41" s="4" t="s">
        <v>1888</v>
      </c>
      <c r="AP41" s="4" t="s">
        <v>7310</v>
      </c>
      <c r="AQ41" s="4" t="s">
        <v>463</v>
      </c>
      <c r="AR41" s="40" t="s">
        <v>1331</v>
      </c>
      <c r="AS41" s="4"/>
    </row>
    <row r="42" spans="1:45" customFormat="1">
      <c r="A42" s="4" t="s">
        <v>5403</v>
      </c>
      <c r="B42" s="4" t="s">
        <v>1929</v>
      </c>
      <c r="C42" s="4" t="s">
        <v>115</v>
      </c>
      <c r="D42" s="4" t="s">
        <v>1308</v>
      </c>
      <c r="E42" s="4" t="s">
        <v>1308</v>
      </c>
      <c r="F42" s="4" t="s">
        <v>1930</v>
      </c>
      <c r="G42" s="14">
        <v>39.826630999999999</v>
      </c>
      <c r="H42" s="14">
        <v>2.8483640000000001</v>
      </c>
      <c r="I42" s="4" t="s">
        <v>1041</v>
      </c>
      <c r="J42" s="4" t="s">
        <v>6835</v>
      </c>
      <c r="K42" s="4" t="s">
        <v>6846</v>
      </c>
      <c r="L42" s="4"/>
      <c r="M42" s="12">
        <v>18.667999999999999</v>
      </c>
      <c r="N42" s="12"/>
      <c r="O42" s="12">
        <v>15.698</v>
      </c>
      <c r="P42" s="12"/>
      <c r="Q42" s="12">
        <v>38.880600000000001</v>
      </c>
      <c r="R42" s="12"/>
      <c r="S42" s="7">
        <v>0.84090000000000009</v>
      </c>
      <c r="T42" s="7"/>
      <c r="U42" s="7">
        <v>2.0827300000000002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5738</v>
      </c>
      <c r="AK42" s="8"/>
      <c r="AL42" s="5">
        <v>155.39554977645645</v>
      </c>
      <c r="AM42" s="6">
        <v>9.5895371007770258</v>
      </c>
      <c r="AN42" s="6">
        <v>0.81903105889260341</v>
      </c>
      <c r="AO42" s="4" t="s">
        <v>1888</v>
      </c>
      <c r="AP42" s="4" t="s">
        <v>7310</v>
      </c>
      <c r="AQ42" s="4" t="s">
        <v>463</v>
      </c>
      <c r="AR42" s="40" t="s">
        <v>1331</v>
      </c>
      <c r="AS42" s="4"/>
    </row>
    <row r="43" spans="1:45" customFormat="1">
      <c r="A43" s="4" t="s">
        <v>5404</v>
      </c>
      <c r="B43" s="4" t="s">
        <v>1931</v>
      </c>
      <c r="C43" s="4" t="s">
        <v>115</v>
      </c>
      <c r="D43" s="4" t="s">
        <v>1308</v>
      </c>
      <c r="E43" s="4" t="s">
        <v>1308</v>
      </c>
      <c r="F43" s="4" t="s">
        <v>1932</v>
      </c>
      <c r="G43" s="14">
        <v>39.826630999999999</v>
      </c>
      <c r="H43" s="14">
        <v>2.8483640000000001</v>
      </c>
      <c r="I43" s="4" t="s">
        <v>1041</v>
      </c>
      <c r="J43" s="4" t="s">
        <v>6835</v>
      </c>
      <c r="K43" s="4" t="s">
        <v>6847</v>
      </c>
      <c r="L43" s="4"/>
      <c r="M43" s="12">
        <v>18.7181</v>
      </c>
      <c r="N43" s="12"/>
      <c r="O43" s="12">
        <v>15.6991</v>
      </c>
      <c r="P43" s="12"/>
      <c r="Q43" s="12">
        <v>38.879899999999999</v>
      </c>
      <c r="R43" s="12"/>
      <c r="S43" s="7">
        <v>0.83870999999999984</v>
      </c>
      <c r="T43" s="7"/>
      <c r="U43" s="7">
        <v>2.0771299999999999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5738</v>
      </c>
      <c r="AK43" s="8"/>
      <c r="AL43" s="5">
        <v>120.30380588824397</v>
      </c>
      <c r="AM43" s="6">
        <v>9.6446264090071594</v>
      </c>
      <c r="AN43" s="6">
        <v>0.81444271619369035</v>
      </c>
      <c r="AO43" s="4" t="s">
        <v>1888</v>
      </c>
      <c r="AP43" s="4" t="s">
        <v>7310</v>
      </c>
      <c r="AQ43" s="4" t="s">
        <v>463</v>
      </c>
      <c r="AR43" s="40" t="s">
        <v>1331</v>
      </c>
      <c r="AS43" s="4"/>
    </row>
    <row r="44" spans="1:45" customFormat="1">
      <c r="A44" s="4" t="s">
        <v>5405</v>
      </c>
      <c r="B44" s="4" t="s">
        <v>1933</v>
      </c>
      <c r="C44" s="4" t="s">
        <v>115</v>
      </c>
      <c r="D44" s="4" t="s">
        <v>1308</v>
      </c>
      <c r="E44" s="4" t="s">
        <v>1308</v>
      </c>
      <c r="F44" s="4" t="s">
        <v>1928</v>
      </c>
      <c r="G44" s="14">
        <v>39.826630999999999</v>
      </c>
      <c r="H44" s="14">
        <v>2.8483640000000001</v>
      </c>
      <c r="I44" s="4" t="s">
        <v>1041</v>
      </c>
      <c r="J44" s="4" t="s">
        <v>6835</v>
      </c>
      <c r="K44" s="4" t="s">
        <v>6847</v>
      </c>
      <c r="L44" s="4"/>
      <c r="M44" s="12">
        <v>18.736499999999999</v>
      </c>
      <c r="N44" s="12"/>
      <c r="O44" s="12">
        <v>15.7248</v>
      </c>
      <c r="P44" s="12"/>
      <c r="Q44" s="12">
        <v>39.0565</v>
      </c>
      <c r="R44" s="12"/>
      <c r="S44" s="7">
        <v>0.83926000000000001</v>
      </c>
      <c r="T44" s="7"/>
      <c r="U44" s="7">
        <v>2.0845199999999999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5738</v>
      </c>
      <c r="AK44" s="8"/>
      <c r="AL44" s="5">
        <v>156.56361443770493</v>
      </c>
      <c r="AM44" s="6">
        <v>9.675993127314527</v>
      </c>
      <c r="AN44" s="6">
        <v>0.82044268929481834</v>
      </c>
      <c r="AO44" s="4" t="s">
        <v>1888</v>
      </c>
      <c r="AP44" s="4" t="s">
        <v>7310</v>
      </c>
      <c r="AQ44" s="4" t="s">
        <v>463</v>
      </c>
      <c r="AR44" s="40" t="s">
        <v>1331</v>
      </c>
      <c r="AS44" s="4"/>
    </row>
    <row r="45" spans="1:45" customFormat="1">
      <c r="A45" s="4" t="s">
        <v>5406</v>
      </c>
      <c r="B45" s="4" t="s">
        <v>1934</v>
      </c>
      <c r="C45" s="4" t="s">
        <v>115</v>
      </c>
      <c r="D45" s="4" t="s">
        <v>1308</v>
      </c>
      <c r="E45" s="4" t="s">
        <v>1308</v>
      </c>
      <c r="F45" s="4" t="s">
        <v>1928</v>
      </c>
      <c r="G45" s="14">
        <v>39.826630999999999</v>
      </c>
      <c r="H45" s="14">
        <v>2.8483640000000001</v>
      </c>
      <c r="I45" s="4" t="s">
        <v>1041</v>
      </c>
      <c r="J45" s="4" t="s">
        <v>6835</v>
      </c>
      <c r="K45" s="4" t="s">
        <v>6848</v>
      </c>
      <c r="L45" s="4"/>
      <c r="M45" s="12">
        <v>18.578199999999999</v>
      </c>
      <c r="N45" s="12"/>
      <c r="O45" s="12">
        <v>15.6874</v>
      </c>
      <c r="P45" s="12"/>
      <c r="Q45" s="12">
        <v>38.795400000000001</v>
      </c>
      <c r="R45" s="12"/>
      <c r="S45" s="7">
        <v>0.84440000000000004</v>
      </c>
      <c r="T45" s="7"/>
      <c r="U45" s="7">
        <v>2.0882299999999998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5738</v>
      </c>
      <c r="AK45" s="8"/>
      <c r="AL45" s="5">
        <v>200.78846251310347</v>
      </c>
      <c r="AM45" s="6">
        <v>9.4866299920652359</v>
      </c>
      <c r="AN45" s="6">
        <v>0.82383472731168739</v>
      </c>
      <c r="AO45" s="4" t="s">
        <v>1888</v>
      </c>
      <c r="AP45" s="4" t="s">
        <v>7310</v>
      </c>
      <c r="AQ45" s="4" t="s">
        <v>463</v>
      </c>
      <c r="AR45" s="40" t="s">
        <v>1331</v>
      </c>
      <c r="AS45" s="4"/>
    </row>
    <row r="46" spans="1:45" customFormat="1">
      <c r="A46" s="4" t="s">
        <v>5407</v>
      </c>
      <c r="B46" s="4" t="s">
        <v>1935</v>
      </c>
      <c r="C46" s="4" t="s">
        <v>115</v>
      </c>
      <c r="D46" s="4" t="s">
        <v>1308</v>
      </c>
      <c r="E46" s="4" t="s">
        <v>1308</v>
      </c>
      <c r="F46" s="4" t="s">
        <v>1928</v>
      </c>
      <c r="G46" s="14">
        <v>39.826630999999999</v>
      </c>
      <c r="H46" s="14">
        <v>2.8483640000000001</v>
      </c>
      <c r="I46" s="4" t="s">
        <v>1041</v>
      </c>
      <c r="J46" s="4" t="s">
        <v>6835</v>
      </c>
      <c r="K46" s="4" t="s">
        <v>6849</v>
      </c>
      <c r="L46" s="4"/>
      <c r="M46" s="12">
        <v>18.652899999999999</v>
      </c>
      <c r="N46" s="12"/>
      <c r="O46" s="12">
        <v>15.6875</v>
      </c>
      <c r="P46" s="12"/>
      <c r="Q46" s="12">
        <v>38.835700000000003</v>
      </c>
      <c r="R46" s="12"/>
      <c r="S46" s="7">
        <v>0.8410200000000001</v>
      </c>
      <c r="T46" s="7"/>
      <c r="U46" s="7">
        <v>2.08202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5738</v>
      </c>
      <c r="AK46" s="8"/>
      <c r="AL46" s="5">
        <v>147.11928597772089</v>
      </c>
      <c r="AM46" s="6">
        <v>9.5690603482203507</v>
      </c>
      <c r="AN46" s="6">
        <v>0.8181488104555924</v>
      </c>
      <c r="AO46" s="4" t="s">
        <v>1888</v>
      </c>
      <c r="AP46" s="4" t="s">
        <v>7310</v>
      </c>
      <c r="AQ46" s="4" t="s">
        <v>463</v>
      </c>
      <c r="AR46" s="40" t="s">
        <v>1331</v>
      </c>
      <c r="AS46" s="4"/>
    </row>
    <row r="47" spans="1:45" customFormat="1">
      <c r="A47" s="4" t="s">
        <v>5408</v>
      </c>
      <c r="B47" s="4" t="s">
        <v>1936</v>
      </c>
      <c r="C47" s="4" t="s">
        <v>115</v>
      </c>
      <c r="D47" s="4" t="s">
        <v>1308</v>
      </c>
      <c r="E47" s="4" t="s">
        <v>1308</v>
      </c>
      <c r="F47" s="4" t="s">
        <v>1928</v>
      </c>
      <c r="G47" s="14">
        <v>39.826630999999999</v>
      </c>
      <c r="H47" s="14">
        <v>2.8483640000000001</v>
      </c>
      <c r="I47" s="4" t="s">
        <v>1041</v>
      </c>
      <c r="J47" s="4" t="s">
        <v>6835</v>
      </c>
      <c r="K47" s="4" t="s">
        <v>6850</v>
      </c>
      <c r="L47" s="4"/>
      <c r="M47" s="12">
        <v>18.636299999999999</v>
      </c>
      <c r="N47" s="12"/>
      <c r="O47" s="12">
        <v>15.6938</v>
      </c>
      <c r="P47" s="12"/>
      <c r="Q47" s="12">
        <v>38.839100000000002</v>
      </c>
      <c r="R47" s="12"/>
      <c r="S47" s="7">
        <v>0.84211000000000003</v>
      </c>
      <c r="T47" s="7"/>
      <c r="U47" s="7">
        <v>2.08406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5738</v>
      </c>
      <c r="AK47" s="8"/>
      <c r="AL47" s="5">
        <v>171.34326386058027</v>
      </c>
      <c r="AM47" s="6">
        <v>9.5529117099123759</v>
      </c>
      <c r="AN47" s="6">
        <v>0.82035976957741541</v>
      </c>
      <c r="AO47" s="4" t="s">
        <v>1888</v>
      </c>
      <c r="AP47" s="4" t="s">
        <v>7310</v>
      </c>
      <c r="AQ47" s="4" t="s">
        <v>463</v>
      </c>
      <c r="AR47" s="40" t="s">
        <v>1331</v>
      </c>
      <c r="AS47" s="4"/>
    </row>
    <row r="48" spans="1:45" customFormat="1">
      <c r="A48" s="4" t="s">
        <v>5409</v>
      </c>
      <c r="B48" s="4" t="s">
        <v>1937</v>
      </c>
      <c r="C48" s="4" t="s">
        <v>115</v>
      </c>
      <c r="D48" s="4" t="s">
        <v>1308</v>
      </c>
      <c r="E48" s="4" t="s">
        <v>1308</v>
      </c>
      <c r="F48" s="4" t="s">
        <v>1928</v>
      </c>
      <c r="G48" s="14">
        <v>39.826630999999999</v>
      </c>
      <c r="H48" s="14">
        <v>2.8483640000000001</v>
      </c>
      <c r="I48" s="4" t="s">
        <v>1041</v>
      </c>
      <c r="J48" s="4" t="s">
        <v>6835</v>
      </c>
      <c r="K48" s="4" t="s">
        <v>6849</v>
      </c>
      <c r="L48" s="4"/>
      <c r="M48" s="12">
        <v>18.753399999999999</v>
      </c>
      <c r="N48" s="12"/>
      <c r="O48" s="12">
        <v>15.6897</v>
      </c>
      <c r="P48" s="12"/>
      <c r="Q48" s="12">
        <v>38.9163</v>
      </c>
      <c r="R48" s="12"/>
      <c r="S48" s="7">
        <v>0.8366300000000001</v>
      </c>
      <c r="T48" s="7"/>
      <c r="U48" s="7">
        <v>2.0751599999999999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5738</v>
      </c>
      <c r="AK48" s="8"/>
      <c r="AL48" s="5">
        <v>76.577629110728665</v>
      </c>
      <c r="AM48" s="6">
        <v>9.6792389646806161</v>
      </c>
      <c r="AN48" s="6">
        <v>0.81156318282978757</v>
      </c>
      <c r="AO48" s="4" t="s">
        <v>1888</v>
      </c>
      <c r="AP48" s="4" t="s">
        <v>7310</v>
      </c>
      <c r="AQ48" s="4" t="s">
        <v>463</v>
      </c>
      <c r="AR48" s="40" t="s">
        <v>1331</v>
      </c>
      <c r="AS48" s="4"/>
    </row>
    <row r="49" spans="1:45" customFormat="1">
      <c r="A49" s="4" t="s">
        <v>5410</v>
      </c>
      <c r="B49" s="4" t="s">
        <v>1938</v>
      </c>
      <c r="C49" s="4" t="s">
        <v>115</v>
      </c>
      <c r="D49" s="4" t="s">
        <v>1308</v>
      </c>
      <c r="E49" s="4" t="s">
        <v>1308</v>
      </c>
      <c r="F49" s="4" t="s">
        <v>1928</v>
      </c>
      <c r="G49" s="14">
        <v>39.826630999999999</v>
      </c>
      <c r="H49" s="14">
        <v>2.8483640000000001</v>
      </c>
      <c r="I49" s="4" t="s">
        <v>1041</v>
      </c>
      <c r="J49" s="4" t="s">
        <v>6835</v>
      </c>
      <c r="K49" s="4" t="s">
        <v>6846</v>
      </c>
      <c r="L49" s="4"/>
      <c r="M49" s="12">
        <v>18.530999999999999</v>
      </c>
      <c r="N49" s="12"/>
      <c r="O49" s="12">
        <v>15.6846</v>
      </c>
      <c r="P49" s="12"/>
      <c r="Q49" s="12">
        <v>38.687100000000001</v>
      </c>
      <c r="R49" s="12"/>
      <c r="S49" s="7">
        <v>0.84640000000000004</v>
      </c>
      <c r="T49" s="7"/>
      <c r="U49" s="7">
        <v>2.0876999999999999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5738</v>
      </c>
      <c r="AK49" s="8"/>
      <c r="AL49" s="5">
        <v>231.71107847214759</v>
      </c>
      <c r="AM49" s="6">
        <v>9.4344143972059324</v>
      </c>
      <c r="AN49" s="6">
        <v>0.82470349422553912</v>
      </c>
      <c r="AO49" s="4" t="s">
        <v>1888</v>
      </c>
      <c r="AP49" s="4" t="s">
        <v>7310</v>
      </c>
      <c r="AQ49" s="4" t="s">
        <v>463</v>
      </c>
      <c r="AR49" s="40" t="s">
        <v>1331</v>
      </c>
      <c r="AS49" s="4"/>
    </row>
    <row r="50" spans="1:45" customFormat="1">
      <c r="A50" s="4" t="s">
        <v>5411</v>
      </c>
      <c r="B50" s="4" t="s">
        <v>1939</v>
      </c>
      <c r="C50" s="4" t="s">
        <v>115</v>
      </c>
      <c r="D50" s="4" t="s">
        <v>1308</v>
      </c>
      <c r="E50" s="4" t="s">
        <v>1308</v>
      </c>
      <c r="F50" s="4" t="s">
        <v>1928</v>
      </c>
      <c r="G50" s="14">
        <v>39.826630999999999</v>
      </c>
      <c r="H50" s="14">
        <v>2.8483640000000001</v>
      </c>
      <c r="I50" s="4" t="s">
        <v>1041</v>
      </c>
      <c r="J50" s="4" t="s">
        <v>6835</v>
      </c>
      <c r="K50" s="4" t="s">
        <v>6851</v>
      </c>
      <c r="L50" s="4"/>
      <c r="M50" s="12">
        <v>18.7012</v>
      </c>
      <c r="N50" s="12"/>
      <c r="O50" s="12">
        <v>15.687799999999999</v>
      </c>
      <c r="P50" s="12"/>
      <c r="Q50" s="12">
        <v>38.889699999999998</v>
      </c>
      <c r="R50" s="12"/>
      <c r="S50" s="7">
        <v>0.83886000000000005</v>
      </c>
      <c r="T50" s="7"/>
      <c r="U50" s="7">
        <v>2.07952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5738</v>
      </c>
      <c r="AK50" s="8"/>
      <c r="AL50" s="5">
        <v>111.41417878303632</v>
      </c>
      <c r="AM50" s="6">
        <v>9.6215551602363174</v>
      </c>
      <c r="AN50" s="6">
        <v>0.8153731672489386</v>
      </c>
      <c r="AO50" s="4" t="s">
        <v>1888</v>
      </c>
      <c r="AP50" s="4" t="s">
        <v>7310</v>
      </c>
      <c r="AQ50" s="4" t="s">
        <v>463</v>
      </c>
      <c r="AR50" s="40" t="s">
        <v>1331</v>
      </c>
      <c r="AS50" s="4"/>
    </row>
    <row r="51" spans="1:45" customFormat="1">
      <c r="A51" s="4" t="s">
        <v>5412</v>
      </c>
      <c r="B51" s="4" t="s">
        <v>1940</v>
      </c>
      <c r="C51" s="4" t="s">
        <v>115</v>
      </c>
      <c r="D51" s="4" t="s">
        <v>1308</v>
      </c>
      <c r="E51" s="4" t="s">
        <v>1308</v>
      </c>
      <c r="F51" s="4" t="s">
        <v>1928</v>
      </c>
      <c r="G51" s="14">
        <v>39.826630999999999</v>
      </c>
      <c r="H51" s="14">
        <v>2.8483640000000001</v>
      </c>
      <c r="I51" s="4" t="s">
        <v>1041</v>
      </c>
      <c r="J51" s="4" t="s">
        <v>6835</v>
      </c>
      <c r="K51" s="4" t="s">
        <v>6851</v>
      </c>
      <c r="L51" s="4"/>
      <c r="M51" s="12">
        <v>18.7241</v>
      </c>
      <c r="N51" s="12"/>
      <c r="O51" s="12">
        <v>15.6831</v>
      </c>
      <c r="P51" s="12"/>
      <c r="Q51" s="12">
        <v>38.835000000000001</v>
      </c>
      <c r="R51" s="12"/>
      <c r="S51" s="7">
        <v>0.83758999999999995</v>
      </c>
      <c r="T51" s="7"/>
      <c r="U51" s="7">
        <v>2.0740699999999999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5738</v>
      </c>
      <c r="AK51" s="8"/>
      <c r="AL51" s="5">
        <v>84.391330202464289</v>
      </c>
      <c r="AM51" s="6">
        <v>9.6446728624264573</v>
      </c>
      <c r="AN51" s="6">
        <v>0.81109807527126465</v>
      </c>
      <c r="AO51" s="4" t="s">
        <v>1888</v>
      </c>
      <c r="AP51" s="4" t="s">
        <v>7310</v>
      </c>
      <c r="AQ51" s="4" t="s">
        <v>463</v>
      </c>
      <c r="AR51" s="40" t="s">
        <v>1331</v>
      </c>
      <c r="AS51" s="4"/>
    </row>
    <row r="52" spans="1:45" customFormat="1">
      <c r="A52" s="4" t="s">
        <v>5413</v>
      </c>
      <c r="B52" s="4" t="s">
        <v>1941</v>
      </c>
      <c r="C52" s="4" t="s">
        <v>115</v>
      </c>
      <c r="D52" s="4" t="s">
        <v>1308</v>
      </c>
      <c r="E52" s="4" t="s">
        <v>1308</v>
      </c>
      <c r="F52" s="4" t="s">
        <v>1942</v>
      </c>
      <c r="G52" s="14">
        <v>39.737758999999997</v>
      </c>
      <c r="H52" s="14">
        <v>3.0829499999999999</v>
      </c>
      <c r="I52" s="4" t="s">
        <v>1041</v>
      </c>
      <c r="J52" s="4" t="s">
        <v>6835</v>
      </c>
      <c r="K52" s="4" t="s">
        <v>6846</v>
      </c>
      <c r="L52" s="4"/>
      <c r="M52" s="12">
        <v>18.6295</v>
      </c>
      <c r="N52" s="12"/>
      <c r="O52" s="12">
        <v>15.6859</v>
      </c>
      <c r="P52" s="12"/>
      <c r="Q52" s="12">
        <v>38.806600000000003</v>
      </c>
      <c r="R52" s="12"/>
      <c r="S52" s="7">
        <v>0.84199000000000002</v>
      </c>
      <c r="T52" s="7"/>
      <c r="U52" s="7">
        <v>2.0830700000000002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5738</v>
      </c>
      <c r="AK52" s="8"/>
      <c r="AL52" s="5">
        <v>160.31579165210985</v>
      </c>
      <c r="AM52" s="6">
        <v>9.5430921593690297</v>
      </c>
      <c r="AN52" s="6">
        <v>0.81921632623657115</v>
      </c>
      <c r="AO52" s="4" t="s">
        <v>1888</v>
      </c>
      <c r="AP52" s="4" t="s">
        <v>7310</v>
      </c>
      <c r="AQ52" s="4" t="s">
        <v>463</v>
      </c>
      <c r="AR52" s="40" t="s">
        <v>1331</v>
      </c>
      <c r="AS52" s="4"/>
    </row>
    <row r="53" spans="1:45" customFormat="1">
      <c r="A53" s="4" t="s">
        <v>5414</v>
      </c>
      <c r="B53" s="4" t="s">
        <v>1943</v>
      </c>
      <c r="C53" s="4" t="s">
        <v>115</v>
      </c>
      <c r="D53" s="4" t="s">
        <v>1308</v>
      </c>
      <c r="E53" s="4" t="s">
        <v>1308</v>
      </c>
      <c r="F53" s="4" t="s">
        <v>1942</v>
      </c>
      <c r="G53" s="14">
        <v>39.737758999999997</v>
      </c>
      <c r="H53" s="14">
        <v>3.0829499999999999</v>
      </c>
      <c r="I53" s="4" t="s">
        <v>1041</v>
      </c>
      <c r="J53" s="4" t="s">
        <v>6835</v>
      </c>
      <c r="K53" s="4" t="s">
        <v>6846</v>
      </c>
      <c r="L53" s="4"/>
      <c r="M53" s="12">
        <v>18.461300000000001</v>
      </c>
      <c r="N53" s="12"/>
      <c r="O53" s="12">
        <v>15.6896</v>
      </c>
      <c r="P53" s="12"/>
      <c r="Q53" s="12">
        <v>38.695</v>
      </c>
      <c r="R53" s="12"/>
      <c r="S53" s="7">
        <v>0.84985999999999995</v>
      </c>
      <c r="T53" s="7"/>
      <c r="U53" s="7">
        <v>2.0960000000000001</v>
      </c>
      <c r="V53" s="7"/>
      <c r="W53" s="5"/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5738</v>
      </c>
      <c r="AK53" s="8"/>
      <c r="AL53" s="5">
        <v>292.70062638475372</v>
      </c>
      <c r="AM53" s="6">
        <v>9.3598955249168263</v>
      </c>
      <c r="AN53" s="6">
        <v>0.83215029105488247</v>
      </c>
      <c r="AO53" s="4" t="s">
        <v>1888</v>
      </c>
      <c r="AP53" s="4" t="s">
        <v>7310</v>
      </c>
      <c r="AQ53" s="4" t="s">
        <v>463</v>
      </c>
      <c r="AR53" s="40" t="s">
        <v>1331</v>
      </c>
      <c r="AS53" s="4"/>
    </row>
    <row r="54" spans="1:45" customFormat="1">
      <c r="A54" s="4" t="s">
        <v>5415</v>
      </c>
      <c r="B54" s="4" t="s">
        <v>1944</v>
      </c>
      <c r="C54" s="4" t="s">
        <v>115</v>
      </c>
      <c r="D54" s="4" t="s">
        <v>1308</v>
      </c>
      <c r="E54" s="4" t="s">
        <v>1308</v>
      </c>
      <c r="F54" s="4" t="s">
        <v>1942</v>
      </c>
      <c r="G54" s="14">
        <v>39.737758999999997</v>
      </c>
      <c r="H54" s="14">
        <v>3.0829499999999999</v>
      </c>
      <c r="I54" s="4" t="s">
        <v>1041</v>
      </c>
      <c r="J54" s="4" t="s">
        <v>6835</v>
      </c>
      <c r="K54" s="4" t="s">
        <v>6846</v>
      </c>
      <c r="L54" s="4"/>
      <c r="M54" s="12">
        <v>18.470199999999998</v>
      </c>
      <c r="N54" s="12"/>
      <c r="O54" s="12">
        <v>15.673299999999999</v>
      </c>
      <c r="P54" s="12"/>
      <c r="Q54" s="12">
        <v>38.647100000000002</v>
      </c>
      <c r="R54" s="12"/>
      <c r="S54" s="7">
        <v>0.84858000000000011</v>
      </c>
      <c r="T54" s="7"/>
      <c r="U54" s="7">
        <v>2.0924100000000001</v>
      </c>
      <c r="V54" s="7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5738</v>
      </c>
      <c r="AK54" s="8"/>
      <c r="AL54" s="5">
        <v>253.97964320844397</v>
      </c>
      <c r="AM54" s="6">
        <v>9.3628156917069543</v>
      </c>
      <c r="AN54" s="6">
        <v>0.8282283610604676</v>
      </c>
      <c r="AO54" s="4" t="s">
        <v>1888</v>
      </c>
      <c r="AP54" s="4" t="s">
        <v>7310</v>
      </c>
      <c r="AQ54" s="4" t="s">
        <v>463</v>
      </c>
      <c r="AR54" s="40" t="s">
        <v>1331</v>
      </c>
      <c r="AS54" s="4"/>
    </row>
    <row r="55" spans="1:45" customFormat="1">
      <c r="A55" s="4" t="s">
        <v>5416</v>
      </c>
      <c r="B55" s="4" t="s">
        <v>1945</v>
      </c>
      <c r="C55" s="4" t="s">
        <v>115</v>
      </c>
      <c r="D55" s="4" t="s">
        <v>1308</v>
      </c>
      <c r="E55" s="4" t="s">
        <v>1308</v>
      </c>
      <c r="F55" s="4" t="s">
        <v>1942</v>
      </c>
      <c r="G55" s="14">
        <v>39.737758999999997</v>
      </c>
      <c r="H55" s="14">
        <v>3.0829499999999999</v>
      </c>
      <c r="I55" s="4" t="s">
        <v>1041</v>
      </c>
      <c r="J55" s="4" t="s">
        <v>6835</v>
      </c>
      <c r="K55" s="4" t="s">
        <v>6846</v>
      </c>
      <c r="L55" s="4"/>
      <c r="M55" s="12">
        <v>18.327100000000002</v>
      </c>
      <c r="N55" s="12"/>
      <c r="O55" s="12">
        <v>15.6882</v>
      </c>
      <c r="P55" s="12"/>
      <c r="Q55" s="12">
        <v>38.523899999999998</v>
      </c>
      <c r="R55" s="12"/>
      <c r="S55" s="7">
        <v>0.85601000000000005</v>
      </c>
      <c r="T55" s="7"/>
      <c r="U55" s="7">
        <v>2.10202</v>
      </c>
      <c r="V55" s="7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5738</v>
      </c>
      <c r="AK55" s="8"/>
      <c r="AL55" s="5">
        <v>387.0654035812239</v>
      </c>
      <c r="AM55" s="6">
        <v>9.2125330832785899</v>
      </c>
      <c r="AN55" s="6">
        <v>0.83962460130094785</v>
      </c>
      <c r="AO55" s="4" t="s">
        <v>1888</v>
      </c>
      <c r="AP55" s="4" t="s">
        <v>7310</v>
      </c>
      <c r="AQ55" s="4" t="s">
        <v>463</v>
      </c>
      <c r="AR55" s="40" t="s">
        <v>1331</v>
      </c>
      <c r="AS55" s="4"/>
    </row>
    <row r="56" spans="1:45" customFormat="1">
      <c r="A56" s="4" t="s">
        <v>5417</v>
      </c>
      <c r="B56" s="4" t="s">
        <v>1946</v>
      </c>
      <c r="C56" s="4" t="s">
        <v>115</v>
      </c>
      <c r="D56" s="4" t="s">
        <v>1308</v>
      </c>
      <c r="E56" s="4" t="s">
        <v>1308</v>
      </c>
      <c r="F56" s="4" t="s">
        <v>1942</v>
      </c>
      <c r="G56" s="14">
        <v>39.737758999999997</v>
      </c>
      <c r="H56" s="14">
        <v>3.0829499999999999</v>
      </c>
      <c r="I56" s="4" t="s">
        <v>1041</v>
      </c>
      <c r="J56" s="4" t="s">
        <v>6835</v>
      </c>
      <c r="K56" s="4" t="s">
        <v>6852</v>
      </c>
      <c r="L56" s="4"/>
      <c r="M56" s="12">
        <v>18.8003</v>
      </c>
      <c r="N56" s="12"/>
      <c r="O56" s="12">
        <v>15.6938</v>
      </c>
      <c r="P56" s="12"/>
      <c r="Q56" s="12">
        <v>38.874899999999997</v>
      </c>
      <c r="R56" s="12"/>
      <c r="S56" s="7">
        <v>0.83477000000000001</v>
      </c>
      <c r="T56" s="7"/>
      <c r="U56" s="7">
        <v>2.06779</v>
      </c>
      <c r="V56" s="7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5738</v>
      </c>
      <c r="AK56" s="8"/>
      <c r="AL56" s="5">
        <v>49.41204492823406</v>
      </c>
      <c r="AM56" s="6">
        <v>9.7322689843002586</v>
      </c>
      <c r="AN56" s="6">
        <v>0.80635387732011865</v>
      </c>
      <c r="AO56" s="4" t="s">
        <v>1888</v>
      </c>
      <c r="AP56" s="4" t="s">
        <v>7310</v>
      </c>
      <c r="AQ56" s="4" t="s">
        <v>463</v>
      </c>
      <c r="AR56" s="40" t="s">
        <v>1331</v>
      </c>
      <c r="AS56" s="4"/>
    </row>
    <row r="57" spans="1:45" customFormat="1">
      <c r="A57" s="4" t="s">
        <v>5418</v>
      </c>
      <c r="B57" s="4" t="s">
        <v>1947</v>
      </c>
      <c r="C57" s="4" t="s">
        <v>115</v>
      </c>
      <c r="D57" s="4" t="s">
        <v>1308</v>
      </c>
      <c r="E57" s="4" t="s">
        <v>1308</v>
      </c>
      <c r="F57" s="4" t="s">
        <v>1942</v>
      </c>
      <c r="G57" s="14">
        <v>39.737758999999997</v>
      </c>
      <c r="H57" s="14">
        <v>3.0829499999999999</v>
      </c>
      <c r="I57" s="4" t="s">
        <v>1041</v>
      </c>
      <c r="J57" s="4" t="s">
        <v>6835</v>
      </c>
      <c r="K57" s="4" t="s">
        <v>6852</v>
      </c>
      <c r="L57" s="4"/>
      <c r="M57" s="12">
        <v>18.462199999999999</v>
      </c>
      <c r="N57" s="12"/>
      <c r="O57" s="12">
        <v>15.6388</v>
      </c>
      <c r="P57" s="12"/>
      <c r="Q57" s="12">
        <v>38.519100000000002</v>
      </c>
      <c r="R57" s="12"/>
      <c r="S57" s="7">
        <v>0.8470700000000001</v>
      </c>
      <c r="T57" s="7"/>
      <c r="U57" s="7">
        <v>2.0863700000000001</v>
      </c>
      <c r="V57" s="7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5738</v>
      </c>
      <c r="AK57" s="8"/>
      <c r="AL57" s="5">
        <v>194.39669717758233</v>
      </c>
      <c r="AM57" s="6">
        <v>9.3402213354452268</v>
      </c>
      <c r="AN57" s="6">
        <v>0.82185886374288852</v>
      </c>
      <c r="AO57" s="4" t="s">
        <v>1888</v>
      </c>
      <c r="AP57" s="4" t="s">
        <v>7310</v>
      </c>
      <c r="AQ57" s="4" t="s">
        <v>463</v>
      </c>
      <c r="AR57" s="40" t="s">
        <v>1331</v>
      </c>
      <c r="AS57" s="4"/>
    </row>
    <row r="58" spans="1:45" customFormat="1">
      <c r="A58" s="4" t="s">
        <v>5419</v>
      </c>
      <c r="B58" s="4" t="s">
        <v>1948</v>
      </c>
      <c r="C58" s="4" t="s">
        <v>115</v>
      </c>
      <c r="D58" s="4" t="s">
        <v>1308</v>
      </c>
      <c r="E58" s="4" t="s">
        <v>1308</v>
      </c>
      <c r="F58" s="4" t="s">
        <v>1942</v>
      </c>
      <c r="G58" s="14">
        <v>39.737758999999997</v>
      </c>
      <c r="H58" s="14">
        <v>3.0829499999999999</v>
      </c>
      <c r="I58" s="4" t="s">
        <v>1041</v>
      </c>
      <c r="J58" s="4" t="s">
        <v>6835</v>
      </c>
      <c r="K58" s="4" t="s">
        <v>6852</v>
      </c>
      <c r="L58" s="4"/>
      <c r="M58" s="12">
        <v>18.5166</v>
      </c>
      <c r="N58" s="12"/>
      <c r="O58" s="12">
        <v>15.5974</v>
      </c>
      <c r="P58" s="12"/>
      <c r="Q58" s="12">
        <v>38.524700000000003</v>
      </c>
      <c r="R58" s="12"/>
      <c r="S58" s="7">
        <v>0.84235000000000004</v>
      </c>
      <c r="T58" s="7"/>
      <c r="U58" s="7">
        <v>2.0805500000000001</v>
      </c>
      <c r="V58" s="7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5738</v>
      </c>
      <c r="AK58" s="8"/>
      <c r="AL58" s="5">
        <v>68.463467328607337</v>
      </c>
      <c r="AM58" s="6">
        <v>9.3832687209131063</v>
      </c>
      <c r="AN58" s="6">
        <v>0.81305368183769622</v>
      </c>
      <c r="AO58" s="4" t="s">
        <v>1888</v>
      </c>
      <c r="AP58" s="4" t="s">
        <v>7310</v>
      </c>
      <c r="AQ58" s="4" t="s">
        <v>463</v>
      </c>
      <c r="AR58" s="40" t="s">
        <v>1331</v>
      </c>
      <c r="AS58" s="4"/>
    </row>
    <row r="59" spans="1:45" customFormat="1">
      <c r="A59" s="4" t="s">
        <v>5420</v>
      </c>
      <c r="B59" s="4" t="s">
        <v>1949</v>
      </c>
      <c r="C59" s="4" t="s">
        <v>115</v>
      </c>
      <c r="D59" s="4" t="s">
        <v>1308</v>
      </c>
      <c r="E59" s="4" t="s">
        <v>1308</v>
      </c>
      <c r="F59" s="4" t="s">
        <v>1942</v>
      </c>
      <c r="G59" s="14">
        <v>39.737758999999997</v>
      </c>
      <c r="H59" s="14">
        <v>3.0829499999999999</v>
      </c>
      <c r="I59" s="4" t="s">
        <v>1041</v>
      </c>
      <c r="J59" s="4" t="s">
        <v>6835</v>
      </c>
      <c r="K59" s="4" t="s">
        <v>6852</v>
      </c>
      <c r="L59" s="4"/>
      <c r="M59" s="12">
        <v>18.4727</v>
      </c>
      <c r="N59" s="12"/>
      <c r="O59" s="12">
        <v>15.594099999999999</v>
      </c>
      <c r="P59" s="12"/>
      <c r="Q59" s="12">
        <v>38.426400000000001</v>
      </c>
      <c r="R59" s="12"/>
      <c r="S59" s="7">
        <v>0.84417000000000009</v>
      </c>
      <c r="T59" s="7"/>
      <c r="U59" s="7">
        <v>2.0801699999999999</v>
      </c>
      <c r="V59" s="7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5738</v>
      </c>
      <c r="AK59" s="8"/>
      <c r="AL59" s="5">
        <v>96.26532454938048</v>
      </c>
      <c r="AM59" s="6">
        <v>9.3339268394246311</v>
      </c>
      <c r="AN59" s="6">
        <v>0.81378608391243956</v>
      </c>
      <c r="AO59" s="4" t="s">
        <v>1888</v>
      </c>
      <c r="AP59" s="4" t="s">
        <v>7310</v>
      </c>
      <c r="AQ59" s="4" t="s">
        <v>463</v>
      </c>
      <c r="AR59" s="40" t="s">
        <v>1331</v>
      </c>
      <c r="AS59" s="4"/>
    </row>
    <row r="60" spans="1:45" customFormat="1">
      <c r="A60" s="4" t="s">
        <v>5421</v>
      </c>
      <c r="B60" s="4" t="s">
        <v>1950</v>
      </c>
      <c r="C60" s="4" t="s">
        <v>115</v>
      </c>
      <c r="D60" s="4" t="s">
        <v>1308</v>
      </c>
      <c r="E60" s="4" t="s">
        <v>1308</v>
      </c>
      <c r="F60" s="4" t="s">
        <v>1942</v>
      </c>
      <c r="G60" s="14">
        <v>39.737758999999997</v>
      </c>
      <c r="H60" s="14">
        <v>3.0829499999999999</v>
      </c>
      <c r="I60" s="4" t="s">
        <v>1041</v>
      </c>
      <c r="J60" s="4" t="s">
        <v>6835</v>
      </c>
      <c r="K60" s="4" t="s">
        <v>6852</v>
      </c>
      <c r="L60" s="4"/>
      <c r="M60" s="12">
        <v>18.474599999999999</v>
      </c>
      <c r="N60" s="12"/>
      <c r="O60" s="12">
        <v>15.597200000000001</v>
      </c>
      <c r="P60" s="12"/>
      <c r="Q60" s="12">
        <v>38.441800000000001</v>
      </c>
      <c r="R60" s="12"/>
      <c r="S60" s="7">
        <v>0.84424999999999994</v>
      </c>
      <c r="T60" s="7"/>
      <c r="U60" s="7">
        <v>2.0807899999999999</v>
      </c>
      <c r="V60" s="7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5738</v>
      </c>
      <c r="AK60" s="8"/>
      <c r="AL60" s="5">
        <v>100.82567036273333</v>
      </c>
      <c r="AM60" s="6">
        <v>9.3373357603991387</v>
      </c>
      <c r="AN60" s="6">
        <v>0.81437959941806692</v>
      </c>
      <c r="AO60" s="4" t="s">
        <v>1888</v>
      </c>
      <c r="AP60" s="4" t="s">
        <v>7310</v>
      </c>
      <c r="AQ60" s="4" t="s">
        <v>463</v>
      </c>
      <c r="AR60" s="40" t="s">
        <v>1331</v>
      </c>
      <c r="AS60" s="4"/>
    </row>
    <row r="61" spans="1:45" customFormat="1">
      <c r="A61" s="4" t="s">
        <v>5422</v>
      </c>
      <c r="B61" s="4" t="s">
        <v>1951</v>
      </c>
      <c r="C61" s="4" t="s">
        <v>115</v>
      </c>
      <c r="D61" s="4" t="s">
        <v>1308</v>
      </c>
      <c r="E61" s="4" t="s">
        <v>1308</v>
      </c>
      <c r="F61" s="4" t="s">
        <v>1952</v>
      </c>
      <c r="G61" s="14">
        <v>39.737758999999997</v>
      </c>
      <c r="H61" s="14">
        <v>3.0829499999999999</v>
      </c>
      <c r="I61" s="4" t="s">
        <v>1041</v>
      </c>
      <c r="J61" s="4" t="s">
        <v>6835</v>
      </c>
      <c r="K61" s="4" t="s">
        <v>6847</v>
      </c>
      <c r="L61" s="4"/>
      <c r="M61" s="12">
        <v>18.768599999999999</v>
      </c>
      <c r="N61" s="12"/>
      <c r="O61" s="12">
        <v>15.695</v>
      </c>
      <c r="P61" s="12"/>
      <c r="Q61" s="12">
        <v>38.967700000000001</v>
      </c>
      <c r="R61" s="12"/>
      <c r="S61" s="7">
        <v>0.83623000000000003</v>
      </c>
      <c r="T61" s="7"/>
      <c r="U61" s="7">
        <v>2.0762200000000002</v>
      </c>
      <c r="V61" s="7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5738</v>
      </c>
      <c r="AK61" s="8"/>
      <c r="AL61" s="5">
        <v>74.530762291630992</v>
      </c>
      <c r="AM61" s="6">
        <v>9.6987732972534459</v>
      </c>
      <c r="AN61" s="6">
        <v>0.8121433172126743</v>
      </c>
      <c r="AO61" s="4" t="s">
        <v>1888</v>
      </c>
      <c r="AP61" s="4" t="s">
        <v>7310</v>
      </c>
      <c r="AQ61" s="4" t="s">
        <v>463</v>
      </c>
      <c r="AR61" s="40" t="s">
        <v>1331</v>
      </c>
      <c r="AS61" s="4"/>
    </row>
    <row r="62" spans="1:45" customFormat="1">
      <c r="A62" s="4" t="s">
        <v>5423</v>
      </c>
      <c r="B62" s="4" t="s">
        <v>1953</v>
      </c>
      <c r="C62" s="4" t="s">
        <v>115</v>
      </c>
      <c r="D62" s="4" t="s">
        <v>1308</v>
      </c>
      <c r="E62" s="4" t="s">
        <v>1308</v>
      </c>
      <c r="F62" s="4" t="s">
        <v>1954</v>
      </c>
      <c r="G62" s="14">
        <v>39.737758999999997</v>
      </c>
      <c r="H62" s="14">
        <v>3.0829499999999999</v>
      </c>
      <c r="I62" s="4" t="s">
        <v>1041</v>
      </c>
      <c r="J62" s="4" t="s">
        <v>6835</v>
      </c>
      <c r="K62" s="4" t="s">
        <v>6853</v>
      </c>
      <c r="L62" s="4"/>
      <c r="M62" s="12">
        <v>18.72991</v>
      </c>
      <c r="N62" s="12"/>
      <c r="O62" s="12">
        <v>15.692819999999999</v>
      </c>
      <c r="P62" s="12"/>
      <c r="Q62" s="12">
        <v>39.037640000000003</v>
      </c>
      <c r="R62" s="12"/>
      <c r="S62" s="7">
        <v>0.83785000000000009</v>
      </c>
      <c r="T62" s="7"/>
      <c r="U62" s="7">
        <v>2.0842399999999999</v>
      </c>
      <c r="V62" s="7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5738</v>
      </c>
      <c r="AK62" s="8"/>
      <c r="AL62" s="5">
        <v>99.639389719816364</v>
      </c>
      <c r="AM62" s="6">
        <v>9.655306837730139</v>
      </c>
      <c r="AN62" s="6">
        <v>0.81773822855521106</v>
      </c>
      <c r="AO62" s="4" t="s">
        <v>1888</v>
      </c>
      <c r="AP62" s="4" t="s">
        <v>7310</v>
      </c>
      <c r="AQ62" s="4" t="s">
        <v>463</v>
      </c>
      <c r="AR62" s="40" t="s">
        <v>1331</v>
      </c>
      <c r="AS62" s="4"/>
    </row>
    <row r="63" spans="1:45" customFormat="1">
      <c r="A63" s="4" t="s">
        <v>5424</v>
      </c>
      <c r="B63" s="4" t="s">
        <v>1955</v>
      </c>
      <c r="C63" s="4" t="s">
        <v>115</v>
      </c>
      <c r="D63" s="4" t="s">
        <v>1308</v>
      </c>
      <c r="E63" s="4" t="s">
        <v>1308</v>
      </c>
      <c r="F63" s="4" t="s">
        <v>1954</v>
      </c>
      <c r="G63" s="14">
        <v>39.737758999999997</v>
      </c>
      <c r="H63" s="14">
        <v>3.0829499999999999</v>
      </c>
      <c r="I63" s="4" t="s">
        <v>1041</v>
      </c>
      <c r="J63" s="4" t="s">
        <v>6835</v>
      </c>
      <c r="K63" s="4" t="s">
        <v>6853</v>
      </c>
      <c r="L63" s="4"/>
      <c r="M63" s="12">
        <v>18.667870000000001</v>
      </c>
      <c r="N63" s="12"/>
      <c r="O63" s="12">
        <v>15.69056</v>
      </c>
      <c r="P63" s="12"/>
      <c r="Q63" s="12">
        <v>38.95243</v>
      </c>
      <c r="R63" s="12"/>
      <c r="S63" s="7">
        <v>0.84051000000000009</v>
      </c>
      <c r="T63" s="7"/>
      <c r="U63" s="7">
        <v>2.0865999999999998</v>
      </c>
      <c r="V63" s="7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5738</v>
      </c>
      <c r="AK63" s="8"/>
      <c r="AL63" s="5">
        <v>141.81646204628868</v>
      </c>
      <c r="AM63" s="6">
        <v>9.5866866141158464</v>
      </c>
      <c r="AN63" s="6">
        <v>0.82064955892436442</v>
      </c>
      <c r="AO63" s="4" t="s">
        <v>1888</v>
      </c>
      <c r="AP63" s="4" t="s">
        <v>7310</v>
      </c>
      <c r="AQ63" s="4" t="s">
        <v>463</v>
      </c>
      <c r="AR63" s="40" t="s">
        <v>1331</v>
      </c>
      <c r="AS63" s="4"/>
    </row>
    <row r="64" spans="1:45" customFormat="1">
      <c r="A64" s="4" t="s">
        <v>5425</v>
      </c>
      <c r="B64" s="4" t="s">
        <v>1956</v>
      </c>
      <c r="C64" s="4" t="s">
        <v>115</v>
      </c>
      <c r="D64" s="4" t="s">
        <v>1308</v>
      </c>
      <c r="E64" s="4" t="s">
        <v>1308</v>
      </c>
      <c r="F64" s="4" t="s">
        <v>1957</v>
      </c>
      <c r="G64" s="14">
        <v>39.737758999999997</v>
      </c>
      <c r="H64" s="14">
        <v>3.0829499999999999</v>
      </c>
      <c r="I64" s="4" t="s">
        <v>1041</v>
      </c>
      <c r="J64" s="4" t="s">
        <v>6835</v>
      </c>
      <c r="K64" s="4" t="s">
        <v>6854</v>
      </c>
      <c r="L64" s="4"/>
      <c r="M64" s="12">
        <v>18.371410000000001</v>
      </c>
      <c r="N64" s="12"/>
      <c r="O64" s="12">
        <v>15.64697</v>
      </c>
      <c r="P64" s="12"/>
      <c r="Q64" s="12">
        <v>38.486400000000003</v>
      </c>
      <c r="R64" s="12"/>
      <c r="S64" s="7">
        <v>0.85170000000000001</v>
      </c>
      <c r="T64" s="7"/>
      <c r="U64" s="7">
        <v>2.09491</v>
      </c>
      <c r="V64" s="7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5738</v>
      </c>
      <c r="AK64" s="8"/>
      <c r="AL64" s="5">
        <v>278.02074009158116</v>
      </c>
      <c r="AM64" s="6">
        <v>9.2439576200396409</v>
      </c>
      <c r="AN64" s="6">
        <v>0.83035430607856131</v>
      </c>
      <c r="AO64" s="4" t="s">
        <v>1888</v>
      </c>
      <c r="AP64" s="4" t="s">
        <v>7310</v>
      </c>
      <c r="AQ64" s="4" t="s">
        <v>463</v>
      </c>
      <c r="AR64" s="40" t="s">
        <v>1331</v>
      </c>
      <c r="AS64" s="4"/>
    </row>
    <row r="65" spans="1:45" customFormat="1">
      <c r="A65" s="4" t="s">
        <v>5426</v>
      </c>
      <c r="B65" s="4" t="s">
        <v>1958</v>
      </c>
      <c r="C65" s="4" t="s">
        <v>115</v>
      </c>
      <c r="D65" s="4" t="s">
        <v>1308</v>
      </c>
      <c r="E65" s="4" t="s">
        <v>1308</v>
      </c>
      <c r="F65" s="4" t="s">
        <v>1957</v>
      </c>
      <c r="G65" s="14">
        <v>39.737758999999997</v>
      </c>
      <c r="H65" s="14">
        <v>3.0829499999999999</v>
      </c>
      <c r="I65" s="4" t="s">
        <v>1041</v>
      </c>
      <c r="J65" s="4" t="s">
        <v>6835</v>
      </c>
      <c r="K65" s="4" t="s">
        <v>6854</v>
      </c>
      <c r="L65" s="4"/>
      <c r="M65" s="12">
        <v>18.327909999999999</v>
      </c>
      <c r="N65" s="12"/>
      <c r="O65" s="12">
        <v>15.676399999999999</v>
      </c>
      <c r="P65" s="12"/>
      <c r="Q65" s="12">
        <v>38.504649999999998</v>
      </c>
      <c r="R65" s="12"/>
      <c r="S65" s="7">
        <v>0.85533000000000003</v>
      </c>
      <c r="T65" s="7"/>
      <c r="U65" s="7">
        <v>2.10087</v>
      </c>
      <c r="V65" s="7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5738</v>
      </c>
      <c r="AK65" s="8"/>
      <c r="AL65" s="5">
        <v>364.27343444334656</v>
      </c>
      <c r="AM65" s="6">
        <v>9.2087401766335617</v>
      </c>
      <c r="AN65" s="6">
        <v>0.83782806277292821</v>
      </c>
      <c r="AO65" s="4" t="s">
        <v>1888</v>
      </c>
      <c r="AP65" s="4" t="s">
        <v>7310</v>
      </c>
      <c r="AQ65" s="4" t="s">
        <v>463</v>
      </c>
      <c r="AR65" s="40" t="s">
        <v>1331</v>
      </c>
      <c r="AS65" s="4"/>
    </row>
    <row r="66" spans="1:45" customFormat="1">
      <c r="A66" s="4" t="s">
        <v>5427</v>
      </c>
      <c r="B66" s="4" t="s">
        <v>1959</v>
      </c>
      <c r="C66" s="4" t="s">
        <v>115</v>
      </c>
      <c r="D66" s="4" t="s">
        <v>1308</v>
      </c>
      <c r="E66" s="4" t="s">
        <v>1308</v>
      </c>
      <c r="F66" s="4" t="s">
        <v>1957</v>
      </c>
      <c r="G66" s="14">
        <v>39.737758999999997</v>
      </c>
      <c r="H66" s="14">
        <v>3.0829499999999999</v>
      </c>
      <c r="I66" s="4" t="s">
        <v>1041</v>
      </c>
      <c r="J66" s="4" t="s">
        <v>6835</v>
      </c>
      <c r="K66" s="4" t="s">
        <v>6854</v>
      </c>
      <c r="L66" s="4"/>
      <c r="M66" s="12">
        <v>18.834440000000001</v>
      </c>
      <c r="N66" s="12"/>
      <c r="O66" s="12">
        <v>15.69014</v>
      </c>
      <c r="P66" s="12"/>
      <c r="Q66" s="12">
        <v>38.883159999999997</v>
      </c>
      <c r="R66" s="12"/>
      <c r="S66" s="7">
        <v>0.83306000000000002</v>
      </c>
      <c r="T66" s="7"/>
      <c r="U66" s="7">
        <v>2.06447</v>
      </c>
      <c r="V66" s="7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5738</v>
      </c>
      <c r="AK66" s="8"/>
      <c r="AL66" s="5">
        <v>15.954215596781545</v>
      </c>
      <c r="AM66" s="6">
        <v>9.7678239599575569</v>
      </c>
      <c r="AN66" s="6">
        <v>0.80318687176428361</v>
      </c>
      <c r="AO66" s="4" t="s">
        <v>1888</v>
      </c>
      <c r="AP66" s="4" t="s">
        <v>7310</v>
      </c>
      <c r="AQ66" s="4" t="s">
        <v>463</v>
      </c>
      <c r="AR66" s="40" t="s">
        <v>1331</v>
      </c>
      <c r="AS66" s="4"/>
    </row>
    <row r="67" spans="1:45" customFormat="1">
      <c r="A67" s="4" t="s">
        <v>5428</v>
      </c>
      <c r="B67" s="4" t="s">
        <v>1960</v>
      </c>
      <c r="C67" s="4" t="s">
        <v>115</v>
      </c>
      <c r="D67" s="4" t="s">
        <v>1308</v>
      </c>
      <c r="E67" s="4" t="s">
        <v>1308</v>
      </c>
      <c r="F67" s="4" t="s">
        <v>1957</v>
      </c>
      <c r="G67" s="14">
        <v>39.737758999999997</v>
      </c>
      <c r="H67" s="14">
        <v>3.0829499999999999</v>
      </c>
      <c r="I67" s="4" t="s">
        <v>1041</v>
      </c>
      <c r="J67" s="4" t="s">
        <v>6835</v>
      </c>
      <c r="K67" s="4" t="s">
        <v>6854</v>
      </c>
      <c r="L67" s="4"/>
      <c r="M67" s="12">
        <v>18.251639999999998</v>
      </c>
      <c r="N67" s="12"/>
      <c r="O67" s="12">
        <v>15.635669999999999</v>
      </c>
      <c r="P67" s="12"/>
      <c r="Q67" s="12">
        <v>38.417310000000001</v>
      </c>
      <c r="R67" s="12"/>
      <c r="S67" s="7">
        <v>0.85667000000000004</v>
      </c>
      <c r="T67" s="7"/>
      <c r="U67" s="7">
        <v>2.10487</v>
      </c>
      <c r="V67" s="7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5738</v>
      </c>
      <c r="AK67" s="8"/>
      <c r="AL67" s="5">
        <v>345.87994844694117</v>
      </c>
      <c r="AM67" s="6">
        <v>9.1093348957348717</v>
      </c>
      <c r="AN67" s="6">
        <v>0.83893720088931345</v>
      </c>
      <c r="AO67" s="4" t="s">
        <v>1888</v>
      </c>
      <c r="AP67" s="4" t="s">
        <v>7310</v>
      </c>
      <c r="AQ67" s="4" t="s">
        <v>463</v>
      </c>
      <c r="AR67" s="40" t="s">
        <v>1331</v>
      </c>
      <c r="AS67" s="4"/>
    </row>
    <row r="68" spans="1:45" customFormat="1">
      <c r="A68" s="4" t="s">
        <v>5429</v>
      </c>
      <c r="B68" s="4" t="s">
        <v>1961</v>
      </c>
      <c r="C68" s="4" t="s">
        <v>115</v>
      </c>
      <c r="D68" s="4" t="s">
        <v>1308</v>
      </c>
      <c r="E68" s="4" t="s">
        <v>1308</v>
      </c>
      <c r="F68" s="4" t="s">
        <v>1932</v>
      </c>
      <c r="G68" s="14">
        <v>39.737758999999997</v>
      </c>
      <c r="H68" s="14">
        <v>3.0829499999999999</v>
      </c>
      <c r="I68" s="4" t="s">
        <v>1041</v>
      </c>
      <c r="J68" s="4" t="s">
        <v>6835</v>
      </c>
      <c r="K68" s="4" t="s">
        <v>6846</v>
      </c>
      <c r="L68" s="4"/>
      <c r="M68" s="12">
        <v>18.478280000000002</v>
      </c>
      <c r="N68" s="12"/>
      <c r="O68" s="12">
        <v>15.5838</v>
      </c>
      <c r="P68" s="12"/>
      <c r="Q68" s="12">
        <v>38.379559999999998</v>
      </c>
      <c r="R68" s="12"/>
      <c r="S68" s="7">
        <v>0.84336000000000011</v>
      </c>
      <c r="T68" s="7"/>
      <c r="U68" s="7">
        <v>2.07701</v>
      </c>
      <c r="V68" s="7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5738</v>
      </c>
      <c r="AK68" s="8"/>
      <c r="AL68" s="5">
        <v>71.944734366107781</v>
      </c>
      <c r="AM68" s="6">
        <v>9.3353229252079437</v>
      </c>
      <c r="AN68" s="6">
        <v>0.81093130506445232</v>
      </c>
      <c r="AO68" s="4" t="s">
        <v>1888</v>
      </c>
      <c r="AP68" s="4" t="s">
        <v>7310</v>
      </c>
      <c r="AQ68" s="4" t="s">
        <v>463</v>
      </c>
      <c r="AR68" s="40" t="s">
        <v>1331</v>
      </c>
      <c r="AS68" s="4"/>
    </row>
    <row r="69" spans="1:45" customFormat="1">
      <c r="A69" s="4" t="s">
        <v>5430</v>
      </c>
      <c r="B69" s="4" t="s">
        <v>1962</v>
      </c>
      <c r="C69" s="4" t="s">
        <v>115</v>
      </c>
      <c r="D69" s="4" t="s">
        <v>1308</v>
      </c>
      <c r="E69" s="4" t="s">
        <v>1308</v>
      </c>
      <c r="F69" s="4" t="s">
        <v>1932</v>
      </c>
      <c r="G69" s="14">
        <v>39.737758999999997</v>
      </c>
      <c r="H69" s="14">
        <v>3.0829499999999999</v>
      </c>
      <c r="I69" s="4" t="s">
        <v>1041</v>
      </c>
      <c r="J69" s="4" t="s">
        <v>6835</v>
      </c>
      <c r="K69" s="4" t="s">
        <v>6846</v>
      </c>
      <c r="L69" s="4"/>
      <c r="M69" s="12">
        <v>18.312529999999999</v>
      </c>
      <c r="N69" s="12"/>
      <c r="O69" s="12">
        <v>15.65795</v>
      </c>
      <c r="P69" s="12"/>
      <c r="Q69" s="12">
        <v>38.505499999999998</v>
      </c>
      <c r="R69" s="12"/>
      <c r="S69" s="7">
        <v>0.85504000000000002</v>
      </c>
      <c r="T69" s="7"/>
      <c r="U69" s="7">
        <v>2.1026899999999999</v>
      </c>
      <c r="V69" s="7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5738</v>
      </c>
      <c r="AK69" s="8"/>
      <c r="AL69" s="5">
        <v>341.8697957786228</v>
      </c>
      <c r="AM69" s="6">
        <v>9.1850057250355377</v>
      </c>
      <c r="AN69" s="6">
        <v>0.83773725521490872</v>
      </c>
      <c r="AO69" s="4" t="s">
        <v>1888</v>
      </c>
      <c r="AP69" s="4" t="s">
        <v>7310</v>
      </c>
      <c r="AQ69" s="4" t="s">
        <v>463</v>
      </c>
      <c r="AR69" s="40" t="s">
        <v>1331</v>
      </c>
      <c r="AS69" s="4"/>
    </row>
    <row r="70" spans="1:45" customFormat="1">
      <c r="A70" s="4" t="s">
        <v>5431</v>
      </c>
      <c r="B70" s="4" t="s">
        <v>1963</v>
      </c>
      <c r="C70" s="4" t="s">
        <v>115</v>
      </c>
      <c r="D70" s="4" t="s">
        <v>1308</v>
      </c>
      <c r="E70" s="4" t="s">
        <v>1308</v>
      </c>
      <c r="F70" s="4" t="s">
        <v>1930</v>
      </c>
      <c r="G70" s="14">
        <v>39.737758999999997</v>
      </c>
      <c r="H70" s="14">
        <v>3.0829499999999999</v>
      </c>
      <c r="I70" s="4" t="s">
        <v>1041</v>
      </c>
      <c r="J70" s="4" t="s">
        <v>6835</v>
      </c>
      <c r="K70" s="4" t="s">
        <v>6855</v>
      </c>
      <c r="L70" s="4"/>
      <c r="M70" s="12">
        <v>18.29072</v>
      </c>
      <c r="N70" s="12"/>
      <c r="O70" s="12">
        <v>15.64969</v>
      </c>
      <c r="P70" s="12"/>
      <c r="Q70" s="12">
        <v>38.46987</v>
      </c>
      <c r="R70" s="12"/>
      <c r="S70" s="7">
        <v>0.85561000000000009</v>
      </c>
      <c r="T70" s="7"/>
      <c r="U70" s="7">
        <v>2.1032500000000001</v>
      </c>
      <c r="V70" s="7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5738</v>
      </c>
      <c r="AK70" s="8"/>
      <c r="AL70" s="5">
        <v>343.18627022038999</v>
      </c>
      <c r="AM70" s="6">
        <v>9.1576879038202073</v>
      </c>
      <c r="AN70" s="6">
        <v>0.83803366708072835</v>
      </c>
      <c r="AO70" s="4" t="s">
        <v>1888</v>
      </c>
      <c r="AP70" s="4" t="s">
        <v>7310</v>
      </c>
      <c r="AQ70" s="4" t="s">
        <v>463</v>
      </c>
      <c r="AR70" s="40" t="s">
        <v>1331</v>
      </c>
      <c r="AS70" s="4"/>
    </row>
    <row r="71" spans="1:45" customFormat="1">
      <c r="A71" s="4" t="s">
        <v>5432</v>
      </c>
      <c r="B71" s="4" t="s">
        <v>1964</v>
      </c>
      <c r="C71" s="4" t="s">
        <v>115</v>
      </c>
      <c r="D71" s="4" t="s">
        <v>1308</v>
      </c>
      <c r="E71" s="4" t="s">
        <v>1308</v>
      </c>
      <c r="F71" s="4" t="s">
        <v>1965</v>
      </c>
      <c r="G71" s="14">
        <v>39.737758999999997</v>
      </c>
      <c r="H71" s="14">
        <v>3.0829499999999999</v>
      </c>
      <c r="I71" s="4" t="s">
        <v>1041</v>
      </c>
      <c r="J71" s="4" t="s">
        <v>6835</v>
      </c>
      <c r="K71" s="4" t="s">
        <v>6853</v>
      </c>
      <c r="L71" s="4"/>
      <c r="M71" s="12">
        <v>18.72701</v>
      </c>
      <c r="N71" s="12"/>
      <c r="O71" s="12">
        <v>15.69218</v>
      </c>
      <c r="P71" s="12"/>
      <c r="Q71" s="12">
        <v>39.030380000000001</v>
      </c>
      <c r="R71" s="12"/>
      <c r="S71" s="7">
        <v>0.83794000000000002</v>
      </c>
      <c r="T71" s="7"/>
      <c r="U71" s="7">
        <v>2.0841799999999999</v>
      </c>
      <c r="V71" s="7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5738</v>
      </c>
      <c r="AK71" s="8"/>
      <c r="AL71" s="5">
        <v>99.907309583283606</v>
      </c>
      <c r="AM71" s="6">
        <v>9.6516186995989734</v>
      </c>
      <c r="AN71" s="6">
        <v>0.81768039726751585</v>
      </c>
      <c r="AO71" s="4" t="s">
        <v>1888</v>
      </c>
      <c r="AP71" s="4" t="s">
        <v>7310</v>
      </c>
      <c r="AQ71" s="4" t="s">
        <v>463</v>
      </c>
      <c r="AR71" s="40" t="s">
        <v>1331</v>
      </c>
      <c r="AS71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zoomScale="55" zoomScaleNormal="55" zoomScalePageLayoutView="55" workbookViewId="0">
      <selection activeCell="AL2" sqref="AL2:AN30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3228</v>
      </c>
      <c r="F1" s="42" t="s">
        <v>5633</v>
      </c>
      <c r="G1" s="42" t="s">
        <v>24</v>
      </c>
      <c r="H1" s="42" t="s">
        <v>26</v>
      </c>
      <c r="I1" s="42" t="s">
        <v>32</v>
      </c>
      <c r="J1" s="42" t="s">
        <v>5556</v>
      </c>
      <c r="K1" s="42" t="s">
        <v>5636</v>
      </c>
      <c r="L1" s="42" t="s">
        <v>3266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3265</v>
      </c>
      <c r="AE1" s="42" t="s">
        <v>3267</v>
      </c>
      <c r="AF1" s="42" t="s">
        <v>3268</v>
      </c>
      <c r="AG1" s="42" t="s">
        <v>67</v>
      </c>
      <c r="AH1" s="42" t="s">
        <v>70</v>
      </c>
      <c r="AI1" s="42" t="s">
        <v>72</v>
      </c>
      <c r="AJ1" s="42" t="s">
        <v>5637</v>
      </c>
      <c r="AK1" s="42" t="s">
        <v>3269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5635</v>
      </c>
    </row>
    <row r="2" spans="1:45">
      <c r="A2" s="47" t="s">
        <v>5433</v>
      </c>
      <c r="B2" s="4" t="s">
        <v>6724</v>
      </c>
      <c r="C2" s="4" t="s">
        <v>422</v>
      </c>
      <c r="D2" s="4"/>
      <c r="E2" s="4" t="s">
        <v>6725</v>
      </c>
      <c r="F2" s="4" t="s">
        <v>6726</v>
      </c>
      <c r="G2" s="14">
        <v>39.011969999999998</v>
      </c>
      <c r="H2" s="14">
        <v>-8.9742890000000006</v>
      </c>
      <c r="I2" s="4" t="s">
        <v>1041</v>
      </c>
      <c r="J2" s="4" t="s">
        <v>6800</v>
      </c>
      <c r="K2" s="4" t="s">
        <v>6727</v>
      </c>
      <c r="L2" s="4"/>
      <c r="M2" s="12">
        <v>18.228999999999999</v>
      </c>
      <c r="N2" s="12">
        <v>1.9E-2</v>
      </c>
      <c r="O2" s="12">
        <v>15.604023999999999</v>
      </c>
      <c r="P2" s="12"/>
      <c r="Q2" s="12">
        <v>38.353816000000002</v>
      </c>
      <c r="R2" s="12"/>
      <c r="S2" s="7">
        <v>0.85599999999999998</v>
      </c>
      <c r="T2" s="7">
        <v>1E-3</v>
      </c>
      <c r="U2" s="7">
        <v>2.1040000000000001</v>
      </c>
      <c r="V2" s="7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6728</v>
      </c>
      <c r="AJ2" s="8" t="s">
        <v>5735</v>
      </c>
      <c r="AK2" s="8" t="s">
        <v>6729</v>
      </c>
      <c r="AL2" s="5">
        <v>302.28237278277788</v>
      </c>
      <c r="AM2" s="6">
        <v>9.0711601085756168</v>
      </c>
      <c r="AN2" s="6">
        <v>0.83625617124333906</v>
      </c>
      <c r="AO2" s="4" t="s">
        <v>6730</v>
      </c>
      <c r="AP2" s="4" t="s">
        <v>7309</v>
      </c>
      <c r="AQ2" s="4"/>
      <c r="AR2" s="4" t="s">
        <v>6281</v>
      </c>
      <c r="AS2" s="4"/>
    </row>
    <row r="3" spans="1:45">
      <c r="A3" s="47" t="s">
        <v>5434</v>
      </c>
      <c r="B3" s="4" t="s">
        <v>6732</v>
      </c>
      <c r="C3" s="4" t="s">
        <v>422</v>
      </c>
      <c r="D3" s="4"/>
      <c r="E3" s="4" t="s">
        <v>6725</v>
      </c>
      <c r="F3" s="4" t="s">
        <v>6726</v>
      </c>
      <c r="G3" s="14">
        <v>39.011969999999998</v>
      </c>
      <c r="H3" s="14">
        <v>-8.9742890000000006</v>
      </c>
      <c r="I3" s="4" t="s">
        <v>1041</v>
      </c>
      <c r="J3" s="4" t="s">
        <v>6800</v>
      </c>
      <c r="K3" s="4" t="s">
        <v>6727</v>
      </c>
      <c r="L3" s="4"/>
      <c r="M3" s="12">
        <v>18.210999999999999</v>
      </c>
      <c r="N3" s="12">
        <v>7.1999999999999995E-2</v>
      </c>
      <c r="O3" s="12">
        <v>15.606826999999999</v>
      </c>
      <c r="P3" s="12"/>
      <c r="Q3" s="12">
        <v>38.279521999999993</v>
      </c>
      <c r="R3" s="12"/>
      <c r="S3" s="7">
        <v>0.85699999999999998</v>
      </c>
      <c r="T3" s="7">
        <v>2E-3</v>
      </c>
      <c r="U3" s="7">
        <v>2.1019999999999999</v>
      </c>
      <c r="V3" s="7">
        <v>4.0000000000000001E-3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6728</v>
      </c>
      <c r="AJ3" s="8" t="s">
        <v>5735</v>
      </c>
      <c r="AK3" s="8" t="s">
        <v>6729</v>
      </c>
      <c r="AL3" s="5">
        <v>321.24868316790463</v>
      </c>
      <c r="AM3" s="6">
        <v>9.0526159703712423</v>
      </c>
      <c r="AN3" s="6">
        <v>0.83586227449949968</v>
      </c>
      <c r="AO3" s="4" t="s">
        <v>6730</v>
      </c>
      <c r="AP3" s="4" t="s">
        <v>7309</v>
      </c>
      <c r="AQ3" s="4"/>
      <c r="AR3" s="4" t="s">
        <v>6281</v>
      </c>
      <c r="AS3" s="4"/>
    </row>
    <row r="4" spans="1:45">
      <c r="A4" s="47" t="s">
        <v>5435</v>
      </c>
      <c r="B4" s="4" t="s">
        <v>6734</v>
      </c>
      <c r="C4" s="4" t="s">
        <v>422</v>
      </c>
      <c r="D4" s="4"/>
      <c r="E4" s="4" t="s">
        <v>6725</v>
      </c>
      <c r="F4" s="4" t="s">
        <v>6726</v>
      </c>
      <c r="G4" s="14">
        <v>39.011969999999998</v>
      </c>
      <c r="H4" s="14">
        <v>-8.9742890000000006</v>
      </c>
      <c r="I4" s="4" t="s">
        <v>1041</v>
      </c>
      <c r="J4" s="4" t="s">
        <v>6800</v>
      </c>
      <c r="K4" s="4" t="s">
        <v>6727</v>
      </c>
      <c r="L4" s="4"/>
      <c r="M4" s="12">
        <v>18.251999999999999</v>
      </c>
      <c r="N4" s="12">
        <v>2.5999999999999999E-2</v>
      </c>
      <c r="O4" s="12">
        <v>15.623711999999999</v>
      </c>
      <c r="P4" s="12"/>
      <c r="Q4" s="12">
        <v>38.383956000000005</v>
      </c>
      <c r="R4" s="12"/>
      <c r="S4" s="7">
        <v>0.85599999999999998</v>
      </c>
      <c r="T4" s="7">
        <v>1E-3</v>
      </c>
      <c r="U4" s="7">
        <v>2.1030000000000002</v>
      </c>
      <c r="V4" s="7">
        <v>6.0000000000000001E-3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6728</v>
      </c>
      <c r="AJ4" s="8" t="s">
        <v>5735</v>
      </c>
      <c r="AK4" s="8" t="s">
        <v>6729</v>
      </c>
      <c r="AL4" s="5">
        <v>322.63473719634749</v>
      </c>
      <c r="AM4" s="6">
        <v>9.1043310700073601</v>
      </c>
      <c r="AN4" s="6">
        <v>0.83673043004754777</v>
      </c>
      <c r="AO4" s="4" t="s">
        <v>6730</v>
      </c>
      <c r="AP4" s="4" t="s">
        <v>7309</v>
      </c>
      <c r="AQ4" s="4"/>
      <c r="AR4" s="4" t="s">
        <v>6281</v>
      </c>
      <c r="AS4" s="4"/>
    </row>
    <row r="5" spans="1:45">
      <c r="A5" s="47" t="s">
        <v>5436</v>
      </c>
      <c r="B5" s="4" t="s">
        <v>6736</v>
      </c>
      <c r="C5" s="4" t="s">
        <v>422</v>
      </c>
      <c r="D5" s="4"/>
      <c r="E5" s="4" t="s">
        <v>6725</v>
      </c>
      <c r="F5" s="4" t="s">
        <v>6726</v>
      </c>
      <c r="G5" s="14">
        <v>39.011969999999998</v>
      </c>
      <c r="H5" s="14">
        <v>-8.9742890000000006</v>
      </c>
      <c r="I5" s="4" t="s">
        <v>1041</v>
      </c>
      <c r="J5" s="4" t="s">
        <v>6800</v>
      </c>
      <c r="K5" s="4" t="s">
        <v>6727</v>
      </c>
      <c r="L5" s="4"/>
      <c r="M5" s="12">
        <v>18.227</v>
      </c>
      <c r="N5" s="12">
        <v>0.04</v>
      </c>
      <c r="O5" s="12">
        <v>15.620539000000001</v>
      </c>
      <c r="P5" s="12"/>
      <c r="Q5" s="12">
        <v>38.386061999999995</v>
      </c>
      <c r="R5" s="12"/>
      <c r="S5" s="7">
        <v>0.85699999999999998</v>
      </c>
      <c r="T5" s="7">
        <v>3.0000000000000001E-3</v>
      </c>
      <c r="U5" s="7">
        <v>2.1059999999999999</v>
      </c>
      <c r="V5" s="7">
        <v>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6728</v>
      </c>
      <c r="AJ5" s="8" t="s">
        <v>5735</v>
      </c>
      <c r="AK5" s="8" t="s">
        <v>6729</v>
      </c>
      <c r="AL5" s="5">
        <v>335.34610562451451</v>
      </c>
      <c r="AM5" s="6">
        <v>9.0756979372001059</v>
      </c>
      <c r="AN5" s="6">
        <v>0.83903177053033351</v>
      </c>
      <c r="AO5" s="4" t="s">
        <v>6730</v>
      </c>
      <c r="AP5" s="4" t="s">
        <v>7309</v>
      </c>
      <c r="AQ5" s="4"/>
      <c r="AR5" s="4" t="s">
        <v>6281</v>
      </c>
      <c r="AS5" s="4"/>
    </row>
    <row r="6" spans="1:45">
      <c r="A6" s="47" t="s">
        <v>5437</v>
      </c>
      <c r="B6" s="4" t="s">
        <v>6738</v>
      </c>
      <c r="C6" s="4" t="s">
        <v>422</v>
      </c>
      <c r="D6" s="4"/>
      <c r="E6" s="4" t="s">
        <v>6725</v>
      </c>
      <c r="F6" s="4" t="s">
        <v>6726</v>
      </c>
      <c r="G6" s="14">
        <v>39.011969999999998</v>
      </c>
      <c r="H6" s="14">
        <v>-8.9742890000000006</v>
      </c>
      <c r="I6" s="4" t="s">
        <v>1041</v>
      </c>
      <c r="J6" s="4" t="s">
        <v>6800</v>
      </c>
      <c r="K6" s="4" t="s">
        <v>6727</v>
      </c>
      <c r="L6" s="4"/>
      <c r="M6" s="12">
        <v>18.294</v>
      </c>
      <c r="N6" s="12">
        <v>2.5999999999999999E-2</v>
      </c>
      <c r="O6" s="12">
        <v>15.659663999999999</v>
      </c>
      <c r="P6" s="12"/>
      <c r="Q6" s="12">
        <v>38.563752000000001</v>
      </c>
      <c r="R6" s="12"/>
      <c r="S6" s="7">
        <v>0.85599999999999998</v>
      </c>
      <c r="T6" s="7">
        <v>1E-3</v>
      </c>
      <c r="U6" s="7">
        <v>2.1080000000000001</v>
      </c>
      <c r="V6" s="7">
        <v>4.0000000000000001E-3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6728</v>
      </c>
      <c r="AJ6" s="8" t="s">
        <v>5735</v>
      </c>
      <c r="AK6" s="8" t="s">
        <v>6729</v>
      </c>
      <c r="AL6" s="5">
        <v>359.01229370367673</v>
      </c>
      <c r="AM6" s="6">
        <v>9.164904130013154</v>
      </c>
      <c r="AN6" s="6">
        <v>0.841682106078532</v>
      </c>
      <c r="AO6" s="4" t="s">
        <v>6730</v>
      </c>
      <c r="AP6" s="4" t="s">
        <v>7309</v>
      </c>
      <c r="AQ6" s="4"/>
      <c r="AR6" s="4" t="s">
        <v>6281</v>
      </c>
      <c r="AS6" s="4"/>
    </row>
    <row r="7" spans="1:45">
      <c r="A7" s="47" t="s">
        <v>5438</v>
      </c>
      <c r="B7" s="4" t="s">
        <v>6740</v>
      </c>
      <c r="C7" s="4" t="s">
        <v>422</v>
      </c>
      <c r="D7" s="4"/>
      <c r="E7" s="4" t="s">
        <v>6725</v>
      </c>
      <c r="F7" s="4" t="s">
        <v>6726</v>
      </c>
      <c r="G7" s="14">
        <v>39.011969999999998</v>
      </c>
      <c r="H7" s="14">
        <v>-8.9742890000000006</v>
      </c>
      <c r="I7" s="4" t="s">
        <v>1041</v>
      </c>
      <c r="J7" s="4" t="s">
        <v>6800</v>
      </c>
      <c r="K7" s="4" t="s">
        <v>6727</v>
      </c>
      <c r="L7" s="4"/>
      <c r="M7" s="12">
        <v>18.257000000000001</v>
      </c>
      <c r="N7" s="12">
        <v>1.7999999999999999E-2</v>
      </c>
      <c r="O7" s="12">
        <v>15.609735000000001</v>
      </c>
      <c r="P7" s="12"/>
      <c r="Q7" s="12">
        <v>38.39447100000001</v>
      </c>
      <c r="R7" s="12"/>
      <c r="S7" s="7">
        <v>0.85499999999999998</v>
      </c>
      <c r="T7" s="7">
        <v>2E-3</v>
      </c>
      <c r="U7" s="7">
        <v>2.1030000000000002</v>
      </c>
      <c r="V7" s="7">
        <v>0.01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6728</v>
      </c>
      <c r="AJ7" s="8" t="s">
        <v>5735</v>
      </c>
      <c r="AK7" s="8" t="s">
        <v>6729</v>
      </c>
      <c r="AL7" s="5">
        <v>292.12914964683534</v>
      </c>
      <c r="AM7" s="6">
        <v>9.1041076721547434</v>
      </c>
      <c r="AN7" s="6">
        <v>0.83530552269536251</v>
      </c>
      <c r="AO7" s="4" t="s">
        <v>6730</v>
      </c>
      <c r="AP7" s="4" t="s">
        <v>7309</v>
      </c>
      <c r="AQ7" s="4"/>
      <c r="AR7" s="4" t="s">
        <v>6281</v>
      </c>
      <c r="AS7" s="4"/>
    </row>
    <row r="8" spans="1:45">
      <c r="A8" s="47" t="s">
        <v>5439</v>
      </c>
      <c r="B8" s="4" t="s">
        <v>6742</v>
      </c>
      <c r="C8" s="4" t="s">
        <v>422</v>
      </c>
      <c r="D8" s="4"/>
      <c r="E8" s="4" t="s">
        <v>6725</v>
      </c>
      <c r="F8" s="4" t="s">
        <v>6726</v>
      </c>
      <c r="G8" s="14">
        <v>39.011969999999998</v>
      </c>
      <c r="H8" s="14">
        <v>-8.9742890000000006</v>
      </c>
      <c r="I8" s="4" t="s">
        <v>1041</v>
      </c>
      <c r="J8" s="4" t="s">
        <v>6800</v>
      </c>
      <c r="K8" s="4" t="s">
        <v>6727</v>
      </c>
      <c r="L8" s="4"/>
      <c r="M8" s="12">
        <v>18.353000000000002</v>
      </c>
      <c r="N8" s="12">
        <v>5.8000000000000003E-2</v>
      </c>
      <c r="O8" s="12">
        <v>15.636756</v>
      </c>
      <c r="P8" s="12"/>
      <c r="Q8" s="12">
        <v>38.596359000000007</v>
      </c>
      <c r="R8" s="12"/>
      <c r="S8" s="7">
        <v>0.85199999999999998</v>
      </c>
      <c r="T8" s="7">
        <v>3.0000000000000001E-3</v>
      </c>
      <c r="U8" s="7">
        <v>2.1030000000000002</v>
      </c>
      <c r="V8" s="7">
        <v>0.01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6728</v>
      </c>
      <c r="AJ8" s="8" t="s">
        <v>5735</v>
      </c>
      <c r="AK8" s="8" t="s">
        <v>6729</v>
      </c>
      <c r="AL8" s="5">
        <v>271.87996221389494</v>
      </c>
      <c r="AM8" s="6">
        <v>9.2201005819112094</v>
      </c>
      <c r="AN8" s="6">
        <v>0.83480562662345992</v>
      </c>
      <c r="AO8" s="4" t="s">
        <v>6730</v>
      </c>
      <c r="AP8" s="4" t="s">
        <v>7309</v>
      </c>
      <c r="AQ8" s="4"/>
      <c r="AR8" s="4" t="s">
        <v>6281</v>
      </c>
      <c r="AS8" s="4"/>
    </row>
    <row r="9" spans="1:45">
      <c r="A9" s="47" t="s">
        <v>5440</v>
      </c>
      <c r="B9" s="4" t="s">
        <v>6744</v>
      </c>
      <c r="C9" s="4" t="s">
        <v>422</v>
      </c>
      <c r="D9" s="4"/>
      <c r="E9" s="4" t="s">
        <v>6725</v>
      </c>
      <c r="F9" s="4" t="s">
        <v>6726</v>
      </c>
      <c r="G9" s="14">
        <v>39.011969999999998</v>
      </c>
      <c r="H9" s="14">
        <v>-8.9742890000000006</v>
      </c>
      <c r="I9" s="4" t="s">
        <v>1041</v>
      </c>
      <c r="J9" s="4" t="s">
        <v>6800</v>
      </c>
      <c r="K9" s="4" t="s">
        <v>6727</v>
      </c>
      <c r="L9" s="4"/>
      <c r="M9" s="12">
        <v>18.335999999999999</v>
      </c>
      <c r="N9" s="12">
        <v>5.7000000000000002E-2</v>
      </c>
      <c r="O9" s="12">
        <v>15.658943999999998</v>
      </c>
      <c r="P9" s="12"/>
      <c r="Q9" s="12">
        <v>38.560608000000002</v>
      </c>
      <c r="R9" s="12"/>
      <c r="S9" s="7">
        <v>0.85399999999999998</v>
      </c>
      <c r="T9" s="7">
        <v>3.0000000000000001E-3</v>
      </c>
      <c r="U9" s="7">
        <v>2.1030000000000002</v>
      </c>
      <c r="V9" s="7">
        <v>7.0000000000000001E-3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6728</v>
      </c>
      <c r="AJ9" s="8" t="s">
        <v>5735</v>
      </c>
      <c r="AK9" s="8" t="s">
        <v>6729</v>
      </c>
      <c r="AL9" s="5">
        <v>326.62163494181851</v>
      </c>
      <c r="AM9" s="6">
        <v>9.2105438976134</v>
      </c>
      <c r="AN9" s="6">
        <v>0.83731747091660047</v>
      </c>
      <c r="AO9" s="4" t="s">
        <v>6730</v>
      </c>
      <c r="AP9" s="4" t="s">
        <v>7309</v>
      </c>
      <c r="AQ9" s="4"/>
      <c r="AR9" s="4" t="s">
        <v>6281</v>
      </c>
      <c r="AS9" s="4"/>
    </row>
    <row r="10" spans="1:45">
      <c r="A10" s="47" t="s">
        <v>5441</v>
      </c>
      <c r="B10" s="4" t="s">
        <v>6746</v>
      </c>
      <c r="C10" s="4" t="s">
        <v>422</v>
      </c>
      <c r="D10" s="4"/>
      <c r="E10" s="4" t="s">
        <v>6725</v>
      </c>
      <c r="F10" s="4" t="s">
        <v>6726</v>
      </c>
      <c r="G10" s="14">
        <v>39.011969999999998</v>
      </c>
      <c r="H10" s="14">
        <v>-8.9742890000000006</v>
      </c>
      <c r="I10" s="4" t="s">
        <v>1041</v>
      </c>
      <c r="J10" s="4" t="s">
        <v>6800</v>
      </c>
      <c r="K10" s="4" t="s">
        <v>6727</v>
      </c>
      <c r="L10" s="4"/>
      <c r="M10" s="12">
        <v>18.457000000000001</v>
      </c>
      <c r="N10" s="12">
        <v>6.8000000000000005E-2</v>
      </c>
      <c r="O10" s="12">
        <v>15.633079</v>
      </c>
      <c r="P10" s="12"/>
      <c r="Q10" s="12">
        <v>38.630501000000002</v>
      </c>
      <c r="R10" s="12"/>
      <c r="S10" s="7">
        <v>0.84699999999999998</v>
      </c>
      <c r="T10" s="7">
        <v>3.0000000000000001E-3</v>
      </c>
      <c r="U10" s="7">
        <v>2.093</v>
      </c>
      <c r="V10" s="7">
        <v>1.0999999999999999E-2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6728</v>
      </c>
      <c r="AJ10" s="8" t="s">
        <v>5735</v>
      </c>
      <c r="AK10" s="8" t="s">
        <v>6729</v>
      </c>
      <c r="AL10" s="5">
        <v>186.56999399887118</v>
      </c>
      <c r="AM10" s="6">
        <v>9.3323420213572543</v>
      </c>
      <c r="AN10" s="6">
        <v>0.82540560217076731</v>
      </c>
      <c r="AO10" s="4" t="s">
        <v>6730</v>
      </c>
      <c r="AP10" s="4" t="s">
        <v>7309</v>
      </c>
      <c r="AQ10" s="4"/>
      <c r="AR10" s="4" t="s">
        <v>6281</v>
      </c>
      <c r="AS10" s="4"/>
    </row>
    <row r="11" spans="1:45">
      <c r="A11" s="47" t="s">
        <v>5442</v>
      </c>
      <c r="B11" s="4" t="s">
        <v>6748</v>
      </c>
      <c r="C11" s="4" t="s">
        <v>422</v>
      </c>
      <c r="D11" s="4"/>
      <c r="E11" s="4" t="s">
        <v>6725</v>
      </c>
      <c r="F11" s="4" t="s">
        <v>6726</v>
      </c>
      <c r="G11" s="14">
        <v>39.011969999999998</v>
      </c>
      <c r="H11" s="14">
        <v>-8.9742890000000006</v>
      </c>
      <c r="I11" s="4" t="s">
        <v>1041</v>
      </c>
      <c r="J11" s="4" t="s">
        <v>6800</v>
      </c>
      <c r="K11" s="4" t="s">
        <v>6727</v>
      </c>
      <c r="L11" s="4"/>
      <c r="M11" s="12">
        <v>18.192</v>
      </c>
      <c r="N11" s="12">
        <v>6.8000000000000005E-2</v>
      </c>
      <c r="O11" s="12">
        <v>15.572352</v>
      </c>
      <c r="P11" s="12"/>
      <c r="Q11" s="12">
        <v>38.294159999999998</v>
      </c>
      <c r="R11" s="12"/>
      <c r="S11" s="7">
        <v>0.85599999999999998</v>
      </c>
      <c r="T11" s="7">
        <v>2E-3</v>
      </c>
      <c r="U11" s="7">
        <v>2.105</v>
      </c>
      <c r="V11" s="7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6728</v>
      </c>
      <c r="AJ11" s="8" t="s">
        <v>5735</v>
      </c>
      <c r="AK11" s="8" t="s">
        <v>6729</v>
      </c>
      <c r="AL11" s="5">
        <v>268.87776667458155</v>
      </c>
      <c r="AM11" s="6">
        <v>9.0177981271419458</v>
      </c>
      <c r="AN11" s="6">
        <v>0.83511333947833388</v>
      </c>
      <c r="AO11" s="4" t="s">
        <v>6730</v>
      </c>
      <c r="AP11" s="4" t="s">
        <v>7309</v>
      </c>
      <c r="AQ11" s="4"/>
      <c r="AR11" s="4" t="s">
        <v>6281</v>
      </c>
      <c r="AS11" s="4"/>
    </row>
    <row r="12" spans="1:45">
      <c r="A12" s="47" t="s">
        <v>5443</v>
      </c>
      <c r="B12" s="4" t="s">
        <v>6750</v>
      </c>
      <c r="C12" s="4" t="s">
        <v>422</v>
      </c>
      <c r="D12" s="4"/>
      <c r="E12" s="4" t="s">
        <v>6725</v>
      </c>
      <c r="F12" s="4" t="s">
        <v>6726</v>
      </c>
      <c r="G12" s="14">
        <v>39.011969999999998</v>
      </c>
      <c r="H12" s="14">
        <v>-8.9742890000000006</v>
      </c>
      <c r="I12" s="4" t="s">
        <v>1041</v>
      </c>
      <c r="J12" s="4" t="s">
        <v>6800</v>
      </c>
      <c r="K12" s="4" t="s">
        <v>6727</v>
      </c>
      <c r="L12" s="4"/>
      <c r="M12" s="12">
        <v>18.244</v>
      </c>
      <c r="N12" s="12">
        <v>6.6000000000000003E-2</v>
      </c>
      <c r="O12" s="12">
        <v>15.635107999999999</v>
      </c>
      <c r="P12" s="12"/>
      <c r="Q12" s="12">
        <v>38.348887999999995</v>
      </c>
      <c r="R12" s="12"/>
      <c r="S12" s="7">
        <v>0.85699999999999998</v>
      </c>
      <c r="T12" s="7">
        <v>2E-3</v>
      </c>
      <c r="U12" s="7">
        <v>2.1019999999999999</v>
      </c>
      <c r="V12" s="7">
        <v>6.0000000000000001E-3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6728</v>
      </c>
      <c r="AJ12" s="8" t="s">
        <v>5735</v>
      </c>
      <c r="AK12" s="8" t="s">
        <v>6729</v>
      </c>
      <c r="AL12" s="5">
        <v>350.16190338384553</v>
      </c>
      <c r="AM12" s="6">
        <v>9.1002225269557684</v>
      </c>
      <c r="AN12" s="6">
        <v>0.83741149622130362</v>
      </c>
      <c r="AO12" s="4" t="s">
        <v>6730</v>
      </c>
      <c r="AP12" s="4" t="s">
        <v>7309</v>
      </c>
      <c r="AQ12" s="4"/>
      <c r="AR12" s="4" t="s">
        <v>6281</v>
      </c>
      <c r="AS12" s="4"/>
    </row>
    <row r="13" spans="1:45">
      <c r="A13" s="47" t="s">
        <v>5444</v>
      </c>
      <c r="B13" s="4" t="s">
        <v>6752</v>
      </c>
      <c r="C13" s="4" t="s">
        <v>422</v>
      </c>
      <c r="D13" s="4"/>
      <c r="E13" s="4" t="s">
        <v>6725</v>
      </c>
      <c r="F13" s="4" t="s">
        <v>6726</v>
      </c>
      <c r="G13" s="14">
        <v>39.011969999999998</v>
      </c>
      <c r="H13" s="14">
        <v>-8.9742890000000006</v>
      </c>
      <c r="I13" s="4" t="s">
        <v>1041</v>
      </c>
      <c r="J13" s="4" t="s">
        <v>6800</v>
      </c>
      <c r="K13" s="4" t="s">
        <v>6727</v>
      </c>
      <c r="L13" s="4"/>
      <c r="M13" s="12">
        <v>18.204000000000001</v>
      </c>
      <c r="N13" s="12">
        <v>4.2000000000000003E-2</v>
      </c>
      <c r="O13" s="12">
        <v>15.619032000000001</v>
      </c>
      <c r="P13" s="12"/>
      <c r="Q13" s="12">
        <v>38.283012000000006</v>
      </c>
      <c r="R13" s="12"/>
      <c r="S13" s="7">
        <v>0.85799999999999998</v>
      </c>
      <c r="T13" s="7">
        <v>1E-3</v>
      </c>
      <c r="U13" s="7">
        <v>2.1030000000000002</v>
      </c>
      <c r="V13" s="7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6728</v>
      </c>
      <c r="AJ13" s="8" t="s">
        <v>5735</v>
      </c>
      <c r="AK13" s="8" t="s">
        <v>6729</v>
      </c>
      <c r="AL13" s="5">
        <v>349.72782641450084</v>
      </c>
      <c r="AM13" s="6">
        <v>9.0499305040522078</v>
      </c>
      <c r="AN13" s="6">
        <v>0.83780122045802918</v>
      </c>
      <c r="AO13" s="4" t="s">
        <v>6730</v>
      </c>
      <c r="AP13" s="4" t="s">
        <v>7309</v>
      </c>
      <c r="AQ13" s="4"/>
      <c r="AR13" s="4" t="s">
        <v>6281</v>
      </c>
      <c r="AS13" s="4"/>
    </row>
    <row r="14" spans="1:45">
      <c r="A14" s="47" t="s">
        <v>5445</v>
      </c>
      <c r="B14" s="4" t="s">
        <v>6754</v>
      </c>
      <c r="C14" s="4" t="s">
        <v>422</v>
      </c>
      <c r="D14" s="4"/>
      <c r="E14" s="4" t="s">
        <v>6725</v>
      </c>
      <c r="F14" s="4" t="s">
        <v>6726</v>
      </c>
      <c r="G14" s="14">
        <v>39.011969999999998</v>
      </c>
      <c r="H14" s="14">
        <v>-8.9742890000000006</v>
      </c>
      <c r="I14" s="4" t="s">
        <v>1041</v>
      </c>
      <c r="J14" s="4" t="s">
        <v>6800</v>
      </c>
      <c r="K14" s="4" t="s">
        <v>6727</v>
      </c>
      <c r="L14" s="4"/>
      <c r="M14" s="12">
        <v>18.268999999999998</v>
      </c>
      <c r="N14" s="12">
        <v>0.01</v>
      </c>
      <c r="O14" s="12">
        <v>15.619994999999998</v>
      </c>
      <c r="P14" s="12"/>
      <c r="Q14" s="12">
        <v>38.310092999999995</v>
      </c>
      <c r="R14" s="12"/>
      <c r="S14" s="7">
        <v>0.85499999999999998</v>
      </c>
      <c r="T14" s="7">
        <v>1E-3</v>
      </c>
      <c r="U14" s="7">
        <v>2.097</v>
      </c>
      <c r="V14" s="7">
        <v>7.0000000000000001E-3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6728</v>
      </c>
      <c r="AJ14" s="8" t="s">
        <v>5735</v>
      </c>
      <c r="AK14" s="8" t="s">
        <v>6729</v>
      </c>
      <c r="AL14" s="5">
        <v>302.78664847728606</v>
      </c>
      <c r="AM14" s="6">
        <v>9.1214093741792599</v>
      </c>
      <c r="AN14" s="6">
        <v>0.83225220345913264</v>
      </c>
      <c r="AO14" s="4" t="s">
        <v>6730</v>
      </c>
      <c r="AP14" s="4" t="s">
        <v>7309</v>
      </c>
      <c r="AQ14" s="4"/>
      <c r="AR14" s="4" t="s">
        <v>6281</v>
      </c>
      <c r="AS14" s="4"/>
    </row>
    <row r="15" spans="1:45">
      <c r="A15" s="47" t="s">
        <v>5446</v>
      </c>
      <c r="B15" s="4" t="s">
        <v>6756</v>
      </c>
      <c r="C15" s="4" t="s">
        <v>422</v>
      </c>
      <c r="D15" s="4"/>
      <c r="E15" s="4" t="s">
        <v>6725</v>
      </c>
      <c r="F15" s="4" t="s">
        <v>6726</v>
      </c>
      <c r="G15" s="14">
        <v>39.011969999999998</v>
      </c>
      <c r="H15" s="14">
        <v>-8.9742890000000006</v>
      </c>
      <c r="I15" s="4" t="s">
        <v>1041</v>
      </c>
      <c r="J15" s="4" t="s">
        <v>6800</v>
      </c>
      <c r="K15" s="4" t="s">
        <v>6727</v>
      </c>
      <c r="L15" s="4"/>
      <c r="M15" s="12">
        <v>18.187000000000001</v>
      </c>
      <c r="N15" s="12">
        <v>5.3999999999999999E-2</v>
      </c>
      <c r="O15" s="12">
        <v>15.604446000000001</v>
      </c>
      <c r="P15" s="12"/>
      <c r="Q15" s="12">
        <v>38.338196000000003</v>
      </c>
      <c r="R15" s="12"/>
      <c r="S15" s="7">
        <v>0.85799999999999998</v>
      </c>
      <c r="T15" s="7">
        <v>1E-3</v>
      </c>
      <c r="U15" s="7">
        <v>2.1080000000000001</v>
      </c>
      <c r="V15" s="7">
        <v>2E-3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6728</v>
      </c>
      <c r="AJ15" s="8" t="s">
        <v>5735</v>
      </c>
      <c r="AK15" s="8" t="s">
        <v>6729</v>
      </c>
      <c r="AL15" s="5">
        <v>334.79305201687134</v>
      </c>
      <c r="AM15" s="6">
        <v>9.0253989916860817</v>
      </c>
      <c r="AN15" s="6">
        <v>0.84003024402801296</v>
      </c>
      <c r="AO15" s="4" t="s">
        <v>6730</v>
      </c>
      <c r="AP15" s="4" t="s">
        <v>7309</v>
      </c>
      <c r="AQ15" s="4"/>
      <c r="AR15" s="4" t="s">
        <v>6281</v>
      </c>
      <c r="AS15" s="4"/>
    </row>
    <row r="16" spans="1:45">
      <c r="A16" s="47" t="s">
        <v>5447</v>
      </c>
      <c r="B16" s="4" t="s">
        <v>6758</v>
      </c>
      <c r="C16" s="4" t="s">
        <v>422</v>
      </c>
      <c r="D16" s="4"/>
      <c r="E16" s="4" t="s">
        <v>6725</v>
      </c>
      <c r="F16" s="4" t="s">
        <v>6726</v>
      </c>
      <c r="G16" s="14">
        <v>39.011969999999998</v>
      </c>
      <c r="H16" s="14">
        <v>-8.9742890000000006</v>
      </c>
      <c r="I16" s="4" t="s">
        <v>1041</v>
      </c>
      <c r="J16" s="4" t="s">
        <v>6800</v>
      </c>
      <c r="K16" s="4" t="s">
        <v>6727</v>
      </c>
      <c r="L16" s="4"/>
      <c r="M16" s="12">
        <v>18.446000000000002</v>
      </c>
      <c r="N16" s="12">
        <v>3.4000000000000002E-2</v>
      </c>
      <c r="O16" s="12">
        <v>15.623762000000001</v>
      </c>
      <c r="P16" s="12"/>
      <c r="Q16" s="12">
        <v>38.662816000000007</v>
      </c>
      <c r="R16" s="12"/>
      <c r="S16" s="7">
        <v>0.84699999999999998</v>
      </c>
      <c r="T16" s="7">
        <v>1E-3</v>
      </c>
      <c r="U16" s="7">
        <v>2.0960000000000001</v>
      </c>
      <c r="V16" s="7">
        <v>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6728</v>
      </c>
      <c r="AJ16" s="8" t="s">
        <v>5735</v>
      </c>
      <c r="AK16" s="8" t="s">
        <v>6729</v>
      </c>
      <c r="AL16" s="5">
        <v>176.55245216249551</v>
      </c>
      <c r="AM16" s="6">
        <v>9.316517962524232</v>
      </c>
      <c r="AN16" s="6">
        <v>0.82668300262786321</v>
      </c>
      <c r="AO16" s="4" t="s">
        <v>6730</v>
      </c>
      <c r="AP16" s="4" t="s">
        <v>7309</v>
      </c>
      <c r="AQ16" s="4"/>
      <c r="AR16" s="4" t="s">
        <v>6281</v>
      </c>
      <c r="AS16" s="4"/>
    </row>
    <row r="17" spans="1:45">
      <c r="A17" s="47" t="s">
        <v>5448</v>
      </c>
      <c r="B17" s="4" t="s">
        <v>6760</v>
      </c>
      <c r="C17" s="4" t="s">
        <v>422</v>
      </c>
      <c r="D17" s="4"/>
      <c r="E17" s="4" t="s">
        <v>6725</v>
      </c>
      <c r="F17" s="4" t="s">
        <v>6726</v>
      </c>
      <c r="G17" s="14">
        <v>39.011969999999998</v>
      </c>
      <c r="H17" s="14">
        <v>-8.9742890000000006</v>
      </c>
      <c r="I17" s="4" t="s">
        <v>1041</v>
      </c>
      <c r="J17" s="4" t="s">
        <v>6800</v>
      </c>
      <c r="K17" s="4" t="s">
        <v>6727</v>
      </c>
      <c r="L17" s="4"/>
      <c r="M17" s="12">
        <v>18.234999999999999</v>
      </c>
      <c r="N17" s="12">
        <v>5.6000000000000001E-2</v>
      </c>
      <c r="O17" s="12">
        <v>15.627395</v>
      </c>
      <c r="P17" s="12"/>
      <c r="Q17" s="12">
        <v>38.402909999999999</v>
      </c>
      <c r="R17" s="12"/>
      <c r="S17" s="7">
        <v>0.85699999999999998</v>
      </c>
      <c r="T17" s="7">
        <v>2E-3</v>
      </c>
      <c r="U17" s="7">
        <v>2.1059999999999999</v>
      </c>
      <c r="V17" s="7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6728</v>
      </c>
      <c r="AJ17" s="8" t="s">
        <v>5735</v>
      </c>
      <c r="AK17" s="8" t="s">
        <v>6729</v>
      </c>
      <c r="AL17" s="5">
        <v>342.33895379403469</v>
      </c>
      <c r="AM17" s="6">
        <v>9.087238920614535</v>
      </c>
      <c r="AN17" s="6">
        <v>0.839404910359562</v>
      </c>
      <c r="AO17" s="4" t="s">
        <v>6730</v>
      </c>
      <c r="AP17" s="4" t="s">
        <v>7309</v>
      </c>
      <c r="AQ17" s="4"/>
      <c r="AR17" s="4" t="s">
        <v>6281</v>
      </c>
      <c r="AS17" s="4"/>
    </row>
    <row r="18" spans="1:45">
      <c r="A18" s="47" t="s">
        <v>5449</v>
      </c>
      <c r="B18" s="4" t="s">
        <v>6762</v>
      </c>
      <c r="C18" s="4" t="s">
        <v>422</v>
      </c>
      <c r="D18" s="4"/>
      <c r="E18" s="4" t="s">
        <v>6725</v>
      </c>
      <c r="F18" s="4" t="s">
        <v>6726</v>
      </c>
      <c r="G18" s="14">
        <v>39.011969999999998</v>
      </c>
      <c r="H18" s="14">
        <v>-8.9742890000000006</v>
      </c>
      <c r="I18" s="4" t="s">
        <v>1041</v>
      </c>
      <c r="J18" s="4" t="s">
        <v>6800</v>
      </c>
      <c r="K18" s="4" t="s">
        <v>6763</v>
      </c>
      <c r="L18" s="4"/>
      <c r="M18" s="12">
        <v>18.257000000000001</v>
      </c>
      <c r="N18" s="12">
        <v>4.1000000000000002E-2</v>
      </c>
      <c r="O18" s="12">
        <v>15.646249000000001</v>
      </c>
      <c r="P18" s="12"/>
      <c r="Q18" s="12">
        <v>38.39447100000001</v>
      </c>
      <c r="R18" s="12"/>
      <c r="S18" s="7">
        <v>0.85699999999999998</v>
      </c>
      <c r="T18" s="7">
        <v>1E-3</v>
      </c>
      <c r="U18" s="7">
        <v>2.1030000000000002</v>
      </c>
      <c r="V18" s="7">
        <v>5.0000000000000001E-3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6728</v>
      </c>
      <c r="AJ18" s="8" t="s">
        <v>5735</v>
      </c>
      <c r="AK18" s="8" t="s">
        <v>6729</v>
      </c>
      <c r="AL18" s="5">
        <v>361.38031699979149</v>
      </c>
      <c r="AM18" s="6">
        <v>9.1189766250042208</v>
      </c>
      <c r="AN18" s="6">
        <v>0.83861955910473585</v>
      </c>
      <c r="AO18" s="4" t="s">
        <v>6730</v>
      </c>
      <c r="AP18" s="4" t="s">
        <v>7309</v>
      </c>
      <c r="AQ18" s="4"/>
      <c r="AR18" s="4" t="s">
        <v>6281</v>
      </c>
      <c r="AS18" s="4"/>
    </row>
    <row r="19" spans="1:45">
      <c r="A19" s="47" t="s">
        <v>5450</v>
      </c>
      <c r="B19" s="4" t="s">
        <v>6765</v>
      </c>
      <c r="C19" s="4" t="s">
        <v>422</v>
      </c>
      <c r="D19" s="4"/>
      <c r="E19" s="4" t="s">
        <v>6725</v>
      </c>
      <c r="F19" s="4" t="s">
        <v>6726</v>
      </c>
      <c r="G19" s="14">
        <v>39.011969999999998</v>
      </c>
      <c r="H19" s="14">
        <v>-8.9742890000000006</v>
      </c>
      <c r="I19" s="4" t="s">
        <v>1041</v>
      </c>
      <c r="J19" s="4" t="s">
        <v>6800</v>
      </c>
      <c r="K19" s="4" t="s">
        <v>6763</v>
      </c>
      <c r="L19" s="4"/>
      <c r="M19" s="12">
        <v>18.204999999999998</v>
      </c>
      <c r="N19" s="12">
        <v>5.8999999999999997E-2</v>
      </c>
      <c r="O19" s="12">
        <v>15.601684999999998</v>
      </c>
      <c r="P19" s="12"/>
      <c r="Q19" s="12">
        <v>38.357934999999998</v>
      </c>
      <c r="R19" s="12"/>
      <c r="S19" s="7">
        <v>0.85699999999999998</v>
      </c>
      <c r="T19" s="7">
        <v>3.0000000000000001E-3</v>
      </c>
      <c r="U19" s="7">
        <v>2.1070000000000002</v>
      </c>
      <c r="V19" s="7">
        <v>8.0000000000000002E-3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6728</v>
      </c>
      <c r="AJ19" s="8" t="s">
        <v>5735</v>
      </c>
      <c r="AK19" s="8" t="s">
        <v>6729</v>
      </c>
      <c r="AL19" s="5">
        <v>315.92333717708379</v>
      </c>
      <c r="AM19" s="6">
        <v>9.0439602328104183</v>
      </c>
      <c r="AN19" s="6">
        <v>0.8386061971277573</v>
      </c>
      <c r="AO19" s="4" t="s">
        <v>6730</v>
      </c>
      <c r="AP19" s="4" t="s">
        <v>7309</v>
      </c>
      <c r="AQ19" s="4"/>
      <c r="AR19" s="4" t="s">
        <v>6281</v>
      </c>
      <c r="AS19" s="4"/>
    </row>
    <row r="20" spans="1:45">
      <c r="A20" s="47" t="s">
        <v>5451</v>
      </c>
      <c r="B20" s="4" t="s">
        <v>6767</v>
      </c>
      <c r="C20" s="4" t="s">
        <v>422</v>
      </c>
      <c r="D20" s="4"/>
      <c r="E20" s="4" t="s">
        <v>6725</v>
      </c>
      <c r="F20" s="4" t="s">
        <v>6726</v>
      </c>
      <c r="G20" s="14">
        <v>39.011969999999998</v>
      </c>
      <c r="H20" s="14">
        <v>-8.9742890000000006</v>
      </c>
      <c r="I20" s="4" t="s">
        <v>1041</v>
      </c>
      <c r="J20" s="4" t="s">
        <v>6800</v>
      </c>
      <c r="K20" s="4" t="s">
        <v>6763</v>
      </c>
      <c r="L20" s="4"/>
      <c r="M20" s="12">
        <v>18.239999999999998</v>
      </c>
      <c r="N20" s="12">
        <v>0.09</v>
      </c>
      <c r="O20" s="12">
        <v>15.649919999999998</v>
      </c>
      <c r="P20" s="12"/>
      <c r="Q20" s="12">
        <v>38.504640000000002</v>
      </c>
      <c r="R20" s="12"/>
      <c r="S20" s="7">
        <v>0.85799999999999998</v>
      </c>
      <c r="T20" s="7">
        <v>2E-3</v>
      </c>
      <c r="U20" s="7">
        <v>2.1110000000000002</v>
      </c>
      <c r="V20" s="7">
        <v>6.0000000000000001E-3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6728</v>
      </c>
      <c r="AJ20" s="8" t="s">
        <v>5735</v>
      </c>
      <c r="AK20" s="8" t="s">
        <v>6729</v>
      </c>
      <c r="AL20" s="5">
        <v>380.80605379090264</v>
      </c>
      <c r="AM20" s="6">
        <v>9.1018795890628272</v>
      </c>
      <c r="AN20" s="6">
        <v>0.84430656123105052</v>
      </c>
      <c r="AO20" s="4" t="s">
        <v>6730</v>
      </c>
      <c r="AP20" s="4" t="s">
        <v>7309</v>
      </c>
      <c r="AQ20" s="4"/>
      <c r="AR20" s="4" t="s">
        <v>6281</v>
      </c>
      <c r="AS20" s="4"/>
    </row>
    <row r="21" spans="1:45">
      <c r="A21" s="47" t="s">
        <v>5452</v>
      </c>
      <c r="B21" s="4" t="s">
        <v>6769</v>
      </c>
      <c r="C21" s="4" t="s">
        <v>422</v>
      </c>
      <c r="D21" s="4"/>
      <c r="E21" s="4" t="s">
        <v>6725</v>
      </c>
      <c r="F21" s="4" t="s">
        <v>6726</v>
      </c>
      <c r="G21" s="14">
        <v>39.011969999999998</v>
      </c>
      <c r="H21" s="14">
        <v>-8.9742890000000006</v>
      </c>
      <c r="I21" s="4" t="s">
        <v>1041</v>
      </c>
      <c r="J21" s="4" t="s">
        <v>6800</v>
      </c>
      <c r="K21" s="4" t="s">
        <v>6763</v>
      </c>
      <c r="L21" s="4"/>
      <c r="M21" s="12">
        <v>18.224</v>
      </c>
      <c r="N21" s="12">
        <v>6.0999999999999999E-2</v>
      </c>
      <c r="O21" s="12">
        <v>15.636191999999999</v>
      </c>
      <c r="P21" s="12"/>
      <c r="Q21" s="12">
        <v>38.325072000000006</v>
      </c>
      <c r="R21" s="12"/>
      <c r="S21" s="7">
        <v>0.85799999999999998</v>
      </c>
      <c r="T21" s="7">
        <v>1E-3</v>
      </c>
      <c r="U21" s="7">
        <v>2.1030000000000002</v>
      </c>
      <c r="V21" s="7">
        <v>5.0000000000000001E-3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6728</v>
      </c>
      <c r="AJ21" s="8" t="s">
        <v>5735</v>
      </c>
      <c r="AK21" s="8" t="s">
        <v>6729</v>
      </c>
      <c r="AL21" s="5">
        <v>367.08429247137809</v>
      </c>
      <c r="AM21" s="6">
        <v>9.0787911068358866</v>
      </c>
      <c r="AN21" s="6">
        <v>0.83873868078040725</v>
      </c>
      <c r="AO21" s="4" t="s">
        <v>6730</v>
      </c>
      <c r="AP21" s="4" t="s">
        <v>7309</v>
      </c>
      <c r="AQ21" s="4"/>
      <c r="AR21" s="4" t="s">
        <v>6281</v>
      </c>
      <c r="AS21" s="4"/>
    </row>
    <row r="22" spans="1:45">
      <c r="A22" s="47" t="s">
        <v>5453</v>
      </c>
      <c r="B22" s="4" t="s">
        <v>6771</v>
      </c>
      <c r="C22" s="4" t="s">
        <v>422</v>
      </c>
      <c r="D22" s="4"/>
      <c r="E22" s="4" t="s">
        <v>6725</v>
      </c>
      <c r="F22" s="4" t="s">
        <v>6726</v>
      </c>
      <c r="G22" s="14">
        <v>39.011969999999998</v>
      </c>
      <c r="H22" s="14">
        <v>-8.9742890000000006</v>
      </c>
      <c r="I22" s="4" t="s">
        <v>1041</v>
      </c>
      <c r="J22" s="4" t="s">
        <v>6800</v>
      </c>
      <c r="K22" s="4" t="s">
        <v>6763</v>
      </c>
      <c r="L22" s="4"/>
      <c r="M22" s="12">
        <v>18.276</v>
      </c>
      <c r="N22" s="12">
        <v>2.3E-2</v>
      </c>
      <c r="O22" s="12">
        <v>15.662531999999999</v>
      </c>
      <c r="P22" s="12"/>
      <c r="Q22" s="12">
        <v>38.452704000000004</v>
      </c>
      <c r="R22" s="12"/>
      <c r="S22" s="7">
        <v>0.85699999999999998</v>
      </c>
      <c r="T22" s="7">
        <v>1E-3</v>
      </c>
      <c r="U22" s="7">
        <v>2.1040000000000001</v>
      </c>
      <c r="V22" s="7">
        <v>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6728</v>
      </c>
      <c r="AJ22" s="8" t="s">
        <v>5735</v>
      </c>
      <c r="AK22" s="8" t="s">
        <v>6729</v>
      </c>
      <c r="AL22" s="5">
        <v>377.60584796212203</v>
      </c>
      <c r="AM22" s="6">
        <v>9.1463864606134884</v>
      </c>
      <c r="AN22" s="6">
        <v>0.8401004201290011</v>
      </c>
      <c r="AO22" s="4" t="s">
        <v>6730</v>
      </c>
      <c r="AP22" s="4" t="s">
        <v>7309</v>
      </c>
      <c r="AQ22" s="4"/>
      <c r="AR22" s="4" t="s">
        <v>6281</v>
      </c>
      <c r="AS22" s="4"/>
    </row>
    <row r="23" spans="1:45">
      <c r="A23" s="47" t="s">
        <v>5454</v>
      </c>
      <c r="B23" s="4" t="s">
        <v>6773</v>
      </c>
      <c r="C23" s="4" t="s">
        <v>422</v>
      </c>
      <c r="D23" s="4"/>
      <c r="E23" s="4" t="s">
        <v>6725</v>
      </c>
      <c r="F23" s="4" t="s">
        <v>6726</v>
      </c>
      <c r="G23" s="14">
        <v>39.011969999999998</v>
      </c>
      <c r="H23" s="14">
        <v>-8.9742890000000006</v>
      </c>
      <c r="I23" s="4" t="s">
        <v>1041</v>
      </c>
      <c r="J23" s="4" t="s">
        <v>6800</v>
      </c>
      <c r="K23" s="4" t="s">
        <v>6763</v>
      </c>
      <c r="L23" s="4"/>
      <c r="M23" s="12">
        <v>18.245999999999999</v>
      </c>
      <c r="N23" s="12">
        <v>3.5000000000000003E-2</v>
      </c>
      <c r="O23" s="12">
        <v>15.618575999999999</v>
      </c>
      <c r="P23" s="12"/>
      <c r="Q23" s="12">
        <v>38.426075999999995</v>
      </c>
      <c r="R23" s="12"/>
      <c r="S23" s="7">
        <v>0.85599999999999998</v>
      </c>
      <c r="T23" s="7">
        <v>1E-3</v>
      </c>
      <c r="U23" s="7">
        <v>2.1059999999999999</v>
      </c>
      <c r="V23" s="7">
        <v>3.0000000000000001E-3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6728</v>
      </c>
      <c r="AJ23" s="8" t="s">
        <v>5735</v>
      </c>
      <c r="AK23" s="8" t="s">
        <v>6729</v>
      </c>
      <c r="AL23" s="5">
        <v>317.3553477524303</v>
      </c>
      <c r="AM23" s="6">
        <v>9.0956777757208176</v>
      </c>
      <c r="AN23" s="6">
        <v>0.8382599368670911</v>
      </c>
      <c r="AO23" s="4" t="s">
        <v>6730</v>
      </c>
      <c r="AP23" s="4" t="s">
        <v>7309</v>
      </c>
      <c r="AQ23" s="4"/>
      <c r="AR23" s="4" t="s">
        <v>6281</v>
      </c>
      <c r="AS23" s="4"/>
    </row>
    <row r="24" spans="1:45">
      <c r="A24" s="47" t="s">
        <v>5455</v>
      </c>
      <c r="B24" s="4" t="s">
        <v>6775</v>
      </c>
      <c r="C24" s="4" t="s">
        <v>422</v>
      </c>
      <c r="D24" s="4"/>
      <c r="E24" s="4" t="s">
        <v>6725</v>
      </c>
      <c r="F24" s="4" t="s">
        <v>6726</v>
      </c>
      <c r="G24" s="14">
        <v>39.011969999999998</v>
      </c>
      <c r="H24" s="14">
        <v>-8.9742890000000006</v>
      </c>
      <c r="I24" s="4" t="s">
        <v>1041</v>
      </c>
      <c r="J24" s="4" t="s">
        <v>6800</v>
      </c>
      <c r="K24" s="4" t="s">
        <v>6776</v>
      </c>
      <c r="L24" s="4"/>
      <c r="M24" s="12">
        <v>18.207000000000001</v>
      </c>
      <c r="N24" s="12">
        <v>4.9000000000000002E-2</v>
      </c>
      <c r="O24" s="12">
        <v>15.603399</v>
      </c>
      <c r="P24" s="12"/>
      <c r="Q24" s="12">
        <v>38.343941999999998</v>
      </c>
      <c r="R24" s="12"/>
      <c r="S24" s="7">
        <v>0.85699999999999998</v>
      </c>
      <c r="T24" s="7">
        <v>3.0000000000000001E-3</v>
      </c>
      <c r="U24" s="7">
        <v>2.1059999999999999</v>
      </c>
      <c r="V24" s="7">
        <v>5.0000000000000001E-3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6728</v>
      </c>
      <c r="AJ24" s="8" t="s">
        <v>5735</v>
      </c>
      <c r="AK24" s="8" t="s">
        <v>6729</v>
      </c>
      <c r="AL24" s="5">
        <v>317.70082139727253</v>
      </c>
      <c r="AM24" s="6">
        <v>9.0468454786640304</v>
      </c>
      <c r="AN24" s="6">
        <v>0.83809475763107633</v>
      </c>
      <c r="AO24" s="4" t="s">
        <v>6730</v>
      </c>
      <c r="AP24" s="4" t="s">
        <v>7309</v>
      </c>
      <c r="AQ24" s="4"/>
      <c r="AR24" s="4" t="s">
        <v>6281</v>
      </c>
      <c r="AS24" s="4"/>
    </row>
    <row r="25" spans="1:45">
      <c r="A25" s="47" t="s">
        <v>5456</v>
      </c>
      <c r="B25" s="4" t="s">
        <v>6778</v>
      </c>
      <c r="C25" s="4" t="s">
        <v>422</v>
      </c>
      <c r="D25" s="4"/>
      <c r="E25" s="4" t="s">
        <v>6725</v>
      </c>
      <c r="F25" s="4" t="s">
        <v>6726</v>
      </c>
      <c r="G25" s="14">
        <v>39.011969999999998</v>
      </c>
      <c r="H25" s="14">
        <v>-8.9742890000000006</v>
      </c>
      <c r="I25" s="4" t="s">
        <v>1041</v>
      </c>
      <c r="J25" s="4" t="s">
        <v>6800</v>
      </c>
      <c r="K25" s="4" t="s">
        <v>6776</v>
      </c>
      <c r="L25" s="4"/>
      <c r="M25" s="12">
        <v>18.242999999999999</v>
      </c>
      <c r="N25" s="12">
        <v>2.1999999999999999E-2</v>
      </c>
      <c r="O25" s="12">
        <v>15.616007999999999</v>
      </c>
      <c r="P25" s="12"/>
      <c r="Q25" s="12">
        <v>38.383271999999998</v>
      </c>
      <c r="R25" s="12"/>
      <c r="S25" s="7">
        <v>0.85599999999999998</v>
      </c>
      <c r="T25" s="7">
        <v>2E-3</v>
      </c>
      <c r="U25" s="7">
        <v>2.1040000000000001</v>
      </c>
      <c r="V25" s="7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6728</v>
      </c>
      <c r="AJ25" s="8" t="s">
        <v>5735</v>
      </c>
      <c r="AK25" s="8" t="s">
        <v>6729</v>
      </c>
      <c r="AL25" s="5">
        <v>314.70777117364855</v>
      </c>
      <c r="AM25" s="6">
        <v>9.0913511285775481</v>
      </c>
      <c r="AN25" s="6">
        <v>0.83691283495762592</v>
      </c>
      <c r="AO25" s="4" t="s">
        <v>6730</v>
      </c>
      <c r="AP25" s="4" t="s">
        <v>7309</v>
      </c>
      <c r="AQ25" s="4"/>
      <c r="AR25" s="4" t="s">
        <v>6281</v>
      </c>
      <c r="AS25" s="4"/>
    </row>
    <row r="26" spans="1:45">
      <c r="A26" s="47" t="s">
        <v>5457</v>
      </c>
      <c r="B26" s="4" t="s">
        <v>6780</v>
      </c>
      <c r="C26" s="4" t="s">
        <v>422</v>
      </c>
      <c r="D26" s="4"/>
      <c r="E26" s="4" t="s">
        <v>6725</v>
      </c>
      <c r="F26" s="4" t="s">
        <v>6726</v>
      </c>
      <c r="G26" s="14">
        <v>39.011969999999998</v>
      </c>
      <c r="H26" s="14">
        <v>-8.9742890000000006</v>
      </c>
      <c r="I26" s="4" t="s">
        <v>1041</v>
      </c>
      <c r="J26" s="4" t="s">
        <v>6800</v>
      </c>
      <c r="K26" s="4" t="s">
        <v>6776</v>
      </c>
      <c r="L26" s="4"/>
      <c r="M26" s="12">
        <v>18.271000000000001</v>
      </c>
      <c r="N26" s="12">
        <v>4.1000000000000002E-2</v>
      </c>
      <c r="O26" s="12">
        <v>15.603434</v>
      </c>
      <c r="P26" s="12"/>
      <c r="Q26" s="12">
        <v>38.405642</v>
      </c>
      <c r="R26" s="12"/>
      <c r="S26" s="7">
        <v>0.85399999999999998</v>
      </c>
      <c r="T26" s="7">
        <v>1E-3</v>
      </c>
      <c r="U26" s="7">
        <v>2.1019999999999999</v>
      </c>
      <c r="V26" s="7">
        <v>5.0000000000000001E-3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6728</v>
      </c>
      <c r="AJ26" s="8" t="s">
        <v>5735</v>
      </c>
      <c r="AK26" s="8" t="s">
        <v>6729</v>
      </c>
      <c r="AL26" s="5">
        <v>269.35883937906488</v>
      </c>
      <c r="AM26" s="6">
        <v>9.1168528137852896</v>
      </c>
      <c r="AN26" s="6">
        <v>0.83369924125249362</v>
      </c>
      <c r="AO26" s="4" t="s">
        <v>6730</v>
      </c>
      <c r="AP26" s="4" t="s">
        <v>7309</v>
      </c>
      <c r="AQ26" s="4"/>
      <c r="AR26" s="4" t="s">
        <v>6281</v>
      </c>
      <c r="AS26" s="4"/>
    </row>
    <row r="27" spans="1:45">
      <c r="A27" s="47" t="s">
        <v>5458</v>
      </c>
      <c r="B27" s="4" t="s">
        <v>6782</v>
      </c>
      <c r="C27" s="4" t="s">
        <v>422</v>
      </c>
      <c r="D27" s="4"/>
      <c r="E27" s="4" t="s">
        <v>6725</v>
      </c>
      <c r="F27" s="4" t="s">
        <v>6726</v>
      </c>
      <c r="G27" s="14">
        <v>39.011969999999998</v>
      </c>
      <c r="H27" s="14">
        <v>-8.9742890000000006</v>
      </c>
      <c r="I27" s="4" t="s">
        <v>1041</v>
      </c>
      <c r="J27" s="4" t="s">
        <v>6800</v>
      </c>
      <c r="K27" s="4" t="s">
        <v>6776</v>
      </c>
      <c r="L27" s="4"/>
      <c r="M27" s="12">
        <v>18.204999999999998</v>
      </c>
      <c r="N27" s="12">
        <v>4.2999999999999997E-2</v>
      </c>
      <c r="O27" s="12">
        <v>15.601684999999998</v>
      </c>
      <c r="P27" s="12"/>
      <c r="Q27" s="12">
        <v>38.321524999999994</v>
      </c>
      <c r="R27" s="12"/>
      <c r="S27" s="7">
        <v>0.85699999999999998</v>
      </c>
      <c r="T27" s="7">
        <v>2E-3</v>
      </c>
      <c r="U27" s="7">
        <v>2.105</v>
      </c>
      <c r="V27" s="7">
        <v>8.9999999999999993E-3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6728</v>
      </c>
      <c r="AJ27" s="8" t="s">
        <v>5735</v>
      </c>
      <c r="AK27" s="8" t="s">
        <v>6729</v>
      </c>
      <c r="AL27" s="5">
        <v>315.92333717708379</v>
      </c>
      <c r="AM27" s="6">
        <v>9.0439602328104183</v>
      </c>
      <c r="AN27" s="6">
        <v>0.83739525648380841</v>
      </c>
      <c r="AO27" s="4" t="s">
        <v>6730</v>
      </c>
      <c r="AP27" s="4" t="s">
        <v>7309</v>
      </c>
      <c r="AQ27" s="4"/>
      <c r="AR27" s="4" t="s">
        <v>6281</v>
      </c>
      <c r="AS27" s="4"/>
    </row>
    <row r="28" spans="1:45">
      <c r="A28" s="47" t="s">
        <v>5459</v>
      </c>
      <c r="B28" s="4" t="s">
        <v>6784</v>
      </c>
      <c r="C28" s="4" t="s">
        <v>422</v>
      </c>
      <c r="D28" s="4"/>
      <c r="E28" s="4" t="s">
        <v>6725</v>
      </c>
      <c r="F28" s="4" t="s">
        <v>6726</v>
      </c>
      <c r="G28" s="14">
        <v>39.011969999999998</v>
      </c>
      <c r="H28" s="14">
        <v>-8.9742890000000006</v>
      </c>
      <c r="I28" s="4" t="s">
        <v>1041</v>
      </c>
      <c r="J28" s="4" t="s">
        <v>6800</v>
      </c>
      <c r="K28" s="4" t="s">
        <v>6776</v>
      </c>
      <c r="L28" s="4"/>
      <c r="M28" s="12">
        <v>18.36</v>
      </c>
      <c r="N28" s="12">
        <v>3.2000000000000001E-2</v>
      </c>
      <c r="O28" s="12">
        <v>15.642719999999999</v>
      </c>
      <c r="P28" s="12"/>
      <c r="Q28" s="12">
        <v>38.574359999999999</v>
      </c>
      <c r="R28" s="12"/>
      <c r="S28" s="7">
        <v>0.85199999999999998</v>
      </c>
      <c r="T28" s="7">
        <v>2E-3</v>
      </c>
      <c r="U28" s="7">
        <v>2.101</v>
      </c>
      <c r="V28" s="7">
        <v>4.0000000000000001E-3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6728</v>
      </c>
      <c r="AJ28" s="8" t="s">
        <v>5735</v>
      </c>
      <c r="AK28" s="8" t="s">
        <v>6729</v>
      </c>
      <c r="AL28" s="5">
        <v>278.05990853820794</v>
      </c>
      <c r="AM28" s="6">
        <v>9.2301846899655278</v>
      </c>
      <c r="AN28" s="6">
        <v>0.83393125614310482</v>
      </c>
      <c r="AO28" s="4" t="s">
        <v>6730</v>
      </c>
      <c r="AP28" s="4" t="s">
        <v>7309</v>
      </c>
      <c r="AQ28" s="4"/>
      <c r="AR28" s="4" t="s">
        <v>6281</v>
      </c>
      <c r="AS28" s="4"/>
    </row>
    <row r="29" spans="1:45">
      <c r="A29" s="47" t="s">
        <v>5460</v>
      </c>
      <c r="B29" s="4" t="s">
        <v>6786</v>
      </c>
      <c r="C29" s="4" t="s">
        <v>422</v>
      </c>
      <c r="D29" s="4"/>
      <c r="E29" s="4" t="s">
        <v>6725</v>
      </c>
      <c r="F29" s="4" t="s">
        <v>6726</v>
      </c>
      <c r="G29" s="14">
        <v>39.011969999999998</v>
      </c>
      <c r="H29" s="14">
        <v>-8.9742890000000006</v>
      </c>
      <c r="I29" s="4" t="s">
        <v>1041</v>
      </c>
      <c r="J29" s="4" t="s">
        <v>6800</v>
      </c>
      <c r="K29" s="4" t="s">
        <v>6776</v>
      </c>
      <c r="L29" s="4"/>
      <c r="M29" s="12">
        <v>18.263999999999999</v>
      </c>
      <c r="N29" s="12">
        <v>3.1E-2</v>
      </c>
      <c r="O29" s="12">
        <v>15.633984</v>
      </c>
      <c r="P29" s="12"/>
      <c r="Q29" s="12">
        <v>38.445720000000001</v>
      </c>
      <c r="R29" s="12"/>
      <c r="S29" s="7">
        <v>0.85599999999999998</v>
      </c>
      <c r="T29" s="7">
        <v>2E-3</v>
      </c>
      <c r="U29" s="7">
        <v>2.105</v>
      </c>
      <c r="V29" s="7">
        <v>6.0000000000000001E-3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6728</v>
      </c>
      <c r="AJ29" s="8" t="s">
        <v>5735</v>
      </c>
      <c r="AK29" s="8" t="s">
        <v>6729</v>
      </c>
      <c r="AL29" s="5">
        <v>333.13092235572287</v>
      </c>
      <c r="AM29" s="6">
        <v>9.1216376585804451</v>
      </c>
      <c r="AN29" s="6">
        <v>0.83849464084699477</v>
      </c>
      <c r="AO29" s="4" t="s">
        <v>6730</v>
      </c>
      <c r="AP29" s="4" t="s">
        <v>7309</v>
      </c>
      <c r="AQ29" s="4"/>
      <c r="AR29" s="4" t="s">
        <v>6281</v>
      </c>
      <c r="AS29" s="4"/>
    </row>
    <row r="30" spans="1:45">
      <c r="A30" s="47" t="s">
        <v>5461</v>
      </c>
      <c r="B30" s="4" t="s">
        <v>6788</v>
      </c>
      <c r="C30" s="4" t="s">
        <v>422</v>
      </c>
      <c r="D30" s="4"/>
      <c r="E30" s="4" t="s">
        <v>6725</v>
      </c>
      <c r="F30" s="4" t="s">
        <v>6726</v>
      </c>
      <c r="G30" s="14">
        <v>39.011969999999998</v>
      </c>
      <c r="H30" s="14">
        <v>-8.9742890000000006</v>
      </c>
      <c r="I30" s="4" t="s">
        <v>1041</v>
      </c>
      <c r="J30" s="4" t="s">
        <v>6800</v>
      </c>
      <c r="K30" s="4" t="s">
        <v>6776</v>
      </c>
      <c r="L30" s="4"/>
      <c r="M30" s="12">
        <v>18.469000000000001</v>
      </c>
      <c r="N30" s="12">
        <v>4.7E-2</v>
      </c>
      <c r="O30" s="12">
        <v>15.643243</v>
      </c>
      <c r="P30" s="12"/>
      <c r="Q30" s="12">
        <v>38.692555000000006</v>
      </c>
      <c r="R30" s="12"/>
      <c r="S30" s="7">
        <v>0.84699999999999998</v>
      </c>
      <c r="T30" s="7">
        <v>2E-3</v>
      </c>
      <c r="U30" s="7">
        <v>2.0950000000000002</v>
      </c>
      <c r="V30" s="7">
        <v>8.0000000000000002E-3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6728</v>
      </c>
      <c r="AJ30" s="8" t="s">
        <v>5735</v>
      </c>
      <c r="AK30" s="8" t="s">
        <v>6729</v>
      </c>
      <c r="AL30" s="5">
        <v>197.41550240866516</v>
      </c>
      <c r="AM30" s="6">
        <v>9.3496046309932801</v>
      </c>
      <c r="AN30" s="6">
        <v>0.82714748227026558</v>
      </c>
      <c r="AO30" s="4" t="s">
        <v>6730</v>
      </c>
      <c r="AP30" s="4" t="s">
        <v>7309</v>
      </c>
      <c r="AQ30" s="4"/>
      <c r="AR30" s="4" t="s">
        <v>6281</v>
      </c>
      <c r="AS3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40" zoomScaleNormal="40" zoomScalePageLayoutView="40" workbookViewId="0">
      <selection activeCell="AK17" sqref="AK17"/>
    </sheetView>
  </sheetViews>
  <sheetFormatPr baseColWidth="10" defaultColWidth="13" defaultRowHeight="16" x14ac:dyDescent="0"/>
  <cols>
    <col min="1" max="9" width="13" style="21"/>
    <col min="10" max="11" width="20.83203125" style="21" customWidth="1"/>
    <col min="12" max="16384" width="13" style="21"/>
  </cols>
  <sheetData>
    <row r="1" spans="1:45" customFormat="1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3228</v>
      </c>
      <c r="F1" s="37" t="s">
        <v>5633</v>
      </c>
      <c r="G1" s="37" t="s">
        <v>24</v>
      </c>
      <c r="H1" s="37" t="s">
        <v>26</v>
      </c>
      <c r="I1" s="37" t="s">
        <v>32</v>
      </c>
      <c r="J1" s="37" t="s">
        <v>5556</v>
      </c>
      <c r="K1" s="37" t="s">
        <v>5636</v>
      </c>
      <c r="L1" s="37" t="s">
        <v>3266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3265</v>
      </c>
      <c r="AE1" s="37" t="s">
        <v>3267</v>
      </c>
      <c r="AF1" s="37" t="s">
        <v>3268</v>
      </c>
      <c r="AG1" s="37" t="s">
        <v>67</v>
      </c>
      <c r="AH1" s="37" t="s">
        <v>70</v>
      </c>
      <c r="AI1" s="37" t="s">
        <v>72</v>
      </c>
      <c r="AJ1" s="37" t="s">
        <v>5637</v>
      </c>
      <c r="AK1" s="37" t="s">
        <v>3269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5635</v>
      </c>
    </row>
    <row r="2" spans="1:45" customFormat="1" ht="15">
      <c r="A2" s="4" t="s">
        <v>5462</v>
      </c>
      <c r="B2" s="4" t="s">
        <v>1966</v>
      </c>
      <c r="C2" s="4" t="s">
        <v>115</v>
      </c>
      <c r="D2" s="4" t="s">
        <v>440</v>
      </c>
      <c r="E2" s="4" t="s">
        <v>1967</v>
      </c>
      <c r="F2" s="4" t="s">
        <v>1968</v>
      </c>
      <c r="G2" s="14">
        <v>37.392485000000001</v>
      </c>
      <c r="H2" s="14">
        <v>-6.0364509999999996</v>
      </c>
      <c r="I2" s="4" t="s">
        <v>1041</v>
      </c>
      <c r="J2" s="4" t="s">
        <v>5737</v>
      </c>
      <c r="K2" s="4" t="s">
        <v>1969</v>
      </c>
      <c r="L2" s="4"/>
      <c r="M2" s="12">
        <v>18.318999999999999</v>
      </c>
      <c r="N2" s="12">
        <v>1E-3</v>
      </c>
      <c r="O2" s="12">
        <v>15.645</v>
      </c>
      <c r="P2" s="12">
        <v>1E-3</v>
      </c>
      <c r="Q2" s="12">
        <v>38.429000000000002</v>
      </c>
      <c r="R2" s="12">
        <v>1E-3</v>
      </c>
      <c r="S2" s="7">
        <v>0.85400000000000009</v>
      </c>
      <c r="T2" s="7">
        <v>1E-4</v>
      </c>
      <c r="U2" s="7">
        <v>2.0977000000000001</v>
      </c>
      <c r="V2" s="7">
        <v>1E-4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1970</v>
      </c>
      <c r="AI2" s="8"/>
      <c r="AJ2" s="8" t="s">
        <v>5722</v>
      </c>
      <c r="AK2" s="8" t="s">
        <v>1971</v>
      </c>
      <c r="AL2" s="5">
        <v>312.96730687550183</v>
      </c>
      <c r="AM2" s="6">
        <v>9.1862738155953423</v>
      </c>
      <c r="AN2" s="6">
        <v>0.83344777853382712</v>
      </c>
      <c r="AO2" s="4" t="s">
        <v>98</v>
      </c>
      <c r="AP2" s="4" t="s">
        <v>7266</v>
      </c>
      <c r="AQ2" s="4" t="s">
        <v>463</v>
      </c>
      <c r="AR2" s="4" t="s">
        <v>1331</v>
      </c>
      <c r="AS2" s="4"/>
    </row>
    <row r="3" spans="1:45" customFormat="1" ht="15">
      <c r="A3" s="4" t="s">
        <v>5463</v>
      </c>
      <c r="B3" s="4" t="s">
        <v>1972</v>
      </c>
      <c r="C3" s="4" t="s">
        <v>115</v>
      </c>
      <c r="D3" s="4" t="s">
        <v>440</v>
      </c>
      <c r="E3" s="4" t="s">
        <v>1967</v>
      </c>
      <c r="F3" s="4" t="s">
        <v>1968</v>
      </c>
      <c r="G3" s="14">
        <v>37.392485000000001</v>
      </c>
      <c r="H3" s="14">
        <v>-6.0364509999999996</v>
      </c>
      <c r="I3" s="4" t="s">
        <v>1041</v>
      </c>
      <c r="J3" s="4" t="s">
        <v>5737</v>
      </c>
      <c r="K3" s="4" t="s">
        <v>1973</v>
      </c>
      <c r="L3" s="4"/>
      <c r="M3" s="12">
        <v>18.309000000000001</v>
      </c>
      <c r="N3" s="12">
        <v>1E-3</v>
      </c>
      <c r="O3" s="12">
        <v>15.635999999999999</v>
      </c>
      <c r="P3" s="12">
        <v>1E-3</v>
      </c>
      <c r="Q3" s="12">
        <v>38.424999999999997</v>
      </c>
      <c r="R3" s="12">
        <v>2E-3</v>
      </c>
      <c r="S3" s="7">
        <v>0.8539000000000001</v>
      </c>
      <c r="T3" s="7">
        <v>1E-4</v>
      </c>
      <c r="U3" s="7">
        <v>2.0985999999999998</v>
      </c>
      <c r="V3" s="7">
        <v>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1974</v>
      </c>
      <c r="AI3" s="8"/>
      <c r="AJ3" s="8" t="s">
        <v>5722</v>
      </c>
      <c r="AK3" s="8" t="s">
        <v>1971</v>
      </c>
      <c r="AL3" s="5">
        <v>303.34999080520271</v>
      </c>
      <c r="AM3" s="6">
        <v>9.1716724850038336</v>
      </c>
      <c r="AN3" s="6">
        <v>0.83349751505374803</v>
      </c>
      <c r="AO3" s="4" t="s">
        <v>98</v>
      </c>
      <c r="AP3" s="4" t="s">
        <v>7266</v>
      </c>
      <c r="AQ3" s="4" t="s">
        <v>463</v>
      </c>
      <c r="AR3" s="4" t="s">
        <v>1331</v>
      </c>
      <c r="AS3" s="4"/>
    </row>
    <row r="4" spans="1:45" customFormat="1" ht="15">
      <c r="A4" s="4" t="s">
        <v>5464</v>
      </c>
      <c r="B4" s="4" t="s">
        <v>1975</v>
      </c>
      <c r="C4" s="4" t="s">
        <v>115</v>
      </c>
      <c r="D4" s="4" t="s">
        <v>440</v>
      </c>
      <c r="E4" s="4" t="s">
        <v>1967</v>
      </c>
      <c r="F4" s="4" t="s">
        <v>1968</v>
      </c>
      <c r="G4" s="14">
        <v>37.392485000000001</v>
      </c>
      <c r="H4" s="14">
        <v>-6.0364509999999996</v>
      </c>
      <c r="I4" s="4" t="s">
        <v>1041</v>
      </c>
      <c r="J4" s="4" t="s">
        <v>5737</v>
      </c>
      <c r="K4" s="4" t="s">
        <v>1976</v>
      </c>
      <c r="L4" s="4"/>
      <c r="M4" s="12">
        <v>18.327999999999999</v>
      </c>
      <c r="N4" s="12">
        <v>0.13300000000000001</v>
      </c>
      <c r="O4" s="12">
        <v>15.606</v>
      </c>
      <c r="P4" s="12">
        <v>0.115</v>
      </c>
      <c r="Q4" s="12">
        <v>38.377000000000002</v>
      </c>
      <c r="R4" s="12">
        <v>0.27900000000000008</v>
      </c>
      <c r="S4" s="7">
        <v>0.8518</v>
      </c>
      <c r="T4" s="7">
        <v>2.0000000000000001E-4</v>
      </c>
      <c r="U4" s="7">
        <v>2.0949</v>
      </c>
      <c r="V4" s="7">
        <v>6.9999999999999999E-4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1977</v>
      </c>
      <c r="AI4" s="8"/>
      <c r="AJ4" s="8" t="s">
        <v>5722</v>
      </c>
      <c r="AK4" s="8" t="s">
        <v>1971</v>
      </c>
      <c r="AL4" s="5">
        <v>231.12873587988531</v>
      </c>
      <c r="AM4" s="6">
        <v>9.1802353100217591</v>
      </c>
      <c r="AN4" s="6">
        <v>0.82733115100468346</v>
      </c>
      <c r="AO4" s="4" t="s">
        <v>98</v>
      </c>
      <c r="AP4" s="4" t="s">
        <v>7266</v>
      </c>
      <c r="AQ4" s="4" t="s">
        <v>463</v>
      </c>
      <c r="AR4" s="4" t="s">
        <v>1331</v>
      </c>
      <c r="AS4" s="4"/>
    </row>
    <row r="5" spans="1:45" customFormat="1" ht="15">
      <c r="A5" s="4" t="s">
        <v>5465</v>
      </c>
      <c r="B5" s="4" t="s">
        <v>1978</v>
      </c>
      <c r="C5" s="4" t="s">
        <v>115</v>
      </c>
      <c r="D5" s="4" t="s">
        <v>440</v>
      </c>
      <c r="E5" s="4" t="s">
        <v>1967</v>
      </c>
      <c r="F5" s="4" t="s">
        <v>1968</v>
      </c>
      <c r="G5" s="14">
        <v>37.392485000000001</v>
      </c>
      <c r="H5" s="14">
        <v>-6.0364509999999996</v>
      </c>
      <c r="I5" s="4" t="s">
        <v>1041</v>
      </c>
      <c r="J5" s="4" t="s">
        <v>5737</v>
      </c>
      <c r="K5" s="4" t="s">
        <v>1979</v>
      </c>
      <c r="L5" s="4"/>
      <c r="M5" s="12">
        <v>18.149999999999999</v>
      </c>
      <c r="N5" s="12">
        <v>0.18</v>
      </c>
      <c r="O5" s="12">
        <v>15.58</v>
      </c>
      <c r="P5" s="12">
        <v>0.15</v>
      </c>
      <c r="Q5" s="12">
        <v>38.15</v>
      </c>
      <c r="R5" s="12">
        <v>0.36</v>
      </c>
      <c r="S5" s="7">
        <v>0.85809999999999986</v>
      </c>
      <c r="T5" s="7">
        <v>5.0000000000000001E-4</v>
      </c>
      <c r="U5" s="7">
        <v>2.1011000000000002</v>
      </c>
      <c r="V5" s="7">
        <v>2.0000000000000001E-4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1977</v>
      </c>
      <c r="AI5" s="8"/>
      <c r="AJ5" s="8" t="s">
        <v>5722</v>
      </c>
      <c r="AK5" s="8" t="s">
        <v>1971</v>
      </c>
      <c r="AL5" s="5">
        <v>315.85921171759139</v>
      </c>
      <c r="AM5" s="6">
        <v>8.9749795537826706</v>
      </c>
      <c r="AN5" s="6">
        <v>0.83526130571661161</v>
      </c>
      <c r="AO5" s="4" t="s">
        <v>98</v>
      </c>
      <c r="AP5" s="4" t="s">
        <v>7266</v>
      </c>
      <c r="AQ5" s="4" t="s">
        <v>463</v>
      </c>
      <c r="AR5" s="4" t="s">
        <v>1331</v>
      </c>
      <c r="AS5" s="4"/>
    </row>
    <row r="6" spans="1:45" customFormat="1" ht="15">
      <c r="A6" s="4" t="s">
        <v>5466</v>
      </c>
      <c r="B6" s="4" t="s">
        <v>1980</v>
      </c>
      <c r="C6" s="4" t="s">
        <v>115</v>
      </c>
      <c r="D6" s="4" t="s">
        <v>440</v>
      </c>
      <c r="E6" s="4" t="s">
        <v>440</v>
      </c>
      <c r="F6" s="4" t="s">
        <v>440</v>
      </c>
      <c r="G6" s="14">
        <v>37.356596000000003</v>
      </c>
      <c r="H6" s="14">
        <v>-6.0116259999999997</v>
      </c>
      <c r="I6" s="4" t="s">
        <v>1041</v>
      </c>
      <c r="J6" s="4" t="s">
        <v>5737</v>
      </c>
      <c r="K6" s="4" t="s">
        <v>1178</v>
      </c>
      <c r="L6" s="4"/>
      <c r="M6" s="12">
        <v>18.449000000000002</v>
      </c>
      <c r="N6" s="12">
        <v>1E-3</v>
      </c>
      <c r="O6" s="12">
        <v>15.667999999999999</v>
      </c>
      <c r="P6" s="12">
        <v>1E-3</v>
      </c>
      <c r="Q6" s="12">
        <v>38.622999999999998</v>
      </c>
      <c r="R6" s="12">
        <v>2E-3</v>
      </c>
      <c r="S6" s="7">
        <v>0.84919999999999995</v>
      </c>
      <c r="T6" s="7">
        <v>1E-4</v>
      </c>
      <c r="U6" s="7">
        <v>2.0935000000000001</v>
      </c>
      <c r="V6" s="7">
        <v>1E-4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1974</v>
      </c>
      <c r="AI6" s="8"/>
      <c r="AJ6" s="8" t="s">
        <v>5722</v>
      </c>
      <c r="AK6" s="8" t="s">
        <v>1971</v>
      </c>
      <c r="AL6" s="5">
        <v>260.02724008161545</v>
      </c>
      <c r="AM6" s="6">
        <v>9.3378131495491274</v>
      </c>
      <c r="AN6" s="6">
        <v>0.82904760424205959</v>
      </c>
      <c r="AO6" s="4" t="s">
        <v>98</v>
      </c>
      <c r="AP6" s="4" t="s">
        <v>7266</v>
      </c>
      <c r="AQ6" s="4" t="s">
        <v>463</v>
      </c>
      <c r="AR6" s="4" t="s">
        <v>1331</v>
      </c>
      <c r="AS6" s="4"/>
    </row>
    <row r="7" spans="1:45" customFormat="1" ht="15">
      <c r="A7" s="4" t="s">
        <v>5467</v>
      </c>
      <c r="B7" s="4" t="s">
        <v>1981</v>
      </c>
      <c r="C7" s="4" t="s">
        <v>115</v>
      </c>
      <c r="D7" s="4" t="s">
        <v>1983</v>
      </c>
      <c r="E7" s="4" t="s">
        <v>1982</v>
      </c>
      <c r="F7" s="4" t="s">
        <v>1984</v>
      </c>
      <c r="G7" s="14">
        <v>36.789951000000002</v>
      </c>
      <c r="H7" s="14">
        <v>-6.289307</v>
      </c>
      <c r="I7" s="4" t="s">
        <v>1041</v>
      </c>
      <c r="J7" s="4" t="s">
        <v>5737</v>
      </c>
      <c r="K7" s="4" t="s">
        <v>1985</v>
      </c>
      <c r="L7" s="4"/>
      <c r="M7" s="12">
        <v>18.62</v>
      </c>
      <c r="N7" s="12">
        <v>1E-3</v>
      </c>
      <c r="O7" s="12">
        <v>15.683999999999999</v>
      </c>
      <c r="P7" s="12">
        <v>1E-3</v>
      </c>
      <c r="Q7" s="12">
        <v>38.875999999999998</v>
      </c>
      <c r="R7" s="12">
        <v>2E-3</v>
      </c>
      <c r="S7" s="7">
        <v>0.84230000000000005</v>
      </c>
      <c r="T7" s="7">
        <v>1E-4</v>
      </c>
      <c r="U7" s="7">
        <v>2.0878000000000001</v>
      </c>
      <c r="V7" s="7">
        <v>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1974</v>
      </c>
      <c r="AI7" s="8"/>
      <c r="AJ7" s="8" t="s">
        <v>5722</v>
      </c>
      <c r="AK7" s="8" t="s">
        <v>1971</v>
      </c>
      <c r="AL7" s="5">
        <v>163.86355157838764</v>
      </c>
      <c r="AM7" s="6">
        <v>9.5313413154387021</v>
      </c>
      <c r="AN7" s="6">
        <v>0.82215875441333242</v>
      </c>
      <c r="AO7" s="4" t="s">
        <v>98</v>
      </c>
      <c r="AP7" s="4" t="s">
        <v>7266</v>
      </c>
      <c r="AQ7" s="4" t="s">
        <v>463</v>
      </c>
      <c r="AR7" s="4" t="s">
        <v>1331</v>
      </c>
      <c r="AS7" s="4"/>
    </row>
    <row r="8" spans="1:45" customFormat="1" ht="15">
      <c r="A8" s="4" t="s">
        <v>5468</v>
      </c>
      <c r="B8" s="4" t="s">
        <v>1986</v>
      </c>
      <c r="C8" s="4" t="s">
        <v>115</v>
      </c>
      <c r="D8" s="4" t="s">
        <v>440</v>
      </c>
      <c r="E8" s="4" t="s">
        <v>1987</v>
      </c>
      <c r="F8" s="4" t="s">
        <v>1988</v>
      </c>
      <c r="G8" s="14">
        <v>37.462398999999998</v>
      </c>
      <c r="H8" s="14">
        <v>-5.6358699999999997</v>
      </c>
      <c r="I8" s="4" t="s">
        <v>1041</v>
      </c>
      <c r="J8" s="4" t="s">
        <v>5737</v>
      </c>
      <c r="K8" s="4" t="s">
        <v>1989</v>
      </c>
      <c r="L8" s="4"/>
      <c r="M8" s="12">
        <v>18.32</v>
      </c>
      <c r="N8" s="12">
        <v>1E-3</v>
      </c>
      <c r="O8" s="12">
        <v>15.663</v>
      </c>
      <c r="P8" s="12">
        <v>1E-3</v>
      </c>
      <c r="Q8" s="12">
        <v>38.5</v>
      </c>
      <c r="R8" s="12">
        <v>4.0000000000000001E-3</v>
      </c>
      <c r="S8" s="7">
        <v>0.8549000000000001</v>
      </c>
      <c r="T8" s="7">
        <v>1E-4</v>
      </c>
      <c r="U8" s="7">
        <v>2.1015000000000001</v>
      </c>
      <c r="V8" s="7">
        <v>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1990</v>
      </c>
      <c r="AI8" s="8"/>
      <c r="AJ8" s="8" t="s">
        <v>5722</v>
      </c>
      <c r="AK8" s="8" t="s">
        <v>1971</v>
      </c>
      <c r="AL8" s="5">
        <v>346.03344592169344</v>
      </c>
      <c r="AM8" s="6">
        <v>9.1946972803553777</v>
      </c>
      <c r="AN8" s="6">
        <v>0.83729300458544853</v>
      </c>
      <c r="AO8" s="4" t="s">
        <v>98</v>
      </c>
      <c r="AP8" s="4" t="s">
        <v>7266</v>
      </c>
      <c r="AQ8" s="4" t="s">
        <v>463</v>
      </c>
      <c r="AR8" s="4" t="s">
        <v>1331</v>
      </c>
      <c r="AS8" s="4"/>
    </row>
    <row r="9" spans="1:45" customFormat="1" ht="15">
      <c r="A9" s="4" t="s">
        <v>5469</v>
      </c>
      <c r="B9" s="4" t="s">
        <v>1991</v>
      </c>
      <c r="C9" s="4" t="s">
        <v>115</v>
      </c>
      <c r="D9" s="4" t="s">
        <v>440</v>
      </c>
      <c r="E9" s="4" t="s">
        <v>1992</v>
      </c>
      <c r="F9" s="4" t="s">
        <v>1993</v>
      </c>
      <c r="G9" s="14">
        <v>37.648130000000002</v>
      </c>
      <c r="H9" s="14">
        <v>-5.4490189999999998</v>
      </c>
      <c r="I9" s="4" t="s">
        <v>1041</v>
      </c>
      <c r="J9" s="4" t="s">
        <v>5737</v>
      </c>
      <c r="K9" s="4" t="s">
        <v>1994</v>
      </c>
      <c r="L9" s="4"/>
      <c r="M9" s="12">
        <v>18.361000000000001</v>
      </c>
      <c r="N9" s="12">
        <v>4.2000000000000003E-2</v>
      </c>
      <c r="O9" s="12">
        <v>15.635999999999999</v>
      </c>
      <c r="P9" s="12">
        <v>2.9000000000000005E-2</v>
      </c>
      <c r="Q9" s="12">
        <v>38.384</v>
      </c>
      <c r="R9" s="12">
        <v>6.6000000000000003E-2</v>
      </c>
      <c r="S9" s="7">
        <v>0.85100000000000009</v>
      </c>
      <c r="T9" s="7">
        <v>2.9999999999999997E-4</v>
      </c>
      <c r="U9" s="7">
        <v>2.0891999999999999</v>
      </c>
      <c r="V9" s="7">
        <v>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1990</v>
      </c>
      <c r="AI9" s="8"/>
      <c r="AJ9" s="8" t="s">
        <v>5722</v>
      </c>
      <c r="AK9" s="8" t="s">
        <v>1971</v>
      </c>
      <c r="AL9" s="5">
        <v>264.43580803797869</v>
      </c>
      <c r="AM9" s="6">
        <v>9.228541864687795</v>
      </c>
      <c r="AN9" s="6">
        <v>0.8270248995013455</v>
      </c>
      <c r="AO9" s="4" t="s">
        <v>98</v>
      </c>
      <c r="AP9" s="4" t="s">
        <v>7266</v>
      </c>
      <c r="AQ9" s="4" t="s">
        <v>463</v>
      </c>
      <c r="AR9" s="4" t="s">
        <v>1331</v>
      </c>
      <c r="AS9" s="4"/>
    </row>
    <row r="10" spans="1:45" customFormat="1" ht="15">
      <c r="A10" s="4" t="s">
        <v>5470</v>
      </c>
      <c r="B10" s="4" t="s">
        <v>1995</v>
      </c>
      <c r="C10" s="4" t="s">
        <v>115</v>
      </c>
      <c r="D10" s="4" t="s">
        <v>440</v>
      </c>
      <c r="E10" s="4" t="s">
        <v>1996</v>
      </c>
      <c r="F10" s="4" t="s">
        <v>1996</v>
      </c>
      <c r="G10" s="14">
        <v>37.413096000000003</v>
      </c>
      <c r="H10" s="14">
        <v>-6.0656749999999997</v>
      </c>
      <c r="I10" s="4" t="s">
        <v>1041</v>
      </c>
      <c r="J10" s="4" t="s">
        <v>5737</v>
      </c>
      <c r="K10" s="4" t="s">
        <v>1997</v>
      </c>
      <c r="L10" s="4"/>
      <c r="M10" s="12">
        <v>18.32</v>
      </c>
      <c r="N10" s="12">
        <v>1E-3</v>
      </c>
      <c r="O10" s="12">
        <v>15.637</v>
      </c>
      <c r="P10" s="12">
        <v>1E-3</v>
      </c>
      <c r="Q10" s="12">
        <v>38.314999999999998</v>
      </c>
      <c r="R10" s="12">
        <v>3.0000000000000001E-3</v>
      </c>
      <c r="S10" s="7">
        <v>0.85350000000000004</v>
      </c>
      <c r="T10" s="7">
        <v>1E-4</v>
      </c>
      <c r="U10" s="7">
        <v>2.0912999999999999</v>
      </c>
      <c r="V10" s="7">
        <v>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1990</v>
      </c>
      <c r="AI10" s="8"/>
      <c r="AJ10" s="8" t="s">
        <v>5722</v>
      </c>
      <c r="AK10" s="8" t="s">
        <v>1998</v>
      </c>
      <c r="AL10" s="5">
        <v>297.03324329039953</v>
      </c>
      <c r="AM10" s="6">
        <v>9.1841097584709939</v>
      </c>
      <c r="AN10" s="6">
        <v>0.82889332911200952</v>
      </c>
      <c r="AO10" s="4" t="s">
        <v>98</v>
      </c>
      <c r="AP10" s="4" t="s">
        <v>7266</v>
      </c>
      <c r="AQ10" s="4" t="s">
        <v>463</v>
      </c>
      <c r="AR10" s="4" t="s">
        <v>1331</v>
      </c>
      <c r="AS10" s="4"/>
    </row>
    <row r="11" spans="1:45" customFormat="1" ht="15">
      <c r="A11" s="4" t="s">
        <v>5471</v>
      </c>
      <c r="B11" s="4" t="s">
        <v>1999</v>
      </c>
      <c r="C11" s="4" t="s">
        <v>115</v>
      </c>
      <c r="D11" s="4" t="s">
        <v>440</v>
      </c>
      <c r="E11" s="4" t="s">
        <v>1996</v>
      </c>
      <c r="F11" s="4" t="s">
        <v>1996</v>
      </c>
      <c r="G11" s="14">
        <v>37.413096000000003</v>
      </c>
      <c r="H11" s="14">
        <v>-6.0656749999999997</v>
      </c>
      <c r="I11" s="4" t="s">
        <v>1041</v>
      </c>
      <c r="J11" s="4" t="s">
        <v>5737</v>
      </c>
      <c r="K11" s="4" t="s">
        <v>1997</v>
      </c>
      <c r="L11" s="4"/>
      <c r="M11" s="12">
        <v>18.327999999999999</v>
      </c>
      <c r="N11" s="12">
        <v>1E-3</v>
      </c>
      <c r="O11" s="12">
        <v>15.638</v>
      </c>
      <c r="P11" s="12">
        <v>1E-3</v>
      </c>
      <c r="Q11" s="12">
        <v>38.433</v>
      </c>
      <c r="R11" s="12">
        <v>3.0000000000000001E-3</v>
      </c>
      <c r="S11" s="7">
        <v>0.85319999999999985</v>
      </c>
      <c r="T11" s="7">
        <v>1E-4</v>
      </c>
      <c r="U11" s="7">
        <v>2.0969000000000002</v>
      </c>
      <c r="V11" s="7">
        <v>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1990</v>
      </c>
      <c r="AI11" s="8"/>
      <c r="AJ11" s="8" t="s">
        <v>5722</v>
      </c>
      <c r="AK11" s="8" t="s">
        <v>1998</v>
      </c>
      <c r="AL11" s="5">
        <v>292.9601526364969</v>
      </c>
      <c r="AM11" s="6">
        <v>9.1932661061871546</v>
      </c>
      <c r="AN11" s="6">
        <v>0.83205555335317594</v>
      </c>
      <c r="AO11" s="4" t="s">
        <v>98</v>
      </c>
      <c r="AP11" s="4" t="s">
        <v>7266</v>
      </c>
      <c r="AQ11" s="4" t="s">
        <v>463</v>
      </c>
      <c r="AR11" s="4" t="s">
        <v>1331</v>
      </c>
      <c r="AS11" s="4"/>
    </row>
    <row r="12" spans="1:45" customFormat="1" ht="15">
      <c r="A12" s="4" t="s">
        <v>5472</v>
      </c>
      <c r="B12" s="4" t="s">
        <v>2000</v>
      </c>
      <c r="C12" s="4" t="s">
        <v>115</v>
      </c>
      <c r="D12" s="4" t="s">
        <v>440</v>
      </c>
      <c r="E12" s="4" t="s">
        <v>1996</v>
      </c>
      <c r="F12" s="4" t="s">
        <v>1996</v>
      </c>
      <c r="G12" s="14">
        <v>37.413096000000003</v>
      </c>
      <c r="H12" s="14">
        <v>-6.0656749999999997</v>
      </c>
      <c r="I12" s="4" t="s">
        <v>1041</v>
      </c>
      <c r="J12" s="4" t="s">
        <v>5737</v>
      </c>
      <c r="K12" s="4" t="s">
        <v>2001</v>
      </c>
      <c r="L12" s="4"/>
      <c r="M12" s="12">
        <v>18.199000000000002</v>
      </c>
      <c r="N12" s="12">
        <v>5.0000000000000001E-3</v>
      </c>
      <c r="O12" s="12">
        <v>15.619</v>
      </c>
      <c r="P12" s="12">
        <v>5.0000000000000001E-3</v>
      </c>
      <c r="Q12" s="12">
        <v>38.112000000000002</v>
      </c>
      <c r="R12" s="12">
        <v>1.2999999999999998E-2</v>
      </c>
      <c r="S12" s="7">
        <v>0.85819999999999985</v>
      </c>
      <c r="T12" s="7">
        <v>1E-4</v>
      </c>
      <c r="U12" s="7">
        <v>2.0939999999999999</v>
      </c>
      <c r="V12" s="7">
        <v>2.0000000000000001E-4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1990</v>
      </c>
      <c r="AI12" s="8"/>
      <c r="AJ12" s="8" t="s">
        <v>5722</v>
      </c>
      <c r="AK12" s="8" t="s">
        <v>1998</v>
      </c>
      <c r="AL12" s="5">
        <v>353.41301531268067</v>
      </c>
      <c r="AM12" s="6">
        <v>9.0444492636710478</v>
      </c>
      <c r="AN12" s="6">
        <v>0.83261753565117513</v>
      </c>
      <c r="AO12" s="4" t="s">
        <v>98</v>
      </c>
      <c r="AP12" s="4" t="s">
        <v>7266</v>
      </c>
      <c r="AQ12" s="4" t="s">
        <v>463</v>
      </c>
      <c r="AR12" s="4" t="s">
        <v>1331</v>
      </c>
      <c r="AS12" s="4"/>
    </row>
    <row r="13" spans="1:45" customFormat="1" ht="15">
      <c r="A13" s="4" t="s">
        <v>5473</v>
      </c>
      <c r="B13" s="4" t="s">
        <v>2002</v>
      </c>
      <c r="C13" s="4" t="s">
        <v>115</v>
      </c>
      <c r="D13" s="4" t="s">
        <v>440</v>
      </c>
      <c r="E13" s="4" t="s">
        <v>1996</v>
      </c>
      <c r="F13" s="4" t="s">
        <v>1996</v>
      </c>
      <c r="G13" s="14">
        <v>37.413096000000003</v>
      </c>
      <c r="H13" s="14">
        <v>-6.0656749999999997</v>
      </c>
      <c r="I13" s="4" t="s">
        <v>1041</v>
      </c>
      <c r="J13" s="4" t="s">
        <v>5737</v>
      </c>
      <c r="K13" s="4" t="s">
        <v>2001</v>
      </c>
      <c r="L13" s="4"/>
      <c r="M13" s="12">
        <v>18.439</v>
      </c>
      <c r="N13" s="12">
        <v>2.7999999999999997E-2</v>
      </c>
      <c r="O13" s="12">
        <v>15.625999999999999</v>
      </c>
      <c r="P13" s="12">
        <v>2.4E-2</v>
      </c>
      <c r="Q13" s="12">
        <v>38.478000000000002</v>
      </c>
      <c r="R13" s="12">
        <v>6.3E-2</v>
      </c>
      <c r="S13" s="7">
        <v>0.84740000000000004</v>
      </c>
      <c r="T13" s="7">
        <v>2.0000000000000001E-4</v>
      </c>
      <c r="U13" s="7">
        <v>2.0859999999999999</v>
      </c>
      <c r="V13" s="7">
        <v>6.0000000000000006E-4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1990</v>
      </c>
      <c r="AI13" s="8"/>
      <c r="AJ13" s="8" t="s">
        <v>5722</v>
      </c>
      <c r="AK13" s="8" t="s">
        <v>1998</v>
      </c>
      <c r="AL13" s="5">
        <v>186.26221001971393</v>
      </c>
      <c r="AM13" s="6">
        <v>9.309773810412052</v>
      </c>
      <c r="AN13" s="6">
        <v>0.82159139891462785</v>
      </c>
      <c r="AO13" s="4" t="s">
        <v>98</v>
      </c>
      <c r="AP13" s="4" t="s">
        <v>7266</v>
      </c>
      <c r="AQ13" s="4" t="s">
        <v>463</v>
      </c>
      <c r="AR13" s="4" t="s">
        <v>1331</v>
      </c>
      <c r="AS13" s="4"/>
    </row>
    <row r="14" spans="1:45" customFormat="1" ht="15">
      <c r="A14" s="4" t="s">
        <v>5474</v>
      </c>
      <c r="B14" s="4" t="s">
        <v>2003</v>
      </c>
      <c r="C14" s="4" t="s">
        <v>115</v>
      </c>
      <c r="D14" s="4" t="s">
        <v>440</v>
      </c>
      <c r="E14" s="4" t="s">
        <v>1996</v>
      </c>
      <c r="F14" s="4" t="s">
        <v>1996</v>
      </c>
      <c r="G14" s="14">
        <v>37.413096000000003</v>
      </c>
      <c r="H14" s="14">
        <v>-6.0656749999999997</v>
      </c>
      <c r="I14" s="4" t="s">
        <v>1041</v>
      </c>
      <c r="J14" s="4" t="s">
        <v>5737</v>
      </c>
      <c r="K14" s="4" t="s">
        <v>2001</v>
      </c>
      <c r="L14" s="4"/>
      <c r="M14" s="12">
        <v>17.991</v>
      </c>
      <c r="N14" s="12">
        <v>1E-3</v>
      </c>
      <c r="O14" s="12">
        <v>15.605</v>
      </c>
      <c r="P14" s="12">
        <v>1E-3</v>
      </c>
      <c r="Q14" s="12">
        <v>38.177999999999997</v>
      </c>
      <c r="R14" s="12">
        <v>2E-3</v>
      </c>
      <c r="S14" s="7">
        <v>0.86729999999999985</v>
      </c>
      <c r="T14" s="7">
        <v>1E-4</v>
      </c>
      <c r="U14" s="7">
        <v>2.1219999999999999</v>
      </c>
      <c r="V14" s="7">
        <v>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1990</v>
      </c>
      <c r="AI14" s="8"/>
      <c r="AJ14" s="8" t="s">
        <v>5722</v>
      </c>
      <c r="AK14" s="8" t="s">
        <v>1998</v>
      </c>
      <c r="AL14" s="5">
        <v>482.82317525517436</v>
      </c>
      <c r="AM14" s="6">
        <v>8.8112707923910385</v>
      </c>
      <c r="AN14" s="6">
        <v>0.85504919507127686</v>
      </c>
      <c r="AO14" s="4" t="s">
        <v>98</v>
      </c>
      <c r="AP14" s="4" t="s">
        <v>7266</v>
      </c>
      <c r="AQ14" s="4" t="s">
        <v>463</v>
      </c>
      <c r="AR14" s="4" t="s">
        <v>1331</v>
      </c>
      <c r="AS14" s="4"/>
    </row>
    <row r="15" spans="1:45" customFormat="1" ht="15">
      <c r="A15" s="4" t="s">
        <v>5475</v>
      </c>
      <c r="B15" s="4" t="s">
        <v>2004</v>
      </c>
      <c r="C15" s="4" t="s">
        <v>115</v>
      </c>
      <c r="D15" s="4" t="s">
        <v>440</v>
      </c>
      <c r="E15" s="4" t="s">
        <v>2005</v>
      </c>
      <c r="F15" s="4" t="s">
        <v>2006</v>
      </c>
      <c r="G15" s="14">
        <v>37.353090000000002</v>
      </c>
      <c r="H15" s="14">
        <v>-5.8531740000000001</v>
      </c>
      <c r="I15" s="4" t="s">
        <v>1041</v>
      </c>
      <c r="J15" s="4" t="s">
        <v>5737</v>
      </c>
      <c r="K15" s="4" t="s">
        <v>2007</v>
      </c>
      <c r="L15" s="4"/>
      <c r="M15" s="12">
        <v>17.988</v>
      </c>
      <c r="N15" s="12">
        <v>1.7000000000000001E-2</v>
      </c>
      <c r="O15" s="12">
        <v>15.613</v>
      </c>
      <c r="P15" s="12">
        <v>1.4999999999999999E-2</v>
      </c>
      <c r="Q15" s="12">
        <v>37.996000000000002</v>
      </c>
      <c r="R15" s="12">
        <v>3.7999999999999999E-2</v>
      </c>
      <c r="S15" s="7">
        <v>0.8680000000000001</v>
      </c>
      <c r="T15" s="7">
        <v>1E-4</v>
      </c>
      <c r="U15" s="7">
        <v>2.1120000000000001</v>
      </c>
      <c r="V15" s="7">
        <v>5.0000000000000001E-4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1990</v>
      </c>
      <c r="AI15" s="8"/>
      <c r="AJ15" s="8" t="s">
        <v>5722</v>
      </c>
      <c r="AK15" s="8" t="s">
        <v>1998</v>
      </c>
      <c r="AL15" s="5">
        <v>499.7023195357404</v>
      </c>
      <c r="AM15" s="6">
        <v>8.81124756585508</v>
      </c>
      <c r="AN15" s="6">
        <v>0.84989881613498197</v>
      </c>
      <c r="AO15" s="4" t="s">
        <v>98</v>
      </c>
      <c r="AP15" s="4" t="s">
        <v>7266</v>
      </c>
      <c r="AQ15" s="4" t="s">
        <v>463</v>
      </c>
      <c r="AR15" s="4" t="s">
        <v>1331</v>
      </c>
      <c r="AS15" s="4"/>
    </row>
    <row r="16" spans="1:45" customFormat="1" ht="15">
      <c r="A16" s="4" t="s">
        <v>5476</v>
      </c>
      <c r="B16" s="4" t="s">
        <v>2008</v>
      </c>
      <c r="C16" s="4" t="s">
        <v>115</v>
      </c>
      <c r="D16" s="4" t="s">
        <v>1983</v>
      </c>
      <c r="E16" s="4" t="s">
        <v>2009</v>
      </c>
      <c r="F16" s="4" t="s">
        <v>2010</v>
      </c>
      <c r="G16" s="14">
        <v>36.075457999999998</v>
      </c>
      <c r="H16" s="14">
        <v>-5.6990249999999998</v>
      </c>
      <c r="I16" s="4" t="s">
        <v>1041</v>
      </c>
      <c r="J16" s="4" t="s">
        <v>5737</v>
      </c>
      <c r="K16" s="4" t="s">
        <v>2011</v>
      </c>
      <c r="L16" s="4"/>
      <c r="M16" s="12">
        <v>18.439</v>
      </c>
      <c r="N16" s="12">
        <v>1E-3</v>
      </c>
      <c r="O16" s="12">
        <v>15.647</v>
      </c>
      <c r="P16" s="12">
        <v>1E-3</v>
      </c>
      <c r="Q16" s="12">
        <v>38.561999999999998</v>
      </c>
      <c r="R16" s="12">
        <v>4.0000000000000001E-3</v>
      </c>
      <c r="S16" s="7">
        <v>0.84850000000000003</v>
      </c>
      <c r="T16" s="7">
        <v>1E-4</v>
      </c>
      <c r="U16" s="7">
        <v>2.0912000000000002</v>
      </c>
      <c r="V16" s="7">
        <v>1E-4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1990</v>
      </c>
      <c r="AI16" s="8"/>
      <c r="AJ16" s="8" t="s">
        <v>5722</v>
      </c>
      <c r="AK16" s="8" t="s">
        <v>1998</v>
      </c>
      <c r="AL16" s="5">
        <v>227.20899066909095</v>
      </c>
      <c r="AM16" s="6">
        <v>9.3183252703955937</v>
      </c>
      <c r="AN16" s="6">
        <v>0.82618063806471764</v>
      </c>
      <c r="AO16" s="4" t="s">
        <v>98</v>
      </c>
      <c r="AP16" s="4" t="s">
        <v>7266</v>
      </c>
      <c r="AQ16" s="4" t="s">
        <v>463</v>
      </c>
      <c r="AR16" s="4" t="s">
        <v>1331</v>
      </c>
      <c r="AS16" s="4"/>
    </row>
    <row r="17" spans="1:45" customFormat="1" ht="15">
      <c r="A17" s="4" t="s">
        <v>5477</v>
      </c>
      <c r="B17" s="4" t="s">
        <v>1499</v>
      </c>
      <c r="C17" s="4" t="s">
        <v>115</v>
      </c>
      <c r="D17" s="4" t="s">
        <v>136</v>
      </c>
      <c r="E17" s="4" t="s">
        <v>2012</v>
      </c>
      <c r="F17" s="4" t="s">
        <v>2013</v>
      </c>
      <c r="G17" s="14">
        <v>37.954649000000003</v>
      </c>
      <c r="H17" s="14">
        <v>-6.3528149999999997</v>
      </c>
      <c r="I17" s="4" t="s">
        <v>120</v>
      </c>
      <c r="J17" s="4" t="s">
        <v>6806</v>
      </c>
      <c r="K17" s="4" t="s">
        <v>2014</v>
      </c>
      <c r="L17" s="4"/>
      <c r="M17" s="12">
        <v>18.518999999999998</v>
      </c>
      <c r="N17" s="12">
        <v>1E-3</v>
      </c>
      <c r="O17" s="12">
        <v>15.65</v>
      </c>
      <c r="P17" s="12">
        <v>1E-3</v>
      </c>
      <c r="Q17" s="12">
        <v>38.500999999999998</v>
      </c>
      <c r="R17" s="12">
        <v>3.0000000000000001E-3</v>
      </c>
      <c r="S17" s="7">
        <v>0.84509999999999985</v>
      </c>
      <c r="T17" s="7">
        <v>1E-4</v>
      </c>
      <c r="U17" s="7">
        <v>2.0789</v>
      </c>
      <c r="V17" s="7">
        <v>1E-4</v>
      </c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 t="s">
        <v>2015</v>
      </c>
      <c r="AI17" s="8"/>
      <c r="AJ17" s="8"/>
      <c r="AK17" s="8"/>
      <c r="AL17" s="5">
        <v>173.05721264648875</v>
      </c>
      <c r="AM17" s="6">
        <v>9.407038260896039</v>
      </c>
      <c r="AN17" s="6">
        <v>0.81681130635207655</v>
      </c>
      <c r="AO17" s="4" t="s">
        <v>98</v>
      </c>
      <c r="AP17" s="4" t="s">
        <v>7266</v>
      </c>
      <c r="AQ17" s="4" t="s">
        <v>463</v>
      </c>
      <c r="AR17" s="4" t="s">
        <v>1331</v>
      </c>
      <c r="AS1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112</vt:i4>
      </vt:variant>
    </vt:vector>
  </HeadingPairs>
  <TitlesOfParts>
    <vt:vector size="112" baseType="lpstr">
      <vt:lpstr>INDEX</vt:lpstr>
      <vt:lpstr>Russel &amp; Farquhar, 1961</vt:lpstr>
      <vt:lpstr>Brown, 1962</vt:lpstr>
      <vt:lpstr>Grögler et al., 1966</vt:lpstr>
      <vt:lpstr>Brill et al., 1970</vt:lpstr>
      <vt:lpstr>Graeser&amp;Friedrich,1970</vt:lpstr>
      <vt:lpstr>Doe, 1976</vt:lpstr>
      <vt:lpstr>Gale, 1980</vt:lpstr>
      <vt:lpstr>Craddock et al., 1985</vt:lpstr>
      <vt:lpstr>Dayton &amp; Dayton, 1986</vt:lpstr>
      <vt:lpstr>Brill et al, 1987</vt:lpstr>
      <vt:lpstr>Kassianidou, 1992</vt:lpstr>
      <vt:lpstr>Lillo et al., 1992</vt:lpstr>
      <vt:lpstr>Marcoux et al,1992</vt:lpstr>
      <vt:lpstr>Tornos&amp;Arias 1993</vt:lpstr>
      <vt:lpstr>Arribas&amp;Tosdal,1994</vt:lpstr>
      <vt:lpstr>Marcoux et al., 1994</vt:lpstr>
      <vt:lpstr>Romer&amp;Soler, 1995</vt:lpstr>
      <vt:lpstr>Arias et al.,1996</vt:lpstr>
      <vt:lpstr>Cardellach et al., 1996</vt:lpstr>
      <vt:lpstr>Tornos et al., 1996</vt:lpstr>
      <vt:lpstr>Velasco et al., 1996</vt:lpstr>
      <vt:lpstr>Canals&amp;Cardellach, 1997</vt:lpstr>
      <vt:lpstr>Fernandez Diaz &amp; Quejido, 1997</vt:lpstr>
      <vt:lpstr>Marcoux, 1998</vt:lpstr>
      <vt:lpstr>Pomies et al, 1998</vt:lpstr>
      <vt:lpstr>Rosa, 2001</vt:lpstr>
      <vt:lpstr>Stos-Gale, 2001</vt:lpstr>
      <vt:lpstr>Trincherini et al., 2001</vt:lpstr>
      <vt:lpstr>Jebrak et al, 2002</vt:lpstr>
      <vt:lpstr>Marcoux et al.2002</vt:lpstr>
      <vt:lpstr>Ruiz et al., 2002</vt:lpstr>
      <vt:lpstr>Chiaradia, 2003</vt:lpstr>
      <vt:lpstr>Garcia de Madinabeitia, 2003</vt:lpstr>
      <vt:lpstr>Medina et al., 2003</vt:lpstr>
      <vt:lpstr>Velasco et al., 2003</vt:lpstr>
      <vt:lpstr>Tornos&amp;Chiaradia 2004</vt:lpstr>
      <vt:lpstr>Higueras et al., 2005</vt:lpstr>
      <vt:lpstr>Villaseca et al., 2005</vt:lpstr>
      <vt:lpstr>Mateus et al., 2006</vt:lpstr>
      <vt:lpstr>Klein et al., 2007</vt:lpstr>
      <vt:lpstr>Santos Zalduegui et al., 2007</vt:lpstr>
      <vt:lpstr>Hanning, 2008</vt:lpstr>
      <vt:lpstr>Müller&amp;Cardoso, 2008</vt:lpstr>
      <vt:lpstr>Müller&amp;Monge-Soares, 2008</vt:lpstr>
      <vt:lpstr>Neiva et al., 2008</vt:lpstr>
      <vt:lpstr>Klein et al., 2009</vt:lpstr>
      <vt:lpstr>Montero-Ruiz et al. 2009</vt:lpstr>
      <vt:lpstr>Montero-Ruiz et al., 2009b</vt:lpstr>
      <vt:lpstr>Renzi et al., 2009</vt:lpstr>
      <vt:lpstr>Trincherini et al., 2009</vt:lpstr>
      <vt:lpstr>Anguilano et al., 2010</vt:lpstr>
      <vt:lpstr>Hermanns 2010</vt:lpstr>
      <vt:lpstr>Montero-Ruiz&amp;Murillo-Bar, 2010</vt:lpstr>
      <vt:lpstr>Montero-Ruiz et al, 2010</vt:lpstr>
      <vt:lpstr>Rafel et al., 2010</vt:lpstr>
      <vt:lpstr>Subias et al., 2010</vt:lpstr>
      <vt:lpstr>Hunt et al.,2011</vt:lpstr>
      <vt:lpstr>Hunt-Ortiz et al., 2011b</vt:lpstr>
      <vt:lpstr>Marques de Sá &amp; Noronha, 2011</vt:lpstr>
      <vt:lpstr>Nesta et al., 2011</vt:lpstr>
      <vt:lpstr>Ramon et al., 2011</vt:lpstr>
      <vt:lpstr>Anguilano, 2012</vt:lpstr>
      <vt:lpstr>Bartelheim et al., 2012</vt:lpstr>
      <vt:lpstr>Huelga-Suarez et al., 2012</vt:lpstr>
      <vt:lpstr>Hunt Ortiz et al, 2012</vt:lpstr>
      <vt:lpstr>Soriano&amp;Chamón Fernandez, 2012</vt:lpstr>
      <vt:lpstr>Armada et al., 2013</vt:lpstr>
      <vt:lpstr>Belarte et al., 2013</vt:lpstr>
      <vt:lpstr>Domergue et al, 2013</vt:lpstr>
      <vt:lpstr>Carrasco Rus et al., 2014</vt:lpstr>
      <vt:lpstr>Garcia-Sansegundo et al., 2014</vt:lpstr>
      <vt:lpstr>Hermanns, 2014</vt:lpstr>
      <vt:lpstr>Hermanns, 2014b</vt:lpstr>
      <vt:lpstr>Huelga-Suarez et al, 2014a</vt:lpstr>
      <vt:lpstr>Huelga-Suarez et al, 2014b</vt:lpstr>
      <vt:lpstr>Hunt Ortiz, 2014</vt:lpstr>
      <vt:lpstr>Marques de Sá et al., 2014</vt:lpstr>
      <vt:lpstr>Montero Ruiz et al., 2014</vt:lpstr>
      <vt:lpstr>Nocete et al. 2014</vt:lpstr>
      <vt:lpstr>Carpintero et al., 2015</vt:lpstr>
      <vt:lpstr>Müller et al., 2015</vt:lpstr>
      <vt:lpstr>Murillo-Barroso et al., 2015</vt:lpstr>
      <vt:lpstr>Orejas et al., 2015</vt:lpstr>
      <vt:lpstr>Palero-Fernández et al., 2015</vt:lpstr>
      <vt:lpstr>Rose, 2015</vt:lpstr>
      <vt:lpstr>Albarede et al., 2016</vt:lpstr>
      <vt:lpstr>Gomes et al., 2016</vt:lpstr>
      <vt:lpstr>Grauss, 2016</vt:lpstr>
      <vt:lpstr>Murillo-Barroso et al., 2016</vt:lpstr>
      <vt:lpstr>Renzi et al., 2016</vt:lpstr>
      <vt:lpstr>Baron et al., 2017</vt:lpstr>
      <vt:lpstr>Gomes et al., 2017</vt:lpstr>
      <vt:lpstr>Mederos et al., 2017</vt:lpstr>
      <vt:lpstr>Montero Ruiz, 2017</vt:lpstr>
      <vt:lpstr>Navarro-Ciurana et al., 2017</vt:lpstr>
      <vt:lpstr>Perello Mateo, 2017</vt:lpstr>
      <vt:lpstr>Gomes et al., 2018</vt:lpstr>
      <vt:lpstr>Nocete et al., 2018</vt:lpstr>
      <vt:lpstr>Rodríguez Vinceiro et al., 2018</vt:lpstr>
      <vt:lpstr>Doménech-Carbó &amp; Bernabeu-Aubán</vt:lpstr>
      <vt:lpstr>Llull Estarellas et al., 2019</vt:lpstr>
      <vt:lpstr>Murillo-Barroso et al., 2019</vt:lpstr>
      <vt:lpstr>Perellò Mateo &amp; Llull Estarella</vt:lpstr>
      <vt:lpstr>Stannard et al., 2019</vt:lpstr>
      <vt:lpstr>Sureda, 2019</vt:lpstr>
      <vt:lpstr>Sinner et al., 2020</vt:lpstr>
      <vt:lpstr>Sureda, 2020</vt:lpstr>
      <vt:lpstr>Westner et al., 2020</vt:lpstr>
      <vt:lpstr>Rodríguez et al., in review</vt:lpstr>
      <vt:lpstr>OXALID</vt:lpstr>
      <vt:lpstr>Unpublished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GdM</cp:lastModifiedBy>
  <dcterms:created xsi:type="dcterms:W3CDTF">2020-04-27T05:50:47Z</dcterms:created>
  <dcterms:modified xsi:type="dcterms:W3CDTF">2020-06-12T11:18:32Z</dcterms:modified>
</cp:coreProperties>
</file>