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chana/Documents/PREWORK_AS/Module-1/"/>
    </mc:Choice>
  </mc:AlternateContent>
  <xr:revisionPtr revIDLastSave="0" documentId="13_ncr:1_{7585D050-19AC-034E-855D-067138DC246D}" xr6:coauthVersionLast="36" xr6:coauthVersionMax="36" xr10:uidLastSave="{00000000-0000-0000-0000-000000000000}"/>
  <bookViews>
    <workbookView xWindow="0" yWindow="580" windowWidth="33580" windowHeight="17620" activeTab="4" xr2:uid="{00000000-000D-0000-FFFF-FFFF00000000}"/>
  </bookViews>
  <sheets>
    <sheet name="Sheet1" sheetId="1" r:id="rId1"/>
    <sheet name="Pivot1" sheetId="2" r:id="rId2"/>
    <sheet name="Pivot2" sheetId="3" r:id="rId3"/>
    <sheet name="Pivot3" sheetId="4" r:id="rId4"/>
    <sheet name="Bonus" sheetId="5" r:id="rId5"/>
  </sheets>
  <definedNames>
    <definedName name="_xlnm._FilterDatabase" localSheetId="0" hidden="1">Sheet1!$A$1:$X$4116</definedName>
  </definedNames>
  <calcPr calcId="179021"/>
  <pivotCaches>
    <pivotCache cacheId="10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2" i="5"/>
  <c r="F3" i="5"/>
  <c r="F4" i="5"/>
  <c r="F5" i="5"/>
  <c r="F6" i="5"/>
  <c r="F7" i="5"/>
  <c r="F8" i="5"/>
  <c r="F9" i="5"/>
  <c r="F10" i="5"/>
  <c r="F11" i="5"/>
  <c r="F12" i="5"/>
  <c r="F13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0" i="5"/>
  <c r="C6" i="5"/>
  <c r="C13" i="5"/>
  <c r="C12" i="5"/>
  <c r="C11" i="5"/>
  <c r="C9" i="5"/>
  <c r="C8" i="5"/>
  <c r="C7" i="5"/>
  <c r="C5" i="5"/>
  <c r="C4" i="5"/>
  <c r="C3" i="5"/>
  <c r="C2" i="5"/>
  <c r="B13" i="5"/>
  <c r="B12" i="5"/>
  <c r="B11" i="5"/>
  <c r="B10" i="5"/>
  <c r="B9" i="5"/>
  <c r="B8" i="5"/>
  <c r="B7" i="5"/>
  <c r="B2" i="5"/>
  <c r="B4" i="5"/>
  <c r="B3" i="5"/>
  <c r="B5" i="5"/>
  <c r="B6" i="5"/>
  <c r="S2" i="1" l="1"/>
  <c r="T2" i="1"/>
  <c r="T4116" i="1"/>
  <c r="S4116" i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P3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<sst xmlns="http://schemas.openxmlformats.org/spreadsheetml/2006/main" count="33054" uniqueCount="8401">
  <si>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</si>
  <si>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</si>
  <si>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</si>
  <si>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</si>
  <si>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</si>
  <si>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</si>
  <si>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</si>
  <si>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</si>
  <si>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</si>
  <si>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</si>
  <si>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</si>
  <si>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</si>
  <si>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</si>
  <si>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</si>
  <si>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</si>
  <si>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</si>
  <si>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</si>
  <si>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</si>
  <si>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</si>
  <si>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</si>
  <si>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</si>
  <si>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</si>
  <si>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</si>
  <si>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</si>
  <si>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</si>
  <si>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</si>
  <si>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</si>
  <si>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</si>
  <si>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</si>
  <si>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</si>
  <si>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</si>
  <si>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</si>
  <si>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</si>
  <si>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</si>
  <si>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</si>
  <si>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</si>
  <si>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</si>
  <si>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</si>
  <si>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</si>
  <si>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</si>
  <si>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</si>
  <si>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</si>
  <si>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</si>
  <si>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</si>
  <si>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</si>
  <si>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</si>
  <si>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</si>
  <si>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</si>
  <si>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</si>
  <si>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</si>
  <si>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</si>
  <si>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</si>
  <si>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</si>
  <si>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</si>
  <si>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</si>
  <si>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</si>
  <si>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</si>
  <si>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</si>
  <si>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</si>
  <si>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</si>
  <si>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</si>
  <si>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</si>
  <si>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</si>
  <si>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</si>
  <si>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</si>
  <si>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</si>
  <si>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</si>
  <si>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</si>
  <si>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</si>
  <si>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</si>
  <si>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</si>
  <si>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</si>
  <si>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</si>
  <si>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</si>
  <si>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</si>
  <si>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</si>
  <si>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</si>
  <si>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</si>
  <si>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</si>
  <si>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</si>
  <si>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</si>
  <si>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</si>
  <si>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</si>
  <si>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</si>
  <si>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</si>
  <si>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</si>
  <si>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</si>
  <si>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</si>
  <si>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</si>
  <si>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</si>
  <si>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</si>
  <si>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</si>
  <si>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</si>
  <si>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</si>
  <si>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</si>
  <si>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</si>
  <si>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</si>
  <si>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</si>
  <si>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</si>
  <si>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</si>
  <si>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</si>
  <si>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</si>
  <si>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</si>
  <si>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</si>
  <si>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</si>
  <si>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</si>
  <si>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</si>
  <si>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</si>
  <si>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</si>
  <si>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</si>
  <si>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</si>
  <si>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</si>
  <si>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</si>
  <si>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</si>
  <si>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</si>
  <si>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</si>
  <si>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</si>
  <si>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</si>
  <si>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</si>
  <si>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</si>
  <si>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</si>
  <si>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</si>
  <si>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</si>
  <si>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</si>
  <si>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</si>
  <si>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</si>
  <si>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</si>
  <si>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</si>
  <si>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</si>
  <si>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</si>
  <si>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</si>
  <si>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</si>
  <si>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</si>
  <si>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</si>
  <si>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</si>
  <si>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</si>
  <si>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</si>
  <si>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</si>
  <si>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</si>
  <si>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</si>
  <si>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</si>
  <si>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</si>
  <si>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</si>
  <si>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</si>
  <si>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</si>
  <si>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</si>
  <si>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</si>
  <si>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</si>
  <si>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</si>
  <si>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</si>
  <si>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</si>
  <si>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</si>
  <si>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</si>
  <si>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</si>
  <si>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</si>
  <si>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</si>
  <si>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</si>
  <si>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</si>
  <si>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</si>
  <si>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</si>
  <si>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</si>
  <si>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</si>
  <si>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</si>
  <si>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</si>
  <si>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</si>
  <si>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</si>
  <si>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</si>
  <si>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</si>
  <si>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</si>
  <si>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</si>
  <si>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</si>
  <si>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</si>
  <si>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</si>
  <si>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</si>
  <si>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</si>
  <si>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</si>
  <si>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</si>
  <si>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</si>
  <si>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</si>
  <si>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</si>
  <si>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</si>
  <si>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</si>
  <si>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</si>
  <si>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</si>
  <si>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</si>
  <si>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</si>
  <si>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</si>
  <si>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</si>
  <si>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</si>
  <si>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</si>
  <si>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</si>
  <si>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</si>
  <si>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</si>
  <si>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</si>
  <si>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</si>
  <si>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</si>
  <si>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</si>
  <si>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</si>
  <si>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</si>
  <si>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</si>
  <si>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</si>
  <si>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</si>
  <si>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</si>
  <si>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</si>
  <si>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</si>
  <si>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</si>
  <si>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</si>
  <si>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</si>
  <si>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</si>
  <si>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</si>
  <si>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</si>
  <si>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</si>
  <si>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</si>
  <si>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</si>
  <si>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</si>
  <si>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</si>
  <si>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</si>
  <si>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</si>
  <si>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</si>
  <si>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</si>
  <si>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</si>
  <si>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</si>
  <si>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</si>
  <si>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</si>
  <si>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</si>
  <si>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</si>
  <si>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</si>
  <si>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</si>
  <si>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</si>
  <si>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</si>
  <si>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</si>
  <si>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</si>
  <si>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</si>
  <si>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</si>
  <si>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</si>
  <si>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</si>
  <si>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</si>
  <si>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</si>
  <si>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</si>
  <si>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</si>
  <si>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</si>
  <si>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</si>
  <si>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</si>
  <si>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</si>
  <si>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</si>
  <si>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</si>
  <si>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</si>
  <si>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</si>
  <si>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</si>
  <si>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</si>
  <si>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</si>
  <si>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</si>
  <si>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</si>
  <si>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</si>
  <si>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</si>
  <si>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</si>
  <si>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</si>
  <si>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</si>
  <si>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</si>
  <si>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</si>
  <si>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</si>
  <si>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</si>
  <si>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</si>
  <si>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</si>
  <si>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</si>
  <si>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</si>
  <si>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</si>
  <si>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</si>
  <si>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</si>
  <si>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</si>
  <si>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</si>
  <si>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</si>
  <si>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</si>
  <si>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</si>
  <si>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</si>
  <si>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</si>
  <si>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</si>
  <si>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</si>
  <si>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</si>
  <si>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</si>
  <si>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</si>
  <si>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</si>
  <si>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</si>
  <si>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</si>
  <si>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</si>
  <si>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</si>
  <si>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</si>
  <si>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</si>
  <si>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</si>
  <si>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</si>
  <si>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</si>
  <si>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</si>
  <si>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</si>
  <si>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</si>
  <si>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</si>
  <si>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</si>
  <si>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</si>
  <si>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</si>
  <si>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</si>
  <si>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</si>
  <si>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</si>
  <si>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</si>
  <si>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</si>
  <si>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</si>
  <si>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</si>
  <si>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</si>
  <si>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</si>
  <si>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</si>
  <si>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</si>
  <si>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</si>
  <si>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</si>
  <si>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</si>
  <si>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</si>
  <si>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</si>
  <si>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</si>
  <si>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</si>
  <si>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</si>
  <si>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</si>
  <si>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</si>
  <si>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</si>
  <si>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</si>
  <si>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</si>
  <si>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</si>
  <si>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</si>
  <si>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</si>
  <si>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</si>
  <si>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</si>
  <si>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</si>
  <si>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</si>
  <si>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</si>
  <si>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</si>
  <si>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</si>
  <si>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</si>
  <si>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</si>
  <si>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</si>
  <si>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</si>
  <si>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</si>
  <si>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</si>
  <si>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</si>
  <si>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</si>
  <si>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</si>
  <si>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</si>
  <si>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</si>
  <si>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</si>
  <si>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</si>
  <si>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</si>
  <si>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</si>
  <si>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</si>
  <si>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</si>
  <si>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</si>
  <si>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</si>
  <si>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</si>
  <si>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</si>
  <si>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</si>
  <si>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</si>
  <si>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</si>
  <si>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</si>
  <si>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</si>
  <si>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</si>
  <si>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</si>
  <si>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</si>
  <si>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</si>
  <si>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</si>
  <si>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</si>
  <si>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</si>
  <si>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</si>
  <si>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</si>
  <si>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</si>
  <si>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</si>
  <si>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</si>
  <si>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</si>
  <si>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</si>
  <si>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</si>
  <si>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</si>
  <si>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</si>
  <si>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</si>
  <si>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</si>
  <si>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</si>
  <si>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</si>
  <si>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</si>
  <si>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</si>
  <si>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</si>
  <si>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</si>
  <si>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</si>
  <si>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</si>
  <si>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</si>
  <si>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</si>
  <si>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</si>
  <si>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</si>
  <si>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</si>
  <si>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</si>
  <si>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</si>
  <si>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</si>
  <si>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</si>
  <si>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</si>
  <si>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</si>
  <si>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</si>
  <si>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</si>
  <si>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</si>
  <si>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</si>
  <si>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</si>
  <si>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</si>
  <si>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</si>
  <si>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</si>
  <si>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</si>
  <si>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</si>
  <si>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</si>
  <si>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</si>
  <si>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</si>
  <si>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</si>
  <si>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</si>
  <si>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</si>
  <si>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</si>
  <si>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</si>
  <si>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</si>
  <si>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</si>
  <si>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</si>
  <si>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</si>
  <si>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</si>
  <si>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</si>
  <si>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</si>
  <si>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</si>
  <si>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</si>
  <si>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</si>
  <si>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</si>
  <si>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</si>
  <si>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</si>
  <si>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</si>
  <si>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</si>
  <si>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</si>
  <si>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</si>
  <si>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</si>
  <si>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</si>
  <si>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</si>
  <si>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</si>
  <si>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</si>
  <si>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</si>
  <si>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</si>
  <si>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</si>
  <si>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</si>
  <si>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</si>
  <si>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</si>
  <si>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</si>
  <si>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</si>
  <si>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</si>
  <si>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</si>
  <si>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</si>
  <si>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</si>
  <si>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</si>
  <si>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</si>
  <si>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</si>
  <si>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</si>
  <si>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</si>
  <si>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</si>
  <si>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</si>
  <si>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</si>
  <si>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</si>
  <si>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</si>
  <si>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</si>
  <si>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</si>
  <si>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</si>
  <si>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</si>
  <si>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</si>
  <si>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</si>
  <si>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</si>
  <si>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</si>
  <si>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</si>
  <si>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</si>
  <si>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</si>
  <si>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</si>
  <si>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</si>
  <si>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</si>
  <si>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</si>
  <si>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</si>
  <si>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</si>
  <si>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</si>
  <si>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</si>
  <si>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</si>
  <si>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</si>
  <si>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</si>
  <si>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</si>
  <si>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</si>
  <si>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</si>
  <si>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</si>
  <si>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</si>
  <si>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</si>
  <si>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</si>
  <si>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</si>
  <si>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</si>
  <si>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</si>
  <si>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</si>
  <si>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</si>
  <si>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</si>
  <si>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</si>
  <si>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</si>
  <si>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</si>
  <si>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</si>
  <si>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</si>
  <si>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</si>
  <si>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</si>
  <si>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</si>
  <si>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</si>
  <si>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</si>
  <si>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</si>
  <si>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</si>
  <si>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</si>
  <si>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</si>
  <si>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</si>
  <si>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</si>
  <si>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</si>
  <si>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</si>
  <si>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</si>
  <si>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</si>
  <si>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</si>
  <si>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</si>
  <si>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</si>
  <si>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</si>
  <si>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</si>
  <si>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</si>
  <si>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</si>
  <si>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</si>
  <si>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</si>
  <si>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</si>
  <si>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</si>
  <si>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</si>
  <si>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</si>
  <si>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</si>
  <si>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</si>
  <si>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</si>
  <si>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</si>
  <si>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</si>
  <si>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</si>
  <si>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</si>
  <si>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</si>
  <si>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</si>
  <si>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</si>
  <si>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</si>
  <si>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</si>
  <si>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</si>
  <si>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</si>
  <si>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</si>
  <si>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</si>
  <si>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</si>
  <si>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</si>
  <si>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</si>
  <si>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</si>
  <si>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</si>
  <si>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</si>
  <si>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</si>
  <si>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</si>
  <si>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</si>
  <si>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</si>
  <si>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</si>
  <si>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</si>
  <si>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</si>
  <si>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</si>
  <si>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</si>
  <si>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</si>
  <si>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</si>
  <si>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</si>
  <si>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</si>
  <si>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</si>
  <si>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</si>
  <si>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</si>
  <si>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</si>
  <si>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</si>
  <si>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</si>
  <si>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</si>
  <si>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</si>
  <si>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</si>
  <si>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</si>
  <si>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</si>
  <si>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</si>
  <si>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</si>
  <si>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</si>
  <si>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</si>
  <si>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</si>
  <si>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</si>
  <si>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</si>
  <si>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</si>
  <si>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</si>
  <si>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</si>
  <si>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</si>
  <si>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</si>
  <si>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</si>
  <si>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</si>
  <si>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</si>
  <si>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</si>
  <si>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</si>
  <si>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</si>
  <si>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</si>
  <si>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</si>
  <si>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</si>
  <si>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</si>
  <si>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</si>
  <si>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</si>
  <si>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</si>
  <si>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</si>
  <si>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</si>
  <si>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</si>
  <si>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</si>
  <si>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</si>
  <si>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</si>
  <si>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</si>
  <si>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</si>
  <si>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</si>
  <si>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</si>
  <si>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</si>
  <si>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</si>
  <si>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</si>
  <si>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</si>
  <si>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</si>
  <si>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</si>
  <si>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</si>
  <si>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</si>
  <si>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</si>
  <si>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</si>
  <si>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</si>
  <si>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</si>
  <si>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</si>
  <si>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</si>
  <si>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</si>
  <si>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</si>
  <si>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</si>
  <si>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</si>
  <si>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</si>
  <si>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</si>
  <si>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</si>
  <si>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</si>
  <si>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</si>
  <si>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</si>
  <si>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</si>
  <si>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</si>
  <si>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</si>
  <si>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</si>
  <si>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</si>
  <si>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</si>
  <si>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</si>
  <si>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</si>
  <si>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</si>
  <si>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</si>
  <si>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</si>
  <si>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</si>
  <si>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</si>
  <si>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</si>
  <si>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</si>
  <si>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</si>
  <si>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</si>
  <si>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</si>
  <si>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</si>
  <si>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</si>
  <si>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</si>
  <si>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</si>
  <si>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</si>
  <si>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</si>
  <si>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</si>
  <si>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</si>
  <si>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</si>
  <si>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</si>
  <si>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</si>
  <si>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</si>
  <si>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</si>
  <si>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</si>
  <si>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</si>
  <si>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</si>
  <si>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</si>
  <si>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</si>
  <si>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</si>
  <si>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</si>
  <si>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</si>
  <si>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</si>
  <si>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</si>
  <si>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</si>
  <si>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</si>
  <si>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</si>
  <si>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</si>
  <si>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</si>
  <si>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</si>
  <si>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</si>
  <si>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</si>
  <si>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</si>
  <si>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</si>
  <si>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</si>
  <si>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</si>
  <si>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</si>
  <si>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</si>
  <si>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</si>
  <si>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</si>
  <si>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</si>
  <si>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</si>
  <si>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</si>
  <si>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</si>
  <si>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</si>
  <si>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</si>
  <si>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</si>
  <si>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</si>
  <si>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</si>
  <si>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</si>
  <si>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</si>
  <si>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</si>
  <si>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</si>
  <si>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</si>
  <si>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</si>
  <si>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</si>
  <si>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</si>
  <si>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</si>
  <si>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</si>
  <si>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</si>
  <si>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</si>
  <si>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</si>
  <si>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</si>
  <si>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</si>
  <si>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</si>
  <si>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</si>
  <si>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</si>
  <si>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</si>
  <si>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</si>
  <si>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</si>
  <si>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</si>
  <si>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</si>
  <si>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</si>
  <si>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</si>
  <si>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</si>
  <si>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</si>
  <si>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</si>
  <si>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</si>
  <si>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</si>
  <si>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</si>
  <si>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</si>
  <si>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</si>
  <si>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</si>
  <si>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</si>
  <si>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</si>
  <si>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</si>
  <si>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</si>
  <si>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</si>
  <si>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</si>
  <si>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</si>
  <si>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</si>
  <si>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</si>
  <si>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</si>
  <si>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</si>
  <si>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</si>
  <si>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</si>
  <si>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</si>
  <si>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</si>
  <si>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</si>
  <si>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</si>
  <si>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</si>
  <si>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</si>
  <si>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</si>
  <si>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</si>
  <si>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</si>
  <si>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</si>
  <si>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</si>
  <si>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</si>
  <si>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</si>
  <si>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</si>
  <si>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</si>
  <si>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</si>
  <si>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</si>
  <si>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</si>
  <si>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</si>
  <si>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</si>
  <si>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</si>
  <si>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</si>
  <si>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</si>
  <si>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</si>
  <si>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</si>
  <si>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</si>
  <si>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</si>
  <si>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</si>
  <si>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</si>
  <si>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</si>
  <si>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</si>
  <si>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</si>
  <si>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</si>
  <si>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</si>
  <si>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</si>
  <si>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</si>
  <si>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</si>
  <si>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</si>
  <si>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</si>
  <si>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</si>
  <si>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</si>
  <si>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</si>
  <si>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</si>
  <si>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</si>
  <si>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</si>
  <si>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</si>
  <si>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</si>
  <si>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</si>
  <si>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</si>
  <si>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</si>
  <si>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</si>
  <si>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</si>
  <si>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</si>
  <si>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</si>
  <si>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</si>
  <si>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</si>
  <si>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</si>
  <si>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</si>
  <si>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</si>
  <si>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</si>
  <si>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</si>
  <si>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</si>
  <si>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</si>
  <si>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</si>
  <si>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</si>
  <si>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</si>
  <si>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</si>
  <si>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</si>
  <si>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</si>
  <si>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</si>
  <si>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</si>
  <si>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</si>
  <si>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</si>
  <si>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</si>
  <si>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</si>
  <si>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</si>
  <si>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</si>
  <si>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</si>
  <si>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</si>
  <si>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</si>
  <si>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</si>
  <si>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</si>
  <si>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</si>
  <si>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</si>
  <si>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</si>
  <si>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</si>
  <si>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</si>
  <si>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</si>
  <si>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</si>
  <si>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</si>
  <si>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</si>
  <si>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</si>
  <si>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</si>
  <si>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</si>
  <si>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</si>
  <si>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</si>
  <si>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</si>
  <si>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</si>
  <si>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</si>
  <si>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</si>
  <si>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</si>
  <si>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</si>
  <si>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</si>
  <si>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</si>
  <si>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</si>
  <si>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</si>
  <si>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</si>
  <si>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</si>
  <si>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</si>
  <si>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</si>
  <si>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</si>
  <si>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</si>
  <si>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</si>
  <si>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</si>
  <si>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</si>
  <si>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</si>
  <si>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</si>
  <si>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</si>
  <si>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</si>
  <si>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</si>
  <si>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</si>
  <si>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</si>
  <si>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</si>
  <si>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</si>
  <si>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</si>
  <si>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</si>
  <si>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</si>
  <si>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</si>
  <si>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</si>
  <si>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</si>
  <si>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</si>
  <si>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</si>
  <si>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</si>
  <si>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</si>
  <si>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</si>
  <si>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</si>
  <si>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</si>
  <si>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</si>
  <si>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</si>
  <si>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</si>
  <si>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</si>
  <si>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</si>
  <si>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</si>
  <si>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</si>
  <si>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</si>
  <si>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</si>
  <si>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</si>
  <si>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</si>
  <si>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</si>
  <si>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</si>
  <si>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</si>
  <si>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</si>
  <si>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</si>
  <si>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</si>
  <si>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</si>
  <si>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</si>
  <si>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</si>
  <si>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</si>
  <si>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</si>
  <si>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</si>
  <si>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</si>
  <si>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</si>
  <si>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</si>
  <si>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</si>
  <si>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</si>
  <si>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</si>
  <si>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</si>
  <si>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</si>
  <si>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</si>
  <si>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</si>
  <si>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</si>
  <si>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</si>
  <si>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</si>
  <si>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</si>
  <si>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</si>
  <si>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</si>
  <si>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</si>
  <si>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</si>
  <si>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</si>
  <si>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</si>
  <si>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</si>
  <si>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</si>
  <si>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</si>
  <si>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</si>
  <si>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</si>
  <si>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</si>
  <si>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</si>
  <si>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</si>
  <si>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</si>
  <si>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</si>
  <si>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</si>
  <si>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</si>
  <si>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</si>
  <si>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</si>
  <si>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</si>
  <si>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</si>
  <si>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</si>
  <si>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</si>
  <si>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</si>
  <si>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</si>
  <si>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</si>
  <si>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</si>
  <si>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</si>
  <si>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</si>
  <si>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</si>
  <si>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</si>
  <si>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</si>
  <si>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</si>
  <si>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</si>
  <si>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</si>
  <si>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</si>
  <si>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</si>
  <si>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</si>
  <si>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</si>
  <si>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</si>
  <si>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</si>
  <si>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</si>
  <si>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</si>
  <si>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</si>
  <si>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</si>
  <si>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</si>
  <si>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</si>
  <si>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</si>
  <si>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</si>
  <si>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</si>
  <si>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</si>
  <si>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</si>
  <si>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</si>
  <si>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</si>
  <si>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</si>
  <si>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</si>
  <si>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</si>
  <si>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</si>
  <si>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</si>
  <si>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</si>
  <si>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</si>
  <si>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</si>
  <si>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</si>
  <si>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</si>
  <si>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</si>
  <si>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</si>
  <si>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</si>
  <si>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</si>
  <si>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</si>
  <si>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</si>
  <si>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</si>
  <si>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</si>
  <si>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</si>
  <si>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</si>
  <si>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</si>
  <si>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</si>
  <si>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</si>
  <si>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</si>
  <si>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</si>
  <si>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</si>
  <si>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</si>
  <si>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</si>
  <si>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</si>
  <si>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</si>
  <si>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</si>
  <si>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</si>
  <si>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</si>
  <si>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</si>
  <si>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</si>
  <si>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</si>
  <si>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</si>
  <si>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</si>
  <si>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</si>
  <si>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</si>
  <si>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</si>
  <si>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</si>
  <si>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</si>
  <si>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</si>
  <si>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</si>
  <si>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</si>
  <si>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</si>
  <si>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</si>
  <si>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</si>
  <si>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</si>
  <si>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</si>
  <si>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</si>
  <si>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</si>
  <si>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</si>
  <si>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</si>
  <si>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</si>
  <si>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</si>
  <si>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</si>
  <si>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</si>
  <si>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</si>
  <si>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</si>
  <si>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</si>
  <si>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</si>
  <si>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</si>
  <si>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</si>
  <si>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</si>
  <si>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</si>
  <si>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</si>
  <si>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</si>
  <si>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</si>
  <si>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</si>
  <si>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</si>
  <si>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</si>
  <si>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</si>
  <si>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</si>
  <si>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</si>
  <si>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</si>
  <si>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</si>
  <si>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</si>
  <si>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</si>
  <si>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</si>
  <si>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</si>
  <si>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</si>
  <si>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</si>
  <si>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</si>
  <si>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</si>
  <si>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</si>
  <si>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</si>
  <si>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</si>
  <si>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</si>
  <si>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</si>
  <si>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</si>
  <si>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</si>
  <si>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</si>
  <si>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</si>
  <si>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</si>
  <si>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</si>
  <si>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</si>
  <si>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</si>
  <si>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</si>
  <si>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</si>
  <si>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</si>
  <si>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</si>
  <si>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</si>
  <si>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</si>
  <si>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</si>
  <si>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</si>
  <si>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</si>
  <si>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</si>
  <si>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</si>
  <si>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</si>
  <si>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</si>
  <si>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</si>
  <si>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</si>
  <si>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</si>
  <si>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</si>
  <si>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</si>
  <si>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</si>
  <si>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</si>
  <si>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</si>
  <si>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</si>
  <si>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</si>
  <si>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</si>
  <si>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</si>
  <si>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</si>
  <si>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</si>
  <si>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</si>
  <si>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</si>
  <si>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</si>
  <si>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</si>
  <si>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</si>
  <si>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</si>
  <si>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</si>
  <si>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</si>
  <si>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</si>
  <si>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</si>
  <si>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</si>
  <si>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</si>
  <si>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</si>
  <si>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</si>
  <si>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</si>
  <si>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</si>
  <si>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</si>
  <si>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</si>
  <si>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</si>
  <si>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</si>
  <si>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</si>
  <si>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</si>
  <si>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</si>
  <si>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</si>
  <si>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</si>
  <si>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</si>
  <si>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</si>
  <si>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</si>
  <si>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</si>
  <si>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</si>
  <si>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</si>
  <si>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</si>
  <si>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</si>
  <si>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</si>
  <si>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</si>
  <si>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</si>
  <si>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</si>
  <si>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</si>
  <si>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</si>
  <si>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</si>
  <si>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</si>
  <si>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</si>
  <si>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</si>
  <si>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</si>
  <si>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</si>
  <si>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</si>
  <si>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</si>
  <si>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</si>
  <si>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</si>
  <si>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</si>
  <si>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</si>
  <si>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</si>
  <si>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</si>
  <si>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</si>
  <si>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</si>
  <si>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</si>
  <si>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</si>
  <si>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</si>
  <si>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</si>
  <si>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</si>
  <si>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</si>
  <si>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</si>
  <si>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</si>
  <si>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</si>
  <si>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</si>
  <si>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</si>
  <si>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</si>
  <si>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</si>
  <si>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</si>
  <si>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</si>
  <si>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</si>
  <si>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</si>
  <si>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</si>
  <si>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</si>
  <si>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</si>
  <si>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</si>
  <si>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</si>
  <si>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</si>
  <si>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</si>
  <si>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</si>
  <si>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</si>
  <si>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</si>
  <si>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</si>
  <si>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</si>
  <si>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</si>
  <si>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</si>
  <si>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</si>
  <si>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</si>
  <si>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</si>
  <si>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</si>
  <si>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</si>
  <si>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</si>
  <si>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</si>
  <si>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</si>
  <si>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</si>
  <si>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</si>
  <si>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</si>
  <si>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</si>
  <si>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</si>
  <si>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</si>
  <si>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</si>
  <si>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</si>
  <si>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</si>
  <si>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</si>
  <si>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</si>
  <si>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</si>
  <si>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</si>
  <si>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</si>
  <si>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</si>
  <si>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</si>
  <si>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</si>
  <si>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</si>
  <si>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</si>
  <si>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</si>
  <si>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</si>
  <si>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</si>
  <si>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</si>
  <si>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</si>
  <si>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</si>
  <si>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</si>
  <si>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</si>
  <si>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</si>
  <si>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</si>
  <si>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</si>
  <si>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</si>
  <si>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</si>
  <si>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</si>
  <si>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</si>
  <si>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</si>
  <si>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</si>
  <si>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</si>
  <si>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</si>
  <si>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</si>
  <si>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</si>
  <si>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</si>
  <si>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</si>
  <si>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</si>
  <si>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</si>
  <si>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</si>
  <si>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</si>
  <si>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</si>
  <si>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</si>
  <si>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</si>
  <si>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</si>
  <si>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</si>
  <si>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</si>
  <si>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</si>
  <si>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</si>
  <si>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</si>
  <si>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</si>
  <si>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</si>
  <si>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</si>
  <si>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</si>
  <si>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</si>
  <si>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</si>
  <si>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</si>
  <si>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</si>
  <si>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</si>
  <si>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</si>
  <si>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</si>
  <si>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</si>
  <si>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</si>
  <si>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</si>
  <si>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</si>
  <si>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</si>
  <si>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</si>
  <si>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</si>
  <si>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</si>
  <si>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</si>
  <si>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</si>
  <si>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</si>
  <si>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</si>
  <si>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</si>
  <si>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</si>
  <si>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</si>
  <si>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</si>
  <si>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</si>
  <si>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</si>
  <si>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</si>
  <si>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</si>
  <si>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</si>
  <si>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</si>
  <si>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</si>
  <si>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</si>
  <si>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</si>
  <si>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</si>
  <si>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</si>
  <si>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</si>
  <si>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</si>
  <si>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</si>
  <si>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</si>
  <si>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</si>
  <si>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</si>
  <si>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</si>
  <si>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</si>
  <si>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</si>
  <si>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</si>
  <si>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</si>
  <si>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</si>
  <si>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</si>
  <si>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</si>
  <si>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</si>
  <si>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</si>
  <si>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</si>
  <si>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</si>
  <si>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</si>
  <si>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</si>
  <si>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</si>
  <si>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</si>
  <si>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</si>
  <si>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</si>
  <si>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</si>
  <si>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</si>
  <si>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</si>
  <si>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</si>
  <si>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</si>
  <si>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</si>
  <si>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</si>
  <si>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</si>
  <si>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</si>
  <si>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</si>
  <si>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</si>
  <si>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</si>
  <si>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</si>
  <si>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</si>
  <si>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</si>
  <si>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</si>
  <si>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</si>
  <si>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</si>
  <si>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</si>
  <si>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</si>
  <si>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</si>
  <si>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</si>
  <si>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</si>
  <si>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</si>
  <si>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</si>
  <si>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</si>
  <si>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</si>
  <si>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</si>
  <si>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</si>
  <si>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</si>
  <si>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</si>
  <si>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</si>
  <si>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</si>
  <si>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</si>
  <si>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</si>
  <si>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</si>
  <si>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</si>
  <si>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</si>
  <si>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</si>
  <si>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</si>
  <si>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</si>
  <si>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</si>
  <si>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</si>
  <si>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</si>
  <si>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</si>
  <si>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</si>
  <si>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</si>
  <si>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</si>
  <si>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</si>
  <si>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</si>
  <si>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</si>
  <si>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</si>
  <si>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</si>
  <si>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</si>
  <si>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</si>
  <si>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</si>
  <si>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</si>
  <si>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</si>
  <si>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</si>
  <si>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</si>
  <si>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</si>
  <si>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</si>
  <si>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</si>
  <si>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</si>
  <si>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</si>
  <si>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</si>
  <si>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</si>
  <si>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</si>
  <si>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</si>
  <si>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</si>
  <si>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</si>
  <si>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</si>
  <si>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</si>
  <si>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</si>
  <si>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</si>
  <si>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</si>
  <si>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</si>
  <si>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</si>
  <si>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</si>
  <si>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</si>
  <si>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</si>
  <si>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</si>
  <si>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</si>
  <si>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</si>
  <si>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</si>
  <si>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</si>
  <si>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</si>
  <si>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</si>
  <si>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</si>
  <si>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</si>
  <si>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</si>
  <si>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</si>
  <si>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</si>
  <si>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</si>
  <si>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</si>
  <si>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</si>
  <si>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</si>
  <si>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</si>
  <si>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</si>
  <si>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</si>
  <si>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</si>
  <si>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</si>
  <si>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</si>
  <si>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</si>
  <si>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</si>
  <si>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</si>
  <si>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</si>
  <si>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</si>
  <si>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</si>
  <si>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</si>
  <si>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</si>
  <si>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</si>
  <si>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</si>
  <si>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</si>
  <si>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</si>
  <si>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</si>
  <si>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</si>
  <si>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</si>
  <si>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</si>
  <si>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</si>
  <si>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</si>
  <si>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</si>
  <si>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</si>
  <si>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</si>
  <si>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</si>
  <si>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</si>
  <si>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</si>
  <si>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</si>
  <si>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</si>
  <si>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</si>
  <si>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</si>
  <si>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</si>
  <si>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</si>
  <si>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</si>
  <si>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</si>
  <si>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</si>
  <si>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</si>
  <si>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</si>
  <si>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</si>
  <si>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</si>
  <si>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</si>
  <si>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</si>
  <si>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</si>
  <si>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</si>
  <si>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</si>
  <si>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</si>
  <si>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</si>
  <si>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</si>
  <si>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</si>
  <si>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</si>
  <si>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</si>
  <si>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</si>
  <si>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</si>
  <si>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</si>
  <si>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</si>
  <si>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</si>
  <si>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</si>
  <si>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</si>
  <si>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</si>
  <si>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</si>
  <si>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</si>
  <si>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</si>
  <si>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</si>
  <si>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</si>
  <si>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</si>
  <si>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</si>
  <si>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</si>
  <si>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</si>
  <si>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</si>
  <si>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</si>
  <si>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</si>
  <si>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</si>
  <si>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</si>
  <si>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</si>
  <si>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</si>
  <si>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</si>
  <si>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</si>
  <si>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</si>
  <si>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</si>
  <si>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</si>
  <si>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</si>
  <si>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</si>
  <si>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</si>
  <si>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</si>
  <si>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</si>
  <si>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</si>
  <si>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</si>
  <si>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</si>
  <si>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</si>
  <si>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</si>
  <si>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</si>
  <si>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</si>
  <si>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</si>
  <si>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</si>
  <si>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</si>
  <si>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</si>
  <si>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</si>
  <si>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</si>
  <si>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</si>
  <si>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</si>
  <si>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</si>
  <si>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</si>
  <si>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</si>
  <si>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</si>
  <si>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</si>
  <si>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</si>
  <si>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</si>
  <si>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</si>
  <si>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</si>
  <si>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</si>
  <si>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</si>
  <si>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</si>
  <si>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</si>
  <si>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</si>
  <si>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</si>
  <si>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</si>
  <si>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</si>
  <si>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</si>
  <si>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</si>
  <si>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</si>
  <si>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</si>
  <si>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</si>
  <si>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</si>
  <si>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</si>
  <si>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</si>
  <si>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</si>
  <si>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</si>
  <si>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</si>
  <si>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</si>
  <si>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</si>
  <si>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</si>
  <si>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</si>
  <si>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</si>
  <si>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</si>
  <si>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</si>
  <si>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</si>
  <si>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</si>
  <si>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</si>
  <si>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</si>
  <si>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</si>
  <si>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</si>
  <si>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</si>
  <si>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</si>
  <si>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</si>
  <si>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</si>
  <si>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</si>
  <si>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</si>
  <si>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</si>
  <si>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</si>
  <si>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</si>
  <si>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</si>
  <si>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</si>
  <si>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</si>
  <si>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</si>
  <si>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</si>
  <si>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</si>
  <si>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</si>
  <si>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</si>
  <si>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</si>
  <si>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</si>
  <si>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</si>
  <si>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</si>
  <si>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</si>
  <si>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</si>
  <si>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</si>
  <si>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</si>
  <si>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</si>
  <si>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</si>
  <si>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</si>
  <si>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</si>
  <si>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</si>
  <si>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</si>
  <si>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</si>
  <si>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</si>
  <si>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</si>
  <si>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</si>
  <si>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</si>
  <si>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</si>
  <si>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</si>
  <si>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</si>
  <si>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</si>
  <si>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</si>
  <si>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</si>
  <si>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</si>
  <si>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</si>
  <si>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</si>
  <si>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</si>
  <si>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</si>
  <si>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</si>
  <si>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</si>
  <si>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</si>
  <si>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</si>
  <si>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</si>
  <si>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</si>
  <si>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</si>
  <si>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</si>
  <si>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</si>
  <si>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</si>
  <si>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</si>
  <si>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</si>
  <si>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</si>
  <si>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</si>
  <si>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</si>
  <si>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</si>
  <si>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</si>
  <si>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</si>
  <si>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</si>
  <si>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</si>
  <si>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</si>
  <si>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</si>
  <si>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</si>
  <si>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</si>
  <si>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</si>
  <si>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</si>
  <si>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</si>
  <si>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</si>
  <si>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</si>
  <si>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</si>
  <si>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</si>
  <si>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</si>
  <si>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</si>
  <si>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</si>
  <si>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</si>
  <si>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</si>
  <si>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</si>
  <si>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</si>
  <si>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</si>
  <si>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</si>
  <si>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</si>
  <si>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</si>
  <si>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</si>
  <si>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</si>
  <si>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</si>
  <si>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</si>
  <si>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</si>
  <si>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</si>
  <si>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</si>
  <si>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</si>
  <si>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</si>
  <si>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</si>
  <si>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</si>
  <si>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</si>
  <si>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</si>
  <si>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</si>
  <si>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</si>
  <si>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</si>
  <si>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</si>
  <si>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</si>
  <si>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</si>
  <si>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</si>
  <si>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</si>
  <si>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</si>
  <si>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</si>
  <si>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</si>
  <si>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</si>
  <si>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</si>
  <si>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</si>
  <si>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</si>
  <si>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</si>
  <si>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</si>
  <si>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</si>
  <si>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</si>
  <si>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</si>
  <si>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</si>
  <si>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</si>
  <si>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</si>
  <si>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</si>
  <si>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</si>
  <si>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</si>
  <si>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</si>
  <si>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</si>
  <si>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</si>
  <si>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</si>
  <si>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</si>
  <si>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</si>
  <si>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</si>
  <si>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</si>
  <si>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</si>
  <si>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</si>
  <si>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</si>
  <si>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</si>
  <si>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</si>
  <si>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</si>
  <si>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</si>
  <si>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</si>
  <si>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</si>
  <si>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</si>
  <si>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</si>
  <si>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</si>
  <si>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</si>
  <si>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</si>
  <si>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</si>
  <si>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</si>
  <si>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</si>
  <si>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</si>
  <si>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</si>
  <si>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</si>
  <si>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</si>
  <si>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</si>
  <si>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</si>
  <si>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</si>
  <si>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</si>
  <si>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</si>
  <si>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</si>
  <si>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</si>
  <si>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</si>
  <si>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</si>
  <si>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</si>
  <si>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</si>
  <si>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</si>
  <si>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</si>
  <si>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</si>
  <si>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</si>
  <si>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</si>
  <si>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</si>
  <si>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</si>
  <si>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</si>
  <si>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</si>
  <si>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</si>
  <si>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</si>
  <si>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</si>
  <si>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</si>
  <si>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</si>
  <si>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</si>
  <si>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</si>
  <si>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</si>
  <si>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</si>
  <si>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</si>
  <si>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</si>
  <si>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</si>
  <si>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</si>
  <si>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</si>
  <si>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</si>
  <si>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</si>
  <si>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</si>
  <si>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</si>
  <si>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</si>
  <si>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</si>
  <si>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</si>
  <si>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</si>
  <si>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</si>
  <si>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</si>
  <si>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</si>
  <si>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</si>
  <si>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</si>
  <si>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</si>
  <si>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</si>
  <si>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</si>
  <si>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</si>
  <si>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</si>
  <si>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</si>
  <si>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</si>
  <si>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</si>
  <si>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</si>
  <si>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</si>
  <si>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</si>
  <si>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</si>
  <si>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</si>
  <si>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</si>
  <si>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</si>
  <si>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</si>
  <si>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</si>
  <si>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</si>
  <si>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</si>
  <si>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</si>
  <si>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</si>
  <si>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</si>
  <si>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</si>
  <si>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</si>
  <si>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</si>
  <si>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</si>
  <si>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</si>
  <si>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</si>
  <si>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</si>
  <si>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</si>
  <si>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</si>
  <si>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</si>
  <si>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</si>
  <si>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</si>
  <si>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</si>
  <si>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</si>
  <si>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</si>
  <si>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</si>
  <si>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</si>
  <si>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</si>
  <si>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</si>
  <si>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</si>
  <si>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</si>
  <si>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</si>
  <si>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</si>
  <si>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</si>
  <si>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</si>
  <si>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</si>
  <si>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</si>
  <si>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</si>
  <si>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</si>
  <si>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</si>
  <si>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</si>
  <si>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</si>
  <si>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</si>
  <si>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</si>
  <si>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</si>
  <si>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</si>
  <si>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</si>
  <si>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</si>
  <si>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</si>
  <si>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</si>
  <si>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</si>
  <si>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</si>
  <si>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</si>
  <si>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</si>
  <si>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</si>
  <si>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</si>
  <si>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</si>
  <si>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</si>
  <si>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</si>
  <si>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</si>
  <si>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</si>
  <si>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</si>
  <si>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</si>
  <si>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</si>
  <si>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</si>
  <si>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</si>
  <si>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</si>
  <si>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</si>
  <si>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</si>
  <si>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</si>
  <si>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</si>
  <si>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</si>
  <si>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</si>
  <si>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</si>
  <si>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</si>
  <si>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</si>
  <si>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</si>
  <si>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</si>
  <si>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</si>
  <si>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</si>
  <si>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</si>
  <si>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</si>
  <si>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</si>
  <si>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</si>
  <si>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</si>
  <si>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</si>
  <si>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</si>
  <si>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</si>
  <si>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</si>
  <si>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</si>
  <si>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</si>
  <si>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</si>
  <si>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</si>
  <si>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</si>
  <si>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</si>
  <si>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</si>
  <si>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</si>
  <si>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</si>
  <si>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</si>
  <si>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</si>
  <si>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</si>
  <si>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</si>
  <si>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</si>
  <si>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</si>
  <si>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</si>
  <si>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</si>
  <si>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</si>
  <si>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</si>
  <si>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</si>
  <si>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</si>
  <si>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</si>
  <si>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</si>
  <si>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</si>
  <si>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</si>
  <si>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</si>
  <si>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</si>
  <si>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</si>
  <si>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</si>
  <si>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</si>
  <si>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</si>
  <si>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</si>
  <si>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</si>
  <si>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</si>
  <si>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</si>
  <si>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</si>
  <si>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</si>
  <si>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</si>
  <si>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</si>
  <si>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</si>
  <si>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</si>
  <si>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</si>
  <si>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</si>
  <si>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</si>
  <si>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</si>
  <si>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</si>
  <si>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</si>
  <si>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</si>
  <si>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</si>
  <si>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</si>
  <si>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</si>
  <si>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</si>
  <si>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</si>
  <si>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</si>
  <si>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</si>
  <si>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</si>
  <si>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</si>
  <si>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</si>
  <si>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</si>
  <si>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</si>
  <si>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</si>
  <si>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</si>
  <si>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</si>
  <si>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</si>
  <si>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</si>
  <si>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</si>
  <si>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</si>
  <si>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</si>
  <si>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</si>
  <si>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</si>
  <si>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</si>
  <si>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</si>
  <si>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</si>
  <si>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</si>
  <si>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</si>
  <si>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</si>
  <si>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</si>
  <si>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</si>
  <si>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</si>
  <si>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</si>
  <si>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</si>
  <si>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</si>
  <si>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</si>
  <si>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</si>
  <si>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</si>
  <si>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</si>
  <si>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</si>
  <si>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</si>
  <si>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</si>
  <si>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</si>
  <si>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</si>
  <si>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</si>
  <si>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</si>
  <si>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</si>
  <si>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</si>
  <si>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</si>
  <si>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</si>
  <si>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</si>
  <si>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</si>
  <si>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</si>
  <si>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</si>
  <si>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</si>
  <si>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</si>
  <si>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</si>
  <si>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</si>
  <si>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</si>
  <si>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</si>
  <si>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</si>
  <si>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</si>
  <si>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</si>
  <si>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</si>
  <si>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</si>
  <si>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</si>
  <si>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</si>
  <si>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</si>
  <si>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</si>
  <si>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</si>
  <si>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</si>
  <si>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</si>
  <si>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</si>
  <si>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</si>
  <si>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</si>
  <si>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</si>
  <si>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</si>
  <si>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</si>
  <si>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</si>
  <si>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</si>
  <si>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</si>
  <si>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</si>
  <si>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</si>
  <si>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</si>
  <si>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</si>
  <si>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</si>
  <si>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</si>
  <si>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</si>
  <si>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</si>
  <si>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</si>
  <si>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</si>
  <si>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</si>
  <si>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</si>
  <si>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</si>
  <si>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</si>
  <si>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</si>
  <si>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</si>
  <si>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</si>
  <si>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</si>
  <si>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</si>
  <si>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</si>
  <si>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</si>
  <si>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</si>
  <si>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</si>
  <si>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</si>
  <si>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</si>
  <si>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</si>
  <si>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</si>
  <si>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</si>
  <si>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</si>
  <si>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</si>
  <si>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</si>
  <si>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</si>
  <si>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</si>
  <si>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</si>
  <si>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</si>
  <si>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</si>
  <si>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</si>
  <si>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</si>
  <si>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</si>
  <si>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</si>
  <si>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</si>
  <si>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</si>
  <si>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</si>
  <si>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</si>
  <si>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</si>
  <si>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</si>
  <si>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</si>
  <si>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</si>
  <si>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</si>
  <si>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</si>
  <si>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</si>
  <si>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</si>
  <si>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</si>
  <si>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</si>
  <si>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</si>
  <si>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</si>
  <si>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</si>
  <si>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</si>
  <si>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</si>
  <si>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</si>
  <si>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</si>
  <si>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</si>
  <si>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</si>
  <si>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</si>
  <si>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</si>
  <si>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</si>
  <si>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</si>
  <si>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</si>
  <si>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</si>
  <si>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</si>
  <si>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</si>
  <si>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</si>
  <si>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</si>
  <si>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</si>
  <si>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</si>
  <si>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</si>
  <si>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</si>
  <si>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</si>
  <si>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</si>
  <si>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</si>
  <si>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</si>
  <si>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</si>
  <si>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</si>
  <si>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</si>
  <si>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</si>
  <si>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</si>
  <si>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</si>
  <si>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</si>
  <si>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</si>
  <si>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</si>
  <si>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</si>
  <si>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</si>
  <si>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</si>
  <si>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</si>
  <si>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</si>
  <si>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</si>
  <si>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</si>
  <si>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</si>
  <si>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</si>
  <si>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</si>
  <si>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</si>
  <si>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</si>
  <si>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</si>
  <si>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</si>
  <si>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</si>
  <si>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</si>
  <si>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</si>
  <si>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</si>
  <si>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</si>
  <si>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</si>
  <si>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</si>
  <si>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</si>
  <si>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</si>
  <si>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</si>
  <si>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</si>
  <si>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</si>
  <si>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</si>
  <si>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</si>
  <si>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</si>
  <si>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</si>
  <si>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</si>
  <si>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</si>
  <si>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</si>
  <si>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</si>
  <si>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</si>
  <si>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</si>
  <si>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</si>
  <si>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</si>
  <si>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</si>
  <si>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</si>
  <si>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</si>
  <si>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</si>
  <si>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</si>
  <si>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</si>
  <si>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</si>
  <si>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</si>
  <si>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</si>
  <si>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</si>
  <si>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</si>
  <si>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</si>
  <si>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</si>
  <si>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</si>
  <si>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</si>
  <si>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</si>
  <si>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</si>
  <si>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</si>
  <si>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</si>
  <si>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</si>
  <si>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</si>
  <si>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</si>
  <si>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</si>
  <si>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</si>
  <si>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</si>
  <si>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</si>
  <si>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</si>
  <si>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</si>
  <si>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</si>
  <si>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</si>
  <si>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</si>
  <si>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</si>
  <si>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</si>
  <si>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</si>
  <si>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</si>
  <si>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</si>
  <si>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</si>
  <si>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</si>
  <si>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</si>
  <si>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</si>
  <si>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</si>
  <si>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</si>
  <si>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</si>
  <si>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</si>
  <si>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</si>
  <si>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</si>
  <si>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</si>
  <si>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</si>
  <si>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</si>
  <si>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</si>
  <si>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</si>
  <si>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</si>
  <si>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</si>
  <si>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</si>
  <si>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</si>
  <si>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</si>
  <si>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</si>
  <si>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</si>
  <si>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</si>
  <si>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</si>
  <si>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</si>
  <si>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</si>
  <si>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</si>
  <si>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</si>
  <si>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</si>
  <si>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</si>
  <si>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</si>
  <si>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</si>
  <si>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</si>
  <si>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</si>
  <si>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</si>
  <si>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</si>
  <si>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</si>
  <si>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</si>
  <si>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</si>
  <si>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</si>
  <si>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</si>
  <si>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</si>
  <si>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</si>
  <si>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</si>
  <si>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</si>
  <si>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</si>
  <si>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</si>
  <si>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</si>
  <si>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</si>
  <si>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</si>
  <si>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</si>
  <si>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</si>
  <si>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</si>
  <si>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</si>
  <si>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</si>
  <si>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</si>
  <si>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</si>
  <si>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</si>
  <si>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</si>
  <si>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</si>
  <si>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</si>
  <si>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</si>
  <si>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</si>
  <si>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</si>
  <si>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</si>
  <si>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</si>
  <si>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</si>
  <si>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</si>
  <si>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</si>
  <si>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</si>
  <si>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</si>
  <si>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</si>
  <si>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</si>
  <si>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</si>
  <si>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</si>
  <si>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</si>
  <si>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</si>
  <si>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</si>
  <si>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</si>
  <si>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</si>
  <si>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</si>
  <si>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</si>
  <si>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</si>
  <si>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</si>
  <si>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</si>
  <si>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</si>
  <si>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</si>
  <si>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</si>
  <si>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</si>
  <si>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</si>
  <si>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</si>
  <si>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</si>
  <si>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</si>
  <si>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</si>
  <si>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</si>
  <si>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</si>
  <si>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</si>
  <si>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</si>
  <si>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</si>
  <si>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</si>
  <si>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</si>
  <si>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</si>
  <si>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</si>
  <si>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</si>
  <si>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</si>
  <si>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</si>
  <si>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</si>
  <si>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</si>
  <si>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</si>
  <si>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</si>
  <si>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</si>
  <si>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</si>
  <si>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</si>
  <si>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</si>
  <si>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</si>
  <si>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</si>
  <si>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</si>
  <si>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</si>
  <si>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</si>
  <si>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</si>
  <si>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</si>
  <si>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</si>
  <si>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</si>
  <si>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</si>
  <si>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</si>
  <si>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</si>
  <si>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</si>
  <si>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</si>
  <si>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</si>
  <si>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</si>
  <si>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</si>
  <si>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</si>
  <si>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</si>
  <si>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</si>
  <si>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</si>
  <si>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</si>
  <si>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</si>
  <si>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</si>
  <si>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</si>
  <si>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</si>
  <si>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</si>
  <si>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</si>
  <si>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</si>
  <si>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</si>
  <si>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</si>
  <si>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</si>
  <si>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</si>
  <si>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</si>
  <si>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</si>
  <si>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</si>
  <si>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</si>
  <si>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</si>
  <si>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</si>
  <si>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</si>
  <si>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</si>
  <si>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</si>
  <si>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</si>
  <si>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</si>
  <si>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</si>
  <si>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</si>
  <si>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</si>
  <si>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</si>
  <si>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</si>
  <si>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</si>
  <si>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</si>
  <si>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</si>
  <si>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</si>
  <si>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</si>
  <si>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</si>
  <si>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</si>
  <si>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</si>
  <si>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</si>
  <si>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</si>
  <si>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</si>
  <si>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</si>
  <si>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</si>
  <si>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</si>
  <si>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</si>
  <si>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</si>
  <si>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</si>
  <si>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</si>
  <si>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</si>
  <si>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</si>
  <si>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</si>
  <si>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</si>
  <si>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</si>
  <si>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</si>
  <si>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</si>
  <si>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</si>
  <si>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</si>
  <si>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</si>
  <si>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</si>
  <si>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</si>
  <si>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</si>
  <si>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</si>
  <si>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</si>
  <si>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</si>
  <si>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</si>
  <si>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</si>
  <si>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</si>
  <si>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</si>
  <si>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</si>
  <si>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</si>
  <si>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</si>
  <si>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</si>
  <si>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</si>
  <si>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</si>
  <si>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</si>
  <si>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</si>
  <si>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</si>
  <si>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</si>
  <si>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</si>
  <si>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</si>
  <si>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</si>
  <si>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</si>
  <si>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</si>
  <si>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</si>
  <si>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</si>
  <si>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</si>
  <si>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</si>
  <si>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</si>
  <si>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</si>
  <si>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</si>
  <si>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</si>
  <si>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</si>
  <si>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</si>
  <si>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</si>
  <si>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</si>
  <si>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</si>
  <si>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</si>
  <si>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</si>
  <si>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</si>
  <si>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</si>
  <si>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</si>
  <si>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</si>
  <si>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</si>
  <si>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</si>
  <si>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</si>
  <si>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</si>
  <si>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</si>
  <si>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</si>
  <si>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</si>
  <si>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</si>
  <si>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</si>
  <si>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</si>
  <si>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</si>
  <si>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</si>
  <si>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</si>
  <si>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</si>
  <si>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</si>
  <si>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</si>
  <si>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</si>
  <si>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</si>
  <si>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</si>
  <si>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</si>
  <si>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</si>
  <si>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</si>
  <si>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</si>
  <si>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</si>
  <si>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</si>
  <si>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</si>
  <si>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</si>
  <si>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</si>
  <si>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</si>
  <si>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</si>
  <si>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</si>
  <si>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</si>
  <si>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</si>
  <si>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</si>
  <si>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</si>
  <si>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</si>
  <si>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</si>
  <si>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</si>
  <si>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</si>
  <si>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</si>
  <si>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</si>
  <si>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</si>
  <si>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</si>
  <si>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</si>
  <si>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</si>
  <si>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</si>
  <si>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</si>
  <si>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</si>
  <si>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</si>
  <si>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</si>
  <si>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</si>
  <si>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</si>
  <si>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</si>
  <si>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</si>
  <si>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</si>
  <si>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</si>
  <si>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</si>
  <si>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</si>
  <si>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</si>
  <si>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</si>
  <si>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</si>
  <si>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</si>
  <si>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</si>
  <si>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</si>
  <si>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</si>
  <si>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</si>
  <si>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</si>
  <si>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</si>
  <si>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</si>
  <si>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</si>
  <si>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</si>
  <si>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</si>
  <si>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</si>
  <si>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</si>
  <si>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</si>
  <si>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</si>
  <si>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</si>
  <si>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</si>
  <si>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</si>
  <si>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</si>
  <si>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</si>
  <si>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</si>
  <si>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</si>
  <si>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</si>
  <si>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</si>
  <si>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</si>
  <si>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</si>
  <si>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</si>
  <si>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</si>
  <si>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</si>
  <si>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</si>
  <si>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</si>
  <si>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</si>
  <si>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</si>
  <si>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</si>
  <si>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</si>
  <si>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</si>
  <si>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</si>
  <si>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</si>
  <si>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</si>
  <si>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</si>
  <si>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</si>
  <si>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</si>
  <si>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</si>
  <si>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</si>
  <si>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</si>
  <si>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</si>
  <si>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</si>
  <si>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</si>
  <si>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</si>
  <si>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</si>
  <si>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</si>
  <si>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</si>
  <si>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</si>
  <si>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</si>
  <si>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</si>
  <si>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</si>
  <si>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</si>
  <si>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</si>
  <si>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</si>
  <si>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</si>
  <si>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</si>
  <si>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</si>
  <si>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</si>
  <si>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</si>
  <si>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</si>
  <si>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</si>
  <si>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</si>
  <si>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</si>
  <si>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</si>
  <si>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</si>
  <si>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</si>
  <si>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</si>
  <si>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</si>
  <si>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</si>
  <si>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</si>
  <si>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</si>
  <si>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</si>
  <si>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</si>
  <si>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</si>
  <si>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</si>
  <si>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</si>
  <si>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</si>
  <si>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</si>
  <si>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</si>
  <si>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</si>
  <si>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</si>
  <si>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</si>
  <si>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</si>
  <si>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</si>
  <si>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</si>
  <si>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</si>
  <si>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</si>
  <si>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</si>
  <si>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</si>
  <si>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</si>
  <si>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</si>
  <si>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</si>
  <si>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</si>
  <si>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</si>
  <si>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</si>
  <si>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</si>
  <si>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</si>
  <si>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</si>
  <si>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</si>
  <si>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</si>
  <si>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</si>
  <si>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</si>
  <si>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</si>
  <si>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</si>
  <si>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</si>
  <si>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</si>
  <si>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</si>
  <si>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</si>
  <si>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</si>
  <si>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</si>
  <si>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</si>
  <si>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</si>
  <si>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</si>
  <si>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</si>
  <si>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</si>
  <si>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</si>
  <si>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</si>
  <si>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</si>
  <si>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</si>
  <si>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</si>
  <si>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</si>
  <si>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</si>
  <si>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</si>
  <si>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</si>
  <si>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</si>
  <si>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</si>
  <si>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</si>
  <si>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</si>
  <si>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</si>
  <si>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</si>
  <si>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</si>
  <si>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</si>
  <si>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</si>
  <si>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</si>
  <si>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</si>
  <si>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</si>
  <si>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</si>
  <si>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</si>
  <si>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</si>
  <si>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</si>
  <si>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</si>
  <si>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</si>
  <si>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</si>
  <si>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</si>
  <si>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</si>
  <si>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</si>
  <si>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</si>
  <si>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</si>
  <si>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</si>
  <si>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</si>
  <si>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</si>
  <si>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</si>
  <si>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</si>
  <si>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</si>
  <si>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</si>
  <si>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</si>
  <si>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</si>
  <si>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</si>
  <si>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</si>
  <si>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</si>
  <si>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</si>
  <si>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</si>
  <si>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</si>
  <si>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</si>
  <si>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</si>
  <si>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</si>
  <si>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</si>
  <si>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</si>
  <si>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</si>
  <si>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</si>
  <si>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</si>
  <si>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</si>
  <si>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</si>
  <si>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</si>
  <si>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</si>
  <si>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</si>
  <si>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</si>
  <si>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</si>
  <si>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</si>
  <si>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</si>
  <si>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</si>
  <si>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</si>
  <si>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</si>
  <si>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</si>
  <si>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</si>
  <si>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</si>
  <si>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</si>
  <si>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</si>
  <si>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</si>
  <si>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</si>
  <si>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</si>
  <si>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</si>
  <si>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</si>
  <si>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</si>
  <si>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</si>
  <si>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</si>
  <si>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</si>
  <si>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</si>
  <si>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</si>
  <si>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</si>
  <si>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</si>
  <si>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</si>
  <si>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</si>
  <si>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</si>
  <si>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</si>
  <si>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</si>
  <si>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</si>
  <si>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</si>
  <si>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</si>
  <si>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</si>
  <si>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</si>
  <si>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</si>
  <si>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</si>
  <si>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</si>
  <si>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</si>
  <si>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</si>
  <si>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</si>
  <si>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</si>
  <si>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</si>
  <si>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</si>
  <si>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</si>
  <si>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</si>
  <si>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</si>
  <si>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</si>
  <si>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</si>
  <si>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</si>
  <si>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</si>
  <si>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</si>
  <si>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</si>
  <si>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</si>
  <si>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</si>
  <si>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</si>
  <si>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</si>
  <si>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</si>
  <si>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</si>
  <si>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</si>
  <si>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</si>
  <si>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</si>
  <si>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</si>
  <si>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</si>
  <si>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</si>
  <si>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</si>
  <si>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</si>
  <si>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</si>
  <si>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</si>
  <si>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</si>
  <si>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</si>
  <si>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</si>
  <si>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</si>
  <si>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</si>
  <si>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</si>
  <si>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</si>
  <si>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</si>
  <si>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</si>
  <si>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</si>
  <si>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</si>
  <si>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</si>
  <si>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</si>
  <si>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</si>
  <si>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</si>
  <si>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</si>
  <si>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</si>
  <si>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</si>
  <si>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</si>
  <si>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</si>
  <si>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</si>
  <si>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</si>
  <si>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</si>
  <si>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</si>
  <si>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</si>
  <si>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</si>
  <si>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</si>
  <si>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</si>
  <si>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</si>
  <si>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</si>
  <si>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</si>
  <si>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</si>
  <si>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</si>
  <si>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</si>
  <si>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</si>
  <si>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</si>
  <si>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</si>
  <si>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</si>
  <si>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</si>
  <si>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</si>
  <si>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</si>
  <si>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</si>
  <si>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</si>
  <si>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</si>
  <si>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</si>
  <si>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</si>
  <si>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</si>
  <si>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</si>
  <si>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</si>
  <si>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</si>
  <si>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</si>
  <si>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</si>
  <si>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</si>
  <si>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</si>
  <si>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</si>
  <si>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</si>
  <si>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</si>
  <si>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</si>
  <si>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</si>
  <si>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</si>
  <si>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</si>
  <si>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</si>
  <si>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</si>
  <si>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</si>
  <si>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</si>
  <si>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</si>
  <si>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</si>
  <si>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</si>
  <si>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</si>
  <si>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</si>
  <si>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</si>
  <si>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</si>
  <si>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</si>
  <si>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</si>
  <si>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</si>
  <si>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</si>
  <si>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</si>
  <si>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</si>
  <si>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</si>
  <si>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</si>
  <si>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</si>
  <si>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</si>
  <si>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</si>
  <si>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</si>
  <si>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</si>
  <si>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</si>
  <si>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</si>
  <si>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</si>
  <si>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</si>
  <si>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</si>
  <si>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</si>
  <si>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</si>
  <si>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</si>
  <si>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</si>
  <si>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</si>
  <si>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</si>
  <si>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</si>
  <si>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</si>
  <si>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</si>
  <si>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</si>
  <si>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</si>
  <si>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</si>
  <si>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</si>
  <si>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</si>
  <si>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</si>
  <si>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</si>
  <si>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</si>
  <si>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</si>
  <si>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</si>
  <si>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</si>
  <si>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</si>
  <si>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</si>
  <si>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</si>
  <si>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</si>
  <si>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</si>
  <si>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</si>
  <si>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</si>
  <si>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</si>
  <si>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</si>
  <si>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</si>
  <si>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</si>
  <si>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</si>
  <si>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</si>
  <si>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</si>
  <si>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</si>
  <si>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</si>
  <si>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</si>
  <si>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</si>
  <si>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</si>
  <si>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</si>
  <si>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</si>
  <si>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</si>
  <si>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</si>
  <si>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</si>
  <si>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</si>
  <si>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</si>
  <si>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</si>
  <si>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</si>
  <si>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</si>
  <si>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</si>
  <si>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</si>
  <si>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</si>
  <si>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</si>
  <si>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</si>
  <si>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</si>
  <si>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</si>
  <si>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</si>
  <si>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</si>
  <si>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</si>
  <si>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</si>
  <si>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</si>
  <si>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</si>
  <si>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</si>
  <si>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</si>
  <si>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</si>
  <si>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</si>
  <si>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</si>
  <si>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</si>
  <si>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</si>
  <si>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</si>
  <si>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</si>
  <si>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</si>
  <si>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</si>
  <si>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</si>
  <si>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</si>
  <si>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</si>
  <si>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</si>
  <si>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</si>
  <si>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</si>
  <si>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</si>
  <si>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</si>
  <si>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</si>
  <si>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</si>
  <si>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</si>
  <si>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</si>
  <si>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</si>
  <si>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</si>
  <si>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</si>
  <si>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</si>
  <si>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</si>
  <si>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</si>
  <si>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</si>
  <si>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</si>
  <si>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</si>
  <si>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</si>
  <si>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</si>
  <si>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</si>
  <si>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</si>
  <si>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</si>
  <si>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</si>
  <si>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</si>
  <si>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</si>
  <si>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</si>
  <si>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</si>
  <si>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</si>
  <si>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</si>
  <si>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</si>
  <si>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</si>
  <si>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</si>
  <si>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</si>
  <si>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</si>
  <si>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</si>
  <si>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</si>
  <si>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</si>
  <si>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</si>
  <si>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</si>
  <si>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</si>
  <si>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</si>
  <si>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</si>
  <si>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</si>
  <si>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</si>
  <si>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</si>
  <si>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</si>
  <si>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</si>
  <si>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</si>
  <si>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</si>
  <si>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</si>
  <si>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</si>
  <si>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</si>
  <si>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</si>
  <si>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</si>
  <si>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</si>
  <si>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</si>
  <si>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</si>
  <si>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</si>
  <si>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</si>
  <si>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</si>
  <si>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</si>
  <si>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</si>
  <si>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</si>
  <si>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</si>
  <si>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</si>
  <si>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</si>
  <si>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</si>
  <si>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</si>
  <si>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</si>
  <si>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</si>
  <si>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</si>
  <si>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</si>
  <si>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</si>
  <si>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</si>
  <si>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</si>
  <si>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</si>
  <si>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</si>
  <si>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</si>
  <si>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</si>
  <si>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</si>
  <si>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</si>
  <si>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</si>
  <si>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</si>
  <si>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</si>
  <si>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</si>
  <si>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</si>
  <si>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</si>
  <si>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</si>
  <si>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</si>
  <si>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</si>
  <si>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</si>
  <si>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</si>
  <si>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</si>
  <si>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</si>
  <si>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</si>
  <si>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</si>
  <si>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</si>
  <si>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</si>
  <si>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</si>
  <si>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</si>
  <si>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</si>
  <si>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</si>
  <si>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</si>
  <si>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</si>
  <si>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</si>
  <si>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</si>
  <si>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</si>
  <si>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</si>
  <si>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</si>
  <si>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</si>
  <si>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</si>
  <si>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</si>
  <si>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</si>
  <si>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</si>
  <si>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</si>
  <si>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</si>
  <si>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</si>
  <si>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</si>
  <si>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</si>
  <si>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</si>
  <si>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</si>
  <si>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</si>
  <si>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</si>
  <si>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</si>
  <si>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</si>
  <si>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</si>
  <si>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</si>
  <si>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</si>
  <si>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</si>
  <si>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</si>
  <si>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</si>
  <si>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</si>
  <si>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</si>
  <si>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</si>
  <si>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</si>
  <si>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</si>
  <si>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</si>
  <si>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</si>
  <si>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</si>
  <si>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</si>
  <si>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</si>
  <si>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</si>
  <si>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</si>
  <si>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</si>
  <si>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</si>
  <si>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</si>
  <si>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</si>
  <si>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</si>
  <si>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</si>
  <si>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</si>
  <si>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</si>
  <si>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</si>
  <si>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</si>
  <si>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</si>
  <si>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</si>
  <si>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</si>
  <si>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</si>
  <si>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</si>
  <si>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</si>
  <si>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</si>
  <si>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</si>
  <si>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</si>
  <si>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</si>
  <si>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</si>
  <si>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</si>
  <si>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</si>
  <si>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</si>
  <si>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</si>
  <si>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</si>
  <si>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</si>
  <si>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</si>
  <si>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</si>
  <si>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</si>
  <si>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</si>
  <si>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</si>
  <si>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</si>
  <si>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</si>
  <si>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</si>
  <si>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</si>
  <si>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</si>
  <si>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</si>
  <si>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</si>
  <si>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</si>
  <si>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</si>
  <si>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</si>
  <si>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</si>
  <si>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</si>
  <si>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</si>
  <si>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</si>
  <si>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</si>
  <si>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</si>
  <si>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</si>
  <si>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</si>
  <si>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</si>
  <si>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</si>
  <si>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</si>
  <si>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</si>
  <si>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</si>
  <si>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</si>
  <si>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</si>
  <si>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</si>
  <si>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</si>
  <si>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</si>
  <si>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</si>
  <si>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</si>
  <si>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</si>
  <si>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</si>
  <si>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</si>
  <si>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</si>
  <si>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</si>
  <si>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</si>
  <si>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</si>
  <si>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</si>
  <si>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</si>
  <si>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</si>
  <si>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</si>
  <si>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</si>
  <si>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</si>
  <si>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</si>
  <si>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</si>
  <si>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</si>
  <si>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</si>
  <si>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</si>
  <si>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</si>
  <si>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</si>
  <si>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</si>
  <si>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</si>
  <si>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</si>
  <si>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</si>
  <si>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</si>
  <si>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</si>
  <si>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</si>
  <si>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</si>
  <si>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</si>
  <si>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</si>
  <si>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</si>
  <si>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</si>
  <si>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</si>
  <si>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</si>
  <si>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</si>
  <si>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</si>
  <si>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</si>
  <si>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</si>
  <si>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</si>
  <si>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</si>
  <si>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</si>
  <si>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</si>
  <si>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</si>
  <si>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</si>
  <si>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</si>
  <si>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</si>
  <si>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</si>
  <si>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</si>
  <si>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</si>
  <si>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</si>
  <si>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</si>
  <si>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</si>
  <si>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</si>
  <si>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</si>
  <si>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</si>
  <si>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</si>
  <si>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</si>
  <si>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</si>
  <si>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</si>
  <si>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</si>
  <si>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</si>
  <si>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</si>
  <si>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</si>
  <si>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</si>
  <si>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</si>
  <si>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</si>
  <si>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</si>
  <si>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</si>
  <si>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</si>
  <si>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</si>
  <si>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</si>
  <si>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</si>
  <si>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</si>
  <si>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</si>
  <si>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</si>
  <si>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</si>
  <si>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</si>
  <si>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</si>
  <si>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</si>
  <si>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</si>
  <si>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</si>
  <si>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</si>
  <si>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</si>
  <si>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</si>
  <si>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</si>
  <si>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</si>
  <si>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</si>
  <si>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</si>
  <si>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</si>
  <si>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</si>
  <si>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</si>
  <si>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</si>
  <si>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</si>
  <si>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</si>
  <si>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</si>
  <si>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</si>
  <si>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</si>
  <si>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</si>
  <si>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</si>
  <si>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</si>
  <si>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</si>
  <si>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</si>
  <si>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</si>
  <si>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</si>
  <si>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</si>
  <si>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</si>
  <si>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</si>
  <si>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</si>
  <si>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</si>
  <si>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</si>
  <si>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</si>
  <si>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</si>
  <si>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</si>
  <si>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</si>
  <si>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</si>
  <si>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</si>
  <si>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</si>
  <si>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</si>
  <si>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</si>
  <si>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</si>
  <si>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</si>
  <si>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</si>
  <si>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</si>
  <si>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</si>
  <si>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</si>
  <si>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</si>
  <si>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</si>
  <si>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</si>
  <si>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</si>
  <si>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</si>
  <si>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</si>
  <si>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</si>
  <si>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</si>
  <si>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</si>
  <si>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</si>
  <si>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</si>
  <si>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</si>
  <si>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</si>
  <si>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</si>
  <si>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</si>
  <si>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</si>
  <si>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</si>
  <si>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</si>
  <si>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</si>
  <si>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</si>
  <si>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</si>
  <si>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</si>
  <si>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</si>
  <si>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</si>
  <si>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</si>
  <si>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</si>
  <si>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</si>
  <si>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</si>
  <si>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</si>
  <si>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</si>
  <si>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</si>
  <si>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</si>
  <si>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</si>
  <si>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</si>
  <si>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</si>
  <si>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</si>
  <si>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</si>
  <si>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</si>
  <si>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</si>
  <si>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</si>
  <si>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</si>
  <si>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</si>
  <si>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</si>
  <si>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</si>
  <si>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</si>
  <si>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</si>
  <si>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</si>
  <si>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</si>
  <si>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</si>
  <si>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</si>
  <si>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</si>
  <si>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</si>
  <si>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</si>
  <si>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</si>
  <si>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</si>
  <si>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</si>
  <si>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</si>
  <si>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</si>
  <si>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</si>
  <si>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</si>
  <si>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</si>
  <si>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</si>
  <si>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</si>
  <si>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</si>
  <si>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</si>
  <si>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</si>
  <si>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</si>
  <si>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</si>
  <si>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</si>
  <si>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</si>
  <si>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</si>
  <si>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</si>
  <si>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</si>
  <si>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</si>
  <si>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</si>
  <si>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</si>
  <si>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</si>
  <si>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</si>
  <si>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</si>
  <si>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</si>
  <si>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</si>
  <si>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</si>
  <si>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</si>
  <si>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</si>
  <si>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</si>
  <si>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</si>
  <si>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</si>
  <si>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</si>
  <si>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</si>
  <si>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</si>
  <si>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</si>
  <si>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</si>
  <si>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</si>
  <si>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</si>
  <si>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</si>
  <si>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</si>
  <si>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</si>
  <si>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</si>
  <si>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</si>
  <si>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</si>
  <si>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</si>
  <si>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</si>
  <si>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</si>
  <si>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</si>
  <si>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</si>
  <si>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</si>
  <si>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</si>
  <si>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</si>
  <si>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</si>
  <si>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</si>
  <si>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</si>
  <si>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</si>
  <si>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</si>
  <si>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</si>
  <si>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</si>
  <si>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</si>
  <si>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</si>
  <si>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</si>
  <si>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</si>
  <si>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</si>
  <si>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</si>
  <si>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</si>
  <si>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</si>
  <si>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</si>
  <si>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</si>
  <si>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</si>
  <si>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</si>
  <si>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</si>
  <si>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</si>
  <si>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</si>
  <si>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</si>
  <si>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</si>
  <si>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</si>
  <si>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</si>
  <si>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</si>
  <si>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</si>
  <si>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</si>
  <si>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</si>
  <si>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</si>
  <si>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</si>
  <si>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</si>
  <si>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</si>
  <si>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</si>
  <si>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</si>
  <si>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</si>
  <si>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</si>
  <si>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</si>
  <si>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</si>
  <si>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</si>
  <si>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</si>
  <si>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</si>
  <si>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</si>
  <si>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</si>
  <si>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</si>
  <si>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</si>
  <si>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</si>
  <si>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</si>
  <si>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</si>
  <si>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</si>
  <si>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</si>
  <si>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</si>
  <si>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</si>
  <si>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</si>
  <si>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</si>
  <si>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</si>
  <si>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</si>
  <si>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</si>
  <si>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</si>
  <si>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</si>
  <si>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</si>
  <si>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</si>
  <si>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</si>
  <si>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</si>
  <si>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</si>
  <si>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</si>
  <si>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</si>
  <si>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</si>
  <si>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</si>
  <si>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</si>
  <si>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</si>
  <si>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</si>
  <si>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</si>
  <si>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</si>
  <si>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</si>
  <si>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</si>
  <si>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</si>
  <si>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</si>
  <si>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</si>
  <si>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</si>
  <si>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</si>
  <si>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</si>
  <si>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</si>
  <si>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</si>
  <si>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</si>
  <si>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</si>
  <si>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</si>
  <si>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</si>
  <si>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</si>
  <si>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</si>
  <si>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</si>
  <si>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</si>
  <si>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</si>
  <si>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</si>
  <si>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</si>
  <si>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</si>
  <si>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</si>
  <si>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</si>
  <si>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</si>
  <si>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</si>
  <si>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</si>
  <si>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</si>
  <si>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</si>
  <si>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</si>
  <si>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</si>
  <si>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</si>
  <si>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</si>
  <si>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</si>
  <si>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</si>
  <si>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</si>
  <si>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</si>
  <si>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</si>
  <si>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</si>
  <si>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</si>
  <si>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</si>
  <si>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</si>
  <si>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</si>
  <si>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</si>
  <si>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</si>
  <si>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</si>
  <si>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</si>
  <si>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</si>
  <si>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</si>
  <si>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</si>
  <si>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</si>
  <si>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</si>
  <si>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</si>
  <si>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</si>
  <si>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</si>
  <si>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</si>
  <si>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</si>
  <si>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</si>
  <si>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</si>
  <si>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</si>
  <si>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</si>
  <si>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</si>
  <si>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</si>
  <si>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</si>
  <si>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</si>
  <si>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</si>
  <si>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</si>
  <si>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</si>
  <si>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</si>
  <si>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</si>
  <si>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</si>
  <si>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</si>
  <si>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</si>
  <si>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</si>
  <si>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</si>
  <si>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</si>
  <si>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</si>
  <si>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</si>
  <si>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</si>
  <si>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</si>
  <si>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</si>
  <si>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</si>
  <si>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</si>
  <si>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</si>
  <si>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</si>
  <si>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</si>
  <si>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</si>
  <si>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</si>
  <si>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</si>
  <si>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</si>
  <si>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</si>
  <si>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</si>
  <si>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</si>
  <si>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</si>
  <si>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</si>
  <si>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</si>
  <si>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</si>
  <si>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</si>
  <si>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</si>
  <si>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</si>
  <si>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</si>
  <si>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</si>
  <si>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</si>
  <si>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</si>
  <si>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</si>
  <si>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</si>
  <si>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</si>
  <si>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</si>
  <si>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</si>
  <si>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</si>
  <si>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</si>
  <si>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</si>
  <si>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</si>
  <si>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</si>
  <si>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</si>
  <si>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</si>
  <si>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</si>
  <si>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</si>
  <si>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</si>
  <si>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</si>
  <si>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</si>
  <si>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</si>
  <si>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</si>
  <si>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</si>
  <si>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</si>
  <si>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</si>
  <si>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</si>
  <si>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</si>
  <si>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</si>
  <si>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</si>
  <si>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</si>
  <si>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</si>
  <si>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</si>
  <si>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</si>
  <si>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</si>
  <si>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</si>
  <si>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</si>
  <si>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</si>
  <si>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</si>
  <si>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</si>
  <si>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</si>
  <si>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</si>
  <si>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</si>
  <si>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</si>
  <si>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</si>
  <si>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</si>
  <si>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</si>
  <si>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</si>
  <si>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</si>
  <si>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</si>
  <si>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</si>
  <si>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</si>
  <si>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</si>
  <si>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</si>
  <si>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</si>
  <si>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</si>
  <si>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</si>
  <si>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</si>
  <si>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</si>
  <si>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</si>
  <si>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</si>
  <si>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</si>
  <si>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</si>
  <si>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</si>
  <si>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</si>
  <si>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</si>
  <si>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</si>
  <si>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</si>
  <si>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</si>
  <si>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</si>
  <si>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</si>
  <si>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</si>
  <si>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</si>
  <si>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</si>
  <si>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</si>
  <si>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</si>
  <si>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</si>
  <si>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</si>
  <si>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</si>
  <si>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</si>
  <si>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</si>
  <si>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</si>
  <si>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</si>
  <si>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</si>
  <si>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</si>
  <si>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</si>
  <si>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</si>
  <si>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</si>
  <si>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</si>
  <si>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</si>
  <si>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</si>
  <si>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</si>
  <si>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</si>
  <si>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</si>
  <si>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</si>
  <si>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</si>
  <si>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</si>
  <si>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</si>
  <si>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</si>
  <si>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</si>
  <si>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</si>
  <si>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</si>
  <si>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</si>
  <si>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</si>
  <si>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</si>
  <si>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</si>
  <si>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</si>
  <si>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</si>
  <si>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</si>
  <si>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</si>
  <si>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</si>
  <si>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</si>
  <si>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</si>
  <si>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</si>
  <si>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</si>
  <si>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</si>
  <si>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</si>
  <si>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</si>
  <si>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</si>
  <si>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</si>
  <si>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</si>
  <si>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</si>
  <si>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</si>
  <si>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</si>
  <si>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</si>
  <si>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</si>
  <si>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</si>
  <si>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</si>
  <si>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</si>
  <si>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</si>
  <si>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</si>
  <si>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</si>
  <si>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</si>
  <si>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</si>
  <si>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</si>
  <si>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</si>
  <si>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</si>
  <si>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</si>
  <si>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</si>
  <si>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</si>
  <si>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</si>
  <si>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</si>
  <si>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</si>
  <si>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</si>
  <si>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</si>
  <si>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</si>
  <si>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</si>
  <si>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</si>
  <si>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</si>
  <si>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</si>
  <si>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</si>
  <si>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</si>
  <si>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</si>
  <si>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</si>
  <si>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</si>
  <si>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</si>
  <si>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</si>
  <si>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</si>
  <si>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</si>
  <si>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</si>
  <si>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</si>
  <si>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</si>
  <si>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</si>
  <si>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</si>
  <si>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</si>
  <si>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</si>
  <si>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</si>
  <si>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</si>
  <si>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</si>
  <si>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</si>
  <si>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</si>
  <si>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</si>
  <si>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</si>
  <si>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</si>
  <si>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</si>
  <si>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</si>
  <si>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</si>
  <si>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</si>
  <si>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</si>
  <si>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</si>
  <si>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</si>
  <si>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</si>
  <si>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</si>
  <si>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</si>
  <si>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</si>
  <si>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</si>
  <si>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</si>
  <si>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</si>
  <si>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</si>
  <si>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</si>
  <si>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</si>
  <si>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</si>
  <si>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</si>
  <si>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</si>
  <si>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</si>
  <si>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</si>
  <si>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</si>
  <si>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</si>
  <si>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</si>
  <si>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</si>
  <si>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</si>
  <si>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</si>
  <si>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</si>
  <si>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</si>
  <si>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</si>
  <si>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</si>
  <si>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</si>
  <si>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</si>
  <si>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</si>
  <si>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</si>
  <si>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</si>
  <si>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</si>
  <si>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</si>
  <si>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</si>
  <si>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</si>
  <si>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</si>
  <si>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</si>
  <si>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</si>
  <si>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</si>
  <si>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</si>
  <si>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</si>
  <si>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</si>
  <si>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</si>
  <si>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</si>
  <si>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</si>
  <si>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</si>
  <si>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</si>
  <si>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</si>
  <si>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</si>
  <si>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</si>
  <si>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</si>
  <si>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</si>
  <si>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</si>
  <si>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</si>
  <si>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</si>
  <si>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</si>
  <si>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</si>
  <si>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</si>
  <si>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</si>
  <si>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</si>
  <si>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</si>
  <si>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</si>
  <si>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</si>
  <si>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</si>
  <si>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</si>
  <si>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</si>
  <si>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</si>
  <si>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</si>
  <si>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</si>
  <si>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</si>
  <si>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</si>
  <si>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</si>
  <si>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</si>
  <si>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</si>
  <si>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</si>
  <si>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</si>
  <si>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</si>
  <si>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</si>
  <si>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</si>
  <si>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</si>
  <si>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</si>
  <si>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</si>
  <si>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</si>
  <si>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</si>
  <si>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</si>
  <si>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</si>
  <si>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</si>
  <si>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</si>
  <si>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</si>
  <si>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</si>
  <si>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</si>
  <si>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</si>
  <si>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</si>
  <si>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</si>
  <si>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</si>
  <si>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</si>
  <si>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</si>
  <si>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</si>
  <si>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</si>
  <si>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</si>
  <si>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</si>
  <si>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</si>
  <si>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</si>
  <si>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</si>
  <si>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</si>
  <si>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</si>
  <si>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</si>
  <si>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</si>
  <si>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</si>
  <si>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</si>
  <si>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</si>
  <si>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</si>
  <si>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</si>
  <si>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</si>
  <si>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</si>
  <si>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</si>
  <si>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</si>
  <si>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</si>
  <si>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</si>
  <si>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</si>
  <si>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</si>
  <si>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</si>
  <si>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</si>
  <si>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</si>
  <si>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</si>
  <si>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</si>
  <si>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</si>
  <si>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</si>
  <si>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</si>
  <si>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</si>
  <si>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</si>
  <si>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</si>
  <si>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</si>
  <si>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</si>
  <si>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</si>
  <si>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</si>
  <si>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</si>
  <si>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</si>
  <si>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</si>
  <si>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</si>
  <si>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</si>
  <si>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</si>
  <si>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</si>
  <si>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</si>
  <si>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</si>
  <si>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</si>
  <si>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</si>
  <si>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</si>
  <si>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</si>
  <si>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</si>
  <si>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</si>
  <si>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</si>
  <si>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</si>
  <si>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</si>
  <si>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</si>
  <si>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</si>
  <si>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</si>
  <si>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</si>
  <si>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</si>
  <si>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</si>
  <si>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</si>
  <si>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</si>
  <si>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</si>
  <si>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</si>
  <si>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</si>
  <si>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</si>
  <si>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</si>
  <si>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</si>
  <si>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</si>
  <si>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</si>
  <si>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</si>
  <si>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</si>
  <si>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</si>
  <si>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</si>
  <si>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</si>
  <si>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</si>
  <si>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</si>
  <si>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</si>
  <si>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</si>
  <si>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</si>
  <si>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</si>
  <si>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</si>
  <si>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</si>
  <si>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</si>
  <si>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</si>
  <si>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</si>
  <si>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</si>
  <si>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</si>
  <si>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</si>
  <si>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</si>
  <si>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</si>
  <si>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</si>
  <si>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</si>
  <si>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</si>
  <si>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</si>
  <si>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</si>
  <si>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</si>
  <si>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</si>
  <si>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</si>
  <si>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</si>
  <si>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</si>
  <si>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</si>
  <si>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</si>
  <si>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</si>
  <si>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</si>
  <si>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</si>
  <si>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</si>
  <si>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</si>
  <si>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</si>
  <si>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</si>
  <si>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</si>
  <si>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</si>
  <si>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</si>
  <si>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</si>
  <si>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</si>
  <si>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</si>
  <si>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</si>
  <si>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</si>
  <si>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</si>
  <si>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</si>
  <si>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</si>
  <si>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</si>
  <si>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</si>
  <si>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</si>
  <si>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</si>
  <si>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</si>
  <si>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</si>
  <si>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</si>
  <si>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</si>
  <si>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</si>
  <si>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</si>
  <si>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</si>
  <si>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</si>
  <si>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</si>
  <si>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</si>
  <si>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</si>
  <si>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</si>
  <si>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</si>
  <si>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</si>
  <si>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</si>
  <si>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</si>
  <si>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</si>
  <si>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</si>
  <si>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</si>
  <si>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</si>
  <si>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</si>
  <si>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</si>
  <si>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</si>
  <si>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</si>
  <si>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</si>
  <si>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</si>
  <si>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</si>
  <si>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</si>
  <si>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</si>
  <si>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</si>
  <si>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</si>
  <si>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</si>
  <si>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</si>
  <si>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</si>
  <si>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</si>
  <si>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</si>
  <si>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</si>
  <si>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</si>
  <si>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</si>
  <si>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</si>
  <si>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</si>
  <si>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</si>
  <si>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</si>
  <si>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</si>
  <si>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</si>
  <si>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</si>
  <si>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</si>
  <si>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</si>
  <si>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</si>
  <si>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</si>
  <si>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</si>
  <si>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</si>
  <si>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</si>
  <si>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</si>
  <si>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</si>
  <si>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</si>
  <si>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</si>
  <si>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</si>
  <si>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</si>
  <si>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</si>
  <si>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</si>
  <si>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</si>
  <si>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</si>
  <si>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</si>
  <si>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</si>
  <si>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</si>
  <si>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</si>
  <si>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</si>
  <si>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</si>
  <si>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</si>
  <si>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</si>
  <si>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</si>
  <si>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</si>
  <si>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</si>
  <si>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</si>
  <si>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</si>
  <si>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</si>
  <si>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</si>
  <si>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</si>
  <si>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</si>
  <si>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</si>
  <si>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</si>
  <si>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</si>
  <si>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</si>
  <si>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</si>
  <si>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</si>
  <si>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</si>
  <si>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</si>
  <si>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</si>
  <si>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</si>
  <si>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</si>
  <si>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</si>
  <si>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</si>
  <si>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</si>
  <si>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</si>
  <si>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</si>
  <si>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</si>
  <si>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</si>
  <si>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</si>
  <si>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</si>
  <si>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</si>
  <si>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</si>
  <si>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</si>
  <si>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</si>
  <si>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</si>
  <si>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</si>
  <si>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</si>
  <si>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</si>
  <si>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</si>
  <si>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</si>
  <si>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</si>
  <si>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</si>
  <si>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</si>
  <si>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</si>
  <si>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</si>
  <si>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</si>
  <si>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</si>
  <si>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</si>
  <si>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</si>
  <si>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</si>
  <si>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</si>
  <si>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</si>
  <si>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</si>
  <si>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</si>
  <si>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</si>
  <si>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</si>
  <si>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</si>
  <si>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</si>
  <si>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</si>
  <si>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</si>
  <si>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</si>
  <si>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</si>
  <si>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</si>
  <si>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</si>
  <si>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</si>
  <si>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</si>
  <si>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</si>
  <si>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</si>
  <si>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</si>
  <si>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</si>
  <si>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</si>
  <si>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</si>
  <si>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</si>
  <si>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</si>
  <si>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</si>
  <si>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</si>
  <si>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</si>
  <si>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</si>
  <si>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</si>
  <si>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</si>
  <si>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</si>
  <si>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</si>
  <si>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</si>
  <si>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</si>
  <si>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</si>
  <si>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</si>
  <si>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</si>
  <si>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</si>
  <si>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</si>
  <si>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</si>
  <si>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</si>
  <si>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</si>
  <si>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</si>
  <si>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</si>
  <si>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</si>
  <si>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</si>
  <si>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</si>
  <si>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</si>
  <si>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</si>
  <si>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</si>
  <si>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</si>
  <si>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</si>
  <si>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</si>
  <si>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</si>
  <si>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</si>
  <si>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</si>
  <si>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</si>
  <si>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</si>
  <si>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</si>
  <si>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</si>
  <si>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</si>
  <si>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</si>
  <si>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</si>
  <si>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</si>
  <si>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</si>
  <si>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</si>
  <si>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</si>
  <si>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</si>
  <si>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</si>
  <si>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</si>
  <si>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</si>
  <si>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</si>
  <si>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</si>
  <si>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</si>
  <si>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</si>
  <si>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</si>
  <si>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</si>
  <si>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</si>
  <si>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</si>
  <si>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</si>
  <si>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</si>
  <si>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</si>
  <si>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</si>
  <si>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</si>
  <si>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</si>
  <si>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</si>
  <si>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</si>
  <si>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</si>
  <si>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</si>
  <si>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</si>
  <si>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</si>
  <si>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</si>
  <si>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</si>
  <si>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</si>
  <si>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</si>
  <si>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</si>
  <si>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</si>
  <si>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</si>
  <si>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</si>
  <si>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</si>
  <si>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</si>
  <si>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</si>
  <si>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</si>
  <si>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</si>
  <si>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</si>
  <si>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</si>
  <si>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</si>
  <si>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</si>
  <si>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</si>
  <si>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</si>
  <si>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</si>
  <si>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</si>
  <si>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</si>
  <si>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</si>
  <si>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</si>
  <si>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</si>
  <si>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</si>
  <si>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</si>
  <si>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</si>
  <si>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</si>
  <si>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</si>
  <si>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</si>
  <si>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</si>
  <si>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</si>
  <si>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</si>
  <si>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</si>
  <si>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</si>
  <si>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</si>
  <si>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</si>
  <si>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</si>
  <si>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</si>
  <si>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</si>
  <si>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</si>
  <si>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</si>
  <si>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</si>
  <si>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</si>
  <si>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</si>
  <si>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</si>
  <si>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</si>
  <si>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</si>
  <si>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</si>
  <si>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</si>
  <si>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</si>
  <si>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</si>
  <si>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</si>
  <si>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</si>
  <si>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</si>
  <si>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</si>
  <si>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</si>
  <si>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</si>
  <si>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</si>
  <si>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</si>
  <si>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</si>
  <si>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</si>
  <si>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</si>
  <si>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</si>
  <si>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</si>
  <si>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</si>
  <si>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</si>
  <si>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</si>
  <si>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</si>
  <si>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</si>
  <si>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</si>
  <si>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</si>
  <si>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</si>
  <si>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</si>
  <si>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</si>
  <si>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</si>
  <si>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</si>
  <si>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</si>
  <si>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</si>
  <si>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</si>
  <si>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</si>
  <si>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</si>
  <si>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</si>
  <si>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</si>
  <si>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</si>
  <si>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</si>
  <si>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</si>
  <si>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</si>
  <si>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</si>
  <si>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</si>
  <si>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</si>
  <si>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</si>
  <si>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</si>
  <si>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</si>
  <si>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</si>
  <si>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</si>
  <si>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</si>
  <si>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</si>
  <si>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</si>
  <si>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</si>
  <si>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</si>
  <si>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</si>
  <si>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</si>
  <si>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</si>
  <si>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</si>
  <si>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</si>
  <si>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</si>
  <si>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</si>
  <si>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</si>
  <si>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</si>
  <si>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</si>
  <si>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</si>
  <si>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</si>
  <si>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</si>
  <si>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</si>
  <si>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</si>
  <si>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</si>
  <si>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</si>
  <si>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</si>
  <si>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</si>
  <si>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</si>
  <si>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</si>
  <si>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</si>
  <si>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</si>
  <si>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</si>
  <si>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</si>
  <si>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</si>
  <si>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</si>
  <si>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</si>
  <si>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</si>
  <si>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</si>
  <si>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</si>
  <si>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</si>
  <si>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</si>
  <si>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</si>
  <si>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</si>
  <si>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</si>
  <si>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</si>
  <si>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</si>
  <si>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</si>
  <si>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</si>
  <si>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</si>
  <si>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</si>
  <si>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</si>
  <si>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</si>
  <si>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</si>
  <si>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</si>
  <si>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</si>
  <si>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</si>
  <si>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</si>
  <si>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</si>
  <si>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</si>
  <si>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</si>
  <si>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</si>
  <si>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</si>
  <si>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</si>
  <si>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</si>
  <si>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</si>
  <si>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</si>
  <si>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</si>
  <si>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</si>
  <si>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</si>
  <si>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</si>
  <si>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</si>
  <si>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</si>
  <si>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</si>
  <si>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</si>
  <si>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</si>
  <si>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</si>
  <si>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</si>
  <si>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</si>
  <si>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</si>
  <si>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</si>
  <si>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</si>
  <si>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</si>
  <si>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</si>
  <si>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</si>
  <si>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</si>
  <si>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</si>
  <si>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</si>
  <si>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</si>
  <si>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</si>
  <si>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</si>
  <si>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</si>
  <si>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</si>
  <si>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</si>
  <si>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</si>
  <si>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</si>
  <si>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</si>
  <si>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</si>
  <si>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</si>
  <si>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</si>
  <si>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</si>
  <si>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</si>
  <si>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</si>
  <si>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</si>
  <si>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</si>
  <si>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</si>
  <si>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</si>
  <si>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</si>
  <si>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</si>
  <si>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</si>
  <si>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</si>
  <si>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</si>
  <si>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</si>
  <si>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</si>
  <si>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</si>
  <si>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</si>
  <si>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</si>
  <si>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</si>
  <si>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</si>
  <si>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</si>
  <si>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</si>
  <si>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</si>
  <si>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</si>
  <si>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</si>
  <si>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</si>
  <si>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</si>
  <si>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</si>
  <si>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</si>
  <si>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</si>
  <si>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</si>
  <si>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</si>
  <si>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</si>
  <si>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</si>
  <si>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</si>
  <si>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</si>
  <si>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</si>
  <si>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</si>
  <si>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</si>
  <si>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</si>
  <si>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</si>
  <si>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</si>
  <si>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</si>
  <si>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</si>
  <si>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</si>
  <si>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</si>
  <si>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</si>
  <si>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</si>
  <si>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</si>
  <si>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</si>
  <si>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</si>
  <si>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</si>
  <si>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</si>
  <si>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</si>
  <si>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</si>
  <si>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</si>
  <si>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</si>
  <si>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</si>
  <si>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</si>
  <si>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</si>
  <si>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</si>
  <si>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</si>
  <si>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</si>
  <si>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</si>
  <si>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</si>
  <si>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</si>
  <si>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</si>
  <si>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</si>
  <si>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</si>
  <si>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</si>
  <si>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</si>
  <si>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</si>
  <si>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</si>
  <si>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</si>
  <si>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</si>
  <si>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</si>
  <si>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</si>
  <si>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</si>
  <si>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</si>
  <si>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</si>
  <si>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</si>
  <si>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</si>
  <si>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</si>
  <si>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</si>
  <si>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</si>
  <si>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</si>
  <si>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</si>
  <si>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</si>
  <si>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</si>
  <si>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</si>
  <si>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</si>
  <si>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</si>
  <si>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</si>
  <si>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</si>
  <si>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</si>
  <si>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</si>
  <si>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</si>
  <si>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</si>
  <si>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</si>
  <si>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</si>
  <si>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</si>
  <si>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</si>
  <si>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</si>
  <si>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</si>
  <si>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</si>
  <si>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</si>
  <si>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</si>
  <si>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</si>
  <si>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</si>
  <si>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</si>
  <si>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</si>
  <si>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</si>
  <si>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</si>
  <si>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</si>
  <si>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</si>
  <si>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</si>
  <si>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</si>
  <si>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</si>
  <si>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</si>
  <si>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</si>
  <si>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</si>
  <si>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</si>
  <si>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</si>
  <si>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</si>
  <si>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</si>
  <si>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</si>
  <si>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</si>
  <si>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</si>
  <si>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</si>
  <si>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</si>
  <si>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</si>
  <si>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</si>
  <si>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</si>
  <si>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</si>
  <si>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</si>
  <si>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</si>
  <si>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</si>
  <si>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</si>
  <si>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</si>
  <si>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</si>
  <si>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</si>
  <si>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</si>
  <si>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</si>
  <si>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</si>
  <si>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</si>
  <si>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</si>
  <si>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</si>
  <si>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</si>
  <si>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</si>
  <si>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</si>
  <si>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</si>
  <si>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</si>
  <si>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</si>
  <si>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</si>
  <si>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</si>
  <si>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</si>
  <si>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</si>
  <si>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</si>
  <si>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</si>
  <si>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</si>
  <si>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</si>
  <si>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</si>
  <si>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</si>
  <si>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</si>
  <si>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</si>
  <si>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</si>
  <si>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</si>
  <si>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</si>
  <si>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</si>
  <si>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</si>
  <si>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</si>
  <si>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</si>
  <si>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</si>
  <si>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</si>
  <si>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</si>
  <si>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</si>
  <si>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</si>
  <si>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</si>
  <si>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</si>
  <si>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</si>
  <si>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</si>
  <si>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</si>
  <si>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</si>
  <si>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</si>
  <si>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</si>
  <si>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</si>
  <si>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</si>
  <si>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</si>
  <si>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</si>
  <si>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</si>
  <si>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</si>
  <si>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</si>
  <si>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</si>
  <si>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</si>
  <si>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</si>
  <si>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</si>
  <si>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</si>
  <si>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</si>
  <si>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</si>
  <si>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</si>
  <si>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</si>
  <si>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</si>
  <si>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</si>
  <si>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</si>
  <si>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</si>
  <si>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</si>
  <si>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</si>
  <si>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</si>
  <si>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</si>
  <si>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</si>
  <si>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</si>
  <si>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</si>
  <si>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</si>
  <si>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</si>
  <si>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</si>
  <si>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</si>
  <si>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</si>
  <si>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</si>
  <si>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</si>
  <si>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</si>
  <si>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</si>
  <si>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</si>
  <si>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</si>
  <si>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</si>
  <si>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</si>
  <si>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</si>
  <si>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</si>
  <si>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</si>
  <si>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</si>
  <si>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</si>
  <si>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</si>
  <si>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</si>
  <si>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</si>
  <si>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</si>
  <si>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</si>
  <si>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</si>
  <si>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</si>
  <si>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</si>
  <si>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</si>
  <si>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</si>
  <si>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</si>
  <si>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</si>
  <si>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</si>
  <si>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</si>
  <si>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</si>
  <si>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</si>
  <si>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</si>
  <si>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</si>
  <si>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</si>
  <si>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</si>
  <si>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</si>
  <si>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</si>
  <si>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</si>
  <si>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</si>
  <si>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</si>
  <si>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</si>
  <si>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</si>
  <si>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</si>
  <si>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</si>
  <si>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</si>
  <si>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</si>
  <si>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</si>
  <si>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</si>
  <si>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</si>
  <si>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</si>
  <si>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</si>
  <si>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</si>
  <si>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</si>
  <si>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</si>
  <si>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</si>
  <si>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</si>
  <si>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</si>
  <si>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</si>
  <si>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</si>
  <si>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</si>
  <si>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</si>
  <si>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</si>
  <si>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</si>
  <si>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</si>
  <si>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</si>
  <si>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</si>
  <si>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</si>
  <si>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</si>
  <si>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</si>
  <si>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</si>
  <si>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</si>
  <si>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</si>
  <si>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</si>
  <si>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</si>
  <si>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</si>
  <si>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</si>
  <si>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</si>
  <si>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</si>
  <si>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</si>
  <si>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</si>
  <si>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</si>
  <si>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</si>
  <si>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</si>
  <si>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</si>
  <si>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</si>
  <si>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</si>
  <si>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</si>
  <si>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</si>
  <si>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</si>
  <si>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</si>
  <si>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</si>
  <si>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</si>
  <si>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</si>
  <si>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</si>
  <si>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</si>
  <si>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</si>
  <si>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</si>
  <si>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</si>
  <si>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</si>
  <si>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</si>
  <si>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</si>
  <si>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</si>
  <si>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</si>
  <si>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</si>
  <si>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</si>
  <si>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</si>
  <si>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</si>
  <si>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</si>
  <si>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</si>
  <si>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</si>
  <si>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</si>
  <si>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</si>
  <si>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</si>
  <si>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</si>
  <si>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</si>
  <si>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</si>
  <si>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</si>
  <si>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</si>
  <si>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</si>
  <si>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</si>
  <si>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</si>
  <si>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</si>
  <si>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</si>
  <si>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</si>
  <si>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</si>
  <si>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</si>
  <si>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</si>
  <si>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</si>
  <si>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</si>
  <si>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</si>
  <si>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</si>
  <si>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</si>
  <si>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</si>
  <si>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</si>
  <si>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</si>
  <si>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</si>
  <si>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</si>
  <si>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</si>
  <si>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</si>
  <si>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</si>
  <si>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</si>
  <si>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</si>
  <si>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</si>
  <si>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</si>
  <si>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</si>
  <si>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</si>
  <si>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</si>
  <si>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</si>
  <si>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</si>
  <si>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</si>
  <si>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</si>
  <si>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</si>
  <si>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</si>
  <si>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</si>
  <si>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</si>
  <si>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</si>
  <si>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</si>
  <si>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</si>
  <si>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</si>
  <si>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</si>
  <si>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</si>
  <si>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</si>
  <si>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</si>
  <si>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</si>
  <si>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</si>
  <si>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</si>
  <si>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</si>
  <si>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</si>
  <si>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</si>
  <si>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</si>
  <si>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</si>
  <si>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</si>
  <si>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</si>
  <si>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</si>
  <si>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</si>
  <si>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</si>
  <si>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</si>
  <si>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</si>
  <si>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</si>
  <si>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</si>
  <si>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</si>
  <si>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</si>
  <si>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</si>
  <si>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</si>
  <si>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</si>
  <si>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</si>
  <si>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</si>
  <si>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</si>
  <si>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</si>
  <si>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</si>
  <si>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</si>
  <si>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</si>
  <si>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</si>
  <si>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</si>
  <si>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</si>
  <si>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</si>
  <si>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</si>
  <si>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</si>
  <si>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</si>
  <si>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</si>
  <si>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</si>
  <si>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</si>
  <si>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</si>
  <si>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</si>
  <si>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</si>
  <si>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</si>
  <si>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</si>
  <si>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</si>
  <si>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</si>
  <si>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</si>
  <si>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</si>
  <si>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</si>
  <si>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</si>
  <si>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</si>
  <si>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</si>
  <si>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</si>
  <si>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</si>
  <si>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</si>
  <si>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</si>
  <si>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</si>
  <si>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</si>
  <si>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</si>
  <si>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</si>
  <si>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</si>
  <si>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</si>
  <si>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</si>
  <si>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</si>
  <si>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</si>
  <si>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</si>
  <si>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</si>
  <si>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</si>
  <si>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</si>
  <si>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</si>
  <si>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</si>
  <si>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</si>
  <si>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</si>
  <si>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</si>
  <si>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</si>
  <si>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</si>
  <si>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</si>
  <si>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</si>
  <si>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</si>
  <si>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</si>
  <si>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</si>
  <si>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</si>
  <si>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</si>
  <si>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</si>
  <si>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</si>
  <si>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</si>
  <si>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</si>
  <si>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</si>
  <si>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</si>
  <si>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</si>
  <si>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</si>
  <si>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</si>
  <si>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</si>
  <si>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</si>
  <si>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</si>
  <si>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</si>
  <si>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</si>
  <si>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</si>
  <si>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</si>
  <si>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</si>
  <si>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</si>
  <si>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</si>
  <si>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</si>
  <si>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</si>
  <si>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</si>
  <si>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</si>
  <si>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</si>
  <si>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</si>
  <si>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</si>
  <si>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</si>
  <si>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</si>
  <si>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</si>
  <si>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</si>
  <si>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</si>
  <si>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</si>
  <si>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</si>
  <si>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</si>
  <si>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</si>
  <si>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</si>
  <si>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</si>
  <si>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</si>
  <si>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</si>
  <si>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</si>
  <si>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</si>
  <si>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</si>
  <si>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</si>
  <si>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</si>
  <si>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</si>
  <si>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</si>
  <si>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</si>
  <si>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</si>
  <si>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</si>
  <si>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</si>
  <si>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</si>
  <si>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</si>
  <si>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</si>
  <si>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</si>
  <si>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</si>
  <si>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</si>
  <si>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</si>
  <si>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</si>
  <si>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</si>
  <si>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</si>
  <si>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</si>
  <si>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</si>
  <si>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</si>
  <si>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</si>
  <si>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</si>
  <si>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</si>
  <si>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</si>
  <si>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</si>
  <si>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</si>
  <si>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</si>
  <si>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</si>
  <si>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</si>
  <si>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</si>
  <si>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</si>
  <si>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</si>
  <si>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</si>
  <si>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</si>
  <si>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</si>
  <si>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</si>
  <si>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</si>
  <si>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</si>
  <si>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</si>
  <si>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</si>
  <si>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</si>
  <si>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</si>
  <si>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</si>
  <si>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</si>
  <si>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</si>
  <si>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</si>
  <si>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</si>
  <si>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</si>
  <si>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</si>
  <si>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</si>
  <si>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</si>
  <si>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</si>
  <si>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</si>
  <si>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</si>
  <si>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</si>
  <si>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</si>
  <si>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</si>
  <si>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</si>
  <si>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</si>
  <si>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</si>
  <si>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</si>
  <si>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</si>
  <si>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</si>
  <si>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</si>
  <si>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</si>
  <si>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</si>
  <si>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</si>
  <si>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</si>
  <si>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</si>
  <si>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</si>
  <si>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</si>
  <si>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</si>
  <si>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</si>
  <si>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</si>
  <si>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</si>
  <si>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</si>
  <si>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</si>
  <si>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</si>
  <si>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</si>
  <si>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</si>
  <si>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</si>
  <si>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</si>
  <si>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</si>
  <si>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</si>
  <si>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</si>
  <si>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</si>
  <si>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</si>
  <si>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</si>
  <si>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</si>
  <si>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</si>
  <si>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</si>
  <si>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</si>
  <si>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</si>
  <si>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</si>
  <si>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</si>
  <si>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</si>
  <si>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</si>
  <si>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</si>
  <si>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</si>
  <si>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</si>
  <si>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</si>
  <si>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</si>
  <si>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</si>
  <si>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</si>
  <si>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</si>
  <si>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</si>
  <si>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</si>
  <si>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</si>
  <si>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</si>
  <si>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</si>
  <si>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</si>
  <si>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</si>
  <si>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</si>
  <si>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</si>
  <si>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</si>
  <si>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</si>
  <si>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</si>
  <si>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</si>
  <si>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</si>
  <si>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</si>
  <si>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</si>
  <si>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</si>
  <si>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</si>
  <si>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</si>
  <si>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</si>
  <si>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</si>
  <si>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</si>
  <si>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</si>
  <si>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</si>
  <si>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</si>
  <si>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</si>
  <si>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</si>
  <si>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</si>
  <si>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</si>
  <si>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</si>
  <si>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</si>
  <si>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</si>
  <si>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</si>
  <si>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</si>
  <si>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</si>
  <si>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</si>
  <si>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</si>
  <si>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</si>
  <si>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</si>
  <si>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</si>
  <si>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</si>
  <si>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</si>
  <si>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</si>
  <si>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</si>
  <si>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</si>
  <si>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</si>
  <si>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</si>
  <si>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</si>
  <si>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</si>
  <si>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</si>
  <si>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</si>
  <si>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</si>
  <si>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</si>
  <si>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</si>
  <si>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</si>
  <si>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</si>
  <si>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</si>
  <si>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</si>
  <si>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</si>
  <si>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</si>
  <si>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</si>
  <si>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</si>
  <si>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</si>
  <si>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</si>
  <si>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</si>
  <si>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</si>
  <si>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</si>
  <si>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</si>
  <si>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</si>
  <si>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</si>
  <si>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</si>
  <si>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</si>
  <si>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</si>
  <si>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</si>
  <si>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</si>
  <si>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</si>
  <si>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</si>
  <si>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</si>
  <si>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</si>
  <si>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</si>
  <si>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</si>
  <si>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</si>
  <si>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</si>
  <si>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</si>
  <si>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</si>
  <si>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</si>
  <si>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</si>
  <si>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</si>
  <si>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</si>
  <si>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</si>
  <si>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</si>
  <si>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</si>
  <si>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</si>
  <si>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</si>
  <si>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</si>
  <si>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</si>
  <si>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</si>
  <si>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</si>
  <si>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</si>
  <si>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</si>
  <si>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</si>
  <si>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</si>
  <si>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</si>
  <si>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</si>
  <si>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</si>
  <si>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</si>
  <si>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</si>
  <si>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</si>
  <si>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</si>
  <si>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</si>
  <si>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</si>
  <si>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</si>
  <si>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</si>
  <si>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</si>
  <si>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</si>
  <si>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</si>
  <si>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</si>
  <si>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</si>
  <si>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</si>
  <si>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</si>
  <si>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</si>
  <si>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</si>
  <si>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</si>
  <si>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</si>
  <si>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</si>
  <si>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</si>
  <si>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</si>
  <si>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</si>
  <si>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</si>
  <si>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</si>
  <si>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</si>
  <si>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</si>
  <si>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</si>
  <si>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</si>
  <si>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</si>
  <si>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</si>
  <si>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</si>
  <si>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</si>
  <si>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</si>
  <si>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</si>
  <si>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</si>
  <si>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</si>
  <si>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</si>
  <si>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</si>
  <si>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</si>
  <si>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</si>
  <si>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</si>
  <si>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</si>
  <si>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</si>
  <si>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</si>
  <si>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</si>
  <si>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</si>
  <si>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</si>
  <si>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</si>
  <si>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</si>
  <si>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</si>
  <si>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</si>
  <si>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</si>
  <si>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</si>
  <si>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</si>
  <si>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</si>
  <si>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</si>
  <si>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</si>
  <si>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</si>
  <si>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</si>
  <si>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</si>
  <si>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</si>
  <si>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</si>
  <si>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</si>
  <si>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</si>
  <si>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</si>
  <si>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</si>
  <si>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</si>
  <si>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</si>
  <si>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</si>
  <si>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</si>
  <si>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</si>
  <si>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</si>
  <si>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</si>
  <si>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</si>
  <si>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</si>
  <si>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</si>
  <si>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</si>
  <si>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</si>
  <si>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</si>
  <si>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</si>
  <si>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</si>
  <si>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</si>
  <si>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</si>
  <si>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</si>
  <si>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</si>
  <si>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</si>
  <si>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</si>
  <si>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</si>
  <si>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</si>
  <si>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</si>
  <si>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</si>
  <si>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</si>
  <si>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</si>
  <si>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</si>
  <si>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</si>
  <si>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</si>
  <si>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</si>
  <si>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</si>
  <si>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</si>
  <si>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</si>
  <si>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</si>
  <si>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</si>
  <si>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</si>
  <si>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</si>
  <si>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</si>
  <si>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</si>
  <si>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</si>
  <si>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</si>
  <si>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</si>
  <si>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</si>
  <si>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</si>
  <si>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</si>
  <si>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</si>
  <si>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</si>
  <si>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</si>
  <si>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</si>
  <si>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</si>
  <si>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</si>
  <si>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</si>
  <si>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</si>
  <si>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</si>
  <si>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</si>
  <si>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</si>
  <si>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</si>
  <si>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</si>
  <si>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</si>
  <si>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</si>
  <si>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</si>
  <si>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</si>
  <si>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</si>
  <si>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</si>
  <si>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</si>
  <si>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</si>
  <si>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</si>
  <si>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</si>
  <si>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</si>
  <si>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</si>
  <si>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</si>
  <si>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</si>
  <si>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</si>
  <si>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</si>
  <si>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</si>
  <si>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</si>
  <si>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</si>
  <si>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</si>
  <si>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</si>
  <si>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</si>
  <si>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</si>
  <si>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</si>
  <si>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</si>
  <si>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</si>
  <si>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</si>
  <si>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</si>
  <si>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</si>
  <si>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</si>
  <si>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</si>
  <si>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</si>
  <si>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</si>
  <si>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</si>
  <si>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</si>
  <si>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</si>
  <si>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</si>
  <si>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</si>
  <si>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</si>
  <si>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</si>
  <si>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</si>
  <si>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</si>
  <si>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</si>
  <si>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</si>
  <si>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</si>
  <si>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</si>
  <si>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</si>
  <si>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</si>
  <si>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</si>
  <si>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</si>
  <si>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</si>
  <si>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</si>
  <si>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</si>
  <si>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</si>
  <si>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</si>
  <si>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</si>
  <si>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</si>
  <si>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</si>
  <si>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</si>
  <si>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</si>
  <si>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</si>
  <si>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</si>
  <si>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</si>
  <si>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</si>
  <si>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</si>
  <si>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</si>
  <si>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</si>
  <si>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</si>
  <si>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</si>
  <si>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</si>
  <si>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</si>
  <si>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</si>
  <si>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</si>
  <si>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</si>
  <si>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</si>
  <si>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</si>
  <si>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</si>
  <si>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</si>
  <si>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</si>
  <si>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</si>
  <si>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</si>
  <si>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</si>
  <si>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</si>
  <si>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</si>
  <si>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</si>
  <si>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</si>
  <si>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</si>
  <si>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</si>
  <si>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</si>
  <si>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</si>
  <si>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</si>
  <si>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</si>
  <si>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</si>
  <si>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</si>
  <si>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</si>
  <si>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</si>
  <si>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</si>
  <si>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</si>
  <si>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</si>
  <si>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</si>
  <si>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</si>
  <si>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</si>
  <si>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</si>
  <si>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</si>
  <si>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</si>
  <si>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</si>
  <si>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</si>
  <si>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</si>
  <si>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</si>
  <si>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</si>
  <si>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</si>
  <si>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</si>
  <si>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</si>
  <si>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</si>
  <si>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</si>
  <si>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</si>
  <si>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</si>
  <si>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</si>
  <si>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</si>
  <si>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</si>
  <si>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</si>
  <si>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</si>
  <si>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</si>
  <si>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</si>
  <si>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</si>
  <si>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</si>
  <si>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</si>
  <si>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</si>
  <si>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</si>
  <si>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</si>
  <si>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</si>
  <si>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</si>
  <si>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</si>
  <si>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</si>
  <si>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</si>
  <si>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</si>
  <si>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</si>
  <si>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</si>
  <si>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</si>
  <si>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</si>
  <si>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</si>
  <si>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</si>
  <si>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</si>
  <si>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</si>
  <si>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</si>
  <si>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</si>
  <si>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</si>
  <si>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</si>
  <si>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</si>
  <si>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</si>
  <si>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</si>
  <si>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</si>
  <si>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</si>
  <si>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</si>
  <si>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</si>
  <si>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</si>
  <si>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</si>
  <si>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</si>
  <si>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</si>
  <si>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</si>
  <si>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</si>
  <si>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</si>
  <si>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</si>
  <si>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</si>
  <si>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</si>
  <si>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</si>
  <si>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</si>
  <si>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</si>
  <si>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</si>
  <si>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</si>
  <si>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</si>
  <si>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</si>
  <si>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</si>
  <si>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</si>
  <si>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</si>
  <si>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</si>
  <si>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</si>
  <si>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</si>
  <si>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</si>
  <si>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</si>
  <si>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</si>
  <si>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</si>
  <si>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</si>
  <si>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</si>
  <si>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</si>
  <si>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</si>
  <si>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</si>
  <si>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</si>
  <si>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</si>
  <si>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</si>
  <si>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</si>
  <si>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</si>
  <si>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</si>
  <si>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</si>
  <si>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</si>
  <si>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</si>
  <si>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</si>
  <si>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</si>
  <si>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</si>
  <si>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</si>
  <si>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</si>
  <si>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</si>
  <si>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</si>
  <si>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</si>
  <si>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</si>
  <si>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</si>
  <si>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</si>
  <si>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</si>
  <si>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</si>
  <si>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</si>
  <si>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</si>
  <si>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</si>
  <si>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</si>
  <si>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</si>
  <si>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</si>
  <si>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</si>
  <si>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</si>
  <si>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</si>
  <si>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</si>
  <si>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</si>
  <si>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</si>
  <si>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</si>
  <si>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</si>
  <si>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</si>
  <si>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</si>
  <si>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</si>
  <si>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</si>
  <si>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</si>
  <si>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</si>
  <si>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</si>
  <si>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</si>
  <si>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</si>
  <si>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</si>
  <si>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</si>
  <si>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</si>
  <si>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</si>
  <si>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</si>
  <si>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</si>
  <si>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</si>
  <si>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</si>
  <si>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</si>
  <si>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</si>
  <si>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</si>
  <si>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</si>
  <si>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</si>
  <si>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</si>
  <si>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</si>
  <si>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</si>
  <si>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</si>
  <si>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</si>
  <si>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</si>
  <si>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</si>
  <si>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</si>
  <si>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</si>
  <si>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</si>
  <si>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</si>
  <si>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</si>
  <si>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</si>
  <si>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</si>
  <si>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</si>
  <si>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</si>
  <si>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</si>
  <si>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</si>
  <si>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</si>
  <si>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</si>
  <si>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</si>
  <si>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</si>
  <si>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</si>
  <si>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</si>
  <si>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</si>
  <si>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</si>
  <si>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</si>
  <si>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</si>
  <si>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</si>
  <si>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</si>
  <si>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</si>
  <si>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</si>
  <si>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</si>
  <si>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</si>
  <si>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</si>
  <si>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</si>
  <si>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</si>
  <si>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</si>
  <si>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</si>
  <si>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</si>
  <si>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</si>
  <si>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</si>
  <si>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</si>
  <si>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</si>
  <si>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</si>
  <si>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</si>
  <si>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</si>
  <si>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</si>
  <si>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</si>
  <si>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</si>
  <si>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</si>
  <si>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</si>
  <si>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</si>
  <si>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</si>
  <si>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</si>
  <si>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</si>
  <si>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</si>
  <si>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</si>
  <si>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</si>
  <si>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</si>
  <si>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</si>
  <si>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</si>
  <si>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</si>
  <si>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</si>
  <si>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</si>
  <si>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</si>
  <si>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</si>
  <si>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</si>
  <si>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</si>
  <si>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</si>
  <si>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</si>
  <si>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</si>
  <si>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</si>
  <si>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</si>
  <si>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</si>
  <si>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</si>
  <si>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</si>
  <si>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</si>
  <si>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</si>
  <si>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</si>
  <si>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</si>
  <si>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</si>
  <si>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</si>
  <si>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</si>
  <si>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</si>
  <si>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</si>
  <si>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</si>
  <si>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</si>
  <si>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</si>
  <si>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</si>
  <si>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</si>
  <si>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</si>
  <si>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</si>
  <si>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</si>
  <si>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</si>
  <si>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</si>
  <si>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</si>
  <si>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</si>
  <si>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</si>
  <si>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</si>
  <si>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</si>
  <si>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</si>
  <si>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</si>
  <si>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</si>
  <si>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</si>
  <si>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</si>
  <si>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</si>
  <si>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</si>
  <si>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</si>
  <si>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</si>
  <si>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</si>
  <si>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</si>
  <si>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</si>
  <si>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</si>
  <si>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</si>
  <si>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</si>
  <si>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</si>
  <si>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</si>
  <si>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</si>
  <si>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</si>
  <si>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</si>
  <si>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</si>
  <si>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</si>
  <si>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</si>
  <si>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</si>
  <si>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</si>
  <si>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</si>
  <si>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</si>
  <si>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</si>
  <si>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</si>
  <si>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</si>
  <si>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</si>
  <si>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</si>
  <si>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</si>
  <si>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</si>
  <si>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</si>
  <si>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</si>
  <si>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</si>
  <si>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</si>
  <si>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</si>
  <si>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</si>
  <si>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</si>
  <si>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</si>
  <si>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</si>
  <si>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</si>
  <si>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</si>
  <si>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</si>
  <si>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</si>
  <si>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</si>
  <si>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</si>
  <si>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</si>
  <si>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</si>
  <si>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</si>
  <si>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</si>
  <si>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</si>
  <si>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</si>
  <si>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</si>
  <si>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</si>
  <si>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</si>
  <si>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</si>
  <si>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</si>
  <si>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</si>
  <si>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</si>
  <si>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</si>
  <si>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</si>
  <si>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</si>
  <si>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</si>
  <si>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</si>
  <si>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</si>
  <si>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</si>
  <si>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</si>
  <si>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</si>
  <si>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</si>
  <si>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</si>
  <si>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</si>
  <si>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</si>
  <si>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</si>
  <si>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</si>
  <si>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</si>
  <si>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</si>
  <si>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</si>
  <si>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</si>
  <si>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</si>
  <si>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</si>
  <si>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</si>
  <si>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</si>
  <si>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</si>
  <si>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</si>
  <si>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</si>
  <si>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</si>
  <si>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</si>
  <si>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</si>
  <si>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</si>
  <si>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</si>
  <si>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</si>
  <si>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</si>
  <si>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</si>
  <si>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</si>
  <si>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</si>
  <si>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</si>
  <si>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</si>
  <si>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</si>
  <si>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</si>
  <si>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</si>
  <si>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</si>
  <si>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</si>
  <si>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</si>
  <si>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</si>
  <si>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</si>
  <si>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</si>
  <si>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</si>
  <si>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</si>
  <si>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</si>
  <si>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</si>
  <si>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</si>
  <si>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</si>
  <si>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</si>
  <si>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</si>
  <si>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</si>
  <si>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</si>
  <si>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</si>
  <si>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</si>
  <si>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</si>
  <si>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</si>
  <si>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</si>
  <si>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</si>
  <si>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</si>
  <si>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</si>
  <si>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</si>
  <si>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</si>
  <si>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</si>
  <si>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</si>
  <si>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</si>
  <si>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</si>
  <si>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</si>
  <si>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</si>
  <si>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</si>
  <si>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</si>
  <si>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</si>
  <si>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</si>
  <si>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</si>
  <si>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</si>
  <si>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</si>
  <si>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</si>
  <si>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</si>
  <si>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</si>
  <si>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</si>
  <si>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</si>
  <si>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</si>
  <si>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</si>
  <si>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</si>
  <si>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</si>
  <si>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</si>
  <si>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</si>
  <si>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</si>
  <si>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</si>
  <si>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</si>
  <si>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</si>
  <si>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</si>
  <si>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</si>
  <si>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</si>
  <si>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</si>
  <si>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</si>
  <si>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</si>
  <si>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</si>
  <si>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</si>
  <si>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</si>
  <si>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</si>
  <si>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</si>
  <si>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</si>
  <si>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</si>
  <si>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</si>
  <si>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</si>
  <si>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</si>
  <si>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</si>
  <si>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</si>
  <si>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</si>
  <si>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</si>
  <si>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</si>
  <si>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</si>
  <si>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</si>
  <si>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</si>
  <si>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</si>
  <si>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</si>
  <si>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</si>
  <si>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</si>
  <si>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</si>
  <si>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</si>
  <si>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</si>
  <si>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</si>
  <si>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</si>
  <si>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</si>
  <si>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</si>
  <si>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</si>
  <si>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</si>
  <si>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</si>
  <si>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</si>
  <si>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</si>
  <si>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</si>
  <si>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</si>
  <si>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</si>
  <si>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</si>
  <si>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</si>
  <si>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</si>
  <si>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</si>
  <si>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</si>
  <si>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</si>
  <si>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</si>
  <si>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</si>
  <si>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</si>
  <si>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</si>
  <si>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</si>
  <si>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</si>
  <si>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</si>
  <si>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</si>
  <si>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</si>
  <si>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</si>
  <si>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</si>
  <si>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</si>
  <si>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</si>
  <si>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</si>
  <si>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</si>
  <si>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</si>
  <si>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</si>
  <si>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</si>
  <si>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</si>
  <si>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</si>
  <si>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</si>
  <si>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</si>
  <si>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</si>
  <si>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</si>
  <si>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</si>
  <si>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</si>
  <si>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</si>
  <si>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</si>
  <si>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</si>
  <si>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</si>
  <si>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</si>
  <si>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</si>
  <si>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</si>
  <si>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</si>
  <si>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</si>
  <si>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</si>
  <si>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</si>
  <si>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</si>
  <si>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</si>
  <si>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</si>
  <si>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</si>
  <si>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</si>
  <si>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</si>
  <si>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</si>
  <si>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</si>
  <si>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</si>
  <si>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</si>
  <si>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</si>
  <si>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</si>
  <si>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</si>
  <si>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</si>
  <si>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</si>
  <si>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</si>
  <si>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</si>
  <si>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</si>
  <si>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</si>
  <si>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</si>
  <si>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</si>
  <si>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</si>
  <si>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</si>
  <si>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</si>
  <si>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</si>
  <si>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</si>
  <si>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</si>
  <si>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</si>
  <si>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</si>
  <si>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</si>
  <si>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</si>
  <si>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</si>
  <si>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</si>
  <si>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</si>
  <si>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</si>
  <si>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</si>
  <si>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</si>
  <si>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</si>
  <si>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</si>
  <si>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</si>
  <si>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</si>
  <si>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</si>
  <si>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</si>
  <si>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</si>
  <si>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</si>
  <si>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</si>
  <si>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</si>
  <si>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</si>
  <si>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</si>
  <si>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</si>
  <si>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</si>
  <si>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</si>
  <si>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</si>
  <si>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</si>
  <si>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</si>
  <si>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</si>
  <si>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</si>
  <si>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</si>
  <si>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</si>
  <si>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</si>
  <si>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</si>
  <si>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</si>
  <si>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</si>
  <si>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</si>
  <si>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</si>
  <si>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</si>
  <si>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</si>
  <si>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</si>
  <si>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</si>
  <si>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</si>
  <si>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</si>
  <si>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</si>
  <si>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</si>
  <si>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</si>
  <si>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</si>
  <si>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</si>
  <si>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</si>
  <si>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</si>
  <si>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</si>
  <si>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</si>
  <si>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</si>
  <si>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</si>
  <si>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</si>
  <si>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</si>
  <si>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</si>
  <si>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</si>
  <si>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</si>
  <si>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</si>
  <si>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</si>
  <si>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</si>
  <si>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</si>
  <si>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</si>
  <si>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</si>
  <si>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</si>
  <si>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</si>
  <si>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</si>
  <si>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</si>
  <si>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</si>
  <si>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</si>
  <si>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</si>
  <si>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</si>
  <si>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</si>
  <si>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</si>
  <si>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</si>
  <si>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</si>
  <si>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</si>
  <si>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</si>
  <si>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</si>
  <si>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</si>
  <si>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</si>
  <si>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</si>
  <si>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</si>
  <si>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</si>
  <si>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</si>
  <si>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</si>
  <si>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</si>
  <si>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</si>
  <si>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</si>
  <si>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</si>
  <si>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</si>
  <si>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</si>
  <si>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</si>
  <si>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</si>
  <si>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</si>
  <si>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</si>
  <si>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</si>
  <si>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</si>
  <si>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</si>
  <si>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</si>
  <si>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</si>
  <si>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</si>
  <si>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</si>
  <si>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</si>
  <si>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</si>
  <si>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</si>
  <si>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</si>
  <si>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</si>
  <si>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</si>
  <si>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</si>
  <si>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</si>
  <si>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</si>
  <si>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</si>
  <si>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</si>
  <si>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</si>
  <si>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</si>
  <si>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</si>
  <si>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</si>
  <si>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</si>
  <si>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</si>
  <si>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</si>
  <si>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</si>
  <si>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</si>
  <si>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</si>
  <si>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</si>
  <si>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</si>
  <si>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</si>
  <si>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</si>
  <si>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</si>
  <si>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</si>
  <si>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</si>
  <si>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</si>
  <si>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</si>
  <si>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</si>
  <si>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</si>
  <si>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</si>
  <si>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</si>
  <si>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</si>
  <si>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</si>
  <si>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</si>
  <si>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</si>
  <si>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</si>
  <si>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</si>
  <si>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</si>
  <si>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</si>
  <si>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</si>
  <si>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</si>
  <si>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</si>
  <si>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</si>
  <si>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</si>
  <si>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</si>
  <si>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</si>
  <si>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</si>
  <si>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</si>
  <si>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</si>
  <si>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</si>
  <si>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</si>
  <si>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</si>
  <si>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</si>
  <si>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</si>
  <si>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</si>
  <si>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</si>
  <si>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</si>
  <si>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</si>
  <si>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</si>
  <si>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</si>
  <si>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</si>
  <si>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</si>
  <si>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</si>
  <si>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</si>
  <si>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</si>
  <si>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</si>
  <si>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</si>
  <si>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</si>
  <si>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</si>
  <si>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</si>
  <si>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</si>
  <si>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</si>
  <si>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</si>
  <si>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</si>
  <si>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</si>
  <si>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</si>
  <si>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</si>
  <si>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</si>
  <si>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</si>
  <si>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</si>
  <si>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</si>
  <si>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</si>
  <si>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</si>
  <si>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</si>
  <si>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</si>
  <si>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</si>
  <si>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</si>
  <si>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</si>
  <si>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</si>
  <si>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</si>
  <si>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</si>
  <si>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</si>
  <si>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</si>
  <si>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</si>
  <si>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</si>
  <si>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</si>
  <si>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</si>
  <si>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</si>
  <si>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</si>
  <si>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</si>
  <si>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</si>
  <si>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</si>
  <si>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</si>
  <si>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</si>
  <si>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</si>
  <si>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</si>
  <si>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</si>
  <si>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</si>
  <si>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</si>
  <si>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</si>
  <si>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</si>
  <si>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</si>
  <si>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</si>
  <si>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</si>
  <si>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</si>
  <si>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</si>
  <si>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</si>
  <si>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</si>
  <si>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</si>
  <si>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</si>
  <si>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</si>
  <si>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</si>
  <si>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</si>
  <si>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</si>
  <si>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</si>
  <si>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</si>
  <si>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</si>
  <si>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</si>
  <si>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</si>
  <si>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</si>
  <si>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</si>
  <si>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</si>
  <si>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</si>
  <si>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</si>
  <si>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</si>
  <si>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</si>
  <si>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</si>
  <si>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</si>
  <si>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</si>
  <si>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</si>
  <si>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</si>
  <si>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</si>
  <si>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</si>
  <si>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</si>
  <si>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</si>
  <si>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</si>
  <si>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</si>
  <si>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</si>
  <si>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</si>
  <si>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</si>
  <si>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</si>
  <si>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</si>
  <si>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</si>
  <si>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</si>
  <si>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</si>
  <si>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</si>
  <si>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</si>
  <si>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</si>
  <si>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</si>
  <si>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</si>
  <si>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</si>
  <si>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</si>
  <si>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</si>
  <si>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</si>
  <si>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</si>
  <si>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</si>
  <si>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</si>
  <si>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</si>
  <si>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</si>
  <si>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</si>
  <si>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</si>
  <si>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</si>
  <si>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</si>
  <si>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</si>
  <si>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</si>
  <si>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</si>
  <si>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</si>
  <si>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</si>
  <si>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</si>
  <si>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</si>
  <si>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</si>
  <si>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</si>
  <si>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</si>
  <si>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</si>
  <si>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</si>
  <si>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</si>
  <si>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</si>
  <si>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</si>
  <si>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</si>
  <si>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</si>
  <si>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</si>
  <si>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</si>
  <si>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</si>
  <si>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</si>
  <si>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</si>
  <si>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</si>
  <si>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</si>
  <si>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</si>
  <si>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</si>
  <si>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</si>
  <si>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</si>
  <si>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</si>
  <si>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</si>
  <si>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</si>
  <si>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</si>
  <si>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</si>
  <si>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</si>
  <si>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</si>
  <si>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</si>
  <si>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</si>
  <si>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</si>
  <si>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</si>
  <si>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</si>
  <si>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</si>
  <si>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</si>
  <si>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</si>
  <si>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</si>
  <si>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</si>
  <si>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</si>
  <si>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</si>
  <si>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</si>
  <si>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</si>
  <si>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</si>
  <si>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</si>
  <si>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</si>
  <si>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</si>
  <si>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</si>
  <si>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</si>
  <si>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</si>
  <si>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</si>
  <si>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</si>
  <si>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</si>
  <si>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</si>
  <si>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</si>
  <si>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</si>
  <si>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</si>
  <si>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</si>
  <si>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</si>
  <si>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</si>
  <si>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</si>
  <si>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</si>
  <si>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</si>
  <si>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</si>
  <si>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</si>
  <si>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</si>
  <si>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</si>
  <si>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</si>
  <si>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</si>
  <si>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</si>
  <si>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</si>
  <si>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</si>
  <si>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</si>
  <si>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</si>
  <si>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</si>
  <si>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</si>
  <si>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</si>
  <si>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</si>
  <si>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</si>
  <si>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</si>
  <si>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</si>
  <si>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</si>
  <si>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</si>
  <si>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</si>
  <si>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</si>
  <si>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</si>
  <si>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</si>
  <si>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</si>
  <si>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</si>
  <si>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</si>
  <si>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</si>
  <si>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</si>
  <si>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</si>
  <si>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</si>
  <si>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</si>
  <si>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</si>
  <si>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</si>
  <si>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</si>
  <si>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</si>
  <si>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</si>
  <si>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</si>
  <si>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</si>
  <si>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</si>
  <si>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</si>
  <si>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</si>
  <si>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</si>
  <si>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</si>
  <si>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</si>
  <si>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</si>
  <si>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</si>
  <si>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</si>
  <si>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</si>
  <si>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</si>
  <si>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</si>
  <si>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</si>
  <si>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</si>
  <si>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</si>
  <si>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</si>
  <si>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</si>
  <si>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</si>
  <si>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</si>
  <si>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</si>
  <si>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</si>
  <si>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</si>
  <si>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</si>
  <si>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</si>
  <si>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</si>
  <si>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</si>
  <si>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</si>
  <si>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</si>
  <si>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</si>
  <si>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</si>
  <si>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</si>
  <si>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</si>
  <si>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</si>
  <si>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</si>
  <si>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</si>
  <si>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</si>
  <si>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</si>
  <si>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</si>
  <si>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</si>
  <si>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</si>
  <si>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</si>
  <si>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</si>
  <si>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</si>
  <si>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</si>
  <si>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</si>
  <si>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</si>
  <si>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</si>
  <si>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</si>
  <si>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</si>
  <si>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</si>
  <si>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</si>
  <si>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</si>
  <si>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</si>
  <si>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</si>
  <si>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</si>
  <si>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</si>
  <si>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</si>
  <si>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</si>
  <si>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</si>
  <si>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</si>
  <si>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</si>
  <si>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</si>
  <si>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</si>
  <si>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</si>
  <si>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</si>
  <si>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</si>
  <si>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</si>
  <si>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</si>
  <si>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</si>
  <si>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</si>
  <si>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</si>
  <si>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</si>
  <si>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</si>
  <si>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</si>
  <si>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</si>
  <si>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</si>
  <si>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</si>
  <si>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</si>
  <si>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</si>
  <si>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</si>
  <si>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</si>
  <si>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</si>
  <si>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</si>
  <si>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</si>
  <si>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</si>
  <si>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</si>
  <si>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</si>
  <si>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</si>
  <si>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</si>
  <si>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</si>
  <si>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</si>
  <si>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</si>
  <si>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</si>
  <si>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</si>
  <si>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</si>
  <si>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</si>
  <si>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</si>
  <si>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</si>
  <si>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</si>
  <si>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</si>
  <si>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</si>
  <si>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</si>
  <si>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</si>
  <si>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</si>
  <si>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</si>
  <si>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</si>
  <si>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</si>
  <si>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</si>
  <si>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</si>
  <si>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</si>
  <si>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</si>
  <si>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</si>
  <si>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</si>
  <si>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</si>
  <si>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</si>
  <si>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</si>
  <si>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</si>
  <si>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</si>
  <si>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</si>
  <si>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</si>
  <si>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</si>
  <si>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</si>
  <si>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</si>
  <si>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</si>
  <si>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</si>
  <si>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</si>
  <si>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</si>
  <si>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</si>
  <si>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</si>
  <si>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</si>
  <si>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</si>
  <si>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</si>
  <si>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</si>
  <si>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</si>
  <si>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</si>
  <si>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</si>
  <si>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</si>
  <si>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</si>
  <si>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</si>
  <si>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</si>
  <si>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</si>
  <si>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</si>
  <si>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</si>
  <si>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</si>
  <si>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</si>
  <si>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</si>
  <si>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</si>
  <si>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</si>
  <si>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</si>
  <si>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</si>
  <si>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</si>
  <si>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</si>
  <si>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</si>
  <si>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</si>
  <si>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</si>
  <si>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</si>
  <si>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</si>
  <si>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</si>
  <si>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</si>
  <si>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</si>
  <si>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</si>
  <si>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</si>
  <si>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</si>
  <si>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</si>
  <si>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</si>
  <si>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</si>
  <si>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</si>
  <si>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</si>
  <si>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</si>
  <si>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</si>
  <si>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</si>
  <si>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</si>
  <si>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</si>
  <si>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</si>
  <si>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</si>
  <si>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</si>
  <si>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</si>
  <si>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</si>
  <si>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</si>
  <si>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</si>
  <si>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</si>
  <si>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</si>
  <si>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</si>
  <si>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</si>
  <si>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</si>
  <si>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</si>
  <si>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</si>
  <si>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</si>
  <si>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</si>
  <si>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</si>
  <si>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</si>
  <si>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</si>
  <si>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</si>
  <si>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</si>
  <si>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</si>
  <si>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</si>
  <si>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</si>
  <si>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</si>
  <si>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</si>
  <si>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</si>
  <si>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</si>
  <si>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</si>
  <si>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</si>
  <si>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</si>
  <si>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</si>
  <si>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</si>
  <si>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</si>
  <si>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</si>
  <si>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</si>
  <si>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</si>
  <si>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</si>
  <si>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</si>
  <si>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</si>
  <si>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</si>
  <si>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</si>
  <si>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</si>
  <si>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</si>
  <si>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</si>
  <si>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</si>
  <si>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</si>
  <si>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</si>
  <si>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</si>
  <si>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</si>
  <si>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</si>
  <si>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</si>
  <si>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</si>
  <si>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</si>
  <si>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</si>
  <si>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</si>
  <si>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</si>
  <si>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</si>
  <si>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</si>
  <si>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</si>
  <si>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</si>
  <si>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</si>
  <si>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</si>
  <si>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</si>
  <si>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</si>
  <si>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</si>
  <si>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</si>
  <si>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</si>
  <si>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</si>
  <si>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</si>
  <si>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</si>
  <si>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</si>
  <si>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</si>
  <si>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</si>
  <si>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</si>
  <si>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</si>
  <si>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</si>
  <si>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</si>
  <si>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</si>
  <si>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</si>
  <si>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</si>
  <si>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</si>
  <si>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</si>
  <si>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</si>
  <si>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</si>
  <si>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</si>
  <si>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</si>
  <si>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</si>
  <si>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</si>
  <si>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</si>
  <si>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</si>
  <si>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</si>
  <si>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</si>
  <si>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</si>
  <si>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</si>
  <si>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</si>
  <si>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</si>
  <si>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</si>
  <si>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</si>
  <si>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</si>
  <si>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</si>
  <si>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</si>
  <si>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</si>
  <si>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</si>
  <si>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</si>
  <si>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</si>
  <si>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</si>
  <si>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</si>
  <si>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</si>
  <si>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</si>
  <si>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</si>
  <si>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</si>
  <si>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</si>
  <si>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</si>
  <si>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</si>
  <si>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</si>
  <si>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</si>
  <si>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</si>
  <si>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</si>
  <si>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</si>
  <si>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</si>
  <si>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</si>
  <si>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</si>
  <si>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</si>
  <si>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</si>
  <si>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</si>
  <si>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</si>
  <si>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</si>
  <si>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</si>
  <si>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</si>
  <si>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</si>
  <si>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</si>
  <si>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</si>
  <si>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</si>
  <si>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</si>
  <si>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</si>
  <si>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</si>
  <si>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</si>
  <si>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</si>
  <si>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</si>
  <si>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</si>
  <si>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</si>
  <si>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</si>
  <si>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</si>
  <si>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</si>
  <si>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</si>
  <si>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</si>
  <si>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</si>
  <si>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</si>
  <si>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</si>
  <si>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</si>
  <si>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</si>
  <si>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</si>
  <si>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</si>
  <si>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</si>
  <si>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</si>
  <si>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</si>
  <si>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</si>
  <si>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</si>
  <si>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</si>
  <si>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</si>
  <si>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</si>
  <si>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</si>
  <si>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</si>
  <si>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</si>
  <si>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</si>
  <si>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</si>
  <si>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</si>
  <si>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</si>
  <si>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</si>
  <si>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</si>
  <si>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</si>
  <si>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</si>
  <si>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</si>
  <si>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</si>
  <si>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</si>
  <si>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</si>
  <si>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</si>
  <si>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</si>
  <si>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</si>
  <si>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</si>
  <si>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</si>
  <si>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</si>
  <si>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</si>
  <si>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</si>
  <si>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</si>
  <si>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</si>
  <si>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</si>
  <si>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</si>
  <si>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</si>
  <si>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</si>
  <si>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</si>
  <si>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</si>
  <si>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</si>
  <si>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</si>
  <si>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</si>
  <si>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</si>
  <si>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</si>
  <si>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</si>
  <si>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</si>
  <si>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</si>
  <si>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</si>
  <si>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</si>
  <si>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</si>
  <si>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</si>
  <si>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</si>
  <si>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</si>
  <si>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</si>
  <si>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</si>
  <si>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</si>
  <si>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</si>
  <si>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</si>
  <si>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</si>
  <si>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</si>
  <si>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</si>
  <si>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</si>
  <si>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</si>
  <si>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</si>
  <si>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</si>
  <si>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</si>
  <si>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</si>
  <si>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</si>
  <si>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</si>
  <si>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</si>
  <si>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</si>
  <si>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</si>
  <si>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</si>
  <si>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</si>
  <si>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</si>
  <si>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</si>
  <si>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</si>
  <si>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</si>
  <si>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</si>
  <si>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</si>
  <si>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</si>
  <si>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</si>
  <si>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</si>
  <si>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</si>
  <si>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</si>
  <si>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</si>
  <si>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</si>
  <si>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</si>
  <si>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</si>
  <si>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</si>
  <si>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</si>
  <si>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</si>
  <si>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</si>
  <si>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</si>
  <si>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</si>
  <si>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</si>
  <si>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</si>
  <si>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</si>
  <si>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</si>
  <si>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</si>
  <si>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</si>
  <si>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</si>
  <si>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</si>
  <si>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</si>
  <si>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</si>
  <si>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</si>
  <si>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</si>
  <si>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</si>
  <si>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</si>
  <si>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</si>
  <si>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</si>
  <si>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</si>
  <si>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</si>
  <si>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</si>
  <si>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</si>
  <si>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</si>
  <si>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</si>
  <si>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</si>
  <si>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</si>
  <si>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</si>
  <si>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</si>
  <si>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</si>
  <si>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</si>
  <si>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</si>
  <si>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</si>
  <si>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</si>
  <si>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</si>
  <si>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</si>
  <si>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</si>
  <si>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</si>
  <si>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</si>
  <si>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</si>
  <si>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</si>
  <si>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</si>
  <si>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</si>
  <si>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</si>
  <si>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</si>
  <si>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</si>
  <si>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</si>
  <si>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</si>
  <si>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</si>
  <si>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</si>
  <si>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</si>
  <si>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</si>
  <si>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</si>
  <si>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</si>
  <si>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</si>
  <si>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</si>
  <si>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</si>
  <si>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</si>
  <si>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</si>
  <si>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</si>
  <si>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</si>
  <si>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</si>
  <si>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</si>
  <si>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</si>
  <si>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</si>
  <si>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</si>
  <si>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</si>
  <si>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</si>
  <si>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</si>
  <si>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</si>
  <si>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</si>
  <si>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</si>
  <si>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</si>
  <si>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</si>
  <si>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</si>
  <si>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</si>
  <si>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</si>
  <si>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</si>
  <si>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</si>
  <si>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</si>
  <si>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</si>
  <si>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</si>
  <si>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</si>
  <si>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</si>
  <si>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</si>
  <si>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</si>
  <si>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</si>
  <si>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</si>
  <si>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</si>
  <si>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</si>
  <si>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</si>
  <si>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</si>
  <si>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</si>
  <si>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</si>
  <si>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</si>
  <si>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</si>
  <si>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</si>
  <si>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</si>
  <si>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</si>
  <si>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</si>
  <si>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</si>
  <si>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</si>
  <si>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</si>
  <si>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</si>
  <si>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</si>
  <si>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</si>
  <si>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</si>
  <si>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</si>
  <si>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</si>
  <si>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</si>
  <si>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</si>
  <si>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</si>
  <si>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</si>
  <si>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</si>
  <si>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</si>
  <si>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</si>
  <si>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</si>
  <si>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</si>
  <si>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</si>
  <si>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</si>
  <si>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</si>
  <si>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</si>
  <si>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</si>
  <si>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</si>
  <si>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</si>
  <si>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</si>
  <si>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</si>
  <si>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</si>
  <si>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</si>
  <si>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</si>
  <si>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</si>
  <si>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</si>
  <si>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</si>
  <si>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</si>
  <si>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</si>
  <si>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</si>
  <si>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</si>
  <si>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</si>
  <si>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</si>
  <si>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</si>
  <si>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</si>
  <si>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</si>
  <si>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</si>
  <si>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</si>
  <si>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</si>
  <si>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</si>
  <si>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</si>
  <si>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</si>
  <si>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</si>
  <si>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</si>
  <si>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</si>
  <si>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</si>
  <si>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</si>
  <si>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</si>
  <si>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</si>
  <si>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</si>
  <si>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</si>
  <si>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</si>
  <si>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</si>
  <si>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</si>
  <si>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</si>
  <si>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</si>
  <si>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</si>
  <si>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</si>
  <si>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</si>
  <si>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</si>
  <si>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</si>
  <si>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</si>
  <si>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</si>
  <si>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</si>
  <si>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</si>
  <si>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</si>
  <si>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</si>
  <si>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</si>
  <si>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</si>
  <si>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</si>
  <si>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</si>
  <si>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</si>
  <si>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</si>
  <si>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</si>
  <si>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</si>
  <si>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</si>
  <si>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</si>
  <si>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</si>
  <si>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</si>
  <si>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</si>
  <si>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</si>
  <si>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</si>
  <si>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</si>
  <si>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</si>
  <si>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</si>
  <si>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</si>
  <si>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</si>
  <si>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</si>
  <si>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</si>
  <si>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</si>
  <si>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</si>
  <si>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</si>
  <si>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</si>
  <si>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</si>
  <si>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</si>
  <si>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</si>
  <si>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</si>
  <si>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</si>
  <si>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</si>
  <si>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</si>
  <si>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</si>
  <si>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</si>
  <si>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</si>
  <si>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</si>
  <si>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</si>
  <si>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</si>
  <si>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</si>
  <si>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</si>
  <si>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</si>
  <si>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</si>
  <si>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</si>
  <si>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</si>
  <si>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</si>
  <si>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</si>
  <si>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</si>
  <si>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</si>
  <si>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</si>
  <si>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</si>
  <si>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</si>
  <si>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</si>
  <si>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</si>
  <si>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</si>
  <si>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</si>
  <si>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</si>
  <si>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</si>
  <si>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</si>
  <si>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</si>
  <si>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</si>
  <si>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</si>
  <si>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</si>
  <si>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</si>
  <si>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</si>
  <si>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</si>
  <si>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</si>
  <si>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</si>
  <si>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</si>
  <si>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</si>
  <si>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</si>
  <si>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</si>
  <si>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</si>
  <si>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</si>
  <si>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</si>
  <si>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</si>
  <si>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</si>
  <si>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</si>
  <si>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</si>
  <si>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</si>
  <si>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</si>
  <si>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</si>
  <si>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</si>
  <si>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</si>
  <si>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</si>
  <si>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</si>
  <si>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</si>
  <si>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</si>
  <si>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</si>
  <si>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</si>
  <si>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</si>
  <si>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</si>
  <si>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</si>
  <si>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</si>
  <si>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</si>
  <si>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</si>
  <si>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</si>
  <si>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</si>
  <si>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</si>
  <si>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</si>
  <si>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</si>
  <si>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</si>
  <si>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</si>
  <si>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</si>
  <si>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</si>
  <si>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</si>
  <si>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</si>
  <si>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</si>
  <si>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</si>
  <si>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</si>
  <si>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</si>
  <si>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</si>
  <si>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</si>
  <si>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</si>
  <si>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</si>
  <si>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</si>
  <si>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</si>
  <si>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</si>
  <si>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</si>
  <si>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</si>
  <si>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</si>
  <si>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</si>
  <si>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</si>
  <si>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</si>
  <si>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</si>
  <si>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</si>
  <si>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</si>
  <si>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</si>
  <si>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</si>
  <si>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</si>
  <si>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</si>
  <si>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</si>
  <si>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</si>
  <si>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</si>
  <si>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</si>
  <si>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</si>
  <si>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</si>
  <si>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</si>
  <si>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</si>
  <si>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</si>
  <si>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</si>
  <si>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</si>
  <si>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</si>
  <si>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</si>
  <si>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</si>
  <si>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</si>
  <si>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</si>
  <si>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</si>
  <si>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</si>
  <si>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</si>
  <si>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</si>
  <si>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</si>
  <si>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</si>
  <si>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</si>
  <si>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</si>
  <si>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</si>
  <si>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</si>
  <si>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</si>
  <si>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</si>
  <si>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</si>
  <si>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</si>
  <si>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</si>
  <si>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</si>
  <si>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</si>
  <si>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</si>
  <si>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</si>
  <si>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</si>
  <si>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</si>
  <si>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</si>
  <si>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</si>
  <si>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</si>
  <si>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</si>
  <si>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</si>
  <si>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</si>
  <si>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</si>
  <si>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</si>
  <si>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</si>
  <si>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</si>
  <si>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</si>
  <si>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</si>
  <si>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</si>
  <si>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</si>
  <si>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</si>
  <si>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</si>
  <si>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</si>
  <si>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</si>
  <si>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</si>
  <si>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</si>
  <si>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</si>
  <si>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</si>
  <si>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</si>
  <si>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</si>
  <si>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</si>
  <si>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</si>
  <si>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</si>
  <si>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</si>
  <si>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</si>
  <si>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</si>
  <si>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</si>
  <si>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</si>
  <si>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</si>
  <si>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</si>
  <si>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</si>
  <si>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</si>
  <si>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</si>
  <si>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</si>
  <si>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</si>
  <si>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</si>
  <si>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</si>
  <si>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</si>
  <si>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</si>
  <si>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</si>
  <si>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</si>
  <si>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</si>
  <si>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</si>
  <si>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</si>
  <si>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</si>
  <si>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</si>
  <si>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</si>
  <si>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</si>
  <si>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</si>
  <si>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</si>
  <si>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</si>
  <si>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</si>
  <si>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</si>
  <si>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</si>
  <si>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</si>
  <si>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</si>
  <si>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</si>
  <si>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</si>
  <si>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</si>
  <si>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</si>
  <si>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</si>
  <si>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</si>
  <si>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</si>
  <si>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</si>
  <si>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</si>
  <si>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</si>
  <si>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</si>
  <si>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</si>
  <si>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</si>
  <si>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</si>
  <si>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</si>
  <si>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</si>
  <si>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</si>
  <si>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</si>
  <si>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</si>
  <si>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</si>
  <si>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</si>
  <si>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</si>
  <si>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</si>
  <si>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</si>
  <si>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</si>
  <si>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</si>
  <si>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</si>
  <si>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</si>
  <si>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</si>
  <si>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</si>
  <si>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</si>
  <si>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</si>
  <si>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</si>
  <si>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</si>
  <si>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</si>
  <si>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</si>
  <si>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</si>
  <si>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</si>
  <si>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</si>
  <si>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</si>
  <si>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</si>
  <si>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</si>
  <si>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</si>
  <si>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</si>
  <si>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</si>
  <si>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</si>
  <si>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</si>
  <si>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</si>
  <si>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</si>
  <si>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</si>
  <si>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</si>
  <si>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</si>
  <si>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</si>
  <si>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</si>
  <si>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</si>
  <si>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</si>
  <si>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</si>
  <si>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</si>
  <si>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</si>
  <si>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</si>
  <si>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</si>
  <si>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</si>
  <si>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</si>
  <si>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</si>
  <si>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</si>
  <si>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</si>
  <si>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</si>
  <si>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</si>
  <si>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</si>
  <si>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</si>
  <si>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</si>
  <si>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</si>
  <si>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</si>
  <si>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</si>
  <si>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</si>
  <si>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</si>
  <si>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</si>
  <si>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</si>
  <si>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</si>
  <si>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</si>
  <si>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</si>
  <si>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</si>
  <si>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</si>
  <si>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</si>
  <si>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</si>
  <si>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</si>
  <si>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</si>
  <si>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</si>
  <si>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</si>
  <si>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</si>
  <si>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</si>
  <si>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</si>
  <si>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</si>
  <si>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</si>
  <si>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</si>
  <si>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</si>
  <si>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</si>
  <si>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</si>
  <si>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</si>
  <si>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</si>
  <si>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</si>
  <si>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</si>
  <si>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</si>
  <si>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</si>
  <si>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</si>
  <si>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</si>
  <si>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</si>
  <si>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</si>
  <si>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</si>
  <si>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</si>
  <si>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</si>
  <si>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</si>
  <si>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</si>
  <si>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</si>
  <si>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</si>
  <si>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</si>
  <si>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</si>
  <si>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</si>
  <si>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</si>
  <si>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</si>
  <si>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</si>
  <si>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</si>
  <si>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</si>
  <si>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</si>
  <si>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</si>
  <si>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</si>
  <si>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</si>
  <si>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</si>
  <si>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</si>
  <si>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</si>
  <si>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</si>
  <si>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</si>
  <si>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</si>
  <si>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</si>
  <si>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</si>
  <si>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</si>
  <si>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</si>
  <si>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</si>
  <si>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</si>
  <si>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</si>
  <si>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</si>
  <si>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</si>
  <si>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</si>
  <si>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</si>
  <si>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</si>
  <si>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</si>
  <si>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</si>
  <si>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</si>
  <si>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</si>
  <si>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</si>
  <si>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</si>
  <si>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</si>
  <si>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</si>
  <si>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</si>
  <si>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</si>
  <si>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</si>
  <si>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</si>
  <si>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</si>
  <si>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</si>
  <si>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</si>
  <si>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</si>
  <si>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</si>
  <si>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</si>
  <si>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</si>
  <si>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</si>
  <si>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</si>
  <si>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</si>
  <si>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</si>
  <si>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</si>
  <si>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</si>
  <si>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</si>
  <si>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</si>
  <si>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</si>
  <si>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</si>
  <si>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</si>
  <si>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</si>
  <si>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</si>
  <si>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</si>
  <si>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</si>
  <si>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</si>
  <si>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</si>
  <si>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</si>
  <si>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</si>
  <si>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</si>
  <si>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</si>
  <si>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</si>
  <si>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</si>
  <si>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</si>
  <si>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</si>
  <si>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</si>
  <si>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</si>
  <si>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</si>
  <si>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</si>
  <si>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</si>
  <si>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</si>
  <si>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</si>
  <si>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</si>
  <si>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</si>
  <si>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</si>
  <si>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</si>
  <si>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</si>
  <si>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</si>
  <si>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</si>
  <si>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</si>
  <si>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</si>
  <si>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</si>
  <si>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</si>
  <si>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</si>
  <si>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</si>
  <si>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</si>
  <si>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</si>
  <si>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</si>
  <si>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</si>
  <si>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</si>
  <si>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</si>
  <si>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</si>
  <si>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</si>
  <si>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</si>
  <si>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</si>
  <si>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</si>
  <si>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</si>
  <si>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</si>
  <si>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</si>
  <si>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</si>
  <si>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</si>
  <si>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</si>
  <si>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</si>
  <si>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</si>
  <si>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</si>
  <si>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</si>
  <si>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</si>
  <si>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</si>
  <si>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</si>
  <si>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</si>
  <si>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</si>
  <si>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</si>
  <si>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</si>
  <si>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</si>
  <si>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</si>
  <si>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</si>
  <si>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</si>
  <si>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</si>
  <si>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</si>
  <si>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</si>
  <si>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</si>
  <si>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</si>
  <si>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</si>
  <si>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</si>
  <si>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</si>
  <si>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</si>
  <si>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</si>
  <si>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</si>
  <si>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</si>
  <si>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</si>
  <si>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</si>
  <si>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</si>
  <si>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</si>
  <si>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</si>
  <si>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</si>
  <si>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</si>
  <si>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</si>
  <si>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</si>
  <si>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</si>
  <si>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</si>
  <si>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</si>
  <si>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</si>
  <si>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</si>
  <si>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</si>
  <si>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</si>
  <si>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</si>
  <si>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</si>
  <si>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</si>
  <si>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</si>
  <si>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</si>
  <si>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</si>
  <si>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</si>
  <si>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</si>
  <si>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</si>
  <si>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</si>
  <si>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</si>
  <si>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</si>
  <si>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</si>
  <si>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</si>
  <si>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</si>
  <si>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</si>
  <si>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</si>
  <si>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</si>
  <si>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</si>
  <si>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</si>
  <si>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</si>
  <si>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</si>
  <si>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</si>
  <si>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</si>
  <si>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</si>
  <si>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</si>
  <si>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</si>
  <si>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</si>
  <si>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</si>
  <si>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</si>
  <si>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</si>
  <si>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</si>
  <si>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</si>
  <si>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</si>
  <si>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</si>
  <si>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</si>
  <si>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</si>
  <si>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</si>
  <si>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</si>
  <si>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</si>
  <si>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</si>
  <si>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</si>
  <si>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</si>
  <si>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</si>
  <si>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</si>
  <si>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</si>
  <si>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</si>
  <si>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</si>
  <si>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</si>
  <si>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</si>
  <si>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</si>
  <si>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</si>
  <si>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</si>
  <si>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</si>
  <si>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</si>
  <si>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</si>
  <si>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</si>
  <si>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</si>
  <si>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</si>
  <si>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</si>
  <si>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</si>
  <si>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</si>
  <si>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</si>
  <si>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</si>
  <si>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</si>
  <si>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</si>
  <si>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</si>
  <si>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</si>
  <si>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</si>
  <si>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</si>
  <si>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</si>
  <si>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</si>
  <si>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</si>
  <si>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</si>
  <si>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</si>
  <si>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</si>
  <si>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</si>
  <si>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</si>
  <si>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</si>
  <si>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</si>
  <si>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</si>
  <si>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</si>
  <si>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</si>
  <si>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</si>
  <si>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</si>
  <si>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</si>
  <si>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</si>
  <si>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</si>
  <si>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</si>
  <si>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</si>
  <si>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</si>
  <si>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</si>
  <si>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</si>
  <si>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</si>
  <si>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</si>
  <si>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</si>
  <si>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</si>
  <si>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</si>
  <si>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</si>
  <si>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</si>
  <si>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</si>
  <si>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</si>
  <si>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</si>
  <si>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</si>
  <si>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</si>
  <si>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</si>
  <si>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</si>
  <si>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</si>
  <si>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</si>
  <si>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</si>
  <si>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</si>
  <si>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</si>
  <si>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</si>
  <si>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</si>
  <si>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</si>
  <si>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</si>
  <si>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</si>
  <si>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</si>
  <si>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</si>
  <si>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</si>
  <si>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</si>
  <si>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</si>
  <si>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</si>
  <si>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</si>
  <si>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</si>
  <si>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</si>
  <si>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</si>
  <si>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</si>
  <si>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</si>
  <si>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</si>
  <si>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</si>
  <si>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</si>
  <si>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</si>
  <si>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</si>
  <si>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</si>
  <si>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</si>
  <si>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</si>
  <si>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</si>
  <si>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</si>
  <si>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</si>
  <si>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</si>
  <si>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</si>
  <si>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</si>
  <si>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</si>
  <si>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</si>
  <si>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</si>
  <si>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</si>
  <si>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</si>
  <si>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</si>
  <si>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</si>
  <si>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</si>
  <si>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</si>
  <si>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</si>
  <si>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</si>
  <si>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</si>
  <si>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</si>
  <si>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</si>
  <si>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</si>
  <si>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</si>
  <si>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</si>
  <si>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</si>
  <si>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</si>
  <si>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</si>
  <si>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</si>
  <si>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</si>
  <si>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</si>
  <si>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</si>
  <si>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</si>
  <si>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</si>
  <si>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</si>
  <si>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</si>
  <si>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</si>
  <si>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</si>
  <si>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</si>
  <si>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</si>
  <si>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</si>
  <si>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</si>
  <si>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</si>
  <si>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</si>
  <si>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</si>
  <si>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</si>
  <si>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</si>
  <si>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</si>
  <si>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</si>
  <si>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</si>
  <si>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</si>
  <si>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</si>
  <si>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</si>
  <si>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</si>
  <si>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</si>
  <si>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</si>
  <si>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</si>
  <si>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</si>
  <si>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</si>
  <si>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</si>
  <si>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</si>
  <si>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</si>
  <si>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</si>
  <si>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</si>
  <si>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</si>
  <si>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</si>
  <si>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</si>
  <si>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</si>
  <si>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</si>
  <si>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</si>
  <si>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</si>
  <si>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</si>
  <si>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</si>
  <si>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</si>
  <si>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</si>
  <si>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</si>
  <si>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</si>
  <si>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</si>
  <si>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</si>
  <si>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</si>
  <si>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</si>
  <si>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</si>
  <si>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</si>
  <si>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</si>
  <si>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</si>
  <si>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</si>
  <si>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</si>
  <si>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</si>
  <si>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</si>
  <si>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</si>
  <si>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</si>
  <si>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</si>
  <si>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</si>
  <si>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</si>
  <si>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</si>
  <si>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</si>
  <si>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</si>
  <si>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</si>
  <si>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</si>
  <si>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</si>
  <si>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</si>
  <si>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</si>
  <si>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</si>
  <si>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</si>
  <si>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</si>
  <si>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</si>
  <si>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</si>
  <si>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</si>
  <si>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</si>
  <si>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</si>
  <si>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</si>
  <si>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</si>
  <si>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</si>
  <si>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</si>
  <si>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</si>
  <si>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</si>
  <si>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</si>
  <si>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</si>
  <si>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</si>
  <si>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</si>
  <si>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</si>
  <si>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</si>
  <si>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</si>
  <si>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</si>
  <si>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</si>
  <si>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</si>
  <si>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</si>
  <si>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</si>
  <si>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</si>
  <si>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</si>
  <si>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</si>
  <si>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</si>
  <si>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</si>
  <si>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</si>
  <si>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</si>
  <si>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</si>
  <si>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</si>
  <si>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</si>
  <si>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</si>
  <si>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</si>
  <si>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</si>
  <si>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</si>
  <si>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</si>
  <si>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</si>
  <si>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</si>
  <si>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</si>
  <si>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</si>
  <si>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</si>
  <si>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</si>
  <si>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</si>
  <si>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</si>
  <si>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</si>
  <si>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</si>
  <si>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</si>
  <si>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</si>
  <si>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</si>
  <si>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</si>
  <si>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</si>
  <si>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</si>
  <si>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</si>
  <si>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</si>
  <si>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</si>
  <si>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</si>
  <si>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</si>
  <si>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</si>
  <si>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</si>
  <si>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</si>
  <si>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</si>
  <si>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</si>
  <si>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</si>
  <si>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</si>
  <si>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</si>
  <si>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</si>
  <si>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</si>
  <si>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</si>
  <si>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</si>
  <si>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</si>
  <si>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</si>
  <si>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</si>
  <si>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</si>
  <si>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</si>
  <si>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</si>
  <si>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</si>
  <si>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</si>
  <si>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</si>
  <si>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</si>
  <si>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</si>
  <si>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</si>
  <si>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</si>
  <si>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</si>
  <si>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</si>
  <si>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</si>
  <si>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</si>
  <si>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</si>
  <si>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</si>
  <si>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</si>
  <si>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</si>
  <si>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</si>
  <si>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</si>
  <si>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</si>
  <si>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</si>
  <si>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</si>
  <si>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</si>
  <si>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</si>
  <si>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</si>
  <si>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</si>
  <si>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</si>
  <si>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</si>
  <si>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</si>
  <si>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</si>
  <si>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</si>
  <si>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</si>
  <si>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</si>
  <si>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</si>
  <si>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</si>
  <si>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</si>
  <si>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</si>
  <si>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</si>
  <si>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</si>
  <si>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</si>
  <si>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</si>
  <si>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</si>
  <si>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</si>
  <si>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</si>
  <si>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</si>
  <si>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</si>
  <si>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</si>
  <si>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</si>
  <si>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</si>
  <si>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</si>
  <si>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</si>
  <si>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</si>
  <si>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</si>
  <si>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</si>
  <si>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</si>
  <si>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</si>
  <si>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</si>
  <si>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</si>
  <si>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</si>
  <si>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</si>
  <si>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</si>
  <si>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</si>
  <si>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</si>
  <si>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</si>
  <si>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</si>
  <si>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</si>
  <si>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</si>
  <si>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</si>
  <si>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</si>
  <si>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</si>
  <si>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</si>
  <si>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</si>
  <si>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</si>
  <si>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</si>
  <si>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</si>
  <si>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</si>
  <si>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</si>
  <si>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</si>
  <si>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</si>
  <si>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</si>
  <si>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</si>
  <si>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</si>
  <si>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</si>
  <si>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</si>
  <si>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</si>
  <si>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</si>
  <si>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</si>
  <si>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</si>
  <si>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</si>
  <si>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</si>
  <si>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</si>
  <si>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</si>
  <si>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</si>
  <si>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</si>
  <si>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</si>
  <si>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</si>
  <si>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</si>
  <si>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</si>
  <si>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</si>
  <si>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</si>
  <si>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</si>
  <si>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</si>
  <si>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</si>
  <si>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</si>
  <si>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</si>
  <si>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</si>
  <si>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</si>
  <si>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</si>
  <si>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</si>
  <si>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</si>
  <si>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</si>
  <si>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</si>
  <si>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</si>
  <si>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</si>
  <si>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</si>
  <si>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</si>
  <si>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</si>
  <si>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</si>
  <si>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</si>
  <si>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</si>
  <si>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</si>
  <si>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</si>
  <si>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</si>
  <si>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</si>
  <si>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</si>
  <si>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</si>
  <si>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</si>
  <si>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</si>
  <si>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</si>
  <si>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</si>
  <si>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</si>
  <si>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</si>
  <si>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</si>
  <si>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</si>
  <si>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</si>
  <si>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</si>
  <si>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</si>
  <si>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</si>
  <si>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</si>
  <si>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</si>
  <si>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</si>
  <si>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</si>
  <si>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</si>
  <si>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</si>
  <si>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</si>
  <si>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</si>
  <si>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</si>
  <si>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</si>
  <si>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</si>
  <si>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</si>
  <si>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</si>
  <si>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</si>
  <si>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</si>
  <si>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</si>
  <si>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</si>
  <si>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</si>
  <si>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</si>
  <si>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</si>
  <si>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</si>
  <si>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</si>
  <si>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</si>
  <si>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</si>
  <si>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</si>
  <si>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</si>
  <si>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</si>
  <si>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</si>
  <si>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</si>
  <si>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</si>
  <si>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</si>
  <si>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</si>
  <si>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</si>
  <si>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</si>
  <si>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</si>
  <si>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</si>
  <si>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</si>
  <si>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</si>
  <si>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</si>
  <si>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</si>
  <si>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</si>
  <si>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</si>
  <si>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</si>
  <si>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</si>
  <si>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</si>
  <si>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</si>
  <si>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</si>
  <si>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</si>
  <si>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</si>
  <si>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</si>
  <si>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</si>
  <si>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</si>
  <si>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</si>
  <si>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</si>
  <si>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</si>
  <si>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</si>
  <si>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</si>
  <si>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</si>
  <si>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</si>
  <si>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</si>
  <si>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</si>
  <si>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</si>
  <si>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</si>
  <si>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</si>
  <si>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</si>
  <si>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</si>
  <si>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</si>
  <si>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</si>
  <si>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</si>
  <si>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</si>
  <si>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</si>
  <si>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</si>
  <si>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</si>
  <si>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</si>
  <si>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</si>
  <si>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</si>
  <si>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</si>
  <si>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</si>
  <si>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</si>
  <si>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</si>
  <si>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</si>
  <si>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</si>
  <si>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</si>
  <si>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</si>
  <si>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</si>
  <si>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</si>
  <si>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</si>
  <si>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</si>
  <si>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</si>
  <si>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</si>
  <si>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</si>
  <si>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</si>
  <si>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</si>
  <si>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</si>
  <si>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</si>
  <si>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</si>
  <si>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</si>
  <si>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</si>
  <si>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</si>
  <si>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</si>
  <si>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</si>
  <si>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</si>
  <si>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</si>
  <si>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</si>
  <si>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</si>
  <si>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</si>
  <si>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</si>
  <si>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</si>
  <si>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</si>
  <si>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</si>
  <si>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</si>
  <si>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</si>
  <si>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</si>
  <si>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</si>
  <si>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</si>
  <si>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</si>
  <si>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</si>
  <si>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</si>
  <si>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</si>
  <si>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</si>
  <si>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</si>
  <si>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</si>
  <si>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</si>
  <si>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</si>
  <si>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</si>
  <si>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</si>
  <si>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</si>
  <si>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</si>
  <si>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</si>
  <si>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</si>
  <si>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</si>
  <si>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</si>
  <si>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</si>
  <si>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</si>
  <si>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</si>
  <si>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</si>
  <si>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</si>
  <si>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</si>
  <si>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</si>
  <si>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</si>
  <si>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</si>
  <si>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</si>
  <si>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</si>
  <si>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</si>
  <si>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</si>
  <si>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</si>
  <si>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</si>
  <si>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</si>
  <si>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</si>
  <si>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</si>
  <si>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</si>
  <si>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</si>
  <si>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</si>
  <si>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</si>
  <si>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</si>
  <si>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</si>
  <si>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</si>
  <si>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</si>
  <si>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</si>
  <si>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</si>
  <si>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</si>
  <si>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</si>
  <si>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</si>
  <si>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</si>
  <si>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</si>
  <si>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</si>
  <si>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</si>
  <si>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</si>
  <si>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</si>
  <si>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</si>
  <si>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</si>
  <si>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</si>
  <si>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</si>
  <si>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</si>
  <si>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</si>
  <si>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</si>
  <si>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</si>
  <si>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</si>
  <si>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</si>
  <si>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</si>
  <si>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</si>
  <si>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</si>
  <si>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</si>
  <si>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</si>
  <si>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</si>
  <si>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</si>
  <si>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</si>
  <si>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</si>
  <si>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</si>
  <si>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</si>
  <si>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</si>
  <si>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</si>
  <si>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</si>
  <si>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</si>
  <si>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</si>
  <si>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</si>
  <si>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</si>
  <si>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</si>
  <si>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</si>
  <si>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</si>
  <si>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</si>
  <si>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</si>
  <si>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</si>
  <si>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</si>
  <si>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</si>
  <si>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</si>
  <si>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</si>
  <si>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</si>
  <si>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</si>
  <si>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</si>
  <si>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</si>
  <si>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</si>
  <si>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</si>
  <si>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</si>
  <si>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</si>
  <si>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</si>
  <si>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</si>
  <si>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</si>
  <si>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</si>
  <si>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</si>
  <si>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</si>
  <si>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</si>
  <si>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</si>
  <si>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</si>
  <si>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</si>
  <si>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</si>
  <si>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</si>
  <si>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</si>
  <si>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</si>
  <si>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</si>
  <si>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</si>
  <si>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</si>
  <si>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</si>
  <si>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</si>
  <si>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</si>
  <si>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</si>
  <si>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</si>
  <si>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</si>
  <si>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</si>
  <si>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</si>
  <si>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</si>
  <si>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</si>
  <si>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</si>
  <si>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</si>
  <si>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</si>
  <si>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</si>
  <si>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</si>
  <si>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</si>
  <si>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</si>
  <si>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</si>
  <si>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</si>
  <si>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</si>
  <si>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</si>
  <si>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</si>
  <si>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</si>
  <si>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</si>
  <si>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</si>
  <si>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</si>
  <si>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</si>
  <si>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</si>
  <si>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</si>
  <si>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</si>
  <si>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</si>
  <si>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</si>
  <si>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</si>
  <si>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</si>
  <si>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</si>
  <si>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</si>
  <si>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</si>
  <si>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</si>
  <si>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</si>
  <si>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</si>
  <si>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</si>
  <si>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</si>
  <si>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</si>
  <si>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</si>
  <si>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</si>
  <si>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</si>
  <si>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</si>
  <si>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</si>
  <si>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</si>
  <si>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</si>
  <si>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</si>
  <si>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</si>
  <si>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</si>
  <si>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</si>
  <si>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</si>
  <si>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</si>
  <si>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</si>
  <si>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</si>
  <si>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</si>
  <si>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</si>
  <si>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</si>
  <si>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</si>
  <si>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</si>
  <si>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</si>
  <si>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</si>
  <si>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</si>
  <si>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</si>
  <si>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</si>
  <si>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</si>
  <si>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</si>
  <si>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</si>
  <si>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</si>
  <si>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</si>
  <si>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</si>
  <si>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</si>
  <si>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</si>
  <si>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</si>
  <si>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</si>
  <si>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</si>
  <si>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</si>
  <si>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</si>
  <si>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</si>
  <si>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</si>
  <si>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</si>
  <si>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</si>
  <si>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</si>
  <si>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</si>
  <si>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</si>
  <si>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</si>
  <si>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</si>
  <si>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</si>
  <si>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</si>
  <si>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</si>
  <si>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</si>
  <si>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</si>
  <si>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</si>
  <si>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</si>
  <si>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</si>
  <si>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</si>
  <si>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</si>
  <si>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</si>
  <si>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</si>
  <si>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</si>
  <si>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</si>
  <si>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</si>
  <si>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</si>
  <si>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</si>
  <si>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</si>
  <si>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</si>
  <si>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</si>
  <si>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</si>
  <si>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</si>
  <si>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</si>
  <si>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</si>
  <si>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</si>
  <si>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</si>
  <si>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</si>
  <si>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</si>
  <si>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</si>
  <si>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</si>
  <si>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</si>
  <si>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</si>
  <si>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</si>
  <si>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</si>
  <si>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</si>
  <si>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</si>
  <si>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</si>
  <si>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</si>
  <si>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</si>
  <si>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</si>
  <si>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</si>
  <si>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</si>
  <si>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</si>
  <si>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</si>
  <si>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</si>
  <si>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</si>
  <si>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</si>
  <si>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</si>
  <si>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</si>
  <si>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</si>
  <si>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</si>
  <si>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</si>
  <si>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</si>
  <si>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</si>
  <si>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</si>
  <si>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</si>
  <si>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</si>
  <si>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</si>
  <si>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</si>
  <si>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</si>
  <si>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</si>
  <si>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</si>
  <si>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</si>
  <si>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</si>
  <si>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</si>
  <si>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</si>
  <si>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</si>
  <si>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</si>
  <si>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</si>
  <si>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</si>
  <si>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</si>
  <si>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</si>
  <si>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</si>
  <si>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</si>
  <si>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</si>
  <si>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</si>
  <si>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</si>
  <si>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</si>
  <si>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</si>
  <si>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</si>
  <si>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</si>
  <si>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</si>
  <si>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</si>
  <si>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</si>
  <si>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</si>
  <si>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</si>
  <si>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</si>
  <si>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</si>
  <si>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</si>
  <si>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</si>
  <si>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</si>
  <si>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</si>
  <si>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</si>
  <si>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</si>
  <si>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</si>
  <si>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</si>
  <si>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</si>
  <si>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</si>
  <si>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</si>
  <si>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</si>
  <si>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</si>
  <si>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</si>
  <si>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</si>
  <si>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</si>
  <si>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</si>
  <si>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</si>
  <si>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</si>
  <si>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</si>
  <si>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</si>
  <si>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</si>
  <si>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</si>
  <si>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</si>
  <si>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</si>
  <si>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</si>
  <si>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</si>
  <si>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</si>
  <si>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</si>
  <si>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</si>
  <si>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</si>
  <si>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</si>
  <si>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</si>
  <si>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</si>
  <si>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</si>
  <si>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</si>
  <si>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</si>
  <si>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</si>
  <si>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</si>
  <si>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</si>
  <si>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</si>
  <si>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</si>
  <si>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</si>
  <si>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</si>
  <si>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</si>
  <si>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</si>
  <si>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</si>
  <si>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</si>
  <si>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</si>
  <si>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</si>
  <si>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</si>
  <si>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</si>
  <si>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</si>
  <si>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</si>
  <si>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</si>
  <si>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</si>
  <si>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</si>
  <si>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</si>
  <si>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</si>
  <si>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</si>
  <si>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</si>
  <si>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</si>
  <si>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</si>
  <si>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</si>
  <si>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</si>
  <si>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</si>
  <si>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</si>
  <si>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</si>
  <si>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</si>
  <si>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</si>
  <si>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</si>
  <si>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</si>
  <si>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</si>
  <si>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</si>
  <si>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</si>
  <si>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</si>
  <si>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</si>
  <si>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</si>
  <si>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</si>
  <si>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</si>
  <si>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</si>
  <si>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</si>
  <si>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</si>
  <si>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</si>
  <si>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</si>
  <si>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</si>
  <si>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</si>
  <si>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</si>
  <si>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</si>
  <si>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</si>
  <si>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</si>
  <si>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</si>
  <si>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</si>
  <si>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</si>
  <si>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</si>
  <si>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</si>
  <si>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</si>
  <si>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</si>
  <si>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</si>
  <si>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</si>
  <si>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</si>
  <si>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</si>
  <si>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</si>
  <si>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</si>
  <si>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</si>
  <si>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</si>
  <si>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</si>
  <si>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</si>
  <si>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</si>
  <si>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</si>
  <si>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</si>
  <si>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</si>
  <si>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</si>
  <si>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</si>
  <si>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</si>
  <si>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</si>
  <si>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</si>
  <si>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</si>
  <si>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</si>
  <si>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</si>
  <si>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</si>
  <si>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</si>
  <si>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</si>
  <si>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</si>
  <si>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</si>
  <si>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</si>
  <si>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</si>
  <si>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</si>
  <si>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</si>
  <si>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</si>
  <si>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</si>
  <si>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</si>
  <si>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</si>
  <si>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</si>
  <si>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</si>
  <si>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</si>
  <si>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</si>
  <si>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</si>
  <si>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</si>
  <si>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</si>
  <si>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</si>
  <si>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</si>
  <si>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</si>
  <si>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</si>
  <si>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</si>
  <si>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</si>
  <si>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</si>
  <si>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</si>
  <si>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</si>
  <si>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</si>
  <si>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</si>
  <si>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</si>
  <si>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</si>
  <si>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</si>
  <si>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</si>
  <si>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</si>
  <si>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</si>
  <si>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</si>
  <si>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</si>
  <si>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</si>
  <si>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</si>
  <si>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</si>
  <si>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</si>
  <si>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</si>
  <si>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</si>
  <si>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</si>
  <si>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</si>
  <si>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</si>
  <si>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</si>
  <si>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</si>
  <si>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</si>
  <si>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</si>
  <si>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</si>
  <si>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</si>
  <si>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</si>
  <si>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</si>
  <si>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</si>
  <si>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</si>
  <si>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</si>
  <si>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</si>
  <si>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</si>
  <si>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</si>
  <si>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</si>
  <si>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</si>
  <si>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</si>
  <si>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</si>
  <si>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</si>
  <si>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</si>
  <si>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</si>
  <si>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</si>
  <si>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</si>
  <si>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</si>
  <si>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</si>
  <si>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</si>
  <si>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</si>
  <si>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</si>
  <si>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</si>
  <si>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</si>
  <si>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</si>
  <si>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</si>
  <si>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</si>
  <si>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</si>
  <si>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</si>
  <si>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</si>
  <si>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</si>
  <si>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</si>
  <si>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</si>
  <si>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</si>
  <si>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</si>
  <si>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</si>
  <si>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</si>
  <si>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</si>
  <si>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</si>
  <si>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</si>
  <si>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</si>
  <si>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</si>
  <si>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</si>
  <si>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</si>
  <si>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</si>
  <si>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</si>
  <si>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</si>
  <si>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</si>
  <si>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</si>
  <si>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</si>
  <si>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</si>
  <si>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</si>
  <si>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</si>
  <si>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</si>
  <si>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x</t>
  </si>
  <si>
    <t>Average Donation</t>
  </si>
  <si>
    <t>Sub-Category</t>
  </si>
  <si>
    <t>Category_Parent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</si>
  <si>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</si>
  <si>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</si>
  <si>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</si>
  <si>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</si>
  <si>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</si>
  <si>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</si>
  <si>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</si>
  <si>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</si>
  <si>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</si>
  <si>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</si>
  <si>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</si>
  <si>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</si>
  <si>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</si>
  <si>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</si>
  <si>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</si>
  <si>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</si>
  <si>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</si>
  <si>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</si>
  <si>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</si>
  <si>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</si>
  <si>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</si>
  <si>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</si>
  <si>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</si>
  <si>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</si>
  <si>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</si>
  <si>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</si>
  <si>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</si>
  <si>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</si>
  <si>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</si>
  <si>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</si>
  <si>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</si>
  <si>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</si>
  <si>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</si>
  <si>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</si>
  <si>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</si>
  <si>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</si>
  <si>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</si>
  <si>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</si>
  <si>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</si>
  <si>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</si>
  <si>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</si>
  <si>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</si>
  <si>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</si>
  <si>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</si>
  <si>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</si>
  <si>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</si>
  <si>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</si>
  <si>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</si>
  <si>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</si>
  <si>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</si>
  <si>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</si>
  <si>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</si>
  <si>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</si>
  <si>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</si>
  <si>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</si>
  <si>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</si>
  <si>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</si>
  <si>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Dec</t>
  </si>
  <si>
    <t>Aug</t>
  </si>
  <si>
    <t>Sep</t>
  </si>
  <si>
    <t>Oct</t>
  </si>
  <si>
    <t>Nov</t>
  </si>
  <si>
    <t>Feb</t>
  </si>
  <si>
    <t>Mar</t>
  </si>
  <si>
    <t>Apr</t>
  </si>
  <si>
    <t>May</t>
  </si>
  <si>
    <t>Jun</t>
  </si>
  <si>
    <t>Jul</t>
  </si>
  <si>
    <t>Jan</t>
  </si>
  <si>
    <t>Years2</t>
  </si>
  <si>
    <t>Goal</t>
  </si>
  <si>
    <t>Number Canceled</t>
  </si>
  <si>
    <t>Total Projects</t>
  </si>
  <si>
    <t xml:space="preserve"> Percentage Successful </t>
  </si>
  <si>
    <t>Percentage Failed</t>
  </si>
  <si>
    <t>Percentage Canceled</t>
  </si>
  <si>
    <t xml:space="preserve">Number Successful </t>
  </si>
  <si>
    <t xml:space="preserve">Number Failed 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</si>
  <si>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</si>
  <si>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</si>
  <si>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</si>
  <si>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</si>
  <si>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</si>
  <si>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</si>
  <si>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</si>
  <si>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</si>
  <si>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</si>
  <si>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</si>
  <si>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 1000</t>
  </si>
  <si>
    <t>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</si>
</sst>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1" xfId="0" applyBorder="1"/>
    <xf numFmtId="9" fontId="0" fillId="0" borderId="1" xfId="1" applyFont="1" applyBorder="1"/>
    <xf numFmtId="0" fontId="0" fillId="0" borderId="2" xfId="0" applyBorder="1"/>
    <xf numFmtId="9" fontId="0" fillId="0" borderId="3" xfId="1" applyFont="1" applyBorder="1"/>
    <xf numFmtId="0" fontId="0" fillId="0" borderId="4" xfId="0" applyBorder="1"/>
    <xf numFmtId="0" fontId="0" fillId="0" borderId="5" xfId="0" applyBorder="1"/>
    <xf numFmtId="9" fontId="0" fillId="0" borderId="5" xfId="1" applyFont="1" applyBorder="1"/>
    <xf numFmtId="9" fontId="0" fillId="0" borderId="6" xfId="1" applyFont="1" applyBorder="1"/>
    <xf numFmtId="0" fontId="0" fillId="0" borderId="7" xfId="0" applyBorder="1"/>
    <xf numFmtId="0" fontId="0" fillId="0" borderId="8" xfId="0" applyBorder="1"/>
    <xf numFmtId="9" fontId="0" fillId="0" borderId="8" xfId="1" applyFont="1" applyBorder="1"/>
    <xf numFmtId="9" fontId="0" fillId="0" borderId="9" xfId="1" applyFont="1" applyBorder="1"/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CF-0C40-97F6-76082D6AE9BC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ACF-0C40-97F6-76082D6AE9BC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CF-0C40-97F6-76082D6AE9BC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ACF-0C40-97F6-76082D6AE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7669711"/>
        <c:axId val="1647671391"/>
      </c:barChart>
      <c:catAx>
        <c:axId val="164766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671391"/>
        <c:crosses val="autoZero"/>
        <c:auto val="1"/>
        <c:lblAlgn val="ctr"/>
        <c:lblOffset val="100"/>
        <c:noMultiLvlLbl val="0"/>
      </c:catAx>
      <c:valAx>
        <c:axId val="164767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66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1.9394031846596257E-2"/>
          <c:y val="9.3603744149765994E-3"/>
          <c:w val="0.91770225444820219"/>
          <c:h val="0.880190032798162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50-6449-ADA0-EEC31CFDEDE7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50-6449-ADA0-EEC31CFDEDE7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50-6449-ADA0-EEC31CFDEDE7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50-6449-ADA0-EEC31CFDE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7615887"/>
        <c:axId val="1647612191"/>
      </c:barChart>
      <c:catAx>
        <c:axId val="164761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612191"/>
        <c:crosses val="autoZero"/>
        <c:auto val="1"/>
        <c:lblAlgn val="ctr"/>
        <c:lblOffset val="100"/>
        <c:noMultiLvlLbl val="0"/>
      </c:catAx>
      <c:valAx>
        <c:axId val="164761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61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 </a:t>
            </a:r>
          </a:p>
        </c:rich>
      </c:tx>
      <c:layout>
        <c:manualLayout>
          <c:xMode val="edge"/>
          <c:yMode val="edge"/>
          <c:x val="7.2218418349880176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3492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38100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ln w="3492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4.7333377658311415E-2"/>
          <c:y val="5.0873929220385902E-2"/>
          <c:w val="0.85429013029381562"/>
          <c:h val="0.89779513031350788"/>
        </c:manualLayout>
      </c:layout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233</c:v>
                </c:pt>
                <c:pt idx="5">
                  <c:v>212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B9-6942-BE31-8D856B6486E9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109</c:v>
                </c:pt>
                <c:pt idx="3">
                  <c:v>102</c:v>
                </c:pt>
                <c:pt idx="4">
                  <c:v>125</c:v>
                </c:pt>
                <c:pt idx="5">
                  <c:v>149</c:v>
                </c:pt>
                <c:pt idx="6">
                  <c:v>147</c:v>
                </c:pt>
                <c:pt idx="7">
                  <c:v>136</c:v>
                </c:pt>
                <c:pt idx="8">
                  <c:v>125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B9-6942-BE31-8D856B6486E9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B9-6942-BE31-8D856B648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436239"/>
        <c:axId val="1626437919"/>
      </c:lineChart>
      <c:catAx>
        <c:axId val="16264362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 CONVERSION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7093863906397857E-2"/>
              <c:y val="0.96087631112531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437919"/>
        <c:crosses val="autoZero"/>
        <c:auto val="1"/>
        <c:lblAlgn val="ctr"/>
        <c:lblOffset val="100"/>
        <c:noMultiLvlLbl val="0"/>
      </c:catAx>
      <c:valAx>
        <c:axId val="162643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43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92-5244-8F02-662F53E4893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92-5244-8F02-662F53E4893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92-5244-8F02-662F53E48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083568"/>
        <c:axId val="360478112"/>
      </c:lineChart>
      <c:catAx>
        <c:axId val="886083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478112"/>
        <c:crosses val="autoZero"/>
        <c:auto val="1"/>
        <c:lblAlgn val="ctr"/>
        <c:lblOffset val="100"/>
        <c:noMultiLvlLbl val="0"/>
      </c:catAx>
      <c:valAx>
        <c:axId val="36047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08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114300</xdr:rowOff>
    </xdr:from>
    <xdr:to>
      <xdr:col>20</xdr:col>
      <xdr:colOff>800100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E8151D-F106-3945-80C3-3A5AD352C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</xdr:row>
      <xdr:rowOff>0</xdr:rowOff>
    </xdr:from>
    <xdr:to>
      <xdr:col>24</xdr:col>
      <xdr:colOff>812800</xdr:colOff>
      <xdr:row>44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09434-854C-A045-A350-AF6713102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139700</xdr:colOff>
      <xdr:row>2</xdr:row>
      <xdr:rowOff>25400</xdr:rowOff>
    </xdr:from>
    <xdr:to>
      <xdr:col>18</xdr:col>
      <xdr:colOff>63500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35A5AC-A95C-9A40-AE22-9C309311D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5345</xdr:colOff>
      <xdr:row>14</xdr:row>
      <xdr:rowOff>23860</xdr:rowOff>
    </xdr:from>
    <xdr:to>
      <xdr:col>10</xdr:col>
      <xdr:colOff>263152</xdr:colOff>
      <xdr:row>40</xdr:row>
      <xdr:rowOff>125856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286774-78A5-0E46-8E1A-9511B19E6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chana Soni" refreshedDate="43325.989275347223" createdVersion="6" refreshedVersion="6" minRefreshableVersion="3" recordCount="4115" xr:uid="{AC0224C9-66EB-7144-B363-3D95730271D2}">
  <cacheSource type="worksheet">
    <worksheetSource ref="A1:R411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2">
      <sharedItems containsMixedTypes="1" containsNumber="1" minValue="1" maxValue="3304"/>
    </cacheField>
    <cacheField name="Category_Parent" numFmtId="0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x"/>
      </sharedItems>
    </cacheField>
    <cacheField name="Sub-Category" numFmtId="0">
      <sharedItems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x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chana Soni" refreshedDate="43326.012086921299" createdVersion="6" refreshedVersion="6" minRefreshableVersion="3" recordCount="4115" xr:uid="{91E058C7-DD98-2C4C-902A-800C660765D6}">
  <cacheSource type="worksheet">
    <worksheetSource ref="A1:T411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2">
      <sharedItems containsMixedTypes="1" containsNumber="1" minValue="1" maxValue="3304"/>
    </cacheField>
    <cacheField name="Category_Parent" numFmtId="0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x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1969-12-31T15:00:00" maxDate="2017-03-15T06:30:07" count="4115">
        <d v="2015-06-21T15:10:11"/>
        <d v="2017-01-31T05:24:43"/>
        <d v="2016-02-05T07:51:23"/>
        <d v="2014-07-08T03:21:47"/>
        <d v="2015-11-19T11:01:19"/>
        <d v="2016-07-12T13:23:27"/>
        <d v="2014-06-03T16:44:10"/>
        <d v="2016-05-25T16:07:47"/>
        <d v="2016-04-08T13:40:12"/>
        <d v="2016-03-17T17:29:04"/>
        <d v="2014-05-20T16:37:59"/>
        <d v="2016-07-21T09:41:02"/>
        <d v="2014-06-01T08:07:05"/>
        <d v="2016-05-18T07:15:09"/>
        <d v="2014-06-17T15:38:08"/>
        <d v="2015-09-09T00:24:18"/>
        <d v="2014-05-01T10:06:51"/>
        <d v="2014-10-05T08:33:42"/>
        <d v="2014-08-18T04:00:56"/>
        <d v="2015-06-20T10:35:34"/>
        <d v="2015-07-15T09:11:52"/>
        <d v="2014-08-27T06:03:09"/>
        <d v="2014-12-16T12:52:20"/>
        <d v="2015-04-03T09:41:41"/>
        <d v="2015-08-13T10:41:03"/>
        <d v="2015-11-09T15:36:01"/>
        <d v="2014-07-08T03:22:24"/>
        <d v="2014-10-16T18:57:13"/>
        <d v="2015-11-16T14:08:04"/>
        <d v="2014-06-22T07:09:28"/>
        <d v="2014-07-21T22:01:55"/>
        <d v="2016-01-07T10:00:34"/>
        <d v="2016-04-01T06:03:37"/>
        <d v="2015-10-09T06:51:41"/>
        <d v="2014-07-20T22:43:21"/>
        <d v="2015-04-03T22:00:14"/>
        <d v="2015-03-04T22:22:05"/>
        <d v="2015-01-28T07:37:59"/>
        <d v="2013-04-10T16:22:24"/>
        <d v="2014-04-24T16:07:48"/>
        <d v="2014-05-29T20:08:08"/>
        <d v="2014-09-05T04:39:14"/>
        <d v="2014-11-28T06:20:26"/>
        <d v="2014-06-12T09:58:06"/>
        <d v="2014-08-22T17:22:17"/>
        <d v="2016-03-28T05:58:27"/>
        <d v="2015-11-15T14:09:34"/>
        <d v="2014-10-20T10:40:07"/>
        <d v="2015-01-29T03:24:20"/>
        <d v="2015-09-23T19:14:05"/>
        <d v="2014-12-22T09:04:18"/>
        <d v="2015-07-11T13:17:17"/>
        <d v="2014-06-17T07:50:46"/>
        <d v="2014-03-21T04:10:45"/>
        <d v="2015-11-25T08:07:01"/>
        <d v="2016-05-06T14:15:16"/>
        <d v="2015-05-25T04:10:24"/>
        <d v="2015-03-26T10:59:22"/>
        <d v="2014-10-20T08:52:52"/>
        <d v="2015-08-13T20:39:36"/>
        <d v="2014-03-03T12:38:37"/>
        <d v="2013-05-15T10:32:37"/>
        <d v="2013-02-06T10:11:18"/>
        <d v="2013-12-04T12:53:33"/>
        <d v="2013-06-07T15:26:21"/>
        <d v="2014-07-15T10:42:34"/>
        <d v="2016-06-18T11:23:40"/>
        <d v="2012-06-15T05:00:04"/>
        <d v="2014-01-24T04:39:51"/>
        <d v="2011-08-30T19:30:25"/>
        <d v="2011-07-06T12:30:45"/>
        <d v="2012-03-28T21:30:57"/>
        <d v="2012-10-25T15:14:41"/>
        <d v="2011-02-13T09:09:44"/>
        <d v="2015-12-22T02:41:35"/>
        <d v="2013-03-23T20:01:12"/>
        <d v="2011-10-28T07:35:58"/>
        <d v="2012-03-28T18:28:37"/>
        <d v="2016-08-22T08:32:01"/>
        <d v="2014-03-26T09:38:13"/>
        <d v="2013-11-04T17:00:56"/>
        <d v="2012-07-09T18:48:47"/>
        <d v="2011-09-09T10:41:01"/>
        <d v="2015-02-07T05:46:29"/>
        <d v="2011-04-15T09:11:26"/>
        <d v="2011-08-23T18:00:37"/>
        <d v="2015-10-14T04:20:45"/>
        <d v="2010-05-24T03:56:43"/>
        <d v="2014-05-27T06:48:51"/>
        <d v="2013-05-08T09:03:12"/>
        <d v="2011-06-11T22:08:19"/>
        <d v="2011-03-17T00:39:24"/>
        <d v="2016-12-16T19:46:23"/>
        <d v="2012-06-05T11:35:37"/>
        <d v="2014-03-18T08:13:42"/>
        <d v="2012-01-26T15:07:21"/>
        <d v="2010-05-26T06:54:01"/>
        <d v="2011-06-11T18:14:42"/>
        <d v="2012-11-01T10:04:34"/>
        <d v="2013-12-23T12:39:59"/>
        <d v="2012-10-15T09:04:46"/>
        <d v="2012-12-31T09:38:30"/>
        <d v="2010-11-22T18:08:53"/>
        <d v="2014-02-12T10:20:30"/>
        <d v="2011-03-10T07:41:06"/>
        <d v="2016-04-25T08:23:40"/>
        <d v="2012-03-19T09:38:21"/>
        <d v="2011-04-02T14:34:47"/>
        <d v="2013-04-01T05:42:50"/>
        <d v="2011-01-26T15:37:10"/>
        <d v="2013-10-10T13:47:33"/>
        <d v="2015-04-30T22:59:47"/>
        <d v="2014-03-19T16:01:58"/>
        <d v="2011-07-29T09:12:08"/>
        <d v="2011-11-13T21:34:48"/>
        <d v="2012-01-10T08:44:04"/>
        <d v="2011-02-21T02:55:55"/>
        <d v="2010-03-11T11:02:24"/>
        <d v="2011-06-28T16:17:16"/>
        <d v="2011-07-14T16:39:46"/>
        <d v="2016-09-02T16:11:47"/>
        <d v="2015-04-02T07:55:10"/>
        <d v="2016-08-11T01:21:47"/>
        <d v="2014-09-22T09:46:04"/>
        <d v="2015-04-20T13:17:22"/>
        <d v="2016-12-05T14:51:20"/>
        <d v="2015-05-11T05:08:57"/>
        <d v="2015-03-04T05:59:01"/>
        <d v="2016-09-14T20:28:13"/>
        <d v="2014-08-31T13:29:43"/>
        <d v="2014-05-19T12:58:12"/>
        <d v="2016-06-20T11:06:01"/>
        <d v="2014-09-23T10:30:07"/>
        <d v="2016-05-01T10:23:04"/>
        <d v="2015-08-05T12:50:18"/>
        <d v="2014-05-29T00:09:57"/>
        <d v="2015-04-02T00:50:34"/>
        <d v="2015-08-23T04:46:33"/>
        <d v="2015-06-30T21:10:41"/>
        <d v="2015-07-02T13:06:12"/>
        <d v="2015-02-17T19:45:32"/>
        <d v="2015-04-15T18:40:23"/>
        <d v="2014-10-26T12:26:18"/>
        <d v="2016-07-07T16:32:22"/>
        <d v="2015-02-12T09:17:52"/>
        <d v="2015-07-15T04:00:52"/>
        <d v="2016-11-18T15:23:18"/>
        <d v="2014-11-26T09:25:40"/>
        <d v="2016-01-27T21:45:36"/>
        <d v="2014-11-24T19:07:50"/>
        <d v="2015-03-26T18:53:02"/>
        <d v="2015-04-19T04:13:11"/>
        <d v="2014-08-23T16:51:40"/>
        <d v="2014-10-21T05:04:04"/>
        <d v="2015-04-21T04:08:15"/>
        <d v="2015-06-13T04:25:35"/>
        <d v="2014-06-03T17:59:56"/>
        <d v="2016-01-27T12:52:52"/>
        <d v="2014-09-21T16:50:28"/>
        <d v="2016-05-24T01:25:45"/>
        <d v="2015-06-16T12:54:51"/>
        <d v="2014-06-02T07:29:55"/>
        <d v="2014-07-14T18:02:36"/>
        <d v="2015-08-27T14:04:14"/>
        <d v="2014-07-21T09:18:21"/>
        <d v="2015-12-13T06:48:44"/>
        <d v="2016-12-16T16:49:22"/>
        <d v="2015-06-05T13:15:35"/>
        <d v="2015-02-17T11:02:50"/>
        <d v="2014-09-18T03:07:39"/>
        <d v="2015-07-31T14:28:03"/>
        <d v="2016-06-12T19:20:14"/>
        <d v="2015-02-12T00:28:43"/>
        <d v="2015-01-29T04:45:08"/>
        <d v="2015-03-09T09:12:56"/>
        <d v="2014-08-04T09:40:11"/>
        <d v="2015-07-06T10:46:39"/>
        <d v="2015-03-06T16:08:46"/>
        <d v="2015-10-27T13:55:45"/>
        <d v="2016-02-02T16:55:55"/>
        <d v="2015-03-04T14:47:23"/>
        <d v="2015-05-23T08:48:15"/>
        <d v="2016-12-07T15:17:12"/>
        <d v="2014-10-27T10:26:50"/>
        <d v="2014-07-05T09:59:22"/>
        <d v="2016-07-19T12:52:19"/>
        <d v="2017-02-01T10:30:34"/>
        <d v="2015-06-26T20:37:37"/>
        <d v="2014-08-05T19:23:35"/>
        <d v="2016-07-05T07:34:37"/>
        <d v="2016-06-06T06:37:26"/>
        <d v="2015-08-23T01:35:38"/>
        <d v="2014-09-17T10:00:32"/>
        <d v="2014-09-29T13:26:06"/>
        <d v="2016-01-06T14:55:31"/>
        <d v="2015-05-11T07:05:32"/>
        <d v="2015-09-12T04:01:38"/>
        <d v="2017-01-06T11:21:40"/>
        <d v="2014-09-05T00:12:02"/>
        <d v="2016-08-01T17:58:22"/>
        <d v="2014-08-15T17:00:03"/>
        <d v="2015-01-19T10:38:49"/>
        <d v="2015-09-08T13:16:04"/>
        <d v="2014-11-30T11:21:04"/>
        <d v="2016-07-05T05:00:03"/>
        <d v="2015-09-01T06:10:22"/>
        <d v="2016-07-15T15:06:23"/>
        <d v="2014-12-04T19:43:58"/>
        <d v="2014-11-15T23:52:47"/>
        <d v="2015-06-10T13:08:55"/>
        <d v="2015-09-01T16:33:12"/>
        <d v="2015-08-19T18:50:17"/>
        <d v="2016-02-16T12:08:40"/>
        <d v="2015-07-17T05:15:47"/>
        <d v="2015-01-05T06:22:29"/>
        <d v="2016-01-05T20:31:22"/>
        <d v="2015-03-03T14:00:37"/>
        <d v="2014-11-27T06:22:29"/>
        <d v="2015-03-16T06:04:49"/>
        <d v="2016-02-28T22:50:25"/>
        <d v="2015-07-10T06:27:10"/>
        <d v="2015-01-27T11:06:04"/>
        <d v="2015-01-27T09:28:38"/>
        <d v="2016-04-21T16:09:10"/>
        <d v="2015-05-10T20:38:46"/>
        <d v="2016-03-09T14:04:14"/>
        <d v="2015-04-12T06:59:04"/>
        <d v="2015-06-09T12:27:21"/>
        <d v="2015-04-02T07:28:25"/>
        <d v="2016-01-14T13:24:57"/>
        <d v="2015-05-05T09:39:11"/>
        <d v="2015-12-03T14:00:51"/>
        <d v="2015-01-28T10:49:06"/>
        <d v="2016-08-30T12:52:52"/>
        <d v="2015-05-11T15:50:59"/>
        <d v="2015-06-09T12:48:17"/>
        <d v="2015-11-12T17:01:39"/>
        <d v="2016-01-08T04:51:09"/>
        <d v="2016-12-09T14:06:00"/>
        <d v="2015-10-19T17:38:50"/>
        <d v="2013-03-21T08:00:11"/>
        <d v="2014-11-06T07:45:04"/>
        <d v="2011-11-15T02:49:50"/>
        <d v="2014-01-22T16:08:24"/>
        <d v="2010-02-03T22:45:59"/>
        <d v="2012-07-16T16:16:25"/>
        <d v="2010-10-28T23:43:25"/>
        <d v="2010-09-09T05:30:14"/>
        <d v="2011-11-23T09:35:09"/>
        <d v="2010-06-03T13:10:20"/>
        <d v="2013-05-07T04:34:51"/>
        <d v="2012-04-14T09:54:06"/>
        <d v="2010-03-29T06:54:18"/>
        <d v="2012-01-16T06:37:15"/>
        <d v="2015-09-16T13:51:50"/>
        <d v="2011-02-14T03:38:02"/>
        <d v="2013-02-14T09:27:47"/>
        <d v="2016-04-19T06:02:42"/>
        <d v="2011-05-18T16:14:26"/>
        <d v="2015-03-09T08:42:49"/>
        <d v="2010-06-01T09:07:59"/>
        <d v="2012-04-18T12:15:04"/>
        <d v="2011-01-11T20:57:08"/>
        <d v="2012-08-28T13:54:54"/>
        <d v="2012-04-11T05:53:15"/>
        <d v="2010-03-29T20:53:50"/>
        <d v="2010-01-26T19:11:47"/>
        <d v="2014-05-26T01:51:39"/>
        <d v="2011-09-22T18:39:38"/>
        <d v="2017-01-22T19:43:42"/>
        <d v="2011-04-04T11:47:50"/>
        <d v="2013-12-03T17:24:21"/>
        <d v="2010-02-26T12:36:31"/>
        <d v="2011-06-03T02:57:46"/>
        <d v="2012-03-01T12:53:49"/>
        <d v="2012-10-10T15:46:06"/>
        <d v="2012-02-27T16:57:54"/>
        <d v="2015-04-23T12:23:39"/>
        <d v="2012-09-11T15:58:59"/>
        <d v="2017-01-23T20:51:36"/>
        <d v="2014-04-15T05:10:35"/>
        <d v="2009-05-16T18:55:13"/>
        <d v="2010-01-16T13:04:52"/>
        <d v="2011-05-12T08:02:24"/>
        <d v="2011-12-27T08:43:00"/>
        <d v="2013-08-20T09:08:48"/>
        <d v="2013-02-08T10:35:24"/>
        <d v="2012-10-01T21:40:18"/>
        <d v="2012-05-21T19:03:13"/>
        <d v="2013-10-03T01:57:14"/>
        <d v="2010-12-13T23:51:37"/>
        <d v="2013-04-12T09:27:26"/>
        <d v="2011-09-26T10:16:39"/>
        <d v="2014-03-21T07:01:54"/>
        <d v="2010-06-13T17:01:34"/>
        <d v="2013-09-01T15:06:49"/>
        <d v="2012-08-13T02:24:43"/>
        <d v="2015-03-26T08:28:21"/>
        <d v="2014-03-11T02:07:28"/>
        <d v="2010-10-17T20:24:20"/>
        <d v="2011-03-24T14:02:18"/>
        <d v="2013-02-07T08:42:15"/>
        <d v="2012-01-25T11:33:58"/>
        <d v="2012-05-02T16:42:26"/>
        <d v="2012-07-23T17:16:37"/>
        <d v="2012-02-09T06:07:29"/>
        <d v="2013-02-28T11:05:33"/>
        <d v="2013-01-08T13:40:01"/>
        <d v="2011-01-24T07:40:10"/>
        <d v="2012-08-13T09:02:14"/>
        <d v="2011-10-04T19:23:43"/>
        <d v="2011-11-20T20:16:32"/>
        <d v="2013-03-15T12:03:52"/>
        <d v="2010-06-27T20:28:14"/>
        <d v="2013-01-30T10:59:48"/>
        <d v="2012-07-23T09:32:14"/>
        <d v="2014-11-07T13:09:57"/>
        <d v="2013-11-11T07:14:43"/>
        <d v="2013-02-24T15:55:51"/>
        <d v="2009-11-06T11:07:09"/>
        <d v="2015-11-23T04:13:53"/>
        <d v="2016-10-04T01:43:06"/>
        <d v="2016-04-13T04:40:48"/>
        <d v="2016-11-22T22:42:46"/>
        <d v="2015-06-29T06:01:48"/>
        <d v="2016-11-14T19:30:33"/>
        <d v="2017-02-08T22:33:26"/>
        <d v="2015-02-22T20:38:49"/>
        <d v="2015-10-01T13:43:08"/>
        <d v="2015-10-14T02:12:07"/>
        <d v="2013-04-15T03:22:43"/>
        <d v="2016-05-17T04:57:14"/>
        <d v="2015-09-16T07:19:37"/>
        <d v="2016-03-08T06:16:31"/>
        <d v="2015-04-07T07:22:37"/>
        <d v="2015-04-07T08:41:55"/>
        <d v="2015-10-14T05:18:38"/>
        <d v="2015-02-11T18:05:08"/>
        <d v="2016-07-08T09:08:10"/>
        <d v="2015-03-30T09:14:28"/>
        <d v="2017-02-06T07:03:27"/>
        <d v="2014-09-12T12:06:38"/>
        <d v="2016-03-30T09:44:25"/>
        <d v="2014-10-14T08:42:25"/>
        <d v="2015-04-17T14:18:14"/>
        <d v="2015-04-20T13:39:50"/>
        <d v="2015-09-14T03:00:21"/>
        <d v="2015-10-15T02:53:29"/>
        <d v="2015-07-22T05:05:16"/>
        <d v="2017-01-25T02:58:28"/>
        <d v="2016-08-03T16:35:09"/>
        <d v="2016-02-27T14:09:14"/>
        <d v="2014-09-07T19:01:08"/>
        <d v="2015-10-20T10:00:19"/>
        <d v="2016-03-09T10:52:01"/>
        <d v="2014-10-30T22:03:14"/>
        <d v="2016-02-15T10:16:33"/>
        <d v="2015-03-14T20:19:57"/>
        <d v="2016-05-17T11:38:41"/>
        <d v="2014-10-22T16:41:30"/>
        <d v="2015-06-08T12:33:00"/>
        <d v="2014-10-23T15:01:46"/>
        <d v="2014-07-16T20:03:11"/>
        <d v="2010-03-18T08:52:16"/>
        <d v="2014-05-21T11:37:52"/>
        <d v="2014-01-29T05:33:19"/>
        <d v="2012-04-20T10:01:58"/>
        <d v="2013-03-22T04:51:18"/>
        <d v="2015-02-08T05:32:02"/>
        <d v="2011-12-16T04:14:29"/>
        <d v="2016-12-07T10:05:00"/>
        <d v="2012-12-18T09:25:39"/>
        <d v="2016-02-25T04:50:44"/>
        <d v="2012-06-18T12:53:18"/>
        <d v="2011-08-02T12:20:31"/>
        <d v="2014-01-18T14:38:31"/>
        <d v="2016-07-25T01:51:56"/>
        <d v="2015-10-14T21:01:08"/>
        <d v="2016-01-01T04:43:28"/>
        <d v="2012-03-19T07:31:12"/>
        <d v="2015-12-29T08:16:32"/>
        <d v="2012-06-25T07:45:17"/>
        <d v="2012-08-23T08:01:40"/>
        <d v="2014-04-25T17:49:19"/>
        <d v="2014-12-07T09:45:47"/>
        <d v="2014-10-22T05:01:41"/>
        <d v="2015-07-26T13:49:51"/>
        <d v="2015-07-15T07:14:18"/>
        <d v="2016-06-27T16:49:40"/>
        <d v="2014-02-03T16:30:50"/>
        <d v="2015-04-17T15:52:52"/>
        <d v="2011-11-17T16:00:51"/>
        <d v="2011-08-08T08:12:51"/>
        <d v="2013-09-09T08:00:52"/>
        <d v="2016-02-17T10:38:02"/>
        <d v="2012-03-22T12:49:20"/>
        <d v="2012-06-22T04:33:26"/>
        <d v="2010-07-20T09:38:04"/>
        <d v="2015-03-15T10:02:06"/>
        <d v="2016-11-13T12:01:07"/>
        <d v="2014-04-16T06:15:47"/>
        <d v="2011-07-08T11:12:50"/>
        <d v="2015-10-15T03:56:57"/>
        <d v="2011-06-23T22:27:21"/>
        <d v="2014-01-07T06:04:22"/>
        <d v="2014-02-03T17:02:19"/>
        <d v="2011-04-04T18:53:57"/>
        <d v="2011-09-20T11:54:10"/>
        <d v="2013-09-26T08:39:50"/>
        <d v="2016-06-22T11:42:24"/>
        <d v="2015-04-19T14:33:17"/>
        <d v="2013-11-19T19:13:24"/>
        <d v="2012-07-09T08:49:38"/>
        <d v="2012-06-19T12:03:31"/>
        <d v="2013-09-11T16:31:05"/>
        <d v="2014-09-22T11:26:42"/>
        <d v="2014-01-09T00:30:31"/>
        <d v="2013-03-27T14:17:40"/>
        <d v="2015-06-22T21:46:37"/>
        <d v="2013-04-30T11:13:07"/>
        <d v="2014-02-11T20:40:31"/>
        <d v="2015-06-22T02:47:36"/>
        <d v="2014-08-11T21:14:57"/>
        <d v="2013-05-06T13:13:50"/>
        <d v="2012-01-26T00:01:39"/>
        <d v="2015-09-28T11:40:04"/>
        <d v="2016-01-31T08:05:14"/>
        <d v="2015-10-08T12:49:00"/>
        <d v="2014-05-19T09:24:05"/>
        <d v="2009-09-14T12:38:02"/>
        <d v="2013-08-26T17:34:27"/>
        <d v="2016-06-05T11:54:43"/>
        <d v="2015-08-22T08:26:21"/>
        <d v="2015-08-12T06:07:02"/>
        <d v="2013-10-29T11:01:42"/>
        <d v="2013-08-14T08:56:20"/>
        <d v="2013-06-30T23:41:53"/>
        <d v="2016-08-08T22:38:46"/>
        <d v="2015-10-18T21:15:58"/>
        <d v="2014-10-07T09:16:58"/>
        <d v="2016-02-23T14:39:13"/>
        <d v="2013-10-03T10:03:16"/>
        <d v="2015-01-20T12:19:43"/>
        <d v="2014-01-10T15:21:41"/>
        <d v="2011-12-17T12:46:01"/>
        <d v="2015-05-05T23:02:55"/>
        <d v="2015-02-01T17:00:20"/>
        <d v="2013-02-26T04:19:23"/>
        <d v="2014-04-24T09:11:35"/>
        <d v="2013-09-17T04:38:05"/>
        <d v="2014-01-15T13:43:20"/>
        <d v="2013-12-26T08:09:51"/>
        <d v="2015-04-13T07:53:35"/>
        <d v="2015-02-03T10:47:59"/>
        <d v="2014-10-26T08:12:51"/>
        <d v="2012-03-02T15:03:42"/>
        <d v="2013-09-30T07:40:01"/>
        <d v="2014-07-17T09:25:12"/>
        <d v="2013-04-14T07:47:40"/>
        <d v="2011-09-14T06:22:07"/>
        <d v="2014-04-30T04:01:15"/>
        <d v="2013-05-13T11:19:27"/>
        <d v="2011-06-10T18:02:21"/>
        <d v="2011-07-26T08:02:33"/>
        <d v="2016-04-28T11:22:15"/>
        <d v="2014-06-10T17:52:54"/>
        <d v="2012-08-08T13:37:44"/>
        <d v="2012-08-14T07:18:54"/>
        <d v="2012-05-11T19:01:23"/>
        <d v="2014-07-07T14:45:24"/>
        <d v="2013-11-26T19:01:29"/>
        <d v="2014-03-05T08:19:39"/>
        <d v="2014-07-24T13:08:38"/>
        <d v="2014-08-18T07:45:19"/>
        <d v="2017-01-17T22:53:49"/>
        <d v="2015-04-05T17:04:03"/>
        <d v="2014-04-28T14:24:01"/>
        <d v="2012-03-19T11:02:14"/>
        <d v="2015-03-02T12:51:49"/>
        <d v="2014-09-22T00:47:15"/>
        <d v="2013-07-10T03:00:15"/>
        <d v="2012-09-10T07:08:09"/>
        <d v="2016-03-18T12:31:30"/>
        <d v="2012-11-29T19:44:32"/>
        <d v="2015-09-25T13:32:52"/>
        <d v="2013-04-17T03:08:19"/>
        <d v="2014-05-02T13:37:19"/>
        <d v="2016-10-26T05:16:34"/>
        <d v="2016-12-09T16:18:20"/>
        <d v="2011-12-05T02:33:36"/>
        <d v="2012-07-23T14:14:45"/>
        <d v="2015-12-28T14:34:59"/>
        <d v="2016-08-13T15:50:30"/>
        <d v="2015-04-20T08:25:38"/>
        <d v="2014-06-09T10:56:05"/>
        <d v="2015-06-16T10:51:45"/>
        <d v="2013-12-12T13:21:14"/>
        <d v="2014-11-01T15:54:25"/>
        <d v="2011-11-11T09:17:29"/>
        <d v="2009-08-18T12:29:28"/>
        <d v="2010-03-10T12:15:51"/>
        <d v="2011-06-08T20:37:31"/>
        <d v="2012-02-17T04:17:05"/>
        <d v="2014-12-18T03:38:23"/>
        <d v="2012-02-10T14:36:27"/>
        <d v="2015-11-09T17:21:26"/>
        <d v="2013-07-11T04:15:20"/>
        <d v="2012-09-04T14:00:57"/>
        <d v="2012-03-26T15:35:01"/>
        <d v="2015-05-29T06:09:30"/>
        <d v="2016-01-30T19:13:59"/>
        <d v="2013-03-06T22:16:22"/>
        <d v="2016-10-06T08:48:47"/>
        <d v="2016-07-01T06:41:45"/>
        <d v="2014-07-10T05:44:07"/>
        <d v="2015-11-19T02:46:41"/>
        <d v="2015-03-28T09:41:20"/>
        <d v="2017-01-03T05:46:01"/>
        <d v="2015-08-07T05:47:04"/>
        <d v="2012-11-05T00:23:41"/>
        <d v="2015-11-10T07:51:01"/>
        <d v="2016-10-02T17:13:39"/>
        <d v="2016-02-29T15:58:45"/>
        <d v="2015-08-21T18:11:16"/>
        <d v="2016-05-02T08:12:49"/>
        <d v="2014-07-30T00:37:21"/>
        <d v="2015-07-07T05:12:24"/>
        <d v="2017-01-17T19:56:06"/>
        <d v="2015-05-31T13:05:07"/>
        <d v="2016-12-20T15:44:54"/>
        <d v="2015-06-02T05:11:08"/>
        <d v="2016-11-01T16:33:49"/>
        <d v="2016-04-12T15:10:08"/>
        <d v="2016-04-22T01:26:05"/>
        <d v="2015-09-23T10:27:50"/>
        <d v="2016-12-07T04:05:05"/>
        <d v="2015-06-23T23:16:47"/>
        <d v="2015-10-05T09:26:31"/>
        <d v="2016-04-13T10:04:23"/>
        <d v="2016-06-13T16:11:47"/>
        <d v="2015-01-05T10:36:46"/>
        <d v="2015-09-28T16:07:14"/>
        <d v="2016-03-04T08:41:56"/>
        <d v="2014-10-01T17:12:42"/>
        <d v="2016-06-04T06:46:00"/>
        <d v="2015-10-06T05:13:09"/>
        <d v="2015-09-02T07:01:55"/>
        <d v="2016-01-11T07:42:44"/>
        <d v="2015-09-29T12:40:48"/>
        <d v="2015-06-08T06:17:02"/>
        <d v="2017-01-18T07:17:25"/>
        <d v="2015-06-17T21:37:04"/>
        <d v="2015-11-10T05:48:16"/>
        <d v="2014-10-15T08:16:31"/>
        <d v="2014-09-19T07:26:12"/>
        <d v="2016-05-12T23:29:03"/>
        <d v="2015-12-07T11:38:37"/>
        <d v="2016-11-02T13:36:43"/>
        <d v="2015-02-22T12:11:45"/>
        <d v="2015-11-12T21:47:40"/>
        <d v="2014-11-17T09:30:45"/>
        <d v="2015-09-21T06:48:33"/>
        <d v="2016-11-18T00:20:15"/>
        <d v="2015-01-17T16:40:47"/>
        <d v="2016-02-11T13:37:55"/>
        <d v="2015-06-10T09:50:49"/>
        <d v="2016-06-14T07:25:33"/>
        <d v="2014-12-02T11:13:14"/>
        <d v="2015-12-10T13:07:03"/>
        <d v="2015-12-02T11:20:12"/>
        <d v="2016-01-19T10:09:29"/>
        <d v="2015-07-07T10:35:23"/>
        <d v="2015-10-05T08:11:28"/>
        <d v="2014-11-19T16:12:11"/>
        <d v="2016-09-19T01:38:27"/>
        <d v="2015-05-14T07:37:23"/>
        <d v="2015-01-27T02:19:12"/>
        <d v="2016-03-21T05:08:22"/>
        <d v="2015-08-14T04:53:13"/>
        <d v="2014-11-25T11:27:03"/>
        <d v="2016-08-23T12:47:47"/>
        <d v="2015-07-02T15:18:24"/>
        <d v="2015-02-20T08:45:19"/>
        <d v="2015-02-17T13:31:27"/>
        <d v="2015-02-14T08:11:56"/>
        <d v="2015-10-06T00:22:57"/>
        <d v="2015-01-16T11:30:07"/>
        <d v="2015-03-17T09:10:33"/>
        <d v="2016-09-18T09:28:06"/>
        <d v="2015-06-23T05:44:59"/>
        <d v="2016-01-08T04:18:51"/>
        <d v="2015-06-22T04:02:10"/>
        <d v="2014-11-02T20:34:20"/>
        <d v="2015-03-07T07:15:45"/>
        <d v="2016-03-17T09:43:26"/>
        <d v="2015-03-19T16:40:38"/>
        <d v="2016-10-03T12:31:32"/>
        <d v="2016-06-24T07:55:35"/>
        <d v="2014-11-04T15:03:01"/>
        <d v="2015-02-12T10:30:02"/>
        <d v="2015-03-10T10:09:22"/>
        <d v="2014-11-26T11:35:39"/>
        <d v="2015-05-19T10:03:35"/>
        <d v="2014-07-15T06:20:23"/>
        <d v="2014-07-28T15:50:56"/>
        <d v="2015-07-08T23:35:08"/>
        <d v="2015-04-08T06:36:49"/>
        <d v="2015-10-23T10:48:56"/>
        <d v="2015-05-16T13:06:20"/>
        <d v="2015-10-29T15:49:04"/>
        <d v="2015-03-23T10:56:26"/>
        <d v="2015-11-20T04:27:17"/>
        <d v="2016-08-02T15:45:46"/>
        <d v="2015-08-31T02:55:20"/>
        <d v="2016-05-24T16:29:00"/>
        <d v="2015-08-25T17:55:59"/>
        <d v="2017-01-26T00:01:47"/>
        <d v="2015-03-23T23:14:03"/>
        <d v="2015-11-09T10:26:43"/>
        <d v="2014-09-26T06:36:30"/>
        <d v="2014-07-11T08:12:18"/>
        <d v="2016-06-07T14:42:17"/>
        <d v="2016-06-11T09:35:38"/>
        <d v="2015-04-27T15:13:17"/>
        <d v="2015-04-14T14:44:01"/>
        <d v="2017-02-24T12:29:37"/>
        <d v="2015-07-13T04:25:39"/>
        <d v="2016-01-14T22:21:51"/>
        <d v="2014-06-13T07:37:37"/>
        <d v="2016-04-14T06:18:28"/>
        <d v="2015-08-07T05:52:01"/>
        <d v="2016-04-29T09:32:09"/>
        <d v="2015-10-26T06:49:25"/>
        <d v="2016-05-16T22:11:02"/>
        <d v="2015-01-27T13:17:09"/>
        <d v="2015-03-12T17:12:42"/>
        <d v="2015-05-07T01:55:50"/>
        <d v="2017-01-27T14:05:18"/>
        <d v="2017-01-24T05:14:22"/>
        <d v="2014-08-14T04:59:55"/>
        <d v="2016-11-09T01:05:15"/>
        <d v="2015-07-14T04:40:48"/>
        <d v="2015-07-14T06:37:54"/>
        <d v="2015-04-06T06:24:35"/>
        <d v="2014-09-16T06:58:59"/>
        <d v="2016-07-12T15:37:54"/>
        <d v="2014-07-12T11:27:47"/>
        <d v="2016-02-16T09:25:49"/>
        <d v="2014-09-09T07:38:28"/>
        <d v="2014-08-26T12:53:33"/>
        <d v="2014-10-19T15:53:04"/>
        <d v="2014-11-12T15:25:11"/>
        <d v="2016-11-01T07:34:10"/>
        <d v="2015-07-14T05:50:40"/>
        <d v="2015-06-08T13:58:33"/>
        <d v="2015-02-10T13:58:32"/>
        <d v="2016-02-17T10:18:39"/>
        <d v="2015-11-23T11:17:52"/>
        <d v="2015-06-23T18:51:29"/>
        <d v="2015-07-24T05:14:55"/>
        <d v="2014-10-10T08:47:59"/>
        <d v="2016-09-23T06:29:19"/>
        <d v="2014-12-17T01:30:47"/>
        <d v="2015-06-18T11:14:16"/>
        <d v="2015-03-14T06:59:35"/>
        <d v="2016-11-14T08:04:21"/>
        <d v="2014-07-18T10:58:18"/>
        <d v="2016-09-18T23:57:43"/>
        <d v="2015-03-27T10:57:02"/>
        <d v="2016-06-06T06:00:58"/>
        <d v="2016-05-16T08:02:00"/>
        <d v="2014-12-11T07:37:32"/>
        <d v="2014-11-30T20:16:04"/>
        <d v="2014-07-18T11:10:17"/>
        <d v="2014-06-12T17:47:07"/>
        <d v="2014-12-02T13:20:04"/>
        <d v="2015-01-08T09:26:21"/>
        <d v="2016-05-14T00:41:35"/>
        <d v="2016-04-21T00:02:18"/>
        <d v="2016-07-05T07:41:49"/>
        <d v="2014-08-13T03:02:11"/>
        <d v="2016-09-26T10:20:04"/>
        <d v="2017-02-12T09:22:02"/>
        <d v="2016-09-21T12:36:04"/>
        <d v="2014-06-19T02:21:31"/>
        <d v="2014-11-28T11:47:52"/>
        <d v="2015-07-04T07:09:30"/>
        <d v="2016-12-07T09:00:53"/>
        <d v="2015-09-14T17:30:53"/>
        <d v="2016-11-01T07:01:37"/>
        <d v="2016-07-28T06:14:01"/>
        <d v="2015-06-02T15:40:46"/>
        <d v="2016-11-22T00:01:03"/>
        <d v="2015-03-31T10:23:47"/>
        <d v="2017-01-02T06:55:59"/>
        <d v="2014-10-01T03:30:20"/>
        <d v="2014-06-25T13:15:02"/>
        <d v="2016-01-19T03:33:09"/>
        <d v="2014-08-15T13:20:45"/>
        <d v="2013-10-16T02:39:08"/>
        <d v="2016-12-11T07:31:21"/>
        <d v="2014-06-23T06:54:40"/>
        <d v="2016-10-25T08:26:27"/>
        <d v="2016-12-07T13:49:09"/>
        <d v="2016-12-21T19:37:48"/>
        <d v="2016-12-22T02:47:58"/>
        <d v="2016-11-02T14:53:03"/>
        <d v="2016-11-22T06:55:27"/>
        <d v="2014-07-15T04:56:40"/>
        <d v="2014-11-04T15:59:19"/>
        <d v="2014-07-17T14:38:22"/>
        <d v="2016-11-04T02:01:08"/>
        <d v="2016-01-15T07:20:32"/>
        <d v="2016-05-06T03:42:12"/>
        <d v="2016-12-30T09:54:42"/>
        <d v="2015-09-25T17:10:40"/>
        <d v="2014-10-28T06:48:27"/>
        <d v="2014-08-06T11:30:02"/>
        <d v="2017-01-17T11:17:27"/>
        <d v="2016-02-08T15:57:56"/>
        <d v="2012-01-01T06:34:51"/>
        <d v="2014-06-17T04:43:27"/>
        <d v="2012-03-09T10:19:38"/>
        <d v="2015-06-29T10:35:49"/>
        <d v="2011-05-31T06:19:23"/>
        <d v="2015-11-13T06:01:52"/>
        <d v="2013-03-12T16:01:27"/>
        <d v="2012-12-03T15:29:09"/>
        <d v="2011-07-07T11:05:57"/>
        <d v="2012-07-20T19:27:41"/>
        <d v="2011-11-07T08:53:11"/>
        <d v="2011-12-02T10:05:47"/>
        <d v="2013-07-31T01:11:01"/>
        <d v="2013-11-20T01:04:52"/>
        <d v="2015-04-07T18:57:00"/>
        <d v="2014-11-02T15:42:26"/>
        <d v="2013-11-01T08:37:20"/>
        <d v="2014-01-27T21:36:27"/>
        <d v="2014-10-31T05:29:54"/>
        <d v="2014-07-09T03:03:49"/>
        <d v="2015-06-06T18:31:22"/>
        <d v="2013-05-07T06:33:26"/>
        <d v="2014-02-19T13:01:52"/>
        <d v="2012-03-22T08:01:25"/>
        <d v="2012-11-13T13:58:23"/>
        <d v="2013-04-03T04:44:05"/>
        <d v="2012-09-04T16:01:49"/>
        <d v="2014-12-15T04:10:19"/>
        <d v="2014-07-11T11:19:26"/>
        <d v="2016-12-29T13:35:30"/>
        <d v="2013-01-25T12:04:32"/>
        <d v="2011-06-19T06:07:55"/>
        <d v="2016-09-26T01:06:57"/>
        <d v="2015-01-15T05:09:51"/>
        <d v="2012-12-06T08:58:41"/>
        <d v="2013-04-19T05:31:17"/>
        <d v="2011-02-16T09:24:19"/>
        <d v="2012-11-21T16:18:34"/>
        <d v="2010-09-08T11:04:28"/>
        <d v="2014-05-29T22:55:39"/>
        <d v="2016-10-27T09:20:13"/>
        <d v="2014-01-03T09:02:06"/>
        <d v="2016-11-16T11:36:10"/>
        <d v="2013-07-16T01:43:28"/>
        <d v="2015-08-10T19:09:21"/>
        <d v="2014-09-19T04:01:24"/>
        <d v="2015-01-17T09:48:03"/>
        <d v="2015-04-20T18:26:50"/>
        <d v="2013-11-15T19:58:10"/>
        <d v="2013-11-26T14:54:54"/>
        <d v="2013-01-15T14:59:29"/>
        <d v="2015-12-11T10:46:42"/>
        <d v="2009-09-11T16:21:59"/>
        <d v="2015-04-06T08:39:45"/>
        <d v="2014-01-24T09:43:38"/>
        <d v="2011-11-15T16:26:35"/>
        <d v="2015-09-03T07:27:25"/>
        <d v="2013-07-01T14:32:57"/>
        <d v="2014-03-31T07:51:20"/>
        <d v="2010-09-15T07:25:05"/>
        <d v="2011-04-03T07:10:25"/>
        <d v="2013-05-08T15:01:14"/>
        <d v="2012-07-26T09:11:42"/>
        <d v="2012-03-19T09:34:09"/>
        <d v="2014-02-04T18:35:19"/>
        <d v="2013-01-29T05:15:15"/>
        <d v="2012-03-14T16:20:34"/>
        <d v="2013-10-02T06:03:46"/>
        <d v="2012-05-29T15:09:48"/>
        <d v="2013-01-02T19:28:00"/>
        <d v="2013-01-01T16:08:59"/>
        <d v="2013-10-10T09:44:06"/>
        <d v="2013-10-08T11:58:03"/>
        <d v="2013-06-17T08:47:24"/>
        <d v="2011-07-11T17:45:37"/>
        <d v="2012-02-24T05:42:46"/>
        <d v="2013-08-16T12:11:25"/>
        <d v="2012-03-28T14:51:28"/>
        <d v="2014-08-31T05:09:47"/>
        <d v="2012-03-28T07:00:46"/>
        <d v="2014-08-12T01:24:14"/>
        <d v="2011-06-01T10:05:20"/>
        <d v="2012-08-01T15:32:04"/>
        <d v="2011-05-02T13:47:58"/>
        <d v="2011-07-05T17:32:06"/>
        <d v="2011-05-27T10:45:12"/>
        <d v="2011-08-08T07:35:39"/>
        <d v="2017-01-24T06:05:11"/>
        <d v="2014-11-18T17:24:46"/>
        <d v="2013-12-20T11:00:30"/>
        <d v="2012-08-01T16:21:02"/>
        <d v="2013-06-18T06:26:42"/>
        <d v="2013-01-07T15:25:52"/>
        <d v="2012-06-20T14:02:45"/>
        <d v="2011-05-16T08:50:01"/>
        <d v="2014-10-02T13:01:43"/>
        <d v="2013-03-08T11:54:03"/>
        <d v="2012-01-17T05:23:31"/>
        <d v="2012-07-30T12:11:21"/>
        <d v="2013-12-11T14:57:34"/>
        <d v="2014-05-09T11:12:22"/>
        <d v="2015-03-30T13:07:45"/>
        <d v="2012-09-05T13:44:10"/>
        <d v="2015-02-20T14:20:52"/>
        <d v="2010-03-12T20:48:38"/>
        <d v="2012-10-03T22:21:24"/>
        <d v="2012-03-04T15:55:30"/>
        <d v="2012-01-19T02:21:47"/>
        <d v="2012-06-12T16:13:02"/>
        <d v="2016-05-14T10:14:00"/>
        <d v="2013-02-20T03:37:05"/>
        <d v="2012-03-28T06:31:34"/>
        <d v="2011-11-22T07:12:15"/>
        <d v="2014-03-20T12:04:35"/>
        <d v="2013-05-28T10:44:52"/>
        <d v="2012-04-06T01:59:18"/>
        <d v="2013-09-06T16:21:58"/>
        <d v="2014-04-01T14:57:42"/>
        <d v="2011-12-18T12:33:05"/>
        <d v="2012-08-23T09:19:16"/>
        <d v="2016-08-24T20:26:27"/>
        <d v="2014-10-11T11:07:43"/>
        <d v="2013-09-09T05:13:03"/>
        <d v="2016-11-20T21:11:20"/>
        <d v="2014-09-23T07:25:52"/>
        <d v="2016-07-26T19:56:36"/>
        <d v="2014-02-24T00:24:15"/>
        <d v="2015-06-10T10:09:36"/>
        <d v="2015-03-15T10:00:33"/>
        <d v="2015-02-15T18:34:24"/>
        <d v="2016-03-23T10:51:57"/>
        <d v="2016-06-01T12:07:33"/>
        <d v="2016-10-13T10:19:55"/>
        <d v="2015-01-17T10:58:29"/>
        <d v="2016-11-27T20:05:46"/>
        <d v="2016-06-23T18:00:17"/>
        <d v="2016-08-26T22:29:16"/>
        <d v="2015-10-14T04:57:11"/>
        <d v="2015-03-16T08:53:38"/>
        <d v="2015-05-04T10:41:08"/>
        <d v="2013-10-23T02:35:13"/>
        <d v="2016-08-17T14:10:04"/>
        <d v="2013-10-12T04:19:08"/>
        <d v="2012-01-12T17:49:26"/>
        <d v="2013-09-23T17:33:58"/>
        <d v="2012-11-17T09:33:17"/>
        <d v="2015-01-21T06:18:38"/>
        <d v="2009-10-01T17:31:46"/>
        <d v="2013-12-07T15:39:58"/>
        <d v="2013-03-09T11:17:37"/>
        <d v="2013-08-01T15:32:03"/>
        <d v="2013-10-30T04:28:15"/>
        <d v="2011-01-24T10:48:47"/>
        <d v="2012-10-01T19:00:40"/>
        <d v="2013-04-04T05:00:34"/>
        <d v="2015-09-01T08:22:11"/>
        <d v="2013-01-02T02:55:27"/>
        <d v="2013-11-19T09:56:00"/>
        <d v="2010-11-22T20:35:24"/>
        <d v="2012-05-08T10:55:05"/>
        <d v="2012-09-26T22:42:18"/>
        <d v="2011-11-29T21:01:26"/>
        <d v="2011-08-04T11:39:10"/>
        <d v="2016-01-02T13:27:15"/>
        <d v="2012-03-13T10:15:46"/>
        <d v="2016-12-09T13:35:11"/>
        <d v="2016-08-21T11:53:33"/>
        <d v="2012-04-27T14:00:55"/>
        <d v="2011-07-27T09:04:45"/>
        <d v="2014-09-05T09:49:03"/>
        <d v="2013-10-22T07:46:19"/>
        <d v="2014-07-21T15:45:30"/>
        <d v="2010-05-05T19:48:03"/>
        <d v="2015-03-02T12:32:43"/>
        <d v="2016-05-06T14:33:30"/>
        <d v="2010-09-09T18:03:49"/>
        <d v="2015-08-02T11:57:06"/>
        <d v="2012-10-29T07:31:48"/>
        <d v="2011-12-01T09:11:50"/>
        <d v="2011-04-12T17:22:42"/>
        <d v="2016-02-29T11:23:22"/>
        <d v="2010-04-23T10:28:34"/>
        <d v="2014-07-09T14:10:22"/>
        <d v="2012-08-28T10:06:20"/>
        <d v="2015-12-03T16:55:37"/>
        <d v="2010-11-24T20:45:26"/>
        <d v="2014-02-10T19:33:10"/>
        <d v="2011-08-11T19:37:03"/>
        <d v="2010-06-11T10:14:15"/>
        <d v="2012-06-21T07:34:00"/>
        <d v="2017-01-02T04:05:19"/>
        <d v="2014-01-02T15:07:25"/>
        <d v="2012-10-11T17:37:27"/>
        <d v="2012-04-04T18:20:19"/>
        <d v="2012-07-26T09:19:07"/>
        <d v="2012-01-29T07:18:34"/>
        <d v="2010-09-13T11:28:54"/>
        <d v="2014-06-12T13:38:50"/>
        <d v="2014-11-01T12:59:21"/>
        <d v="2012-11-14T06:24:05"/>
        <d v="2013-10-15T07:07:02"/>
        <d v="2011-10-30T19:06:16"/>
        <d v="2014-08-27T03:43:13"/>
        <d v="2014-10-22T14:02:03"/>
        <d v="2013-01-14T13:37:49"/>
        <d v="2013-10-28T12:08:31"/>
        <d v="2010-06-08T15:28:50"/>
        <d v="2012-04-14T10:44:55"/>
        <d v="2012-09-28T11:41:53"/>
        <d v="2012-03-09T20:42:49"/>
        <d v="2010-05-14T12:58:26"/>
        <d v="2014-02-09T23:38:22"/>
        <d v="2013-02-05T14:15:45"/>
        <d v="2014-03-12T19:03:29"/>
        <d v="2014-04-04T08:41:24"/>
        <d v="2015-12-29T23:00:29"/>
        <d v="2011-12-05T15:34:49"/>
        <d v="2013-10-04T10:09:17"/>
        <d v="2012-08-03T02:30:48"/>
        <d v="2013-05-22T09:18:58"/>
        <d v="2015-06-26T15:12:06"/>
        <d v="2017-01-10T17:19:05"/>
        <d v="2016-01-13T11:14:20"/>
        <d v="2016-10-30T07:01:45"/>
        <d v="2016-03-15T05:00:50"/>
        <d v="2016-12-28T11:57:06"/>
        <d v="2016-08-10T09:00:48"/>
        <d v="2016-05-01T09:45:06"/>
        <d v="2016-02-11T10:52:44"/>
        <d v="2015-12-22T16:02:56"/>
        <d v="2015-12-18T09:01:01"/>
        <d v="2016-04-20T06:41:12"/>
        <d v="2016-10-19T05:43:32"/>
        <d v="2014-12-25T18:56:39"/>
        <d v="2015-07-09T11:00:39"/>
        <d v="2016-08-03T22:05:00"/>
        <d v="2015-02-25T12:55:59"/>
        <d v="2016-10-17T04:15:33"/>
        <d v="2015-03-19T10:16:03"/>
        <d v="2014-12-19T19:11:05"/>
        <d v="2017-01-31T06:02:35"/>
        <d v="2017-01-05T07:38:55"/>
        <d v="2016-01-04T08:05:53"/>
        <d v="2016-09-12T06:15:19"/>
        <d v="2015-07-23T06:05:19"/>
        <d v="2016-09-23T15:24:06"/>
        <d v="2016-09-06T06:15:32"/>
        <d v="2016-02-21T21:06:14"/>
        <d v="2014-07-16T11:20:34"/>
        <d v="2017-01-06T22:16:47"/>
        <d v="2016-12-16T20:17:33"/>
        <d v="2015-04-17T08:01:00"/>
        <d v="2014-08-05T11:46:38"/>
        <d v="2015-09-09T15:21:33"/>
        <d v="2016-02-24T08:59:16"/>
        <d v="2016-04-29T07:43:05"/>
        <d v="2015-06-29T16:24:57"/>
        <d v="2016-01-22T13:36:37"/>
        <d v="2016-01-25T22:25:01"/>
        <d v="2016-05-16T01:00:28"/>
        <d v="2014-10-16T12:42:02"/>
        <d v="2014-07-10T13:43:42"/>
        <d v="2016-09-02T09:04:46"/>
        <d v="2016-07-23T07:01:25"/>
        <d v="2015-02-25T17:46:48"/>
        <d v="2015-12-01T14:13:30"/>
        <d v="2015-11-16T09:25:00"/>
        <d v="2014-05-13T22:04:10"/>
        <d v="2016-08-31T23:33:45"/>
        <d v="2016-08-29T13:24:55"/>
        <d v="2014-08-04T09:49:24"/>
        <d v="2016-06-17T09:09:48"/>
        <d v="2016-03-08T13:11:59"/>
        <d v="2016-10-09T14:09:28"/>
        <d v="2014-10-08T21:18:50"/>
        <d v="2014-11-04T13:34:40"/>
        <d v="2014-06-27T11:47:40"/>
        <d v="2014-10-28T17:28:17"/>
        <d v="2015-10-04T19:03:21"/>
        <d v="2014-10-13T22:11:30"/>
        <d v="2017-01-13T16:26:00"/>
        <d v="2016-12-16T08:16:53"/>
        <d v="2015-11-17T07:25:14"/>
        <d v="2017-02-14T08:01:01"/>
        <d v="2016-01-19T08:00:27"/>
        <d v="2015-09-29T05:59:43"/>
        <d v="2014-12-03T15:57:52"/>
        <d v="2016-11-02T05:00:23"/>
        <d v="2016-11-28T10:25:15"/>
        <d v="2016-05-20T05:30:46"/>
        <d v="2016-07-10T10:54:22"/>
        <d v="2014-11-03T12:33:15"/>
        <d v="2016-12-10T01:34:12"/>
        <d v="2015-12-01T11:00:56"/>
        <d v="2014-11-11T15:03:35"/>
        <d v="2015-10-26T12:04:55"/>
        <d v="2016-02-21T17:34:16"/>
        <d v="2015-10-12T07:12:15"/>
        <d v="2016-06-14T02:48:53"/>
        <d v="2015-01-05T14:22:29"/>
        <d v="2015-05-02T16:40:09"/>
        <d v="2015-09-23T21:02:51"/>
        <d v="2015-04-17T06:31:17"/>
        <d v="2015-05-21T13:04:21"/>
        <d v="2016-01-01T04:56:03"/>
        <d v="2015-02-14T11:00:37"/>
        <d v="2016-02-26T00:46:56"/>
        <d v="2014-09-22T15:49:07"/>
        <d v="2017-01-20T06:03:25"/>
        <d v="2015-02-09T08:05:07"/>
        <d v="2016-08-29T02:35:49"/>
        <d v="2015-11-16T09:20:10"/>
        <d v="2016-05-24T07:00:25"/>
        <d v="2016-11-14T08:34:40"/>
        <d v="2016-07-03T19:00:04"/>
        <d v="2015-01-12T06:23:40"/>
        <d v="2012-12-06T01:46:30"/>
        <d v="2015-04-25T10:44:22"/>
        <d v="2016-02-17T20:33:43"/>
        <d v="2016-11-17T17:37:26"/>
        <d v="2016-07-28T08:00:09"/>
        <d v="2014-07-10T16:26:32"/>
        <d v="2014-07-31T07:42:28"/>
        <d v="2015-04-19T21:04:15"/>
        <d v="2015-01-07T13:13:21"/>
        <d v="2014-07-24T11:59:10"/>
        <d v="2015-11-11T11:26:00"/>
        <d v="2014-10-06T10:38:35"/>
        <d v="2016-08-15T16:16:29"/>
        <d v="2016-01-13T01:20:45"/>
        <d v="2015-08-15T10:07:57"/>
        <d v="2014-07-29T15:20:25"/>
        <d v="2016-04-23T10:08:15"/>
        <d v="2017-02-08T19:08:52"/>
        <d v="2014-07-11T11:26:39"/>
        <d v="2016-02-06T14:49:05"/>
        <d v="2015-02-23T08:16:17"/>
        <d v="2016-11-04T11:54:43"/>
        <d v="2015-02-12T12:37:23"/>
        <d v="2015-02-11T09:57:36"/>
        <d v="2015-03-16T12:54:53"/>
        <d v="2016-03-02T21:38:28"/>
        <d v="2016-07-05T10:22:21"/>
        <d v="2016-07-31T15:44:22"/>
        <d v="2013-05-22T20:28:23"/>
        <d v="2014-01-22T00:08:42"/>
        <d v="2013-06-20T14:06:22"/>
        <d v="2013-11-21T11:32:11"/>
        <d v="2016-03-10T23:54:24"/>
        <d v="2013-10-24T20:30:59"/>
        <d v="2012-09-10T15:17:02"/>
        <d v="2015-10-18T09:04:53"/>
        <d v="2014-01-06T10:58:17"/>
        <d v="2011-09-16T14:09:01"/>
        <d v="2013-12-04T19:09:05"/>
        <d v="2012-04-06T12:41:56"/>
        <d v="2014-07-18T00:04:10"/>
        <d v="2015-12-14T19:00:11"/>
        <d v="2011-06-06T19:42:01"/>
        <d v="2016-04-19T04:35:36"/>
        <d v="2014-04-10T18:18:53"/>
        <d v="2014-12-29T13:14:52"/>
        <d v="2012-07-11T12:44:48"/>
        <d v="2014-06-03T06:49:43"/>
        <d v="2014-07-09T12:53:24"/>
        <d v="2016-02-13T07:06:15"/>
        <d v="2014-07-25T11:48:11"/>
        <d v="2014-05-16T08:08:07"/>
        <d v="2014-03-25T10:11:07"/>
        <d v="2015-05-26T19:32:55"/>
        <d v="2015-04-28T19:27:33"/>
        <d v="2016-03-11T10:41:12"/>
        <d v="2012-12-06T15:37:18"/>
        <d v="2016-01-27T14:22:17"/>
        <d v="2011-09-09T08:07:13"/>
        <d v="2013-07-31T03:53:40"/>
        <d v="2014-09-03T03:25:54"/>
        <d v="2014-01-21T10:01:17"/>
        <d v="2014-03-14T09:18:15"/>
        <d v="2015-04-13T11:04:28"/>
        <d v="2016-01-14T17:39:31"/>
        <d v="2016-06-17T09:32:18"/>
        <d v="2013-10-29T16:05:25"/>
        <d v="2016-04-18T20:19:50"/>
        <d v="2014-05-12T00:50:21"/>
        <d v="2014-02-21T18:15:27"/>
        <d v="2012-03-05T08:46:15"/>
        <d v="2014-06-23T11:40:24"/>
        <d v="2012-02-13T06:17:15"/>
        <d v="2016-10-19T09:03:10"/>
        <d v="2012-11-07T13:23:42"/>
        <d v="2015-12-08T19:53:10"/>
        <d v="2014-11-20T09:13:31"/>
        <d v="2014-07-15T14:27:00"/>
        <d v="2013-09-08T23:18:07"/>
        <d v="2016-02-29T07:41:35"/>
        <d v="2012-04-10T11:20:08"/>
        <d v="2015-11-25T05:21:53"/>
        <d v="2014-03-05T18:59:39"/>
        <d v="2014-03-24T10:01:04"/>
        <d v="2011-09-13T11:56:40"/>
        <d v="2016-02-12T13:25:16"/>
        <d v="2013-05-16T07:53:45"/>
        <d v="2014-03-20T03:34:08"/>
        <d v="2015-03-31T07:00:51"/>
        <d v="2015-07-27T05:58:50"/>
        <d v="2016-06-13T22:51:34"/>
        <d v="2014-10-14T11:30:00"/>
        <d v="2014-07-08T06:35:17"/>
        <d v="2016-05-05T21:21:33"/>
        <d v="2014-09-26T14:55:00"/>
        <d v="2015-11-24T12:47:48"/>
        <d v="2016-12-01T17:46:11"/>
        <d v="2014-07-01T00:46:21"/>
        <d v="2014-11-14T21:50:28"/>
        <d v="2016-07-07T14:44:54"/>
        <d v="2015-11-19T07:07:09"/>
        <d v="2016-03-24T10:40:21"/>
        <d v="2017-01-01T12:45:31"/>
        <d v="2014-12-01T23:20:26"/>
        <d v="2015-07-07T02:05:21"/>
        <d v="2015-06-09T07:47:30"/>
        <d v="2015-01-17T15:08:47"/>
        <d v="2015-11-16T19:38:46"/>
        <d v="2015-03-29T19:22:00"/>
        <d v="2014-08-03T08:56:32"/>
        <d v="2014-03-25T13:52:53"/>
        <d v="2014-08-20T14:19:43"/>
        <d v="2016-10-31T19:06:21"/>
        <d v="2016-05-17T08:02:46"/>
        <d v="2015-11-09T13:54:35"/>
        <d v="2015-08-07T17:27:43"/>
        <d v="2015-04-15T08:01:52"/>
        <d v="2015-05-19T08:08:25"/>
        <d v="2015-08-06T17:36:46"/>
        <d v="2014-07-15T09:20:08"/>
        <d v="2015-01-24T16:42:42"/>
        <d v="2014-10-06T06:04:40"/>
        <d v="2014-11-08T17:12:08"/>
        <d v="2015-05-30T08:26:05"/>
        <d v="2015-02-25T18:43:06"/>
        <d v="2015-04-28T06:06:29"/>
        <d v="2014-08-25T07:24:24"/>
        <d v="2014-07-10T08:22:00"/>
        <d v="2016-05-19T08:23:02"/>
        <d v="2014-06-01T20:08:50"/>
        <d v="2015-05-26T02:39:02"/>
        <d v="2014-08-12T08:38:15"/>
        <d v="2016-08-22T16:17:45"/>
        <d v="2015-01-22T23:29:23"/>
        <d v="2015-04-30T12:26:11"/>
        <d v="2014-10-26T10:18:47"/>
        <d v="2014-07-21T07:22:32"/>
        <d v="2015-06-28T19:27:37"/>
        <d v="2016-04-08T11:12:07"/>
        <d v="2015-06-15T08:28:59"/>
        <d v="2017-01-10T15:28:18"/>
        <d v="2014-09-15T06:51:36"/>
        <d v="2014-07-17T12:44:12"/>
        <d v="2015-09-28T08:17:07"/>
        <d v="2014-05-22T10:21:54"/>
        <d v="2015-01-29T23:08:41"/>
        <d v="2016-12-24T10:51:28"/>
        <d v="2016-10-13T11:40:23"/>
        <d v="2017-01-06T05:23:31"/>
        <d v="2015-05-06T11:45:49"/>
        <d v="2015-04-29T11:43:15"/>
        <d v="2015-04-15T12:28:43"/>
        <d v="2016-12-07T07:49:00"/>
        <d v="2016-06-08T14:29:55"/>
        <d v="2014-08-01T06:58:45"/>
        <d v="2016-02-19T05:29:20"/>
        <d v="2017-01-12T03:09:38"/>
        <d v="2016-02-09T09:37:33"/>
        <d v="2015-03-09T02:42:59"/>
        <d v="2015-10-20T23:20:53"/>
        <d v="2015-11-18T10:38:59"/>
        <d v="2016-05-13T06:57:14"/>
        <d v="2015-11-25T05:51:26"/>
        <d v="2015-06-06T09:30:00"/>
        <d v="2015-03-26T02:27:36"/>
        <d v="2016-06-15T05:34:06"/>
        <d v="2015-05-27T21:55:54"/>
        <d v="2015-05-01T05:45:27"/>
        <d v="2015-10-20T08:57:13"/>
        <d v="2015-05-14T03:09:11"/>
        <d v="2017-02-06T09:37:33"/>
        <d v="2016-03-01T01:19:33"/>
        <d v="2016-02-23T08:01:04"/>
        <d v="2017-01-26T11:18:25"/>
        <d v="2015-05-08T13:36:12"/>
        <d v="2016-05-25T11:47:41"/>
        <d v="2015-11-10T13:48:15"/>
        <d v="2016-12-27T09:08:20"/>
        <d v="2015-04-10T11:10:05"/>
        <d v="2014-04-30T13:09:16"/>
        <d v="2015-08-31T05:47:37"/>
        <d v="2016-06-14T10:25:40"/>
        <d v="2015-10-01T06:53:20"/>
        <d v="2016-09-20T02:05:13"/>
        <d v="2015-07-26T06:05:12"/>
        <d v="2016-11-06T02:24:48"/>
        <d v="2016-03-01T08:17:27"/>
        <d v="2016-10-10T19:15:09"/>
        <d v="2014-04-07T04:11:42"/>
        <d v="2013-08-23T12:44:38"/>
        <d v="2014-03-17T11:59:41"/>
        <d v="2014-07-07T13:03:36"/>
        <d v="2011-07-30T08:30:08"/>
        <d v="2012-03-17T02:02:07"/>
        <d v="2011-01-25T14:20:30"/>
        <d v="2015-07-08T13:36:08"/>
        <d v="2013-08-20T11:21:10"/>
        <d v="2012-01-31T13:46:14"/>
        <d v="2015-01-03T09:55:42"/>
        <d v="2013-11-04T18:14:59"/>
        <d v="2012-07-20T07:19:24"/>
        <d v="2012-08-03T21:47:45"/>
        <d v="2011-07-07T05:38:56"/>
        <d v="2011-12-06T14:06:07"/>
        <d v="2013-05-14T15:57:37"/>
        <d v="2014-10-11T11:06:20"/>
        <d v="2011-08-26T18:58:22"/>
        <d v="2011-05-08T12:06:11"/>
        <d v="2013-03-22T10:48:43"/>
        <d v="2014-05-15T05:23:54"/>
        <d v="2011-10-21T16:02:29"/>
        <d v="2013-04-05T22:00:55"/>
        <d v="2014-05-08T06:45:53"/>
        <d v="2012-06-07T08:46:51"/>
        <d v="2014-07-23T06:25:31"/>
        <d v="2011-07-27T10:32:47"/>
        <d v="2013-09-26T14:42:49"/>
        <d v="2014-08-04T09:48:27"/>
        <d v="2010-11-05T05:54:46"/>
        <d v="2013-11-01T11:17:32"/>
        <d v="2012-01-13T13:03:51"/>
        <d v="2011-02-12T17:03:10"/>
        <d v="2013-08-01T05:40:12"/>
        <d v="2014-05-07T14:17:44"/>
        <d v="2014-01-27T11:13:40"/>
        <d v="2013-12-29T23:13:47"/>
        <d v="2014-01-17T09:18:12"/>
        <d v="2014-02-21T17:01:10"/>
        <d v="2013-09-30T06:54:43"/>
        <d v="2010-10-14T06:43:35"/>
        <d v="2013-12-12T12:02:25"/>
        <d v="2013-06-24T05:02:38"/>
        <d v="2013-08-21T11:17:27"/>
        <d v="2016-03-16T10:45:12"/>
        <d v="2012-01-25T11:34:02"/>
        <d v="2013-10-14T07:24:19"/>
        <d v="2010-04-06T08:52:59"/>
        <d v="2014-08-01T08:31:31"/>
        <d v="2012-07-26T07:33:45"/>
        <d v="2013-07-03T11:49:47"/>
        <d v="2009-07-13T07:54:07"/>
        <d v="2012-07-31T04:29:07"/>
        <d v="2014-05-27T04:19:26"/>
        <d v="2014-02-11T17:22:50"/>
        <d v="2010-12-01T09:10:54"/>
        <d v="2013-07-08T08:50:36"/>
        <d v="2013-11-08T02:24:15"/>
        <d v="2013-02-15T08:13:09"/>
        <d v="2016-12-07T20:38:02"/>
        <d v="2015-06-05T04:59:35"/>
        <d v="2015-02-04T00:13:47"/>
        <d v="2015-04-13T05:54:16"/>
        <d v="2016-07-09T18:42:43"/>
        <d v="2016-12-04T18:14:05"/>
        <d v="2015-03-23T05:45:31"/>
        <d v="2015-03-01T06:39:51"/>
        <d v="2015-09-09T09:20:28"/>
        <d v="2015-10-15T07:49:31"/>
        <d v="2015-10-01T01:53:17"/>
        <d v="2015-06-29T04:44:57"/>
        <d v="2016-02-22T16:12:53"/>
        <d v="2016-04-01T08:55:58"/>
        <d v="2016-03-29T07:20:32"/>
        <d v="2015-06-14T10:32:39"/>
        <d v="2016-04-23T07:12:18"/>
        <d v="2015-07-10T08:59:38"/>
        <d v="2016-10-31T16:23:31"/>
        <d v="2016-07-15T01:35:20"/>
        <d v="2017-01-11T19:40:05"/>
        <d v="2016-06-22T06:58:28"/>
        <d v="2014-11-04T01:58:54"/>
        <d v="2016-01-18T03:04:39"/>
        <d v="2016-08-29T05:43:32"/>
        <d v="2015-09-10T12:11:08"/>
        <d v="2016-07-05T07:00:50"/>
        <d v="2016-10-26T10:15:19"/>
        <d v="2015-03-19T07:52:02"/>
        <d v="2016-02-02T08:01:54"/>
        <d v="2016-08-22T07:04:20"/>
        <d v="2015-10-01T02:57:28"/>
        <d v="2016-01-24T14:05:09"/>
        <d v="2016-05-29T20:39:06"/>
        <d v="2014-12-11T16:02:52"/>
        <d v="2014-06-26T10:29:25"/>
        <d v="2016-12-01T07:34:06"/>
        <d v="2016-11-23T08:58:57"/>
        <d v="2015-04-21T06:45:25"/>
        <d v="2016-03-22T07:45:46"/>
        <d v="2016-09-13T06:12:32"/>
        <d v="2016-11-29T17:03:55"/>
        <d v="2014-12-01T10:00:28"/>
        <d v="2015-04-29T07:17:15"/>
        <d v="2016-08-30T06:25:34"/>
        <d v="2014-10-22T20:19:05"/>
        <d v="2016-05-31T21:38:29"/>
        <d v="2016-07-18T03:05:54"/>
        <d v="2016-12-27T16:26:48"/>
        <d v="2014-06-15T17:33:45"/>
        <d v="2016-02-10T09:34:47"/>
        <d v="2015-11-05T13:28:22"/>
        <d v="2014-11-12T11:43:48"/>
        <d v="2017-02-01T04:51:19"/>
        <d v="2015-07-03T10:17:13"/>
        <d v="2014-10-24T06:31:55"/>
        <d v="2014-07-16T05:17:33"/>
        <d v="2016-08-30T05:58:37"/>
        <d v="2015-06-17T10:35:39"/>
        <d v="2016-06-21T03:38:03"/>
        <d v="2016-06-01T09:57:19"/>
        <d v="2014-06-09T10:32:39"/>
        <d v="2013-05-27T16:49:11"/>
        <d v="2015-02-05T06:18:45"/>
        <d v="2014-11-20T03:08:53"/>
        <d v="2015-11-08T22:58:55"/>
        <d v="2015-11-25T15:18:54"/>
        <d v="2016-01-13T08:45:44"/>
        <d v="2015-07-15T04:52:46"/>
        <d v="2013-02-03T17:49:48"/>
        <d v="2016-05-12T10:22:59"/>
        <d v="2012-10-30T21:06:45"/>
        <d v="2013-06-04T15:56:00"/>
        <d v="2013-01-30T14:05:37"/>
        <d v="2011-05-26T04:42:03"/>
        <d v="2011-05-05T10:33:10"/>
        <d v="2012-07-05T12:37:00"/>
        <d v="2014-05-22T08:12:52"/>
        <d v="2013-07-09T13:25:31"/>
        <d v="2016-01-27T11:15:27"/>
        <d v="2014-11-08T07:41:46"/>
        <d v="2015-02-14T08:35:52"/>
        <d v="2014-10-12T14:54:23"/>
        <d v="2015-10-14T15:04:10"/>
        <d v="2015-05-21T19:34:54"/>
        <d v="2014-03-12T05:15:46"/>
        <d v="2013-09-30T15:04:50"/>
        <d v="2015-04-07T09:12:22"/>
        <d v="2012-06-12T08:45:32"/>
        <d v="2016-11-30T13:50:33"/>
        <d v="2016-02-23T18:53:08"/>
        <d v="2016-12-15T16:35:19"/>
        <d v="2016-11-03T07:03:26"/>
        <d v="2017-01-11T20:16:10"/>
        <d v="2016-07-17T09:13:30"/>
        <d v="2015-05-06T02:47:56"/>
        <d v="2015-05-17T09:18:26"/>
        <d v="2016-11-28T20:08:45"/>
        <d v="2013-04-06T10:12:16"/>
        <d v="2016-12-02T16:47:58"/>
        <d v="2015-06-05T08:38:42"/>
        <d v="2016-03-04T07:32:01"/>
        <d v="2015-06-29T06:31:29"/>
        <d v="2015-05-02T13:06:35"/>
        <d v="2016-09-21T05:45:17"/>
        <d v="2016-07-14T02:32:37"/>
        <d v="2015-03-24T10:16:46"/>
        <d v="2015-07-08T06:36:58"/>
        <d v="2016-01-31T18:43:06"/>
        <d v="2016-07-02T07:22:03"/>
        <d v="2017-01-16T18:28:46"/>
        <d v="2016-12-15T12:48:01"/>
        <d v="2015-01-14T14:58:02"/>
        <d v="2016-09-27T13:01:50"/>
        <d v="2016-06-05T11:58:54"/>
        <d v="2014-09-06T15:06:13"/>
        <d v="2016-05-07T23:11:13"/>
        <d v="2013-05-05T14:54:34"/>
        <d v="2015-03-01T16:16:51"/>
        <d v="2013-06-25T16:30:35"/>
        <d v="2015-01-28T03:14:45"/>
        <d v="2014-10-29T07:20:01"/>
        <d v="2015-10-20T01:23:27"/>
        <d v="2014-07-18T03:52:58"/>
        <d v="2015-10-14T11:55:56"/>
        <d v="2014-11-01T18:12:15"/>
        <d v="2016-04-18T22:38:40"/>
        <d v="2015-01-08T16:25:00"/>
        <d v="2014-11-03T16:31:39"/>
        <d v="2015-12-22T01:29:30"/>
        <d v="2016-12-03T21:04:27"/>
        <d v="2015-07-07T07:13:11"/>
        <d v="2015-10-22T13:13:39"/>
        <d v="2015-08-15T18:36:14"/>
        <d v="2016-01-26T01:57:14"/>
        <d v="2016-09-09T01:56:59"/>
        <d v="2016-06-03T07:01:26"/>
        <d v="2015-01-09T12:58:29"/>
        <d v="2016-08-21T20:45:04"/>
        <d v="2015-12-01T23:38:51"/>
        <d v="2016-11-02T08:13:22"/>
        <d v="2015-03-29T18:09:19"/>
        <d v="2015-06-25T00:22:00"/>
        <d v="2016-08-19T11:26:25"/>
        <d v="2016-03-03T00:06:57"/>
        <d v="2015-03-10T16:27:22"/>
        <d v="2014-11-18T10:31:28"/>
        <d v="2015-10-26T20:03:36"/>
        <d v="2015-06-20T09:43:48"/>
        <d v="2016-10-30T06:01:15"/>
        <d v="2015-05-18T09:24:38"/>
        <d v="2015-09-11T09:43:40"/>
        <d v="2016-01-21T23:24:17"/>
        <d v="2014-06-06T03:45:39"/>
        <d v="2016-03-28T11:54:59"/>
        <d v="2015-02-05T10:55:01"/>
        <d v="2016-04-26T08:57:43"/>
        <d v="2015-07-13T09:22:49"/>
        <d v="2016-04-25T06:29:18"/>
        <d v="2016-12-03T13:13:29"/>
        <d v="2015-07-14T11:57:42"/>
        <d v="2015-05-15T04:00:55"/>
        <d v="2016-04-01T01:44:38"/>
        <d v="2016-06-08T08:32:14"/>
        <d v="2015-04-21T13:28:38"/>
        <d v="2015-03-23T10:28:25"/>
        <d v="2016-01-20T19:06:37"/>
        <d v="2014-10-19T14:00:59"/>
        <d v="2014-06-28T07:52:43"/>
        <d v="2017-03-01T07:42:27"/>
        <d v="2016-04-03T11:48:00"/>
        <d v="2014-07-12T07:08:40"/>
        <d v="2016-12-04T07:02:45"/>
        <d v="2015-10-12T12:30:44"/>
        <d v="2014-07-11T07:56:00"/>
        <d v="2015-11-03T19:54:56"/>
        <d v="2014-10-03T12:31:38"/>
        <d v="2014-09-17T06:29:14"/>
        <d v="2013-03-11T06:54:31"/>
        <d v="2013-02-21T12:52:18"/>
        <d v="2013-01-17T06:52:38"/>
        <d v="2012-02-20T08:37:32"/>
        <d v="2015-12-01T19:07:46"/>
        <d v="2012-01-25T10:14:45"/>
        <d v="2011-04-12T15:20:49"/>
        <d v="2013-01-16T05:21:49"/>
        <d v="2012-12-07T10:51:03"/>
        <d v="2015-03-10T13:58:54"/>
        <d v="2013-09-16T04:01:43"/>
        <d v="2012-01-31T14:30:39"/>
        <d v="2013-08-14T08:28:12"/>
        <d v="2014-11-17T08:21:03"/>
        <d v="2011-08-10T16:00:22"/>
        <d v="2011-10-24T05:46:44"/>
        <d v="2013-04-30T11:55:13"/>
        <d v="2014-04-25T08:53:09"/>
        <d v="2013-07-09T13:24:59"/>
        <d v="2013-10-03T13:09:05"/>
        <d v="2012-08-15T11:35:36"/>
        <d v="2016-06-26T19:37:55"/>
        <d v="2012-05-23T19:49:23"/>
        <d v="2015-05-06T10:06:13"/>
        <d v="2015-01-27T19:02:41"/>
        <d v="2016-07-03T13:01:11"/>
        <d v="2013-12-06T04:31:00"/>
        <d v="2012-10-16T05:40:52"/>
        <d v="2013-09-03T04:27:54"/>
        <d v="2014-12-18T08:07:23"/>
        <d v="2011-05-19T12:14:06"/>
        <d v="2013-05-17T11:47:55"/>
        <d v="2015-03-04T08:20:13"/>
        <d v="2011-07-28T09:57:11"/>
        <d v="2014-07-18T02:24:19"/>
        <d v="2013-06-19T06:25:22"/>
        <d v="2014-07-20T14:36:18"/>
        <d v="2016-06-05T15:10:33"/>
        <d v="2013-04-01T12:42:37"/>
        <d v="2015-06-08T05:00:23"/>
        <d v="2016-02-26T04:01:20"/>
        <d v="2016-08-23T23:20:01"/>
        <d v="2014-05-13T06:47:04"/>
        <d v="2016-02-14T01:38:23"/>
        <d v="2014-06-24T09:51:44"/>
        <d v="2010-03-17T01:48:29"/>
        <d v="2014-05-27T05:44:41"/>
        <d v="2017-01-16T03:48:05"/>
        <d v="2014-06-19T00:14:38"/>
        <d v="2015-10-19T05:00:04"/>
        <d v="2017-01-06T07:25:39"/>
        <d v="2014-06-16T06:17:46"/>
        <d v="2015-08-18T05:20:40"/>
        <d v="2016-02-14T21:04:57"/>
        <d v="2016-09-06T02:11:32"/>
        <d v="2014-11-05T04:35:53"/>
        <d v="2014-05-01T10:40:52"/>
        <d v="2014-05-23T08:48:03"/>
        <d v="2014-11-12T11:35:13"/>
        <d v="2016-05-02T19:01:31"/>
        <d v="2014-09-17T10:55:39"/>
        <d v="2014-11-21T09:01:56"/>
        <d v="2017-01-21T03:01:30"/>
        <d v="2016-07-19T07:52:18"/>
        <d v="2015-11-30T21:37:27"/>
        <d v="2017-02-14T05:24:46"/>
        <d v="2017-01-01T08:35:22"/>
        <d v="2015-02-17T06:05:20"/>
        <d v="2015-09-28T09:24:55"/>
        <d v="2014-10-29T10:15:26"/>
        <d v="2016-01-22T02:24:25"/>
        <d v="2016-03-13T15:02:57"/>
        <d v="2015-08-05T07:11:02"/>
        <d v="2016-04-24T10:53:51"/>
        <d v="2015-07-28T10:15:10"/>
        <d v="2016-06-30T22:33:47"/>
        <d v="2014-12-08T09:46:10"/>
        <d v="2016-12-01T13:03:39"/>
        <d v="2014-10-26T15:10:16"/>
        <d v="2014-12-01T08:05:38"/>
        <d v="2015-06-15T14:55:00"/>
        <d v="2014-10-23T03:13:54"/>
        <d v="2015-02-17T16:13:44"/>
        <d v="2015-01-27T12:13:54"/>
        <d v="2014-07-18T20:06:39"/>
        <d v="2017-02-16T01:14:42"/>
        <d v="2015-10-09T12:10:20"/>
        <d v="2015-10-03T18:15:59"/>
        <d v="2016-04-12T01:47:14"/>
        <d v="2015-04-27T10:47:19"/>
        <d v="2014-09-10T07:31:48"/>
        <d v="2015-08-02T21:47:27"/>
        <d v="2015-07-02T21:03:10"/>
        <d v="2015-08-25T05:43:52"/>
        <d v="2016-06-03T18:40:24"/>
        <d v="2014-08-20T06:40:33"/>
        <d v="2015-06-30T00:32:39"/>
        <d v="2015-04-13T16:16:39"/>
        <d v="2014-10-23T15:29:53"/>
        <d v="2013-10-07T16:00:03"/>
        <d v="2009-09-23T04:35:16"/>
        <d v="2014-01-13T08:49:11"/>
        <d v="2015-04-26T23:48:29"/>
        <d v="2011-05-09T08:31:01"/>
        <d v="2016-06-28T13:00:04"/>
        <d v="2014-02-01T13:29:05"/>
        <d v="2014-11-18T16:29:45"/>
        <d v="2013-04-25T07:18:34"/>
        <d v="2016-03-09T10:31:22"/>
        <d v="2015-05-20T09:28:03"/>
        <d v="2016-02-03T15:47:39"/>
        <d v="2017-02-19T15:00:02"/>
        <d v="2015-01-13T13:15:29"/>
        <d v="2014-06-09T03:34:56"/>
        <d v="2015-05-16T12:06:08"/>
        <d v="2012-05-25T11:20:48"/>
        <d v="2010-08-08T16:34:51"/>
        <d v="2013-07-26T14:54:51"/>
        <d v="2012-03-21T16:12:06"/>
        <d v="2015-11-17T01:46:30"/>
        <d v="2015-08-30T09:57:33"/>
        <d v="2014-08-26T12:43:11"/>
        <d v="2014-05-20T06:35:01"/>
        <d v="2016-12-03T12:29:28"/>
        <d v="2015-03-05T17:30:22"/>
        <d v="2014-11-13T13:49:25"/>
        <d v="2014-12-31T20:59:59"/>
        <d v="2015-09-09T14:38:06"/>
        <d v="2015-08-24T11:34:24"/>
        <d v="2016-03-04T08:25:41"/>
        <d v="2015-02-10T16:44:45"/>
        <d v="2015-01-29T11:17:35"/>
        <d v="2016-03-16T08:06:22"/>
        <d v="2014-05-20T16:12:08"/>
        <d v="2014-10-29T01:19:29"/>
        <d v="2016-08-20T23:29:57"/>
        <d v="2015-05-27T07:00:58"/>
        <d v="2016-03-09T03:56:16"/>
        <d v="2014-05-31T16:22:32"/>
        <d v="2011-04-04T17:13:53"/>
        <d v="2011-09-01T22:08:37"/>
        <d v="2011-11-28T19:04:19"/>
        <d v="2012-02-06T11:17:15"/>
        <d v="2011-07-22T15:18:33"/>
        <d v="2010-12-23T17:40:38"/>
        <d v="2012-05-24T10:24:11"/>
        <d v="2013-11-29T10:56:26"/>
        <d v="2011-09-09T15:01:49"/>
        <d v="2012-11-15T13:11:50"/>
        <d v="2013-05-14T15:00:32"/>
        <d v="2012-12-03T11:59:44"/>
        <d v="2012-06-21T16:40:02"/>
        <d v="2014-06-04T14:32:49"/>
        <d v="2011-10-28T16:13:16"/>
        <d v="2012-10-12T08:10:21"/>
        <d v="2013-09-29T06:56:28"/>
        <d v="2013-01-27T06:42:15"/>
        <d v="2014-08-24T19:28:06"/>
        <d v="2013-02-15T23:09:00"/>
        <d v="2012-04-04T05:33:35"/>
        <d v="2014-11-06T22:04:34"/>
        <d v="2013-06-28T07:31:29"/>
        <d v="2012-11-29T23:48:55"/>
        <d v="2012-08-14T07:47:33"/>
        <d v="2013-11-01T11:21:07"/>
        <d v="2012-10-23T07:58:09"/>
        <d v="2014-05-15T08:41:22"/>
        <d v="2014-01-06T11:48:53"/>
        <d v="2012-01-31T11:06:15"/>
        <d v="2012-09-12T11:37:41"/>
        <d v="2011-07-25T23:10:54"/>
        <d v="2011-12-19T12:12:36"/>
        <d v="2011-04-24T19:33:21"/>
        <d v="2016-05-12T11:51:01"/>
        <d v="2011-04-29T17:04:48"/>
        <d v="2009-11-05T09:02:20"/>
        <d v="2013-01-14T07:29:28"/>
        <d v="2012-02-02T06:39:25"/>
        <d v="2010-07-19T20:32:35"/>
        <d v="2014-11-19T05:19:04"/>
        <d v="2011-05-24T15:35:27"/>
        <d v="2012-08-25T10:46:52"/>
        <d v="2012-09-22T16:26:00"/>
        <d v="2013-09-04T05:49:00"/>
        <d v="2014-07-13T01:48:23"/>
        <d v="2012-05-10T00:49:37"/>
        <d v="2011-02-18T07:54:42"/>
        <d v="2014-04-08T07:25:55"/>
        <d v="2013-09-09T01:27:17"/>
        <d v="2011-03-23T12:37:00"/>
        <d v="2013-10-25T02:49:53"/>
        <d v="2011-03-24T11:01:36"/>
        <d v="2012-03-19T12:22:40"/>
        <d v="2012-03-06T10:00:20"/>
        <d v="2012-11-13T13:17:32"/>
        <d v="2012-04-24T09:46:08"/>
        <d v="2012-11-09T20:19:27"/>
        <d v="2013-11-18T12:55:21"/>
        <d v="2016-03-30T07:39:10"/>
        <d v="2015-12-05T14:57:11"/>
        <d v="2011-10-31T19:45:36"/>
        <d v="2015-01-01T15:31:47"/>
        <d v="2012-01-31T09:16:58"/>
        <d v="2011-01-21T06:35:13"/>
        <d v="2013-02-25T21:04:33"/>
        <d v="2014-02-11T16:41:38"/>
        <d v="2011-10-28T18:35:39"/>
        <d v="2016-04-01T12:14:36"/>
        <d v="2010-05-15T13:19:59"/>
        <d v="2016-07-02T04:03:34"/>
        <d v="2012-05-05T06:45:30"/>
        <d v="2015-02-04T12:04:52"/>
        <d v="2016-07-18T05:31:46"/>
        <d v="2011-09-16T08:35:40"/>
        <d v="2012-03-05T08:25:47"/>
        <d v="2016-02-16T00:46:16"/>
        <d v="2014-01-23T11:31:11"/>
        <d v="2011-06-28T16:39:05"/>
        <d v="2014-06-12T09:11:07"/>
        <d v="2017-02-07T17:54:44"/>
        <d v="2017-02-12T20:07:40"/>
        <d v="2017-03-14T09:45:38"/>
        <d v="2017-02-17T10:34:01"/>
        <d v="2017-02-21T21:00:23"/>
        <d v="2017-02-26T11:15:19"/>
        <d v="2017-03-07T16:07:25"/>
        <d v="2017-03-10T03:49:54"/>
        <d v="2017-02-14T13:37:10"/>
        <d v="2017-03-07T01:20:42"/>
        <d v="2017-03-01T07:50:08"/>
        <d v="2017-02-21T18:37:47"/>
        <d v="2017-03-09T13:05:12"/>
        <d v="2017-02-25T07:04:34"/>
        <d v="2017-03-06T15:45:14"/>
        <d v="2017-03-01T16:40:11"/>
        <d v="2017-03-10T15:47:28"/>
        <d v="2017-03-01T19:59:20"/>
        <d v="2017-03-12T11:44:05"/>
        <d v="2017-03-01T16:43:10"/>
        <d v="2014-12-16T06:56:45"/>
        <d v="2015-02-28T11:52:30"/>
        <d v="2015-07-01T21:45:37"/>
        <d v="2015-01-16T18:21:13"/>
        <d v="2015-08-28T15:24:06"/>
        <d v="2015-06-23T22:21:12"/>
        <d v="2016-02-27T08:18:15"/>
        <d v="2016-03-22T11:48:26"/>
        <d v="2014-07-21T04:31:54"/>
        <d v="2015-12-03T05:11:28"/>
        <d v="2014-08-01T06:30:34"/>
        <d v="2015-05-01T12:55:53"/>
        <d v="2014-09-05T10:13:32"/>
        <d v="2015-04-01T13:02:41"/>
        <d v="2015-02-28T20:13:05"/>
        <d v="2016-10-30T04:51:39"/>
        <d v="2016-03-31T14:33:58"/>
        <d v="2016-03-31T05:39:09"/>
        <d v="2014-08-18T03:49:51"/>
        <d v="2014-10-10T09:47:51"/>
        <d v="2015-11-11T02:04:23"/>
        <d v="2016-02-25T14:03:49"/>
        <d v="2015-05-05T10:48:35"/>
        <d v="2014-09-30T13:22:42"/>
        <d v="2014-07-25T14:14:09"/>
        <d v="2014-05-29T13:04:24"/>
        <d v="2015-02-09T13:16:17"/>
        <d v="2015-09-21T06:01:14"/>
        <d v="2016-04-10T16:15:06"/>
        <d v="2015-09-24T17:06:23"/>
        <d v="2015-05-28T12:45:52"/>
        <d v="2015-11-17T07:24:41"/>
        <d v="2016-09-01T07:12:54"/>
        <d v="2015-04-07T15:52:36"/>
        <d v="2016-07-08T10:32:25"/>
        <d v="2015-10-09T11:40:33"/>
        <d v="2015-06-20T13:46:32"/>
        <d v="2014-09-02T11:59:02"/>
        <d v="2016-03-06T11:58:52"/>
        <d v="2015-06-16T10:37:02"/>
        <d v="2015-04-26T06:04:31"/>
        <d v="2016-12-06T12:02:50"/>
        <d v="2016-08-04T13:12:55"/>
        <d v="2015-01-22T05:31:17"/>
        <d v="2016-11-15T21:13:58"/>
        <d v="2016-10-24T19:14:27"/>
        <d v="2015-10-15T01:27:10"/>
        <d v="2015-08-03T13:49:03"/>
        <d v="2017-01-23T14:25:21"/>
        <d v="2016-03-25T11:05:04"/>
        <d v="2015-02-17T09:45:23"/>
        <d v="2016-09-13T21:04:42"/>
        <d v="2016-02-20T08:59:28"/>
        <d v="2015-03-04T12:02:33"/>
        <d v="2015-09-05T09:56:01"/>
        <d v="2016-07-19T19:01:09"/>
        <d v="2016-12-29T10:51:23"/>
        <d v="2016-05-15T13:56:32"/>
        <d v="2015-03-05T10:53:49"/>
        <d v="2016-02-05T07:08:33"/>
        <d v="2015-07-24T04:37:40"/>
        <d v="2016-02-10T14:34:05"/>
        <d v="2016-09-23T11:50:40"/>
        <d v="2014-07-05T02:39:39"/>
        <d v="2014-07-14T14:31:52"/>
        <d v="2014-08-04T11:38:08"/>
        <d v="2014-07-04T06:48:04"/>
        <d v="2014-07-29T04:27:24"/>
        <d v="2014-12-14T10:39:19"/>
        <d v="2014-09-09T09:43:14"/>
        <d v="2014-09-23T14:30:40"/>
        <d v="2014-05-07T08:13:56"/>
        <d v="2014-12-05T09:14:58"/>
        <d v="2014-10-17T20:14:52"/>
        <d v="2014-09-09T14:26:00"/>
        <d v="2014-09-23T13:57:51"/>
        <d v="2015-01-20T23:34:13"/>
        <d v="2015-02-10T11:43:15"/>
        <d v="2016-08-03T07:36:20"/>
        <d v="2016-05-03T05:25:10"/>
        <d v="2016-08-15T05:49:05"/>
        <d v="2016-01-19T04:48:09"/>
        <d v="2015-04-21T13:47:58"/>
        <d v="2014-12-30T06:44:00"/>
        <d v="2014-09-14T18:14:15"/>
        <d v="2014-11-15T04:12:57"/>
        <d v="2015-03-05T06:43:57"/>
        <d v="2014-10-01T13:45:42"/>
        <d v="2014-11-12T21:00:03"/>
        <d v="2015-01-06T07:11:18"/>
        <d v="2014-11-30T08:46:05"/>
        <d v="2015-07-03T15:44:42"/>
        <d v="2014-10-28T12:24:00"/>
        <d v="2015-01-07T04:13:42"/>
        <d v="2016-09-14T21:55:41"/>
        <d v="2016-05-25T01:32:46"/>
        <d v="2016-11-15T04:39:49"/>
        <d v="2015-12-05T22:50:33"/>
        <d v="2014-10-22T11:13:28"/>
        <d v="2016-09-10T05:32:50"/>
        <d v="2015-11-13T06:51:08"/>
        <d v="2015-06-04T02:20:30"/>
        <d v="2015-01-13T16:43:02"/>
        <d v="2015-10-05T07:16:44"/>
        <d v="2015-08-31T10:17:38"/>
        <d v="2014-08-26T06:19:09"/>
        <d v="2014-08-28T16:38:33"/>
        <d v="2017-01-07T07:20:30"/>
        <d v="2015-01-25T12:47:19"/>
        <d v="2014-08-09T12:50:26"/>
        <d v="2014-08-25T01:24:30"/>
        <d v="2016-06-02T22:38:56"/>
        <d v="2014-07-09T12:20:12"/>
        <d v="2015-01-28T22:32:16"/>
        <d v="2015-06-17T12:45:37"/>
        <d v="2016-06-27T12:01:43"/>
        <d v="2016-12-01T06:53:27"/>
        <d v="2015-03-03T20:37:30"/>
        <d v="2014-06-30T09:03:16"/>
        <d v="2015-03-01T17:01:30"/>
        <d v="2012-01-17T22:39:27"/>
        <d v="2013-12-26T10:07:42"/>
        <d v="2012-09-24T07:26:16"/>
        <d v="2013-12-18T12:59:27"/>
        <d v="2013-06-18T11:01:43"/>
        <d v="2014-01-18T13:10:17"/>
        <d v="2011-01-11T22:49:21"/>
        <d v="2014-04-07T12:35:30"/>
        <d v="2010-12-03T17:06:11"/>
        <d v="2014-01-25T07:25:07"/>
        <d v="2012-04-27T14:54:23"/>
        <d v="2011-02-02T03:57:07"/>
        <d v="2013-01-28T16:03:23"/>
        <d v="2014-12-15T14:08:15"/>
        <d v="2016-03-01T07:51:11"/>
        <d v="2013-01-31T10:25:29"/>
        <d v="2012-01-17T16:08:55"/>
        <d v="2011-09-02T09:52:37"/>
        <d v="2016-09-01T08:19:42"/>
        <d v="2013-04-17T17:18:30"/>
        <d v="2014-04-16T11:17:25"/>
        <d v="2015-01-27T06:09:41"/>
        <d v="2011-01-21T14:52:34"/>
        <d v="2011-05-03T14:21:54"/>
        <d v="2016-06-01T22:59:58"/>
        <d v="2012-11-15T06:36:17"/>
        <d v="2015-03-30T20:40:32"/>
        <d v="2011-05-28T09:54:48"/>
        <d v="2012-09-17T11:17:39"/>
        <d v="2014-06-10T14:01:40"/>
        <d v="2014-07-07T12:45:38"/>
        <d v="2015-03-18T09:30:52"/>
        <d v="2012-09-24T16:26:57"/>
        <d v="2013-04-23T15:30:37"/>
        <d v="2013-11-22T03:55:40"/>
        <d v="2014-06-27T11:31:12"/>
        <d v="2014-08-13T09:26:53"/>
        <d v="2011-10-16T19:48:41"/>
        <d v="2011-08-23T09:28:49"/>
        <d v="2014-01-16T08:01:24"/>
        <d v="2014-12-26T22:12:21"/>
        <d v="2017-01-20T02:49:34"/>
        <d v="2014-05-13T10:08:05"/>
        <d v="2014-04-04T08:11:40"/>
        <d v="2016-10-01T23:49:07"/>
        <d v="2017-01-06T20:54:57"/>
        <d v="2016-10-06T13:11:52"/>
        <d v="2015-11-20T09:42:05"/>
        <d v="2016-12-04T15:04:09"/>
        <d v="2016-01-01T23:32:15"/>
        <d v="2014-10-11T09:48:21"/>
        <d v="2015-05-30T18:06:42"/>
        <d v="2015-06-09T05:46:50"/>
        <d v="2016-06-08T14:15:33"/>
        <d v="2016-06-07T12:35:08"/>
        <d v="2014-05-16T21:50:05"/>
        <d v="2015-01-30T15:42:05"/>
        <d v="2014-05-13T15:12:35"/>
        <d v="2016-02-13T06:35:29"/>
        <d v="2016-03-01T04:36:20"/>
        <d v="2015-02-07T18:39:49"/>
        <d v="2012-06-07T13:46:52"/>
        <d v="2012-03-09T13:45:08"/>
        <d v="2012-10-22T19:45:35"/>
        <d v="2012-07-08T17:15:10"/>
        <d v="2014-10-13T12:45:38"/>
        <d v="2015-11-15T10:12:12"/>
        <d v="2010-04-30T20:45:32"/>
        <d v="2013-01-25T10:02:26"/>
        <d v="2012-11-15T09:52:08"/>
        <d v="2010-06-06T10:09:14"/>
        <d v="2011-05-08T06:18:01"/>
        <d v="2011-03-30T13:36:25"/>
        <d v="2012-01-12T12:43:03"/>
        <d v="2015-09-20T08:55:22"/>
        <d v="2012-03-13T08:02:45"/>
        <d v="2014-02-10T05:00:06"/>
        <d v="2015-12-27T19:37:53"/>
        <d v="2015-02-23T13:36:06"/>
        <d v="2012-09-08T11:55:31"/>
        <d v="2015-04-22T04:02:09"/>
        <d v="2015-02-02T09:57:27"/>
        <d v="2016-11-28T09:29:51"/>
        <d v="2015-11-18T07:27:01"/>
        <d v="2014-08-08T13:13:14"/>
        <d v="2016-05-24T07:06:23"/>
        <d v="2014-05-08T05:05:25"/>
        <d v="2016-11-29T13:01:40"/>
        <d v="2014-09-23T01:17:59"/>
        <d v="2015-09-17T14:06:57"/>
        <d v="2014-07-09T15:48:54"/>
        <d v="2015-05-04T20:26:00"/>
        <d v="2014-09-08T03:16:18"/>
        <d v="2014-10-16T19:11:13"/>
        <d v="2014-08-12T16:10:22"/>
        <d v="2016-10-13T08:12:55"/>
        <d v="2017-01-10T21:28:53"/>
        <d v="2014-07-08T09:57:31"/>
        <d v="2015-04-19T12:00:49"/>
        <d v="2015-09-23T12:01:01"/>
        <d v="2012-06-13T20:19:03"/>
        <d v="2013-11-11T21:08:27"/>
        <d v="2011-08-17T11:22:12"/>
        <d v="2013-12-18T09:15:55"/>
        <d v="2013-09-18T12:38:08"/>
        <d v="2010-10-05T13:54:16"/>
        <d v="2012-02-21T11:40:39"/>
        <d v="2013-04-07T06:33:14"/>
        <d v="2011-05-23T15:31:06"/>
        <d v="2013-05-08T04:24:42"/>
        <d v="2012-05-08T12:25:09"/>
        <d v="2012-01-03T10:26:13"/>
        <d v="2014-08-27T18:08:27"/>
        <d v="2011-11-18T11:48:41"/>
        <d v="2014-05-14T13:22:51"/>
        <d v="2011-11-05T12:21:10"/>
        <d v="2012-05-29T17:51:21"/>
        <d v="2013-05-31T21:13:51"/>
        <d v="2013-02-08T14:38:28"/>
        <d v="2011-05-07T03:10:33"/>
        <d v="2014-04-14T21:58:51"/>
        <d v="2011-04-05T10:52:20"/>
        <d v="2016-06-26T21:28:36"/>
        <d v="2014-04-01T05:01:30"/>
        <d v="2015-06-01T21:02:38"/>
        <d v="2014-02-18T18:36:01"/>
        <d v="2009-10-16T13:02:00"/>
        <d v="2016-04-13T05:30:09"/>
        <d v="2014-06-10T01:09:11"/>
        <d v="2011-03-21T19:21:13"/>
        <d v="2016-10-08T01:05:37"/>
        <d v="2013-09-09T05:33:35"/>
        <d v="2012-02-01T19:47:45"/>
        <d v="2016-01-25T04:56:16"/>
        <d v="2012-04-20T21:31:21"/>
        <d v="2015-03-04T13:10:05"/>
        <d v="2012-09-26T17:21:53"/>
        <d v="2013-02-21T14:42:41"/>
        <d v="2014-08-20T11:17:40"/>
        <d v="2014-11-20T23:42:21"/>
        <d v="2012-08-26T19:40:17"/>
        <d v="2014-04-13T09:43:56"/>
        <d v="2014-08-12T01:18:54"/>
        <d v="2016-03-22T21:32:52"/>
        <d v="2011-12-20T17:08:30"/>
        <d v="2014-07-15T03:58:18"/>
        <d v="2014-04-01T06:55:29"/>
        <d v="2016-11-02T05:05:15"/>
        <d v="2016-07-06T10:01:08"/>
        <d v="2013-02-18T19:38:21"/>
        <d v="2013-10-14T03:01:01"/>
        <d v="2012-10-18T15:17:24"/>
        <d v="2016-06-28T08:21:04"/>
        <d v="2013-06-19T23:01:09"/>
        <d v="2013-02-08T09:07:31"/>
        <d v="2013-06-13T12:35:25"/>
        <d v="2015-11-02T20:12:20"/>
        <d v="2012-05-09T20:24:52"/>
        <d v="2015-10-13T02:02:26"/>
        <d v="2016-02-23T04:01:02"/>
        <d v="2014-06-09T08:24:25"/>
        <d v="2016-11-04T05:04:47"/>
        <d v="2016-08-10T15:16:58"/>
        <d v="2014-10-01T09:58:01"/>
        <d v="2016-07-04T07:46:11"/>
        <d v="2016-02-13T01:24:43"/>
        <d v="2015-01-30T06:21:16"/>
        <d v="2015-07-21T09:19:02"/>
        <d v="2016-11-11T07:20:08"/>
        <d v="2016-01-28T19:42:12"/>
        <d v="2015-06-12T12:26:26"/>
        <d v="2015-01-18T18:26:31"/>
        <d v="2015-11-21T05:07:17"/>
        <d v="2016-10-07T15:09:02"/>
        <d v="2015-06-26T12:38:56"/>
        <d v="2014-06-10T10:40:11"/>
        <d v="2014-07-27T13:20:12"/>
        <d v="2014-06-16T17:50:38"/>
        <d v="2014-10-14T02:35:08"/>
        <d v="2015-12-07T13:50:13"/>
        <d v="2015-05-11T20:01:56"/>
        <d v="2016-12-24T08:05:43"/>
        <d v="2010-06-17T18:00:52"/>
        <d v="2014-06-10T05:31:03"/>
        <d v="2013-09-18T10:30:18"/>
        <d v="2014-10-29T03:00:45"/>
        <d v="2010-06-18T11:06:26"/>
        <d v="2011-08-06T05:30:22"/>
        <d v="2016-10-17T22:45:43"/>
        <d v="2016-07-19T14:54:51"/>
        <d v="2015-12-08T23:36:13"/>
        <d v="2015-01-06T10:44:01"/>
        <d v="2016-05-09T14:03:34"/>
        <d v="2013-02-18T20:08:59"/>
        <d v="2011-08-10T12:02:43"/>
        <d v="2013-02-07T12:08:19"/>
        <d v="2012-02-21T16:22:35"/>
        <d v="2015-07-13T23:46:49"/>
        <d v="2016-08-23T08:00:21"/>
        <d v="2014-04-07T17:20:24"/>
        <d v="2014-08-09T16:41:37"/>
        <d v="2016-05-12T04:39:32"/>
        <d v="2015-05-12T01:05:53"/>
        <d v="2012-07-09T14:12:24"/>
        <d v="2015-05-11T19:25:46"/>
        <d v="2014-03-06T08:39:45"/>
        <d v="2015-02-13T10:31:59"/>
        <d v="2010-02-06T13:03:26"/>
        <d v="2014-07-27T15:31:21"/>
        <d v="2012-10-30T14:54:56"/>
        <d v="2014-12-01T22:54:13"/>
        <d v="2016-11-15T04:34:34"/>
        <d v="2014-03-26T16:58:38"/>
        <d v="2015-03-12T18:07:13"/>
        <d v="2015-11-03T06:00:07"/>
        <d v="2014-04-09T11:45:19"/>
        <d v="2013-10-30T20:02:33"/>
        <d v="2013-05-29T21:30:21"/>
        <d v="2016-11-01T01:32:05"/>
        <d v="2013-10-31T13:15:03"/>
        <d v="2016-10-11T03:37:07"/>
        <d v="2015-11-23T07:59:34"/>
        <d v="2016-10-17T19:14:37"/>
        <d v="2015-05-14T07:25:14"/>
        <d v="2012-06-08T17:07:27"/>
        <d v="2013-04-22T19:07:24"/>
        <d v="2015-03-18T12:41:10"/>
        <d v="2013-04-23T06:38:11"/>
        <d v="2013-10-28T03:39:23"/>
        <d v="2015-04-20T16:42:58"/>
        <d v="2013-11-25T15:32:17"/>
        <d v="2016-01-05T17:00:53"/>
        <d v="2015-10-26T05:49:11"/>
        <d v="2014-04-02T03:30:10"/>
        <d v="2014-11-03T07:10:43"/>
        <d v="2013-03-18T09:15:42"/>
        <d v="2016-01-27T02:52:12"/>
        <d v="2015-01-21T23:53:50"/>
        <d v="2015-12-23T05:27:34"/>
        <d v="2014-05-24T06:25:50"/>
        <d v="2016-12-01T09:20:54"/>
        <d v="2016-02-23T00:11:38"/>
        <d v="2016-04-12T08:35:01"/>
        <d v="2013-04-24T23:45:23"/>
        <d v="2013-11-24T23:00:29"/>
        <d v="2014-07-24T09:31:23"/>
        <d v="2015-04-21T11:29:36"/>
        <d v="2016-09-20T11:11:55"/>
        <d v="2015-12-02T14:19:51"/>
        <d v="2016-05-29T06:45:23"/>
        <d v="2016-08-17T21:41:24"/>
        <d v="2016-04-07T04:57:12"/>
        <d v="2015-03-24T07:01:58"/>
        <d v="2016-04-06T10:49:42"/>
        <d v="2013-06-25T07:21:28"/>
        <d v="2014-06-13T12:08:09"/>
        <d v="2015-04-08T16:01:16"/>
        <d v="2016-11-18T09:30:57"/>
        <d v="2015-05-26T08:03:13"/>
        <d v="2015-10-12T13:58:20"/>
        <d v="2012-04-04T18:45:55"/>
        <d v="2011-09-24T17:53:16"/>
        <d v="2012-05-05T08:19:55"/>
        <d v="2014-04-02T10:59:42"/>
        <d v="2012-06-15T11:03:07"/>
        <d v="2011-11-13T07:05:32"/>
        <d v="2011-08-08T19:54:18"/>
        <d v="2010-08-05T08:09:12"/>
        <d v="2013-06-27T16:49:54"/>
        <d v="2013-01-25T00:09:15"/>
        <d v="2011-01-11T22:44:38"/>
        <d v="2011-08-08T07:58:52"/>
        <d v="2012-10-23T11:30:32"/>
        <d v="2012-01-30T15:28:50"/>
        <d v="2011-08-03T08:36:13"/>
        <d v="2012-10-10T09:12:15"/>
        <d v="2011-10-02T05:02:15"/>
        <d v="2012-02-06T17:43:55"/>
        <d v="2015-06-18T08:54:44"/>
        <d v="2012-06-14T11:02:21"/>
        <d v="2011-12-14T18:35:14"/>
        <d v="2011-04-05T11:50:48"/>
        <d v="2012-10-10T09:07:07"/>
        <d v="2013-04-29T16:47:14"/>
        <d v="2014-11-08T09:55:53"/>
        <d v="2012-12-26T20:09:34"/>
        <d v="2014-10-22T08:03:13"/>
        <d v="2012-08-13T19:13:00"/>
        <d v="2015-06-05T08:00:17"/>
        <d v="2014-04-30T07:06:09"/>
        <d v="2011-06-08T19:43:45"/>
        <d v="2013-04-01T13:16:33"/>
        <d v="2014-08-19T11:46:16"/>
        <d v="2010-10-07T10:34:30"/>
        <d v="2011-01-20T16:56:41"/>
        <d v="2012-08-15T09:40:03"/>
        <d v="2015-10-12T16:25:49"/>
        <d v="2011-06-24T11:08:56"/>
        <d v="2012-07-16T18:07:25"/>
        <d v="2013-11-13T14:08:56"/>
        <d v="2016-12-12T08:49:08"/>
        <d v="2016-12-07T22:12:49"/>
        <d v="2010-01-20T01:11:47"/>
        <d v="2010-10-12T15:40:35"/>
        <d v="2015-07-05T15:33:53"/>
        <d v="2014-11-08T14:21:27"/>
        <d v="2015-02-10T03:07:43"/>
        <d v="2014-07-23T09:32:49"/>
        <d v="2016-02-08T15:35:00"/>
        <d v="2014-07-11T17:04:23"/>
        <d v="2015-06-11T19:58:11"/>
        <d v="2014-01-04T02:41:32"/>
        <d v="2011-03-16T17:19:59"/>
        <d v="2013-03-28T12:16:31"/>
        <d v="2012-09-04T14:07:13"/>
        <d v="2013-09-19T03:13:06"/>
        <d v="2014-11-05T09:30:29"/>
        <d v="2013-10-09T15:18:59"/>
        <d v="2016-10-04T09:00:08"/>
        <d v="2012-12-12T11:00:24"/>
        <d v="2014-10-14T20:39:19"/>
        <d v="2015-12-02T07:50:10"/>
        <d v="2010-06-03T12:16:52"/>
        <d v="2013-08-13T04:07:20"/>
        <d v="2013-10-27T20:41:54"/>
        <d v="2016-01-28T07:18:30"/>
        <d v="2014-10-14T22:05:48"/>
        <d v="2015-03-03T08:36:22"/>
        <d v="2010-06-25T15:35:56"/>
        <d v="2016-06-12T21:49:59"/>
        <d v="2016-05-30T11:20:14"/>
        <d v="2014-02-13T10:58:29"/>
        <d v="2014-12-01T12:51:58"/>
        <d v="2014-01-08T06:10:27"/>
        <d v="2016-03-01T08:56:25"/>
        <d v="2013-08-02T11:30:06"/>
        <d v="2016-11-20T14:33:03"/>
        <d v="2012-12-21T11:29:34"/>
        <d v="2011-06-16T08:32:54"/>
        <d v="2012-04-19T08:05:05"/>
        <d v="2015-08-24T11:27:39"/>
        <d v="2014-06-23T09:23:11"/>
        <d v="2015-04-17T12:35:20"/>
        <d v="2016-05-25T08:13:34"/>
        <d v="2016-03-09T07:00:35"/>
        <d v="2014-10-21T11:06:58"/>
        <d v="2012-08-31T16:35:37"/>
        <d v="2017-01-10T05:24:21"/>
        <d v="2017-02-27T07:49:11"/>
        <d v="2015-07-13T09:00:22"/>
        <d v="2015-05-17T13:58:15"/>
        <d v="2015-03-19T04:55:20"/>
        <d v="2013-08-09T07:37:23"/>
        <d v="2016-04-05T04:01:47"/>
        <d v="2016-07-13T15:13:06"/>
        <d v="2015-04-02T06:11:49"/>
        <d v="2016-05-11T21:01:07"/>
        <d v="2016-12-19T06:16:37"/>
        <d v="2015-03-11T19:06:32"/>
        <d v="2015-10-02T07:04:28"/>
        <d v="2017-02-06T15:07:33"/>
        <d v="2014-08-28T12:37:05"/>
        <d v="2017-01-09T23:46:17"/>
        <d v="2016-01-11T07:34:01"/>
        <d v="2013-02-13T23:23:59"/>
        <d v="2016-08-01T05:45:43"/>
        <d v="2015-03-04T20:01:06"/>
        <d v="2016-09-20T05:04:01"/>
        <d v="2016-04-07T09:55:00"/>
        <d v="2016-02-17T06:00:04"/>
        <d v="2017-02-02T11:00:27"/>
        <d v="2016-11-17T11:25:44"/>
        <d v="2016-10-21T00:44:32"/>
        <d v="2016-02-25T09:11:30"/>
        <d v="2015-07-12T09:31:40"/>
        <d v="2016-11-01T02:41:42"/>
        <d v="2015-01-29T05:00:59"/>
        <d v="2015-10-15T03:20:00"/>
        <d v="2015-09-15T00:59:58"/>
        <d v="2015-06-08T06:01:08"/>
        <d v="2013-01-02T11:19:25"/>
        <d v="2012-10-02T11:22:48"/>
        <d v="2015-08-25T11:38:02"/>
        <d v="2013-02-06T22:28:39"/>
        <d v="2012-05-02T10:43:09"/>
        <d v="2012-03-28T21:10:24"/>
        <d v="2013-10-16T19:39:33"/>
        <d v="2012-02-07T12:10:26"/>
        <d v="2014-04-03T02:30:44"/>
        <d v="2012-02-16T16:35:10"/>
        <d v="2014-03-18T09:50:25"/>
        <d v="2013-10-01T08:56:17"/>
        <d v="2015-04-15T10:49:39"/>
        <d v="2014-01-07T10:00:48"/>
        <d v="2012-02-19T08:12:52"/>
        <d v="2015-07-09T09:02:25"/>
        <d v="2015-10-22T09:38:33"/>
        <d v="2012-08-06T10:29:43"/>
        <d v="2015-07-20T08:15:12"/>
        <d v="2013-06-26T16:27:16"/>
        <d v="2016-03-23T07:00:09"/>
        <d v="2011-12-29T09:54:07"/>
        <d v="2015-05-28T06:22:48"/>
        <d v="2016-10-01T07:01:15"/>
        <d v="2014-08-22T10:00:15"/>
        <d v="2016-01-12T10:10:22"/>
        <d v="2013-10-14T10:22:35"/>
        <d v="2015-07-16T21:40:36"/>
        <d v="2013-07-29T06:56:31"/>
        <d v="2014-03-26T12:08:47"/>
        <d v="2013-05-29T12:51:41"/>
        <d v="2014-06-16T10:03:28"/>
        <d v="2015-11-23T00:05:39"/>
        <d v="2016-12-06T10:47:27"/>
        <d v="2015-02-26T15:31:51"/>
        <d v="2016-01-02T05:48:43"/>
        <d v="2014-10-02T15:04:43"/>
        <d v="2017-02-08T05:55:16"/>
        <d v="2013-10-25T14:00:14"/>
        <d v="2016-03-23T10:49:04"/>
        <d v="2017-01-31T10:51:40"/>
        <d v="2013-10-22T04:48:53"/>
        <d v="2017-03-06T09:01:30"/>
        <d v="2016-10-04T10:39:06"/>
        <d v="2014-01-21T08:00:17"/>
        <d v="2015-08-05T10:00:10"/>
        <d v="2015-07-15T06:59:25"/>
        <d v="2016-11-14T12:01:18"/>
        <d v="2013-03-03T07:52:45"/>
        <d v="2016-11-02T15:07:53"/>
        <d v="2014-07-25T23:17:57"/>
        <d v="2016-07-21T22:52:18"/>
        <d v="2015-10-19T06:09:07"/>
        <d v="2017-01-17T06:32:48"/>
        <d v="2016-04-07T13:50:51"/>
        <d v="2016-11-08T01:50:46"/>
        <d v="2016-05-15T13:28:49"/>
        <d v="2015-05-12T09:01:27"/>
        <d v="2016-11-28T10:18:56"/>
        <d v="2014-02-24T15:24:10"/>
        <d v="2017-01-24T08:23:40"/>
        <d v="2014-10-14T05:02:38"/>
        <d v="2015-01-10T10:58:33"/>
        <d v="2016-05-06T04:58:34"/>
        <d v="2016-11-15T11:28:27"/>
        <d v="2016-04-09T11:59:52"/>
        <d v="2014-11-25T10:54:57"/>
        <d v="2017-02-09T16:58:35"/>
        <d v="2017-02-10T07:54:23"/>
        <d v="2016-12-21T11:51:53"/>
        <d v="2016-11-09T15:00:04"/>
        <d v="2015-11-07T07:47:16"/>
        <d v="2017-02-15T04:10:42"/>
        <d v="2014-01-24T03:00:57"/>
        <d v="2014-11-22T05:47:59"/>
        <d v="2013-12-06T06:38:09"/>
        <d v="2012-01-28T07:17:03"/>
        <d v="2015-11-30T08:01:07"/>
        <d v="2015-01-16T10:21:39"/>
        <d v="2015-08-18T05:59:51"/>
        <d v="2011-05-23T21:51:37"/>
        <d v="2015-11-14T19:11:26"/>
        <d v="2012-03-09T18:00:04"/>
        <d v="2011-02-11T10:07:25"/>
        <d v="2012-05-29T19:27:23"/>
        <d v="2013-08-08T14:07:34"/>
        <d v="2014-06-02T07:01:00"/>
        <d v="2012-06-07T10:51:29"/>
        <d v="2013-10-24T14:57:40"/>
        <d v="2009-09-13T21:05:30"/>
        <d v="2012-03-19T14:26:58"/>
        <d v="2012-03-19T07:44:36"/>
        <d v="2012-08-30T07:59:59"/>
        <d v="2012-12-21T08:21:20"/>
        <d v="2012-12-27T13:54:16"/>
        <d v="2012-01-19T08:33:46"/>
        <d v="2012-02-08T16:00:49"/>
        <d v="2014-02-24T11:10:33"/>
        <d v="2011-01-21T15:46:49"/>
        <d v="2012-06-14T08:26:56"/>
        <d v="2013-05-21T18:31:36"/>
        <d v="2013-11-27T11:50:34"/>
        <d v="2011-11-02T17:39:56"/>
        <d v="2010-11-20T10:34:51"/>
        <d v="2014-07-14T07:41:12"/>
        <d v="2012-02-08T19:02:09"/>
        <d v="2012-04-05T10:15:33"/>
        <d v="2014-07-31T14:06:36"/>
        <d v="2013-02-02T14:42:17"/>
        <d v="2013-02-19T10:03:35"/>
        <d v="2014-04-06T15:06:29"/>
        <d v="2014-03-18T06:11:18"/>
        <d v="2012-04-03T14:00:26"/>
        <d v="2012-05-08T04:14:17"/>
        <d v="2012-04-05T08:25:43"/>
        <d v="2009-09-23T08:24:10"/>
        <d v="2010-01-14T04:00:49"/>
        <d v="2009-08-25T06:26:54"/>
        <d v="2013-11-14T16:58:05"/>
        <d v="2014-02-26T10:36:40"/>
        <d v="2017-03-04T21:15:01"/>
        <d v="2017-03-10T12:29:29"/>
        <d v="2017-03-13T09:07:27"/>
        <d v="2017-02-24T12:14:45"/>
        <d v="2017-02-27T15:32:11"/>
        <d v="2017-03-09T15:49:08"/>
        <d v="2014-07-22T13:00:40"/>
        <d v="2015-05-15T09:45:37"/>
        <d v="2014-06-17T05:59:06"/>
        <d v="2015-11-24T12:35:43"/>
        <d v="2014-07-18T15:08:10"/>
        <d v="2015-01-07T06:04:31"/>
        <d v="2014-05-08T06:36:30"/>
        <d v="2014-10-06T07:04:58"/>
        <d v="2014-05-12T04:44:03"/>
        <d v="2014-01-27T13:11:35"/>
        <d v="2014-05-27T06:22:23"/>
        <d v="2014-05-30T12:31:24"/>
        <d v="2016-11-18T10:11:49"/>
        <d v="2016-09-30T06:25:38"/>
        <d v="2015-06-12T10:31:44"/>
        <d v="2014-09-15T07:51:10"/>
        <d v="2015-11-19T10:48:25"/>
        <d v="2016-05-25T08:27:49"/>
        <d v="2015-02-24T15:02:36"/>
        <d v="2016-09-02T10:10:31"/>
        <d v="2016-07-26T05:34:36"/>
        <d v="2015-12-22T13:22:18"/>
        <d v="2015-07-13T09:37:08"/>
        <d v="2016-12-04T11:12:50"/>
        <d v="2015-03-30T17:25:39"/>
        <d v="2015-04-07T06:12:32"/>
        <d v="2015-04-09T07:13:42"/>
        <d v="2014-11-11T08:21:00"/>
        <d v="2015-04-02T13:02:16"/>
        <d v="2015-05-06T09:48:24"/>
        <d v="2015-09-17T05:52:58"/>
        <d v="2014-12-05T13:20:36"/>
        <d v="2015-06-04T06:35:24"/>
        <d v="2016-01-08T07:58:00"/>
        <d v="2016-04-06T11:36:48"/>
        <d v="2014-11-11T07:31:10"/>
        <d v="2015-11-13T15:16:40"/>
        <d v="2015-09-01T13:25:56"/>
        <d v="2015-12-08T08:40:25"/>
        <d v="2015-09-21T03:45:33"/>
        <d v="2016-02-25T14:16:56"/>
        <d v="2015-02-28T08:19:25"/>
        <d v="2016-01-11T10:30:11"/>
        <d v="2014-11-17T19:32:21"/>
        <d v="2015-05-26T09:39:56"/>
        <d v="2015-03-24T16:39:31"/>
        <d v="2015-07-30T06:53:44"/>
        <d v="2015-01-13T11:14:20"/>
        <d v="2016-08-10T11:03:57"/>
        <d v="2015-11-10T13:12:46"/>
        <d v="2016-10-26T11:53:03"/>
        <d v="2015-07-27T15:18:50"/>
        <d v="2015-08-20T15:23:36"/>
        <d v="2015-09-01T10:02:22"/>
        <d v="2015-03-11T13:27:28"/>
        <d v="2015-07-09T19:30:03"/>
        <d v="2015-01-22T16:21:47"/>
        <d v="2014-10-14T16:37:23"/>
        <d v="2015-07-06T07:50:32"/>
        <d v="2014-11-11T11:07:04"/>
        <d v="2016-06-07T06:02:20"/>
        <d v="2014-12-16T11:29:19"/>
        <d v="2015-06-24T06:40:52"/>
        <d v="2014-11-24T21:17:44"/>
        <d v="2015-03-01T10:04:04"/>
        <d v="2015-09-28T17:53:43"/>
        <d v="2015-07-09T06:33:37"/>
        <d v="2015-01-26T23:41:33"/>
        <d v="2016-12-12T17:54:47"/>
        <d v="2015-09-15T11:22:38"/>
        <d v="2014-12-03T12:14:16"/>
        <d v="2015-06-02T12:59:44"/>
        <d v="2014-11-13T11:28:26"/>
        <d v="2016-03-14T21:26:04"/>
        <d v="2016-01-05T10:44:56"/>
        <d v="2015-04-13T07:18:51"/>
        <d v="2016-01-30T12:10:58"/>
        <d v="2015-12-03T15:56:47"/>
        <d v="2016-08-13T05:02:55"/>
        <d v="2014-12-09T17:39:50"/>
        <d v="2015-03-19T04:48:48"/>
        <d v="2014-10-06T18:22:37"/>
        <d v="2015-07-19T12:01:15"/>
        <d v="2015-08-08T00:47:55"/>
        <d v="2015-07-26T08:34:42"/>
        <d v="2016-10-12T08:41:13"/>
        <d v="2014-04-30T17:38:02"/>
        <d v="2015-07-13T07:41:00"/>
        <d v="2016-06-15T11:42:26"/>
        <d v="2015-01-15T08:42:23"/>
        <d v="2014-07-11T12:13:07"/>
        <d v="2015-01-23T11:34:04"/>
        <d v="2014-12-20T08:43:09"/>
        <d v="2014-09-10T15:41:35"/>
        <d v="2015-01-22T07:29:56"/>
        <d v="2015-02-09T08:23:56"/>
        <d v="2014-12-01T07:54:50"/>
        <d v="2014-09-27T12:25:08"/>
        <d v="2016-05-12T12:55:49"/>
        <d v="2015-06-08T19:04:52"/>
        <d v="2016-02-11T22:38:53"/>
        <d v="2015-02-10T09:49:11"/>
        <d v="2016-12-30T12:06:06"/>
        <d v="2016-01-12T18:08:24"/>
        <d v="2016-04-28T17:23:33"/>
        <d v="2015-02-05T20:14:57"/>
        <d v="2016-01-28T12:35:43"/>
        <d v="2015-06-24T19:27:54"/>
        <d v="2015-09-04T21:39:46"/>
        <d v="2015-11-30T05:46:10"/>
        <d v="2015-01-27T14:09:48"/>
        <d v="2015-10-08T12:57:42"/>
        <d v="2015-09-18T10:38:49"/>
        <d v="2016-01-14T12:35:13"/>
        <d v="2015-07-01T18:00:54"/>
        <d v="2015-02-17T07:00:28"/>
        <d v="2014-07-16T06:00:22"/>
        <d v="2016-04-25T09:06:31"/>
        <d v="2015-08-26T19:33:41"/>
        <d v="2016-10-27T05:27:51"/>
        <d v="2016-10-11T02:16:33"/>
        <d v="2016-08-24T22:35:13"/>
        <d v="2014-10-30T18:25:15"/>
        <d v="2014-09-19T16:44:16"/>
        <d v="2017-02-13T12:48:10"/>
        <d v="2015-11-30T11:15:00"/>
        <d v="2017-01-03T07:36:49"/>
        <d v="2017-02-03T19:50:08"/>
        <d v="2016-03-23T09:45:50"/>
        <d v="2017-01-26T14:03:59"/>
        <d v="2016-02-23T05:27:36"/>
        <d v="2016-05-05T11:55:18"/>
        <d v="2016-02-07T06:18:05"/>
        <d v="2016-11-29T19:29:27"/>
        <d v="2011-08-28T15:18:17"/>
        <d v="2012-06-28T19:28:16"/>
        <d v="2013-03-07T17:40:25"/>
        <d v="2015-09-01T12:36:37"/>
        <d v="2012-08-24T08:15:48"/>
        <d v="2013-04-08T17:27:33"/>
        <d v="2012-04-26T11:58:51"/>
        <d v="2012-09-21T18:42:01"/>
        <d v="2011-01-14T01:18:49"/>
        <d v="2012-04-23T16:47:35"/>
        <d v="2011-12-16T14:49:52"/>
        <d v="2010-06-24T17:46:20"/>
        <d v="2012-10-11T08:57:49"/>
        <d v="2010-08-26T15:16:16"/>
        <d v="2010-05-11T21:54:15"/>
        <d v="2014-09-30T22:52:50"/>
        <d v="2012-06-28T07:35:45"/>
        <d v="2012-12-14T13:48:33"/>
        <d v="2012-07-17T08:26:34"/>
        <d v="2015-08-11T13:28:04"/>
        <d v="2012-03-31T06:30:08"/>
        <d v="2011-06-17T09:46:23"/>
        <d v="2012-03-02T09:00:03"/>
        <d v="2011-08-16T13:00:03"/>
        <d v="2011-09-07T14:57:59"/>
        <d v="2012-03-23T07:59:36"/>
        <d v="2012-04-26T16:59:57"/>
        <d v="2011-10-17T06:11:48"/>
        <d v="2013-04-09T07:33:59"/>
        <d v="2012-04-23T20:27:56"/>
        <d v="2010-12-30T11:08:34"/>
        <d v="2012-04-25T14:39:48"/>
        <d v="2013-03-14T19:02:20"/>
        <d v="2012-04-23T06:29:04"/>
        <d v="2012-05-07T13:42:55"/>
        <d v="2013-02-22T14:54:52"/>
        <d v="2011-07-06T12:05:38"/>
        <d v="2015-01-13T14:13:07"/>
        <d v="2012-11-13T06:33:57"/>
        <d v="2012-05-24T09:32:55"/>
        <d v="2015-08-28T09:38:24"/>
        <d v="2014-08-07T10:48:38"/>
        <d v="2016-05-08T12:35:08"/>
        <d v="2014-10-15T15:22:14"/>
        <d v="2015-02-11T16:20:16"/>
        <d v="2015-09-10T22:07:49"/>
        <d v="2015-04-10T16:45:04"/>
        <d v="2014-07-15T13:50:34"/>
        <d v="2015-02-23T10:25:49"/>
        <d v="2015-03-15T14:56:12"/>
        <d v="2016-01-02T01:43:33"/>
        <d v="2014-11-28T12:02:41"/>
        <d v="2016-12-27T15:09:49"/>
        <d v="2014-08-03T00:21:17"/>
        <d v="2015-01-23T11:09:13"/>
        <d v="2014-10-30T06:40:52"/>
        <d v="2015-02-17T10:15:30"/>
        <d v="2014-10-14T07:20:28"/>
        <d v="2014-06-18T18:43:24"/>
        <d v="2016-08-30T05:24:45"/>
        <d v="2015-09-22T14:13:41"/>
        <d v="2016-03-31T04:46:00"/>
        <d v="2014-10-18T14:24:52"/>
        <d v="2014-11-18T10:22:37"/>
        <d v="2012-05-29T11:16:11"/>
        <d v="2014-11-09T17:11:14"/>
        <d v="2013-09-29T09:01:31"/>
        <d v="2015-08-01T11:01:43"/>
        <d v="2012-02-08T16:56:15"/>
        <d v="2015-03-18T11:45:05"/>
        <d v="2015-07-23T07:19:14"/>
        <d v="2012-07-17T11:22:46"/>
        <d v="2013-01-30T09:01:51"/>
        <d v="2009-11-10T07:48:32"/>
        <d v="2014-10-31T09:59:05"/>
        <d v="2013-07-08T17:32:46"/>
        <d v="2011-06-02T06:34:15"/>
        <d v="2013-01-24T03:14:21"/>
        <d v="2014-12-04T12:39:12"/>
        <d v="2011-08-30T07:12:01"/>
        <d v="2013-07-28T01:46:58"/>
        <d v="2013-08-23T01:14:17"/>
        <d v="2010-12-01T17:34:58"/>
        <d v="2012-06-08T03:29:29"/>
        <d v="2015-01-22T18:18:58"/>
        <d v="2013-09-07T11:36:19"/>
        <d v="2012-03-05T09:33:23"/>
        <d v="2016-09-05T06:00:37"/>
        <d v="2013-04-26T09:11:10"/>
        <d v="2015-08-12T06:13:26"/>
        <d v="2012-02-21T21:03:05"/>
        <d v="2017-02-03T10:26:21"/>
        <d v="2012-07-22T19:46:47"/>
        <d v="2015-04-30T16:52:43"/>
        <d v="2012-04-27T06:43:13"/>
        <d v="2012-11-09T14:47:37"/>
        <d v="2014-04-15T08:53:06"/>
        <d v="2015-03-30T11:38:26"/>
        <d v="2011-10-13T11:58:04"/>
        <d v="2015-02-04T13:49:34"/>
        <d v="2015-09-13T03:41:29"/>
        <d v="2016-08-12T03:35:39"/>
        <d v="2015-05-30T18:20:51"/>
        <d v="2014-07-01T15:58:19"/>
        <d v="2016-03-11T06:36:29"/>
        <d v="2014-07-22T14:32:28"/>
        <d v="2015-03-24T12:05:38"/>
        <d v="2016-08-02T06:59:54"/>
        <d v="2015-08-17T17:31:52"/>
        <d v="2017-01-09T12:40:35"/>
        <d v="2016-03-19T23:12:01"/>
        <d v="2015-03-13T17:51:57"/>
        <d v="2014-07-09T05:12:29"/>
        <d v="2016-04-27T10:49:05"/>
        <d v="2014-12-12T17:36:34"/>
        <d v="2015-02-24T15:14:07"/>
        <d v="2014-07-10T10:41:37"/>
        <d v="2015-08-21T15:32:59"/>
        <d v="2014-07-17T10:55:03"/>
        <d v="2015-04-15T22:50:03"/>
        <d v="2015-10-17T06:04:58"/>
        <d v="2016-09-29T14:43:54"/>
        <d v="2015-01-15T09:28:00"/>
        <d v="2015-05-15T19:09:29"/>
        <d v="2014-06-05T14:07:12"/>
        <d v="2015-11-24T22:55:36"/>
        <d v="2015-11-30T07:12:33"/>
        <d v="2015-02-07T07:13:46"/>
        <d v="2016-02-22T03:52:07"/>
        <d v="2016-01-19T05:08:17"/>
        <d v="2016-01-13T12:45:24"/>
        <d v="2014-09-05T10:13:41"/>
        <d v="2015-03-26T11:17:06"/>
        <d v="2014-07-08T14:13:48"/>
        <d v="2017-01-24T20:51:40"/>
        <d v="2014-07-08T06:56:49"/>
        <d v="2016-05-19T23:11:57"/>
        <d v="2015-08-24T11:10:01"/>
        <d v="2014-06-19T09:05:47"/>
        <d v="2016-01-25T12:36:40"/>
        <d v="2012-08-29T12:39:09"/>
        <d v="2014-10-03T08:56:08"/>
        <d v="2013-12-09T12:54:14"/>
        <d v="2012-03-29T16:13:43"/>
        <d v="2016-05-18T03:59:50"/>
        <d v="2014-03-28T08:06:22"/>
        <d v="2015-06-29T11:59:32"/>
        <d v="2017-02-01T10:14:28"/>
        <d v="2012-06-14T20:42:31"/>
        <d v="2016-07-13T12:08:45"/>
        <d v="2016-11-29T23:03:34"/>
        <d v="2014-12-08T18:26:10"/>
        <d v="2012-08-22T10:38:14"/>
        <d v="2014-04-01T08:00:12"/>
        <d v="2016-03-24T02:56:04"/>
        <d v="2015-07-26T14:52:09"/>
        <d v="2014-09-20T11:59:11"/>
        <d v="2015-10-02T10:01:01"/>
        <d v="2015-09-26T12:13:24"/>
        <d v="2015-09-03T19:00:42"/>
        <d v="2015-04-21T08:56:28"/>
        <d v="2016-11-15T08:50:16"/>
        <d v="2016-11-17T21:09:26"/>
        <d v="2012-08-23T01:07:02"/>
        <d v="2016-10-15T10:26:48"/>
        <d v="2015-05-04T06:04:29"/>
        <d v="2015-10-27T10:54:21"/>
        <d v="2014-11-10T14:11:07"/>
        <d v="2015-04-14T03:55:22"/>
        <d v="2016-06-02T17:31:52"/>
        <d v="2015-08-01T19:03:47"/>
        <d v="2016-05-03T16:28:59"/>
        <d v="2014-01-28T10:45:32"/>
        <d v="2016-08-30T06:45:21"/>
        <d v="2015-02-02T13:49:21"/>
        <d v="2016-09-23T05:45:14"/>
        <d v="2016-09-26T04:11:15"/>
        <d v="2014-12-16T12:54:55"/>
        <d v="2015-01-20T11:45:48"/>
        <d v="2015-04-08T18:51:14"/>
        <d v="2014-08-29T10:51:03"/>
        <d v="2016-06-14T20:55:08"/>
        <d v="2016-11-15T04:58:35"/>
        <d v="2017-02-08T10:00:35"/>
        <d v="2014-10-09T11:13:23"/>
        <d v="2015-08-09T22:31:09"/>
        <d v="2015-07-14T21:16:59"/>
        <d v="2016-02-08T08:09:20"/>
        <d v="2015-12-03T14:55:41"/>
        <d v="2016-11-21T05:59:03"/>
        <d v="2015-11-19T10:20:09"/>
        <d v="2014-11-09T18:48:45"/>
        <d v="2014-05-12T06:38:47"/>
        <d v="2015-02-20T05:25:26"/>
        <d v="2016-01-12T11:47:27"/>
        <d v="2017-02-01T07:31:28"/>
        <d v="2016-06-30T13:17:33"/>
        <d v="2016-06-30T12:13:14"/>
        <d v="2015-03-18T16:40:10"/>
        <d v="2015-09-25T08:06:58"/>
        <d v="2013-09-25T14:00:10"/>
        <d v="2015-07-22T08:55:13"/>
        <d v="2015-08-06T05:56:47"/>
        <d v="2015-11-04T15:36:37"/>
        <d v="2015-03-20T12:29:34"/>
        <d v="2015-08-19T09:20:39"/>
        <d v="2016-01-11T13:13:36"/>
        <d v="2015-09-28T05:07:45"/>
        <d v="2015-11-10T15:51:36"/>
        <d v="2014-06-30T15:29:40"/>
        <d v="2014-11-19T08:58:36"/>
        <d v="2015-12-06T12:13:10"/>
        <d v="2014-09-30T03:59:59"/>
        <d v="2016-06-08T06:11:10"/>
        <d v="2014-10-11T11:34:49"/>
        <d v="2016-04-22T05:59:34"/>
        <d v="2014-06-02T15:42:23"/>
        <d v="2015-08-25T10:09:25"/>
        <d v="2015-01-28T15:01:34"/>
        <d v="2016-03-06T20:04:51"/>
        <d v="2014-06-15T12:29:10"/>
        <d v="2014-10-20T11:55:40"/>
        <d v="2015-01-30T09:07:20"/>
        <d v="2014-06-30T12:57:05"/>
        <d v="2015-02-26T07:42:10"/>
        <d v="2014-09-10T14:23:43"/>
        <d v="2015-05-30T06:21:58"/>
        <d v="2015-01-23T17:51:10"/>
        <d v="2016-06-30T14:04:50"/>
        <d v="2015-04-18T17:31:16"/>
        <d v="2015-03-26T08:22:37"/>
        <d v="2015-02-22T23:01:00"/>
        <d v="2014-07-13T18:19:26"/>
        <d v="2014-08-26T18:22:19"/>
        <d v="2015-02-12T19:21:58"/>
        <d v="2014-11-21T11:16:00"/>
        <d v="2015-07-02T13:33:43"/>
        <d v="2014-05-28T12:33:28"/>
        <d v="2014-07-09T12:31:03"/>
        <d v="2014-08-19T11:59:32"/>
        <d v="2017-03-07T09:35:34"/>
        <d v="2017-03-06T10:14:37"/>
        <d v="2017-01-21T07:33:50"/>
        <d v="2017-02-21T11:41:54"/>
        <d v="2017-02-07T12:59:18"/>
        <d v="2014-09-16T22:04:43"/>
        <d v="2013-04-27T09:47:23"/>
        <d v="2016-05-22T07:45:26"/>
        <d v="2016-08-29T18:35:41"/>
        <d v="2014-07-07T20:30:28"/>
        <d v="2014-05-21T08:53:10"/>
        <d v="2013-06-06T16:29:20"/>
        <d v="2015-11-14T06:41:24"/>
        <d v="2016-09-16T06:43:16"/>
        <d v="2016-01-18T00:33:48"/>
        <d v="2015-09-07T22:59:53"/>
        <d v="2014-10-22T12:57:29"/>
        <d v="2016-04-05T05:19:05"/>
        <d v="2016-02-17T15:44:54"/>
        <d v="2016-10-12T02:10:53"/>
        <d v="2013-08-07T04:03:18"/>
        <d v="2016-11-30T11:34:13"/>
        <d v="2014-11-01T11:08:08"/>
        <d v="2015-07-13T22:50:59"/>
        <d v="2017-01-10T08:52:15"/>
        <d v="2016-03-23T04:55:11"/>
        <d v="2015-07-13T07:14:23"/>
        <d v="2015-11-25T05:23:54"/>
        <d v="2015-03-31T20:46:37"/>
        <d v="2013-03-18T03:59:35"/>
        <d v="2014-08-21T03:37:02"/>
        <d v="2013-04-25T10:23:48"/>
        <d v="2015-02-08T21:32:54"/>
        <d v="2016-09-13T07:03:12"/>
        <d v="2013-02-10T17:54:10"/>
        <d v="2014-03-24T06:59:33"/>
        <d v="2013-12-03T13:01:27"/>
        <d v="2016-09-06T18:26:44"/>
        <d v="2014-03-21T12:18:37"/>
        <d v="2015-02-09T15:45:52"/>
        <d v="2014-09-29T06:46:42"/>
        <d v="2012-05-01T08:16:27"/>
        <d v="2016-09-18T22:53:27"/>
        <d v="2012-01-29T16:29:58"/>
        <d v="2012-05-15T14:42:48"/>
        <d v="2014-07-30T09:45:11"/>
        <d v="2012-05-15T06:33:17"/>
        <d v="2016-08-03T08:03:22"/>
        <d v="2015-03-05T10:10:37"/>
        <d v="2012-06-18T12:35:45"/>
        <d v="2014-04-18T12:17:22"/>
        <d v="2011-11-08T09:21:44"/>
        <d v="2012-07-27T12:37:03"/>
        <d v="2014-08-12T06:15:51"/>
        <d v="2015-03-09T09:58:47"/>
        <d v="2013-12-12T12:36:41"/>
        <d v="2016-07-22T06:45:32"/>
        <d v="2016-09-26T01:36:23"/>
        <d v="2016-06-02T23:47:46"/>
        <d v="2013-05-21T02:04:18"/>
        <d v="2012-12-03T16:31:33"/>
        <d v="2012-01-18T15:53:15"/>
        <d v="2013-04-09T04:54:44"/>
        <d v="2012-04-30T22:00:31"/>
        <d v="2012-10-12T04:53:48"/>
        <d v="2011-07-12T07:01:58"/>
        <d v="2015-06-17T14:00:50"/>
        <d v="2012-02-28T05:45:23"/>
        <d v="2014-04-16T10:49:50"/>
        <d v="2014-02-16T07:55:30"/>
        <d v="2012-12-14T03:45:40"/>
        <d v="2013-09-20T11:51:34"/>
        <d v="2016-04-14T11:45:21"/>
        <d v="2013-02-05T18:02:08"/>
        <d v="2011-11-15T15:19:14"/>
        <d v="2015-05-11T22:07:56"/>
        <d v="2015-06-17T07:03:24"/>
        <d v="2014-07-26T14:28:26"/>
        <d v="2015-10-23T05:03:41"/>
        <d v="2017-02-08T01:44:48"/>
        <d v="2015-01-14T13:35:54"/>
        <d v="2015-01-22T13:11:58"/>
        <d v="2015-04-09T03:50:46"/>
        <d v="2014-10-08T09:54:03"/>
        <d v="2016-07-06T19:32:47"/>
        <d v="2014-06-25T04:39:40"/>
        <d v="2014-06-17T19:45:52"/>
        <d v="2016-06-29T07:50:43"/>
        <d v="2015-02-20T15:18:54"/>
        <d v="2015-01-12T13:31:43"/>
        <d v="2016-08-09T12:35:59"/>
        <d v="2015-06-27T20:32:39"/>
        <d v="2015-06-21T01:03:25"/>
        <d v="2016-02-16T07:35:59"/>
        <d v="2014-05-21T03:37:21"/>
        <d v="2014-06-05T03:40:28"/>
        <d v="2014-06-08T13:34:00"/>
        <d v="2015-07-16T07:12:01"/>
        <d v="2016-05-16T21:21:10"/>
        <d v="2014-11-05T04:16:06"/>
        <d v="2014-09-17T20:50:09"/>
        <d v="2015-07-07T06:31:47"/>
        <d v="2015-06-02T16:34:36"/>
        <d v="2014-08-30T01:53:10"/>
        <d v="2015-07-28T03:07:53"/>
        <d v="2015-06-29T21:24:50"/>
        <d v="2015-05-30T11:57:18"/>
        <d v="2015-07-23T11:18:55"/>
        <d v="2016-03-22T02:55:25"/>
        <d v="2014-04-29T18:21:04"/>
        <d v="2015-01-24T02:55:03"/>
        <d v="2015-02-19T08:51:38"/>
        <d v="2016-11-19T08:49:21"/>
        <d v="2015-04-09T00:35:15"/>
        <d v="2016-07-08T09:38:29"/>
        <d v="2015-07-03T02:13:12"/>
        <d v="2015-01-19T06:14:22"/>
        <d v="2015-09-03T05:21:26"/>
        <d v="2015-05-15T03:36:49"/>
        <d v="2016-02-01T05:39:49"/>
        <d v="2014-08-24T13:08:55"/>
        <d v="2015-02-25T07:24:52"/>
        <d v="2015-03-03T15:16:46"/>
        <d v="2015-05-11T21:29:56"/>
        <d v="2015-11-04T10:01:26"/>
        <d v="2015-06-15T15:50:12"/>
        <d v="2016-05-04T07:24:26"/>
        <d v="2015-09-06T21:21:09"/>
        <d v="2016-05-05T01:25:18"/>
        <d v="2014-04-29T11:09:08"/>
        <d v="2015-06-16T10:47:50"/>
        <d v="2014-10-26T08:01:34"/>
        <d v="2015-09-20T18:03:53"/>
        <d v="2015-01-15T14:02:10"/>
        <d v="2015-11-05T07:53:37"/>
        <d v="2017-01-10T21:16:58"/>
        <d v="2015-10-30T12:48:04"/>
        <d v="2014-07-22T05:34:56"/>
        <d v="2014-08-01T20:45:54"/>
        <d v="2015-02-24T15:51:19"/>
        <d v="2015-10-14T08:44:57"/>
        <d v="2014-05-25T13:51:35"/>
        <d v="2016-05-02T08:42:30"/>
        <d v="2016-12-05T04:06:20"/>
        <d v="2015-04-08T15:23:53"/>
        <d v="2015-04-14T07:36:34"/>
        <d v="2016-03-24T10:21:05"/>
        <d v="2015-04-29T06:34:19"/>
        <d v="2016-03-24T01:16:40"/>
        <d v="2014-08-06T15:10:11"/>
        <d v="2016-01-20T15:03:49"/>
        <d v="2014-05-21T16:05:03"/>
        <d v="2014-07-15T19:34:57"/>
        <d v="2015-04-17T08:11:59"/>
        <d v="2015-12-31T15:11:11"/>
        <d v="2015-06-09T15:54:07"/>
        <d v="2016-12-22T13:04:55"/>
        <d v="2014-11-11T04:04:55"/>
        <d v="2015-08-16T23:41:44"/>
        <d v="2016-04-20T10:12:56"/>
        <d v="2015-09-10T05:10:48"/>
        <d v="2014-05-25T09:57:09"/>
        <d v="2014-07-11T07:12:03"/>
        <d v="2015-06-17T05:43:27"/>
        <d v="2014-11-06T17:44:19"/>
        <d v="2016-09-14T13:55:21"/>
        <d v="2016-06-09T19:41:12"/>
        <d v="2016-09-05T10:50:54"/>
        <d v="2016-06-19T05:14:41"/>
        <d v="2014-04-16T19:32:45"/>
        <d v="2014-12-01T08:43:33"/>
        <d v="2015-04-20T17:47:18"/>
        <d v="2014-12-29T10:37:11"/>
        <d v="2016-12-18T11:16:26"/>
        <d v="2016-04-04T18:04:53"/>
        <d v="2015-06-16T08:51:19"/>
        <d v="2016-10-29T13:55:24"/>
        <d v="2015-05-04T05:46:35"/>
        <d v="2015-12-21T08:24:21"/>
        <d v="2015-07-07T12:44:12"/>
        <d v="2014-10-04T05:20:36"/>
        <d v="2016-04-01T05:18:38"/>
        <d v="2016-01-01T12:40:37"/>
        <d v="2014-11-05T08:27:15"/>
        <d v="2015-02-11T16:50:01"/>
        <d v="2015-09-14T06:11:24"/>
        <d v="2014-12-12T01:15:24"/>
        <d v="2014-10-10T03:50:40"/>
        <d v="2014-07-30T11:43:05"/>
        <d v="2014-07-11T08:49:52"/>
        <d v="2016-02-15T12:12:08"/>
        <d v="2014-08-18T08:08:24"/>
        <d v="2014-11-10T09:33:15"/>
        <d v="2015-02-02T14:40:15"/>
        <d v="2014-06-21T04:19:52"/>
        <d v="2016-11-27T12:48:41"/>
        <d v="2015-09-11T06:30:58"/>
        <d v="2015-10-01T06:57:33"/>
        <d v="2016-05-24T16:52:38"/>
        <d v="2014-07-09T20:37:12"/>
        <d v="2014-12-09T12:42:19"/>
        <d v="2015-07-25T01:33:16"/>
        <d v="2015-07-10T19:00:18"/>
        <d v="2014-10-28T14:13:51"/>
        <d v="2016-08-23T16:21:53"/>
        <d v="2015-07-14T06:34:26"/>
        <d v="2016-03-15T12:03:57"/>
        <d v="2016-05-09T08:33:39"/>
        <d v="2014-10-16T21:23:21"/>
        <d v="2015-04-13T11:11:27"/>
        <d v="2015-05-18T09:27:06"/>
        <d v="2015-12-15T18:09:34"/>
        <d v="2014-07-08T13:08:59"/>
        <d v="2015-01-13T12:46:34"/>
        <d v="2016-02-15T00:33:10"/>
        <d v="2014-04-26T02:26:29"/>
        <d v="2015-08-28T20:37:27"/>
        <d v="2015-10-01T06:06:47"/>
        <d v="2014-07-06T05:52:09"/>
        <d v="2015-02-23T10:01:10"/>
        <d v="2014-08-26T12:16:44"/>
        <d v="2015-04-03T11:58:47"/>
        <d v="2015-01-08T18:39:39"/>
        <d v="2015-04-09T04:21:50"/>
        <d v="2014-08-12T05:01:08"/>
        <d v="2015-02-09T09:22:59"/>
        <d v="2014-06-16T07:03:49"/>
        <d v="2016-02-03T14:57:26"/>
        <d v="2014-04-25T04:32:38"/>
        <d v="2015-04-07T05:01:04"/>
        <d v="2014-08-20T21:59:23"/>
        <d v="2015-01-20T18:57:17"/>
        <d v="2016-05-05T13:57:33"/>
        <d v="2014-05-16T06:16:04"/>
        <d v="2016-07-02T05:00:08"/>
        <d v="2014-09-30T06:37:03"/>
        <d v="2014-06-13T01:58:33"/>
        <d v="2014-12-31T07:53:34"/>
        <d v="2014-07-25T10:25:12"/>
        <d v="2014-12-09T09:33:38"/>
        <d v="2015-01-30T14:02:35"/>
        <d v="2015-11-26T10:17:39"/>
        <d v="2015-03-13T18:06:20"/>
        <d v="2015-05-08T12:56:38"/>
        <d v="2015-04-23T18:21:00"/>
        <d v="2016-07-16T03:44:52"/>
        <d v="2016-10-06T04:29:27"/>
        <d v="2015-04-03T06:34:53"/>
        <d v="2015-10-20T10:45:17"/>
        <d v="2015-12-23T23:45:52"/>
        <d v="2014-08-21T10:16:13"/>
        <d v="2016-09-15T07:33:59"/>
        <d v="2015-09-08T10:00:21"/>
        <d v="2017-02-24T05:00:03"/>
        <d v="2015-05-17T08:47:29"/>
        <d v="2016-04-04T14:00:50"/>
        <d v="2015-01-26T15:16:12"/>
        <d v="2016-03-09T09:41:57"/>
        <d v="2016-05-07T15:12:05"/>
        <d v="2014-08-12T09:10:23"/>
        <d v="2015-02-25T20:05:59"/>
        <d v="2015-01-31T20:51:46"/>
        <d v="2015-06-02T02:17:04"/>
        <d v="2014-07-07T12:50:19"/>
        <d v="2015-06-07T08:30:33"/>
        <d v="2015-08-17T08:43:32"/>
        <d v="2015-02-06T19:44:52"/>
        <d v="2016-08-03T03:34:20"/>
        <d v="2015-04-03T09:52:33"/>
        <d v="2014-06-18T07:04:11"/>
        <d v="2014-08-01T06:47:58"/>
        <d v="2016-11-19T17:38:40"/>
        <d v="2015-12-03T10:38:28"/>
        <d v="2014-08-28T16:27:51"/>
        <d v="2014-10-29T07:24:46"/>
        <d v="2016-02-25T08:32:10"/>
        <d v="2015-01-22T12:08:54"/>
        <d v="2014-10-10T06:22:27"/>
        <d v="2014-12-20T10:47:03"/>
        <d v="2015-08-03T12:58:50"/>
        <d v="2015-08-09T04:25:56"/>
        <d v="2016-01-12T07:29:03"/>
        <d v="2014-09-12T06:10:36"/>
        <d v="2016-07-24T21:41:21"/>
        <d v="2016-10-11T14:22:08"/>
        <d v="2016-03-02T03:00:06"/>
        <d v="2016-09-13T22:22:31"/>
        <d v="2016-05-20T23:41:21"/>
        <d v="2015-11-28T15:29:22"/>
        <d v="2015-12-03T04:47:00"/>
        <d v="2017-01-05T11:05:30"/>
        <d v="2016-09-09T09:25:10"/>
        <d v="2016-01-21T11:07:47"/>
        <d v="2014-09-03T02:29:32"/>
        <d v="2016-12-20T06:57:51"/>
        <d v="2015-03-27T12:54:00"/>
        <d v="2017-02-09T08:36:33"/>
        <d v="2014-05-18T19:38:49"/>
        <d v="2017-02-14T08:46:00"/>
        <d v="2017-01-17T10:51:10"/>
        <d v="2016-06-13T12:29:42"/>
        <d v="2012-11-26T11:04:12"/>
        <d v="2016-01-29T11:22:56"/>
        <d v="2014-10-16T12:08:44"/>
        <d v="2014-09-06T07:11:45"/>
        <d v="2014-11-14T09:09:51"/>
        <d v="2015-04-03T20:11:23"/>
        <d v="2015-12-21T20:05:19"/>
        <d v="2014-10-27T04:40:40"/>
        <d v="2014-12-23T10:58:39"/>
        <d v="2015-11-26T02:15:16"/>
        <d v="2015-01-20T07:52:10"/>
        <d v="2015-05-22T11:04:09"/>
        <d v="2014-10-07T17:58:00"/>
        <d v="2014-05-26T08:27:18"/>
        <d v="2014-05-19T04:09:12"/>
        <d v="2014-07-21T11:24:03"/>
        <d v="2015-06-07T22:09:36"/>
        <d v="2014-04-29T11:00:20"/>
        <d v="2015-06-15T11:18:53"/>
        <d v="2016-10-17T05:51:09"/>
        <d v="2016-07-13T13:53:29"/>
        <d v="2015-04-27T07:13:06"/>
        <d v="2012-09-06T14:51:15"/>
        <d v="2014-05-02T03:13:33"/>
        <d v="2017-02-17T02:01:32"/>
        <d v="2015-02-18T07:54:11"/>
        <d v="2016-07-15T21:20:25"/>
        <d v="2014-10-20T08:00:47"/>
        <d v="2015-08-17T08:56:11"/>
        <d v="2016-08-15T12:10:47"/>
        <d v="2015-08-11T16:04:19"/>
        <d v="2016-07-18T17:38:45"/>
        <d v="2016-10-01T03:50:55"/>
        <d v="2013-04-04T04:26:49"/>
        <d v="2013-07-11T09:50:44"/>
        <d v="2010-07-19T12:26:13"/>
        <d v="2016-01-03T21:03:17"/>
        <d v="2013-12-02T10:03:58"/>
        <d v="2015-06-22T10:00:21"/>
        <d v="2015-12-21T11:50:48"/>
        <d v="2015-09-06T07:30:47"/>
        <d v="2015-03-19T16:41:39"/>
        <d v="2016-01-18T08:26:38"/>
        <d v="2014-07-22T18:44:15"/>
        <d v="2014-08-11T10:16:26"/>
        <d v="2016-03-14T14:44:14"/>
        <d v="2014-12-02T12:37:42"/>
        <d v="2015-05-14T15:20:55"/>
        <d v="2016-04-04T19:02:40"/>
        <d v="2017-01-09T00:59:05"/>
        <d v="2015-04-28T07:04:54"/>
        <d v="2014-08-11T09:16:53"/>
        <d v="2015-01-23T10:59:14"/>
        <d v="2014-11-10T13:59:50"/>
        <d v="2014-07-31T06:16:24"/>
        <d v="2016-03-04T06:36:51"/>
        <d v="2016-03-30T23:59:00"/>
        <d v="2014-07-09T13:27:26"/>
        <d v="2015-08-28T21:35:34"/>
        <d v="2014-07-14T09:49:08"/>
        <d v="2015-09-01T03:51:32"/>
        <d v="2016-09-17T13:08:58"/>
        <d v="2015-10-21T18:07:26"/>
        <d v="2014-07-04T16:19:32"/>
        <d v="2016-06-09T20:28:57"/>
        <d v="2015-08-10T13:31:19"/>
        <d v="2015-09-16T07:35:52"/>
        <d v="2014-11-14T11:00:34"/>
        <d v="2016-11-16T08:36:09"/>
        <d v="2015-04-03T08:34:41"/>
        <d v="2016-10-15T07:34:22"/>
        <d v="2015-04-17T07:25:00"/>
        <d v="2016-02-09T04:42:39"/>
        <d v="2016-06-29T17:27:20"/>
        <d v="2015-08-10T06:38:43"/>
        <d v="2017-01-31T13:57:58"/>
        <d v="2015-01-26T18:19:55"/>
        <d v="2015-02-20T08:07:15"/>
        <d v="2014-10-27T15:40:44"/>
        <d v="2015-08-20T19:21:31"/>
        <d v="2015-10-16T13:09:06"/>
        <d v="2014-08-02T04:31:18"/>
        <d v="2015-04-06T08:22:11"/>
        <d v="2015-08-30T12:12:39"/>
        <d v="2015-06-18T07:05:59"/>
        <d v="2016-10-21T18:36:30"/>
        <d v="2014-12-08T04:44:07"/>
        <d v="2016-06-07T04:01:23"/>
        <d v="2015-03-02T10:39:05"/>
        <d v="2016-07-15T13:45:43"/>
        <d v="2015-09-08T05:51:52"/>
        <d v="2014-05-01T12:49:01"/>
        <d v="2015-07-22T10:05:56"/>
        <d v="2016-06-01T15:36:20"/>
        <d v="2015-04-20T10:48:46"/>
        <d v="2016-09-16T03:05:01"/>
        <d v="2015-12-21T10:00:49"/>
        <d v="2016-01-12T19:33:11"/>
        <d v="2014-09-20T05:56:15"/>
        <d v="2015-06-16T00:12:17"/>
        <d v="2016-07-03T23:10:18"/>
        <d v="2015-04-12T18:45:06"/>
        <d v="2015-01-02T12:48:31"/>
        <d v="2014-08-25T08:15:16"/>
        <d v="2015-08-25T01:17:56"/>
        <d v="2015-05-04T10:32:31"/>
        <d v="2015-02-27T07:19:54"/>
        <d v="2014-07-23T18:00:10"/>
        <d v="2017-01-09T15:45:19"/>
        <d v="2014-09-03T05:17:00"/>
        <d v="2016-09-01T17:55:34"/>
        <d v="2015-03-18T08:33:02"/>
        <d v="2014-07-23T06:10:50"/>
        <d v="2016-05-06T01:43:47"/>
        <d v="2015-03-18T03:22:05"/>
        <d v="2016-05-18T23:59:20"/>
        <d v="2016-06-13T06:35:23"/>
        <d v="2015-02-24T16:05:32"/>
        <d v="2016-03-06T13:36:36"/>
        <d v="2014-07-28T07:18:55"/>
        <d v="2016-11-04T13:22:12"/>
        <d v="2016-06-09T14:49:58"/>
        <d v="2014-12-04T09:43:21"/>
        <d v="2015-12-07T19:57:52"/>
        <d v="2016-02-26T15:26:02"/>
        <d v="2015-01-30T11:33:49"/>
        <d v="2017-02-14T10:49:01"/>
        <d v="2017-03-09T11:13:39"/>
        <d v="2017-03-14T06:21:56"/>
        <d v="2017-03-09T04:54:05"/>
        <d v="2017-02-19T23:24:20"/>
        <d v="2017-02-22T04:33:54"/>
        <d v="2017-03-06T08:16:59"/>
        <d v="2017-03-12T18:38:41"/>
        <d v="2017-02-23T02:05:54"/>
        <d v="2017-03-13T12:14:29"/>
        <d v="2017-03-15T06:30:07"/>
        <d v="2017-02-18T21:29:20"/>
        <d v="2017-03-08T08:15:03"/>
        <d v="2017-03-06T09:04:48"/>
        <d v="2017-02-17T03:18:59"/>
        <d v="2017-03-13T23:35:56"/>
        <d v="2017-03-02T03:55:07"/>
        <d v="2017-01-26T15:58:54"/>
        <d v="2017-03-02T07:22:46"/>
        <d v="2014-09-27T14:15:55"/>
        <d v="2014-09-09T06:58:04"/>
        <d v="2012-11-12T15:25:00"/>
        <d v="2010-10-26T21:20:03"/>
        <d v="2014-08-11T11:09:34"/>
        <d v="2013-10-03T11:49:27"/>
        <d v="2011-03-30T18:42:17"/>
        <d v="2012-03-02T12:00:58"/>
        <d v="2012-11-20T02:58:45"/>
        <d v="2012-04-27T13:52:24"/>
        <d v="2014-07-09T09:55:05"/>
        <d v="2013-06-22T11:09:12"/>
        <d v="2011-12-06T16:36:01"/>
        <d v="2014-07-20T21:21:27"/>
        <d v="2014-09-15T03:52:02"/>
        <d v="2014-06-09T07:27:42"/>
        <d v="2014-05-16T09:05:25"/>
        <d v="2014-05-07T10:20:15"/>
        <d v="2011-04-10T18:49:20"/>
        <d v="2014-10-28T07:35:53"/>
        <d v="2014-07-18T19:13:01"/>
        <d v="2014-05-12T17:32:33"/>
        <d v="2013-11-13T08:42:41"/>
        <d v="2014-05-29T16:55:44"/>
        <d v="2016-04-06T05:35:58"/>
        <d v="2012-01-15T08:31:08"/>
        <d v="2014-08-27T12:04:52"/>
        <d v="2014-08-11T11:45:08"/>
        <d v="2010-12-19T12:17:07"/>
        <d v="2013-07-22T13:20:31"/>
        <d v="2014-05-22T07:00:09"/>
        <d v="2014-06-16T05:31:15"/>
        <d v="2013-04-11T07:51:11"/>
        <d v="2014-05-21T00:54:09"/>
        <d v="2014-05-19T22:26:27"/>
        <d v="2011-12-06T13:47:01"/>
        <d v="2013-08-05T10:04:29"/>
        <d v="2014-06-01T14:50:31"/>
        <d v="2014-07-09T14:27:21"/>
        <d v="2014-08-17T13:10:38"/>
        <d v="2014-07-15T06:59:33"/>
        <d v="2015-05-20T00:58:22"/>
        <d v="2015-04-23T23:18:52"/>
        <d v="2016-11-08T18:37:55"/>
        <d v="2016-06-17T09:07:49"/>
        <d v="2015-01-14T13:34:19"/>
        <d v="2015-01-06T14:14:16"/>
        <d v="2015-06-26T16:29:58"/>
        <d v="2015-01-13T05:15:42"/>
        <d v="2015-06-02T05:21:15"/>
        <d v="2015-01-05T02:50:18"/>
        <d v="2015-01-09T01:11:17"/>
        <d v="2014-08-07T09:16:58"/>
        <d v="2016-03-30T22:41:41"/>
        <d v="2014-08-10T09:24:37"/>
        <d v="2015-10-16T11:29:06"/>
        <d v="2015-08-26T14:43:42"/>
        <d v="2015-06-17T07:27:59"/>
        <d v="2015-03-31T23:59:32"/>
        <d v="2015-08-19T21:37:31"/>
        <d v="2015-02-21T21:40:07"/>
        <d v="2014-07-07T05:31:17"/>
        <d v="2014-05-19T06:17:38"/>
        <d v="2012-04-14T13:28:39"/>
        <d v="2014-07-14T05:04:40"/>
        <d v="2014-07-09T10:05:51"/>
        <d v="2015-06-16T09:19:19"/>
        <d v="2015-11-29T10:01:13"/>
        <d v="2015-08-03T06:57:51"/>
        <d v="2015-06-10T02:06:11"/>
        <d v="2016-10-05T04:06:24"/>
        <d v="2014-11-27T15:03:06"/>
        <d v="2015-02-15T14:35:47"/>
        <d v="2017-02-06T11:00:04"/>
        <d v="2015-05-31T07:43:23"/>
        <d v="2015-09-23T04:58:17"/>
        <d v="2015-07-21T11:02:56"/>
        <d v="2016-11-23T11:25:13"/>
        <d v="2016-05-13T04:25:38"/>
        <d v="2015-09-30T05:00:12"/>
        <d v="2016-12-18T12:10:36"/>
        <d v="2015-11-15T08:01:24"/>
        <d v="2014-10-20T21:59:58"/>
        <d v="2014-09-15T19:02:06"/>
        <d v="2016-03-17T13:39:07"/>
        <d v="2016-04-03T10:31:57"/>
        <d v="2017-01-31T10:19:15"/>
        <d v="2016-12-30T09:56:48"/>
        <d v="2016-05-31T23:20:51"/>
        <d v="2016-11-28T13:00:33"/>
        <d v="2015-09-05T02:23:04"/>
        <d v="2015-06-01T03:14:58"/>
        <d v="2015-09-30T17:08:13"/>
        <d v="2017-01-19T07:39:08"/>
        <d v="2014-09-10T22:47:50"/>
        <d v="2014-08-20T09:08:12"/>
        <d v="2015-09-14T17:19:22"/>
        <d v="2016-11-01T07:39:42"/>
        <d v="2015-05-11T05:24:18"/>
        <d v="2015-08-14T02:20:00"/>
        <d v="2015-06-12T01:25:12"/>
        <d v="2015-03-05T12:19:17"/>
        <d v="2015-05-21T08:55:14"/>
        <d v="2014-10-06T08:48:44"/>
        <d v="2015-05-22T08:32:46"/>
        <d v="2016-08-08T02:20:40"/>
        <d v="2016-08-20T04:50:28"/>
        <d v="2015-02-23T17:03:29"/>
        <d v="2014-09-07T09:26:15"/>
        <d v="2015-05-20T04:46:17"/>
        <d v="2017-01-23T04:25:52"/>
        <d v="2014-12-09T12:17:41"/>
        <d v="2016-09-01T09:15:45"/>
        <d v="2015-10-26T07:08:38"/>
        <d v="2015-06-16T08:24:36"/>
        <d v="2014-11-20T22:34:22"/>
        <d v="2015-10-07T03:23:08"/>
        <d v="2015-01-12T10:12:18"/>
        <d v="2015-11-03T08:05:15"/>
        <d v="2015-05-12T03:52:02"/>
        <d v="2015-06-17T09:11:00"/>
        <d v="2016-08-08T12:42:08"/>
        <d v="2015-05-13T00:29:57"/>
        <d v="2015-06-12T03:47:45"/>
        <d v="2014-10-03T01:29:35"/>
        <d v="2015-10-07T03:00:09"/>
        <d v="2016-08-29T10:14:02"/>
        <d v="2016-01-31T07:54:32"/>
        <d v="2015-01-13T12:07:51"/>
        <d v="2016-02-26T13:47:59"/>
        <d v="2014-10-19T07:23:26"/>
        <d v="2015-04-30T11:21:43"/>
        <d v="2016-03-01T17:27:39"/>
        <d v="2015-04-27T09:09:58"/>
        <d v="2015-08-02T15:28:25"/>
        <d v="2016-03-15T19:39:48"/>
        <d v="2016-01-10T08:51:38"/>
        <d v="2016-01-11T12:14:13"/>
        <d v="2017-01-27T13:37:06"/>
        <d v="2016-07-16T11:09:42"/>
        <d v="2015-11-03T09:00:28"/>
        <d v="2016-05-15T09:35:15"/>
        <d v="2017-01-22T23:50:02"/>
        <d v="2017-02-09T03:21:31"/>
        <d v="2015-08-16T07:51:40"/>
        <d v="2015-10-05T09:29:08"/>
        <d v="2017-02-02T01:12:32"/>
        <d v="2015-05-17T03:59:14"/>
        <d v="2016-08-27T01:37:09"/>
        <d v="2015-11-01T09:09:32"/>
        <d v="2015-07-08T09:30:56"/>
        <d v="2015-08-23T13:59:28"/>
        <d v="2015-09-14T13:01:03"/>
        <d v="2015-04-08T08:51:02"/>
        <d v="2016-06-17T08:39:36"/>
        <d v="2016-11-06T23:26:16"/>
        <d v="2015-02-21T06:38:04"/>
        <d v="2016-11-22T05:59:12"/>
        <d v="2015-07-01T11:32:28"/>
        <d v="2016-05-02T20:15:42"/>
        <d v="2016-04-14T16:22:19"/>
        <d v="2016-03-23T12:02:45"/>
        <d v="2016-09-15T06:36:18"/>
        <d v="2015-09-06T13:17:05"/>
        <d v="2015-09-16T22:00:10"/>
        <d v="2016-10-21T10:25:46"/>
        <d v="2016-01-12T20:51:57"/>
        <d v="2015-04-10T21:25:11"/>
        <d v="2016-04-05T22:17:21"/>
        <d v="2014-07-06T11:54:35"/>
        <d v="2016-05-08T15:57:04"/>
        <d v="2016-03-01T22:14:53"/>
        <d v="2014-12-17T05:03:06"/>
        <d v="2016-05-22T16:05:57"/>
        <d v="2014-10-01T17:24:25"/>
        <d v="2016-05-30T15:14:56"/>
        <d v="2016-08-25T23:46:48"/>
        <d v="2016-05-22T04:59:50"/>
        <d v="2015-03-01T09:51:17"/>
        <d v="2015-02-06T08:08:25"/>
        <d v="2016-04-07T23:59:26"/>
        <d v="2014-07-02T04:48:03"/>
        <d v="2014-07-16T22:45:08"/>
        <d v="2015-03-02T12:17:48"/>
        <d v="2015-09-01T07:44:46"/>
        <d v="2014-06-19T11:38:50"/>
        <d v="2015-05-24T07:14:40"/>
        <d v="2015-06-30T03:30:22"/>
        <d v="2014-07-07T07:10:46"/>
        <d v="2016-03-08T00:34:06"/>
        <d v="2014-09-18T21:46:07"/>
        <d v="2017-02-03T04:48:00"/>
        <d v="2016-06-28T06:58:38"/>
        <d v="2016-11-11T14:22:34"/>
        <d v="2016-05-20T10:10:21"/>
        <d v="2015-02-26T22:06:50"/>
        <d v="2016-03-23T12:59:44"/>
        <d v="2014-07-30T19:48:13"/>
        <d v="2015-02-17T17:32:48"/>
        <d v="2015-02-18T15:35:10"/>
        <d v="2016-04-24T04:14:14"/>
        <d v="2016-04-06T04:24:40"/>
        <d v="2016-05-22T17:39:32"/>
        <d v="2015-10-25T07:50:11"/>
        <d v="2014-06-16T00:29:25"/>
        <d v="2016-05-05T14:49:38"/>
        <d v="2016-04-19T01:22:30"/>
        <d v="2015-09-23T08:26:46"/>
        <d v="2016-04-29T05:52:07"/>
        <d v="2016-06-15T10:34:32"/>
        <d v="2014-07-02T01:01:50"/>
        <d v="2014-10-19T22:27:59"/>
        <d v="2017-01-10T16:22:14"/>
        <d v="2016-11-22T16:59:03"/>
        <d v="2014-08-14T15:36:30"/>
        <d v="2015-02-20T17:11:57"/>
        <d v="2014-07-31T09:30:45"/>
        <d v="2016-02-22T14:27:29"/>
        <d v="2015-11-12T17:26:32"/>
        <d v="2015-04-12T16:37:17"/>
        <d v="2015-07-07T13:24:54"/>
        <d v="2014-11-25T19:47:39"/>
        <d v="2016-11-15T15:59:40"/>
        <d v="2016-11-15T23:01:25"/>
        <d v="2015-11-04T11:59:25"/>
        <d v="2014-08-04T04:09:16"/>
        <d v="2015-06-24T11:30:40"/>
        <d v="2015-09-28T08:33:36"/>
        <d v="2014-05-06T05:39:33"/>
        <d v="2015-02-24T07:49:54"/>
        <d v="2015-02-18T08:34:59"/>
        <d v="2014-08-06T23:31:46"/>
        <d v="2015-08-09T03:20:00"/>
        <d v="2014-10-25T13:52:58"/>
        <d v="2015-02-08T19:26:23"/>
        <d v="2016-07-08T01:20:56"/>
        <d v="2016-06-03T09:47:00"/>
        <d v="2015-10-14T17:06:08"/>
        <d v="2014-11-10T11:49:12"/>
        <d v="2014-11-03T06:28:26"/>
        <d v="2014-11-04T09:18:08"/>
        <d v="2015-05-19T02:04:01"/>
        <d v="2016-05-04T04:31:22"/>
        <d v="2014-06-25T09:35:45"/>
        <d v="2014-07-10T04:05:48"/>
        <d v="2016-03-17T11:17:35"/>
        <d v="2014-10-11T13:07:10"/>
        <d v="2014-06-27T05:17:25"/>
        <d v="2015-05-16T08:05:44"/>
        <d v="2014-05-05T01:43:09"/>
        <d v="2016-01-09T02:28:49"/>
        <d v="2014-10-29T09:02:56"/>
        <d v="2015-01-22T13:05:25"/>
        <d v="2014-07-14T13:53:34"/>
        <d v="2015-07-08T08:22:26"/>
        <d v="2015-10-13T05:50:43"/>
        <d v="2015-05-26T02:05:24"/>
        <d v="2015-05-28T03:05:02"/>
        <d v="2016-02-09T15:24:46"/>
        <d v="2014-06-01T02:49:36"/>
        <d v="2014-06-06T01:08:09"/>
        <d v="2014-06-18T14:48:24"/>
        <d v="2016-06-23T10:32:38"/>
        <d v="2016-05-09T15:59:50"/>
        <d v="2015-09-17T15:32:52"/>
        <d v="2014-08-28T14:01:02"/>
        <d v="2015-02-18T08:35:38"/>
        <d v="2016-11-01T10:58:45"/>
        <d v="2016-04-06T18:27:36"/>
        <d v="2015-03-26T00:54:05"/>
        <d v="2014-09-12T12:55:48"/>
        <d v="2014-04-23T11:01:47"/>
        <d v="2016-03-19T10:43:05"/>
        <d v="2016-02-04T17:10:02"/>
        <d v="2015-02-02T09:59:23"/>
        <d v="2015-11-15T04:29:36"/>
        <d v="2015-03-25T12:52:21"/>
        <d v="2015-01-14T07:14:44"/>
        <d v="2014-09-02T05:48:56"/>
        <d v="2014-09-01T16:21:43"/>
        <d v="2014-06-02T06:29:12"/>
        <d v="2015-02-03T08:17:27"/>
        <d v="2016-10-18T15:31:01"/>
        <d v="2014-06-30T13:41:41"/>
        <d v="2014-07-19T08:32:33"/>
        <d v="2016-01-11T04:56:54"/>
        <d v="2014-05-16T16:30:55"/>
        <d v="2014-06-10T00:07:49"/>
        <d v="2016-07-21T05:48:13"/>
        <d v="2014-07-31T03:59:53"/>
        <d v="2015-07-20T08:03:40"/>
        <d v="2015-04-06T13:16:07"/>
        <d v="2016-01-05T12:52:10"/>
        <d v="2014-06-18T17:57:08"/>
        <d v="2015-10-17T01:18:41"/>
        <d v="2015-04-30T11:11:12"/>
        <d v="2014-08-10T03:35:46"/>
        <d v="2016-05-30T21:59:46"/>
        <d v="2015-09-25T03:43:56"/>
        <d v="2015-01-12T10:58:45"/>
        <d v="2016-02-02T12:20:12"/>
        <d v="2014-11-16T17:51:29"/>
        <d v="2016-06-10T16:15:38"/>
        <d v="2015-02-01T07:54:31"/>
        <d v="2015-03-25T08:22:07"/>
        <d v="2014-06-30T06:20:26"/>
        <d v="2016-06-14T14:29:16"/>
        <d v="2014-07-01T07:45:59"/>
        <d v="2016-09-13T09:00:27"/>
        <d v="2014-06-30T19:56:07"/>
        <d v="2015-01-12T07:57:37"/>
        <d v="2015-01-06T19:51:43"/>
        <d v="2016-04-20T02:31:00"/>
        <d v="2014-08-01T03:39:12"/>
        <d v="2016-09-30T06:11:19"/>
        <d v="2015-06-24T12:33:48"/>
        <d v="2016-08-30T13:03:05"/>
        <d v="2016-07-23T18:07:17"/>
        <d v="2015-07-15T06:01:12"/>
        <d v="2016-02-19T15:27:30"/>
        <d v="2015-02-18T07:07:12"/>
        <d v="2016-08-23T09:22:09"/>
        <d v="2016-03-29T06:24:05"/>
        <d v="2016-06-07T15:31:42"/>
        <d v="2014-07-21T10:41:30"/>
        <d v="2014-10-15T19:05:31"/>
        <d v="2015-02-27T11:01:36"/>
        <d v="2016-06-20T03:02:11"/>
        <d v="2014-10-06T12:08:24"/>
        <d v="2014-10-08T21:43:10"/>
        <d v="2015-05-04T08:40:43"/>
        <d v="2015-02-18T13:00:22"/>
        <d v="2014-05-22T11:31:20"/>
        <d v="2015-06-15T22:37:07"/>
        <d v="2014-12-15T20:56:28"/>
        <d v="2014-06-06T09:31:06"/>
        <d v="2014-06-03T07:03:01"/>
        <d v="2016-05-16T09:14:59"/>
        <d v="2016-01-03T07:38:00"/>
        <d v="2015-05-02T12:00:01"/>
        <d v="2015-05-25T13:34:12"/>
        <d v="2015-03-24T09:26:00"/>
        <d v="2014-04-24T06:15:31"/>
        <d v="2016-03-14T10:15:24"/>
        <d v="2015-04-26T20:59:44"/>
        <d v="2015-09-20T15:13:17"/>
        <d v="2014-07-28T11:47:16"/>
        <d v="2016-11-14T20:09:35"/>
        <d v="2014-10-03T09:18:29"/>
        <d v="2016-08-02T11:19:26"/>
        <d v="2016-05-21T08:48:24"/>
        <d v="2016-03-29T18:48:24"/>
        <d v="2015-05-07T15:52:05"/>
        <d v="2016-02-19T13:03:58"/>
        <d v="2015-08-17T09:19:55"/>
        <d v="2016-03-01T11:08:44"/>
        <d v="2016-06-24T02:28:48"/>
        <d v="2015-10-20T08:58:11"/>
        <d v="2014-05-01T13:27:25"/>
        <d v="2014-07-09T08:37:20"/>
        <d v="2016-05-01T13:08:57"/>
        <d v="2016-04-17T08:30:53"/>
        <d v="2014-11-07T11:37:46"/>
        <d v="2014-06-12T05:54:06"/>
        <d v="2014-10-15T11:58:15"/>
        <d v="2015-02-22T03:53:12"/>
        <d v="2014-05-21T17:18:32"/>
        <d v="2015-01-16T11:19:12"/>
        <d v="2015-05-01T09:32:51"/>
        <d v="2014-08-04T15:14:30"/>
        <d v="2014-06-04T10:37:14"/>
        <d v="2014-09-11T09:48:19"/>
        <d v="2015-02-02T05:22:30"/>
        <d v="2015-08-11T10:46:52"/>
        <d v="2014-08-29T23:40:20"/>
        <d v="2015-08-18T09:57:26"/>
        <d v="2016-07-30T00:32:28"/>
        <d v="2014-08-29T09:19:33"/>
        <d v="2015-07-29T07:41:46"/>
        <d v="2016-03-30T23:02:51"/>
        <d v="2015-06-11T15:33:25"/>
        <d v="2016-12-29T03:01:58"/>
        <d v="2015-06-22T09:16:58"/>
        <d v="2016-03-13T05:57:37"/>
        <d v="2016-05-31T06:42:14"/>
        <d v="2014-09-02T05:23:47"/>
        <d v="2015-10-12T09:16:07"/>
        <d v="2015-08-27T06:00:23"/>
        <d v="2015-09-01T06:21:50"/>
        <d v="2015-11-20T08:27:05"/>
        <d v="2014-10-10T23:30:16"/>
        <d v="2016-07-20T01:05:40"/>
        <d v="2016-08-18T09:08:42"/>
        <d v="2016-05-26T15:04:51"/>
        <d v="2015-08-06T08:31:15"/>
        <d v="2014-07-09T05:23:42"/>
        <d v="2015-05-26T09:07:39"/>
        <d v="2015-02-05T10:57:37"/>
        <d v="2015-03-12T10:22:39"/>
        <d v="2015-03-10T06:51:24"/>
        <d v="2016-04-19T16:53:21"/>
        <d v="2016-02-11T13:36:54"/>
        <d v="2015-08-07T00:27:53"/>
        <d v="2016-04-02T12:26:38"/>
        <d v="2014-04-24T03:22:50"/>
        <d v="2014-05-29T05:05:24"/>
        <d v="2015-07-10T15:41:20"/>
        <d v="2015-01-11T16:12:39"/>
        <d v="2016-10-18T01:36:34"/>
        <d v="2014-06-18T06:35:24"/>
        <d v="2014-03-31T21:38:31"/>
        <d v="2015-05-15T10:36:15"/>
        <d v="2015-07-08T17:18:28"/>
        <d v="2015-04-21T12:21:06"/>
        <d v="2015-07-18T07:19:38"/>
        <d v="2016-03-04T09:17:07"/>
        <d v="2016-07-04T07:07:36"/>
        <d v="2015-08-20T05:57:29"/>
        <d v="2014-12-01T08:50:08"/>
        <d v="2014-12-24T03:11:23"/>
        <d v="2015-05-11T10:27:24"/>
        <d v="2014-08-18T08:46:34"/>
        <d v="2014-12-09T07:31:36"/>
        <d v="2014-12-02T22:58:03"/>
        <d v="2014-09-30T11:36:53"/>
        <d v="2015-05-22T04:41:22"/>
        <d v="2014-10-09T00:00:46"/>
        <d v="2014-10-14T13:37:28"/>
        <d v="2016-07-10T09:48:47"/>
        <d v="2016-10-06T04:10:54"/>
        <d v="2015-03-30T09:53:03"/>
        <d v="2016-03-31T08:36:17"/>
        <d v="2016-03-01T09:17:36"/>
        <d v="2015-01-21T19:13:42"/>
        <d v="2014-07-16T02:18:30"/>
        <d v="2016-03-21T17:18:02"/>
        <d v="2016-02-18T01:13:25"/>
        <d v="2015-06-12T22:35:44"/>
        <d v="2014-11-21T08:11:30"/>
        <d v="2016-07-25T07:44:30"/>
        <d v="2016-05-13T03:57:34"/>
        <d v="2015-04-07T10:53:30"/>
        <d v="2015-05-01T06:32:27"/>
        <d v="2014-09-19T23:00:34"/>
        <d v="2014-12-30T13:45:44"/>
        <d v="2014-12-15T10:55:07"/>
        <d v="2014-12-01T12:33:59"/>
        <d v="2016-08-09T16:36:22"/>
        <d v="2015-02-14T15:12:03"/>
        <d v="2014-08-05T08:09:42"/>
        <d v="2016-02-17T05:03:10"/>
        <d v="2014-08-15T10:10:22"/>
        <d v="2015-08-04T10:04:37"/>
        <d v="2016-09-15T11:22:44"/>
        <d v="2014-12-17T14:58:02"/>
        <d v="2016-03-18T12:27:59"/>
        <d v="2015-10-06T11:44:40"/>
        <d v="2016-04-22T15:22:36"/>
        <d v="2016-01-14T10:02:06"/>
        <d v="2016-07-15T05:30:57"/>
        <d v="2015-11-30T14:08:02"/>
        <d v="2016-05-16T08:01:30"/>
        <d v="2016-02-29T14:48:05"/>
        <d v="2015-07-18T01:22:16"/>
        <d v="2015-03-08T23:53:21"/>
        <d v="2014-05-30T08:26:51"/>
        <d v="2014-05-29T05:09:34"/>
        <d v="2015-05-19T16:00:16"/>
        <d v="2015-11-10T05:14:56"/>
        <d v="2015-02-17T13:47:44"/>
        <d v="2017-02-13T05:38:49"/>
        <d v="2015-05-04T06:04:10"/>
        <d v="2016-10-17T18:10:26"/>
        <d v="2015-02-02T13:31:01"/>
        <d v="2016-09-06T13:27:24"/>
        <d v="2014-08-25T20:19:31"/>
        <d v="2014-07-08T08:41:10"/>
        <d v="2016-06-24T09:34:50"/>
        <d v="2015-06-02T06:39:37"/>
        <d v="2014-07-26T07:00:57"/>
        <d v="2016-03-31T08:48:07"/>
        <d v="2015-10-14T10:59:56"/>
        <d v="2016-03-07T17:16:04"/>
        <d v="2014-10-30T11:19:50"/>
        <d v="2014-08-29T09:04:57"/>
        <d v="2014-11-03T13:29:09"/>
        <d v="2016-10-06T05:57:47"/>
        <d v="2016-11-26T18:59:34"/>
        <d v="2016-03-21T12:11:16"/>
        <d v="2015-08-10T07:40:29"/>
        <d v="2014-12-02T07:48:55"/>
        <d v="2015-02-18T07:08:52"/>
        <d v="2016-08-08T07:15:06"/>
        <d v="2015-04-10T09:45:30"/>
        <d v="2014-09-17T06:02:59"/>
        <d v="2015-10-20T10:35:27"/>
        <d v="2015-10-07T18:27:19"/>
        <d v="2016-02-08T20:48:07"/>
        <d v="2016-10-22T14:17:18"/>
        <d v="2015-05-16T01:06:42"/>
        <d v="2016-08-16T08:58:47"/>
        <d v="2014-09-04T22:00:45"/>
        <d v="2014-05-21T08:06:34"/>
        <d v="2016-01-12T02:29:44"/>
        <d v="2014-07-08T06:30:42"/>
        <d v="2016-08-14T06:28:22"/>
        <d v="2015-07-05T23:43:27"/>
        <d v="2016-03-11T00:59:46"/>
        <d v="2015-06-18T10:16:38"/>
        <d v="2017-01-02T12:50:36"/>
        <d v="2016-05-09T06:06:59"/>
        <d v="2014-05-16T11:36:20"/>
        <d v="2015-02-19T21:39:10"/>
        <d v="2014-11-28T12:08:45"/>
        <d v="2016-03-18T12:31:12"/>
        <d v="2015-02-28T20:16:54"/>
        <d v="2016-10-22T01:50:30"/>
        <d v="2016-06-01T20:58:09"/>
        <d v="2015-10-17T10:23:42"/>
        <d v="2014-07-02T12:43:02"/>
        <d v="2015-06-18T14:16:59"/>
        <d v="2015-06-30T04:20:52"/>
        <d v="2015-05-12T07:12:17"/>
        <d v="2015-05-18T03:20:11"/>
        <d v="2014-06-30T06:04:27"/>
        <d v="2014-08-27T13:43:04"/>
        <d v="2014-10-01T22:04:57"/>
        <d v="2016-07-05T11:57:09"/>
        <d v="2016-05-03T05:19:42"/>
        <d v="2014-08-25T10:34:44"/>
        <d v="2014-06-12T04:46:58"/>
        <d v="2015-04-26T03:44:58"/>
        <d v="2014-05-27T09:16:21"/>
        <d v="2016-09-14T01:53:54"/>
        <d v="2016-01-05T06:38:10"/>
        <d v="2014-05-13T07:26:58"/>
        <d v="2016-09-19T17:48:16"/>
        <d v="2015-08-02T19:19:46"/>
        <d v="2014-04-24T05:14:19"/>
        <d v="2015-08-14T06:54:20"/>
        <d v="2014-05-27T20:14:15"/>
        <d v="2014-07-09T09:53:24"/>
        <d v="2015-05-23T10:50:39"/>
        <d v="2014-10-28T05:21:23"/>
        <d v="2015-01-16T07:48:49"/>
        <d v="2014-09-09T14:09:39"/>
        <d v="2015-10-31T19:35:29"/>
        <d v="2016-04-29T18:12:47"/>
        <d v="2014-12-22T11:53:30"/>
        <d v="2014-12-15T05:48:36"/>
        <d v="2016-04-19T02:10:48"/>
        <d v="2016-02-01T10:21:27"/>
        <d v="2014-09-15T05:26:56"/>
        <d v="2014-08-31T05:03:20"/>
        <d v="2015-05-05T03:59:53"/>
        <d v="2016-06-03T03:54:44"/>
        <d v="2016-07-05T03:06:28"/>
        <d v="2016-04-01T07:33:14"/>
        <d v="2014-06-02T04:01:54"/>
        <d v="2014-08-28T12:55:49"/>
        <d v="2016-06-30T16:09:38"/>
        <d v="2014-06-19T18:24:46"/>
        <d v="2014-05-26T07:59:06"/>
        <d v="2015-03-09T04:49:48"/>
        <d v="2014-05-20T08:22:53"/>
        <d v="2015-05-09T19:07:47"/>
        <d v="2016-05-15T08:42:46"/>
        <d v="2015-04-24T04:21:07"/>
        <d v="2015-02-01T14:53:39"/>
        <d v="2015-12-22T12:18:29"/>
        <d v="2015-04-08T11:47:29"/>
        <d v="2015-01-28T08:11:15"/>
        <d v="2015-05-23T08:31:06"/>
        <d v="2015-06-10T14:50:06"/>
        <d v="2014-10-15T13:28:04"/>
        <d v="2016-01-12T07:07:27"/>
        <d v="2014-10-31T09:04:22"/>
        <d v="2016-04-05T02:47:40"/>
        <d v="2016-02-01T13:41:07"/>
        <d v="2016-04-01T18:22:51"/>
        <d v="2016-09-18T23:21:34"/>
        <d v="2015-07-19T19:06:16"/>
        <d v="2015-02-05T19:55:12"/>
        <d v="2015-07-18T07:15:59"/>
        <d v="2014-12-10T09:04:06"/>
        <d v="2014-11-25T07:15:33"/>
        <d v="2015-04-08T15:35:08"/>
        <d v="2015-03-26T12:38:16"/>
        <d v="2015-04-28T07:38:09"/>
        <d v="2015-02-13T08:04:53"/>
        <d v="2015-10-20T07:35:03"/>
        <d v="2014-06-23T13:31:45"/>
        <d v="2016-06-27T01:47:48"/>
        <d v="2014-07-12T17:09:15"/>
        <d v="2015-11-17T13:05:50"/>
        <d v="2014-08-06T20:09:04"/>
        <d v="2014-06-03T08:02:44"/>
        <d v="2014-06-03T10:32:32"/>
        <d v="2014-07-11T07:45:02"/>
        <d v="2016-09-08T00:20:39"/>
        <d v="2015-06-08T22:11:36"/>
        <d v="2016-01-26T07:57:16"/>
        <d v="2016-03-28T18:03:08"/>
        <d v="2015-01-12T14:33:28"/>
        <d v="2016-02-02T15:51:13"/>
        <d v="2016-09-06T10:15:35"/>
        <d v="2015-05-04T10:46:40"/>
        <d v="2014-06-18T12:08:57"/>
        <d v="2016-03-16T11:48:27"/>
        <d v="2014-05-12T10:33:18"/>
        <d v="2014-11-11T11:25:15"/>
        <d v="2014-04-18T02:18:58"/>
        <d v="2015-06-26T17:35:53"/>
        <d v="2014-04-10T03:36:26"/>
        <d v="2015-06-18T02:12:17"/>
        <d v="2015-07-08T10:31:29"/>
        <d v="2015-03-02T09:00:26"/>
        <d v="2016-05-09T11:13:52"/>
        <d v="2014-06-30T09:38:02"/>
        <d v="2014-05-28T19:00:45"/>
        <d v="2015-02-14T15:28:17"/>
        <d v="2014-05-13T08:28:10"/>
        <d v="2016-03-16T05:21:19"/>
        <d v="2015-05-14T13:20:10"/>
        <d v="2016-05-03T11:34:12"/>
        <d v="2016-11-08T05:48:26"/>
        <d v="2016-10-12T15:07:27"/>
        <d v="2015-03-24T10:00:55"/>
        <d v="2015-03-12T13:37:23"/>
        <d v="2014-06-23T23:49:38"/>
        <d v="2014-09-04T17:40:21"/>
        <d v="2014-12-16T10:39:40"/>
        <d v="2016-02-25T08:39:00"/>
        <d v="2015-06-10T20:16:25"/>
        <d v="2014-08-14T12:11:25"/>
        <d v="2016-06-25T11:41:37"/>
        <d v="2016-02-19T18:22:00"/>
        <d v="2016-06-10T14:32:12"/>
        <d v="2016-06-27T06:19:29"/>
        <d v="2016-04-26T15:54:35"/>
        <d v="2015-06-12T03:50:06"/>
        <d v="2015-11-25T07:41:59"/>
        <d v="2015-05-14T10:10:18"/>
        <d v="2016-10-23T07:00:23"/>
        <d v="2014-05-07T07:36:32"/>
        <d v="2015-06-15T01:43:42"/>
        <d v="2014-11-25T13:32:09"/>
        <d v="2015-05-08T04:55:54"/>
        <d v="2015-07-16T01:28:10"/>
        <d v="2016-11-14T15:42:36"/>
        <d v="2015-03-21T12:09:25"/>
        <d v="2014-07-11T08:20:48"/>
        <d v="2016-02-10T13:20:43"/>
        <d v="2014-12-09T08:41:23"/>
        <d v="2014-12-02T07:13:36"/>
        <d v="2015-09-21T18:01:46"/>
        <d v="2016-02-03T14:19:28"/>
        <d v="2016-06-05T15:13:44"/>
        <d v="2014-07-29T12:17:20"/>
        <d v="2014-06-08T21:13:01"/>
        <d v="2015-03-27T12:48:59"/>
        <d v="2015-02-24T01:53:39"/>
        <d v="2014-06-10T03:38:27"/>
        <d v="2015-02-19T11:22:38"/>
        <d v="2016-04-27T06:02:53"/>
        <d v="2015-04-15T09:01:48"/>
        <d v="2016-05-06T21:37:01"/>
        <d v="2015-02-23T12:41:52"/>
        <d v="2015-07-21T21:14:17"/>
        <d v="2014-06-17T07:33:43"/>
        <d v="2015-10-07T07:43:36"/>
        <d v="2015-02-10T11:13:02"/>
        <d v="2015-06-28T20:01:44"/>
        <d v="2015-06-05T06:38:37"/>
        <d v="2015-12-02T19:20:07"/>
        <d v="2015-11-21T11:06:57"/>
        <d v="2015-06-15T12:50:44"/>
        <d v="2016-07-20T06:01:43"/>
        <d v="2015-05-26T16:40:14"/>
        <d v="2015-04-07T01:09:54"/>
        <d v="2015-01-30T13:16:41"/>
        <d v="2014-11-01T03:39:47"/>
        <d v="2016-08-11T11:46:11"/>
        <d v="2016-05-13T08:46:51"/>
        <d v="2014-10-15T11:22:25"/>
        <d v="2016-01-05T17:45:35"/>
        <d v="2014-11-20T11:56:12"/>
        <d v="2015-05-19T01:41:07"/>
        <d v="2016-03-31T13:36:48"/>
        <d v="2016-07-02T13:14:12"/>
        <d v="2015-05-28T09:22:38"/>
        <d v="2015-04-22T08:03:29"/>
        <d v="2015-05-30T18:25:24"/>
        <d v="2016-03-03T07:50:29"/>
        <d v="2014-05-21T09:51:27"/>
        <d v="2014-04-11T02:50:52"/>
        <d v="2014-05-06T16:44:24"/>
        <d v="2014-05-07T05:48:54"/>
        <d v="2015-09-01T06:02:54"/>
        <d v="2014-09-02T20:19:02"/>
        <d v="2015-06-03T20:23:11"/>
        <d v="2015-09-18T10:36:29"/>
        <d v="2015-05-12T09:24:44"/>
        <d v="2014-12-01T17:59:03"/>
        <d v="2015-06-17T01:32:59"/>
        <d v="2015-03-01T19:34:36"/>
        <d v="2014-07-28T11:09:38"/>
        <d v="2015-04-09T12:14:18"/>
        <d v="2015-02-24T14:17:51"/>
        <d v="2015-02-06T08:50:03"/>
        <d v="2014-07-09T08:41:30"/>
        <d v="2015-05-04T01:20:44"/>
        <d v="2014-05-30T12:26:47"/>
        <d v="2014-07-13T06:51:50"/>
        <d v="2014-10-02T05:09:37"/>
        <d v="2016-08-28T21:15:56"/>
        <d v="2015-09-06T06:11:45"/>
        <d v="2015-10-18T12:24:14"/>
        <d v="2014-07-21T06:38:18"/>
        <d v="2016-02-02T13:43:41"/>
        <d v="2016-05-19T10:32:19"/>
        <d v="2014-08-14T06:50:05"/>
        <d v="2015-02-12T08:23:12"/>
        <d v="2014-06-02T19:07:58"/>
        <d v="2017-01-28T09:44:10"/>
        <d v="2015-06-24T18:29:56"/>
        <d v="2015-09-08T07:42:15"/>
        <d v="2015-01-02T15:23:42"/>
        <d v="2016-09-01T23:19:25"/>
        <d v="2016-01-03T05:58:48"/>
        <d v="2016-11-08T07:15:52"/>
        <d v="2015-05-30T10:39:06"/>
        <d v="2014-12-26T11:39:56"/>
        <d v="2014-06-25T10:33:40"/>
        <d v="2017-01-20T15:26:39"/>
        <d v="2016-01-04T14:36:10"/>
        <d v="2014-08-03T05:27:49"/>
        <d v="2015-03-02T09:59:52"/>
        <d v="2016-04-09T13:49:51"/>
        <d v="2014-11-10T20:28:22"/>
        <d v="2015-03-16T11:35:29"/>
        <d v="2017-01-27T04:05:58"/>
        <d v="2014-12-03T15:07:10"/>
        <d v="2015-06-16T09:12:24"/>
        <d v="2015-02-20T18:10:44"/>
        <d v="2014-08-16T06:39:17"/>
        <d v="2014-05-20T06:47:20"/>
        <d v="2016-11-05T14:00:12"/>
        <d v="2015-01-27T21:00:18"/>
        <d v="2014-06-02T19:36:18"/>
        <d v="2014-12-09T11:58:03"/>
        <d v="2015-07-08T02:34:30"/>
        <d v="2014-07-23T09:36:01"/>
        <d v="2015-05-11T17:13:11"/>
        <d v="2015-11-09T10:49:59"/>
        <d v="2016-10-20T02:14:02"/>
        <d v="2015-06-30T15:16:05"/>
        <d v="2015-03-31T20:30:00"/>
        <d v="2015-04-30T05:58:23"/>
        <d v="2015-05-19T13:01:33"/>
        <d v="2014-09-24T10:40:06"/>
        <d v="2014-07-13T18:14:56"/>
        <d v="2014-08-11T23:37:22"/>
        <d v="2015-08-08T09:09:57"/>
        <d v="2014-10-27T10:29:37"/>
        <d v="2015-02-23T21:28:50"/>
        <d v="2015-10-30T20:04:09"/>
        <d v="2015-04-20T10:39:16"/>
        <d v="2016-05-02T14:38:29"/>
        <d v="2016-05-04T02:19:12"/>
        <d v="2014-08-12T03:39:21"/>
        <d v="2014-07-23T06:57:03"/>
        <d v="2015-12-20T07:26:13"/>
        <d v="2016-10-14T00:17:40"/>
        <d v="2014-10-14T04:00:55"/>
        <d v="2015-01-16T09:26:50"/>
        <d v="2015-03-12T14:31:11"/>
        <d v="2014-05-27T14:02:02"/>
        <d v="2014-06-30T11:53:59"/>
        <d v="2014-11-26T17:02:28"/>
        <d v="2014-07-09T21:25:04"/>
        <d v="2015-09-18T07:23:47"/>
        <d v="2016-08-19T10:51:05"/>
        <d v="2016-03-03T23:07:48"/>
        <d v="2015-08-11T18:38:27"/>
        <d v="2016-02-14T19:02:44"/>
        <d v="2016-06-17T14:14:22"/>
        <d v="2015-08-17T07:07:19"/>
        <d v="2015-08-05T06:45:46"/>
        <d v="2016-10-31T21:18:40"/>
        <d v="2016-06-13T06:09:20"/>
        <d v="2015-05-27T12:44:14"/>
        <d v="2014-10-03T00:36:19"/>
        <d v="2014-11-18T02:49:11"/>
        <d v="2014-10-28T05:05:37"/>
        <d v="2015-04-17T12:41:54"/>
        <d v="2015-10-02T09:41:08"/>
        <d v="2015-07-28T06:54:35"/>
        <d v="2015-04-15T10:14:28"/>
        <d v="2015-01-27T11:00:22"/>
        <d v="2016-09-01T18:25:44"/>
        <d v="2014-07-08T22:48:43"/>
        <d v="2015-01-11T17:53:41"/>
        <d v="2016-03-10T07:51:20"/>
        <d v="2016-03-04T10:49:02"/>
        <d v="2015-08-27T09:58:10"/>
        <d v="2016-06-28T16:09:46"/>
        <d v="2014-05-15T06:37:44"/>
        <d v="2015-10-29T11:22:21"/>
        <d v="2016-03-28T13:22:07"/>
        <d v="2016-05-23T14:25:54"/>
        <d v="2014-06-26T13:48:32"/>
        <d v="2014-08-29T09:55:56"/>
        <d v="2015-12-04T11:17:36"/>
        <d v="2014-04-16T12:23:30"/>
        <d v="2015-11-03T05:54:54"/>
        <d v="2015-10-18T18:41:57"/>
        <d v="2015-02-18T08:19:46"/>
        <d v="2016-02-13T20:39:40"/>
        <d v="2014-06-11T08:04:38"/>
        <d v="2017-02-03T21:58:27"/>
        <d v="2016-03-23T10:34:33"/>
        <d v="2016-08-19T11:30:46"/>
        <d v="2016-03-18T11:43:31"/>
        <d v="2014-06-21T03:52:06"/>
        <d v="2014-12-07T16:37:14"/>
        <d v="2016-04-09T07:25:10"/>
        <d v="2016-05-03T04:07:28"/>
        <d v="2016-06-13T11:48:18"/>
        <d v="2014-07-10T11:36:01"/>
        <d v="2016-06-22T09:55:32"/>
        <d v="2014-12-02T06:25:53"/>
        <d v="2015-03-06T12:40:57"/>
        <d v="2014-06-05T05:22:27"/>
        <d v="2016-05-17T19:19:09"/>
        <d v="2015-05-08T10:26:20"/>
        <d v="2014-04-18T11:52:36"/>
        <d v="2014-10-08T14:07:24"/>
        <d v="2016-01-30T07:58:40"/>
        <d v="2016-04-07T04:09:54"/>
        <d v="2014-05-06T13:11:30"/>
        <d v="2015-08-13T16:56:53"/>
        <d v="2015-10-09T08:59:41"/>
        <d v="2016-02-01T07:08:13"/>
        <d v="2015-05-01T06:28:02"/>
        <d v="2015-10-12T13:34:19"/>
        <d v="2015-04-13T11:45:12"/>
        <d v="2014-06-19T00:21:30"/>
        <d v="2015-01-15T07:24:37"/>
        <d v="2014-11-06T21:24:24"/>
        <d v="2015-03-06T00:23:41"/>
        <d v="2015-02-26T14:07:06"/>
        <d v="2014-07-22T10:53:18"/>
        <d v="2016-03-08T06:29:18"/>
        <d v="2017-02-09T14:08:28"/>
        <d v="2014-08-27T16:02:41"/>
        <d v="2015-01-16T05:05:47"/>
        <d v="2014-09-07T18:54:17"/>
        <d v="2014-08-21T10:23:05"/>
        <d v="2016-01-22T09:33:07"/>
        <d v="2014-07-28T09:33:01"/>
        <d v="2015-06-22T14:08:27"/>
        <d v="2014-07-31T07:49:20"/>
        <d v="2014-10-09T09:29:26"/>
        <d v="2014-12-29T04:04:38"/>
        <d v="2015-04-02T04:04:09"/>
        <d v="2015-01-16T22:13:43"/>
        <d v="2016-02-18T20:54:29"/>
        <d v="2015-06-19T09:44:23"/>
        <d v="2014-08-18T11:56:40"/>
        <d v="2014-08-05T07:07:54"/>
        <d v="2016-09-07T12:51:48"/>
        <d v="2016-02-17T07:13:16"/>
        <d v="2015-02-21T19:34:59"/>
        <d v="2014-08-27T12:52:38"/>
        <d v="2014-12-17T05:01:07"/>
        <d v="2016-02-08T14:59:23"/>
        <d v="2015-08-01T07:04:57"/>
        <d v="2015-05-26T20:42:16"/>
        <d v="2015-10-05T06:43:59"/>
        <d v="2017-02-02T14:18:01"/>
        <d v="2014-05-06T13:31:40"/>
        <d v="2015-11-13T15:36:10"/>
        <d v="2016-01-05T06:43:19"/>
        <d v="2014-10-29T05:02:44"/>
        <d v="2015-10-16T10:25:16"/>
        <d v="2016-08-31T21:27:04"/>
        <d v="2015-03-04T13:44:10"/>
        <d v="2014-09-21T12:11:27"/>
        <d v="2014-06-14T13:29:24"/>
        <d v="2016-05-06T16:41:55"/>
        <d v="2014-08-18T10:10:10"/>
        <d v="2015-10-28T07:06:07"/>
        <d v="2015-05-19T20:33:24"/>
        <d v="2016-07-08T02:22:34"/>
        <d v="2014-12-21T17:01:04"/>
        <d v="2014-11-05T13:58:45"/>
        <d v="2015-03-10T20:16:22"/>
        <d v="2014-07-21T19:49:49"/>
        <d v="2014-09-22T06:36:50"/>
        <d v="2014-12-17T15:32:23"/>
        <d v="2016-03-07T03:13:07"/>
        <d v="2015-06-14T14:00:15"/>
        <d v="2014-09-23T06:16:31"/>
        <d v="2014-05-02T10:26:37"/>
        <d v="2014-08-14T12:05:16"/>
        <d v="2014-10-16T07:33:48"/>
        <d v="2016-08-31T11:11:25"/>
        <d v="2014-05-20T06:33:51"/>
        <d v="2016-06-13T13:23:59"/>
        <d v="2015-11-02T14:14:40"/>
        <d v="2016-03-16T16:27:24"/>
        <d v="2014-08-15T06:22:32"/>
        <d v="2014-05-20T07:40:56"/>
        <d v="2016-02-20T18:23:43"/>
        <d v="2016-06-02T08:44:28"/>
        <d v="2014-05-28T07:21:24"/>
        <d v="2015-03-30T05:07:06"/>
        <d v="2014-07-13T13:50:11"/>
        <d v="2016-04-18T15:56:28"/>
        <d v="2015-08-18T17:49:10"/>
        <d v="2016-12-14T14:07:35"/>
        <d v="2015-01-18T06:52:36"/>
        <d v="2015-01-27T07:00:20"/>
        <d v="2016-11-26T10:18:51"/>
        <d v="2014-06-22T09:35:11"/>
        <d v="2015-03-14T23:17:06"/>
        <d v="2015-10-06T04:16:15"/>
        <d v="2014-05-19T16:06:09"/>
        <d v="2014-09-23T10:05:49"/>
        <d v="2016-11-21T08:03:14"/>
        <d v="2016-12-28T09:54:02"/>
        <d v="2016-05-20T13:32:01"/>
        <d v="2016-05-21T07:45:16"/>
        <d v="2015-02-06T04:57:05"/>
        <d v="2015-10-29T19:32:33"/>
        <d v="2015-12-15T09:16:56"/>
        <d v="2016-09-09T01:28:26"/>
        <d v="2015-02-23T05:29:35"/>
        <d v="2015-10-27T13:34:59"/>
        <d v="2016-06-17T08:49:46"/>
        <d v="2014-12-17T05:42:04"/>
        <d v="2015-04-28T08:34:48"/>
        <d v="2015-07-24T07:08:57"/>
        <d v="2014-12-17T03:09:11"/>
        <d v="2015-02-03T19:40:47"/>
        <d v="2015-06-23T10:34:53"/>
        <d v="2014-09-07T17:05:00"/>
        <d v="2016-11-18T15:45:50"/>
        <d v="2017-01-15T03:43:39"/>
        <d v="2015-12-06T10:47:17"/>
        <d v="2016-05-05T08:19:57"/>
        <d v="2016-07-19T11:24:33"/>
        <d v="2014-10-14T17:59:50"/>
        <d v="2016-12-26T12:41:22"/>
        <d v="2016-04-15T11:21:13"/>
        <d v="2015-07-03T10:59:26"/>
        <d v="2016-09-26T21:40:34"/>
        <d v="2016-11-22T15:15:09"/>
        <d v="2015-02-17T16:11:06"/>
        <d v="2014-09-01T13:00:01"/>
        <d v="2017-01-31T15:45:37"/>
        <d v="2015-10-30T03:56:44"/>
        <d v="2016-05-22T06:02:31"/>
        <d v="2015-01-24T18:15:40"/>
        <d v="2016-01-31T13:43:06"/>
        <d v="2015-12-20T04:45:23"/>
        <d v="1969-12-31T15:00:00"/>
      </sharedItems>
      <fieldGroup par="23" base="18">
        <rangePr groupBy="months" startDate="1969-12-31T15:00:00" endDate="2017-03-15T06:30:07"/>
        <groupItems count="14">
          <s v="&lt;12/31/6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1969-12-31T15:00:00" maxDate="2017-05-03T10:12:00" count="4093">
        <d v="2015-07-22T18:00:00"/>
        <d v="2017-03-02T05:24:43"/>
        <d v="2016-02-15T07:51:23"/>
        <d v="2014-08-07T03:21:47"/>
        <d v="2015-12-19T11:01:19"/>
        <d v="2016-07-28T20:35:00"/>
        <d v="2014-06-13T16:44:10"/>
        <d v="2016-07-04T16:07:47"/>
        <d v="2016-04-15T12:00:00"/>
        <d v="2016-04-16T17:29:04"/>
        <d v="2014-06-24T16:37:59"/>
        <d v="2016-08-21T18:00:00"/>
        <d v="2014-07-15T18:00:00"/>
        <d v="2016-06-23T11:27:00"/>
        <d v="2014-07-13T04:59:00"/>
        <d v="2015-09-27T11:14:00"/>
        <d v="2014-06-15T20:30:00"/>
        <d v="2014-11-04T09:33:42"/>
        <d v="2014-09-17T04:00:56"/>
        <d v="2015-07-20T10:35:34"/>
        <d v="2015-09-13T09:11:52"/>
        <d v="2014-09-26T06:03:09"/>
        <d v="2014-12-31T22:59:00"/>
        <d v="2015-04-30T06:20:00"/>
        <d v="2015-09-15T10:39:00"/>
        <d v="2016-01-08T15:36:01"/>
        <d v="2014-08-17T03:22:24"/>
        <d v="2014-11-15T19:57:13"/>
        <d v="2015-12-16T14:08:04"/>
        <d v="2014-07-22T07:09:28"/>
        <d v="2014-08-20T22:01:55"/>
        <d v="2016-01-25T10:00:34"/>
        <d v="2016-05-12T18:59:00"/>
        <d v="2015-11-08T07:51:41"/>
        <d v="2014-08-04T22:43:21"/>
        <d v="2015-04-27T15:00:00"/>
        <d v="2015-04-03T21:22:05"/>
        <d v="2015-02-27T07:37:59"/>
        <d v="2013-05-10T16:22:24"/>
        <d v="2014-05-25T13:59:00"/>
        <d v="2014-06-18T19:00:00"/>
        <d v="2014-10-05T04:39:14"/>
        <d v="2014-12-28T06:20:26"/>
        <d v="2014-07-12T15:00:00"/>
        <d v="2014-10-06T17:22:17"/>
        <d v="2016-04-27T05:58:27"/>
        <d v="2015-12-15T14:09:34"/>
        <d v="2014-12-19T11:40:07"/>
        <d v="2015-03-01T03:00:00"/>
        <d v="2015-10-23T19:14:05"/>
        <d v="2015-01-30T08:00:00"/>
        <d v="2015-08-10T13:17:17"/>
        <d v="2014-07-17T07:50:46"/>
        <d v="2014-04-04T13:00:00"/>
        <d v="2015-12-25T08:07:01"/>
        <d v="2016-05-27T14:15:16"/>
        <d v="2015-06-08T07:00:00"/>
        <d v="2015-04-25T10:59:22"/>
        <d v="2014-11-19T09:52:52"/>
        <d v="2015-09-14T12:00:00"/>
        <d v="2014-03-22T15:00:00"/>
        <d v="2013-06-06T10:32:37"/>
        <d v="2013-03-03T10:11:18"/>
        <d v="2013-12-27T19:59:00"/>
        <d v="2013-07-07T15:26:21"/>
        <d v="2014-08-10T20:59:00"/>
        <d v="2016-07-18T11:23:40"/>
        <d v="2012-07-15T05:00:04"/>
        <d v="2014-02-23T04:39:51"/>
        <d v="2011-10-01T21:59:00"/>
        <d v="2011-09-04T12:30:45"/>
        <d v="2012-05-27T21:30:57"/>
        <d v="2012-11-14T15:00:00"/>
        <d v="2011-05-02T18:59:00"/>
        <d v="2016-01-21T02:41:35"/>
        <d v="2013-04-22T20:01:12"/>
        <d v="2011-12-27T08:35:58"/>
        <d v="2012-05-20T17:59:00"/>
        <d v="2016-09-01T08:32:01"/>
        <d v="2014-04-25T09:38:13"/>
        <d v="2013-12-09T17:00:56"/>
        <d v="2012-07-13T18:02:00"/>
        <d v="2011-10-09T10:41:01"/>
        <d v="2015-02-22T02:30:00"/>
        <d v="2011-05-15T09:11:26"/>
        <d v="2011-09-22T18:00:37"/>
        <d v="2015-12-27T05:20:45"/>
        <d v="2010-06-02T16:41:00"/>
        <d v="2014-06-22T06:48:51"/>
        <d v="2013-06-02T09:03:12"/>
        <d v="2011-07-11T22:08:19"/>
        <d v="2011-05-17T00:39:24"/>
        <d v="2017-01-31T23:00:00"/>
        <d v="2012-07-03T12:00:00"/>
        <d v="2014-04-07T08:13:42"/>
        <d v="2012-02-25T15:07:21"/>
        <d v="2010-07-31T18:00:00"/>
        <d v="2011-07-11T18:14:42"/>
        <d v="2012-12-07T14:30:00"/>
        <d v="2014-01-22T12:39:59"/>
        <d v="2012-11-04T10:04:46"/>
        <d v="2013-01-24T09:38:30"/>
        <d v="2010-12-22T18:08:53"/>
        <d v="2014-03-07T10:20:30"/>
        <d v="2011-04-02T16:00:00"/>
        <d v="2016-05-13T15:00:00"/>
        <d v="2012-04-02T09:38:21"/>
        <d v="2011-04-24T14:34:47"/>
        <d v="2013-05-31T05:42:50"/>
        <d v="2011-02-25T15:37:10"/>
        <d v="2013-11-13T20:59:00"/>
        <d v="2015-05-30T22:59:47"/>
        <d v="2014-04-12T17:00:00"/>
        <d v="2011-08-06T06:00:00"/>
        <d v="2012-01-12T21:34:48"/>
        <d v="2012-02-04T08:44:04"/>
        <d v="2011-04-08T01:55:55"/>
        <d v="2010-06-09T10:00:00"/>
        <d v="2011-07-28T16:17:16"/>
        <d v="2011-08-13T14:00:00"/>
        <d v="2016-10-02T16:11:47"/>
        <d v="2015-04-18T01:16:00"/>
        <d v="2016-10-10T01:21:47"/>
        <d v="2014-10-28T13:00:00"/>
        <d v="2015-05-15T13:17:22"/>
        <d v="2017-02-03T14:51:20"/>
        <d v="2015-06-10T17:00:00"/>
        <d v="2015-04-03T04:59:01"/>
        <d v="2016-10-19T20:28:13"/>
        <d v="2014-10-30T13:29:43"/>
        <d v="2014-06-16T11:16:00"/>
        <d v="2016-07-05T15:00:00"/>
        <d v="2014-11-07T11:30:07"/>
        <d v="2016-05-31T08:31:00"/>
        <d v="2015-09-04T08:00:00"/>
        <d v="2014-07-01T10:00:00"/>
        <d v="2015-05-16T01:16:00"/>
        <d v="2015-10-12T04:46:33"/>
        <d v="2015-07-31T19:59:00"/>
        <d v="2015-07-12T13:06:12"/>
        <d v="2015-03-19T18:45:32"/>
        <d v="2015-05-30T18:40:23"/>
        <d v="2014-11-16T13:26:18"/>
        <d v="2016-09-02T20:55:00"/>
        <d v="2015-04-13T08:17:52"/>
        <d v="2015-08-11T04:00:52"/>
        <d v="2017-01-17T15:23:18"/>
        <d v="2015-01-08T09:18:00"/>
        <d v="2016-02-26T21:45:36"/>
        <d v="2014-12-24T23:00:00"/>
        <d v="2015-05-25T18:53:02"/>
        <d v="2015-06-18T04:13:11"/>
        <d v="2014-09-22T16:51:40"/>
        <d v="2014-12-02T06:04:04"/>
        <d v="2015-06-03T04:08:15"/>
        <d v="2015-07-23T04:25:35"/>
        <d v="2014-08-02T17:59:56"/>
        <d v="2016-02-26T12:52:52"/>
        <d v="2014-10-21T16:50:28"/>
        <d v="2016-07-03T01:25:45"/>
        <d v="2015-08-15T12:54:51"/>
        <d v="2014-07-02T07:29:55"/>
        <d v="2014-08-16T14:42:00"/>
        <d v="2015-09-30T15:00:00"/>
        <d v="2014-09-19T09:18:21"/>
        <d v="2016-01-12T06:48:44"/>
        <d v="2017-01-15T16:49:22"/>
        <d v="2015-08-04T13:15:35"/>
        <d v="2015-03-19T10:02:50"/>
        <d v="2014-10-18T03:07:39"/>
        <d v="2015-08-29T20:28:00"/>
        <d v="2016-08-11T19:20:14"/>
        <d v="2015-03-18T23:28:43"/>
        <d v="2015-02-28T04:45:08"/>
        <d v="2015-05-08T09:12:56"/>
        <d v="2014-08-29T09:40:11"/>
        <d v="2015-08-05T10:46:39"/>
        <d v="2015-03-23T15:08:46"/>
        <d v="2015-11-26T14:55:45"/>
        <d v="2016-03-03T16:55:55"/>
        <d v="2015-04-13T10:00:00"/>
        <d v="2015-06-22T08:48:15"/>
        <d v="2017-01-06T15:17:12"/>
        <d v="2014-11-26T11:26:50"/>
        <d v="2014-08-31T18:59:00"/>
        <d v="2016-08-18T12:52:19"/>
        <d v="2017-03-03T11:00:00"/>
        <d v="2015-07-20T21:59:00"/>
        <d v="2014-09-04T19:23:35"/>
        <d v="2016-09-03T07:34:37"/>
        <d v="2016-06-16T06:37:26"/>
        <d v="2015-10-02T01:35:38"/>
        <d v="2014-10-17T10:00:32"/>
        <d v="2014-11-28T14:26:06"/>
        <d v="2016-03-06T14:55:31"/>
        <d v="2015-07-10T07:05:32"/>
        <d v="2015-10-10T12:00:00"/>
        <d v="2017-02-17T12:00:00"/>
        <d v="2014-10-05T00:12:02"/>
        <d v="2016-08-31T17:58:22"/>
        <d v="2014-09-14T17:00:03"/>
        <d v="2015-02-08T10:38:49"/>
        <d v="2015-10-08T11:59:00"/>
        <d v="2015-01-29T11:21:04"/>
        <d v="2016-08-04T05:00:03"/>
        <d v="2015-10-06T06:10:22"/>
        <d v="2016-08-05T15:06:23"/>
        <d v="2015-01-03T19:43:58"/>
        <d v="2014-12-15T23:52:47"/>
        <d v="2015-07-10T13:08:55"/>
        <d v="2015-09-30T20:00:00"/>
        <d v="2015-09-18T18:50:17"/>
        <d v="2016-04-16T11:08:40"/>
        <d v="2015-08-16T05:06:41"/>
        <d v="2015-03-06T06:22:29"/>
        <d v="2016-02-17T14:59:00"/>
        <d v="2015-04-22T13:00:37"/>
        <d v="2014-12-28T06:22:29"/>
        <d v="2015-05-15T06:04:49"/>
        <d v="2016-03-31T21:59:00"/>
        <d v="2015-08-20T11:06:00"/>
        <d v="2015-03-28T10:06:04"/>
        <d v="2015-03-26T17:39:00"/>
        <d v="2016-05-21T16:05:00"/>
        <d v="2015-07-09T20:38:46"/>
        <d v="2016-04-08T13:04:14"/>
        <d v="2015-05-31T00:29:00"/>
        <d v="2015-07-09T12:27:21"/>
        <d v="2015-06-01T07:28:25"/>
        <d v="2016-02-13T13:24:57"/>
        <d v="2015-06-04T09:39:11"/>
        <d v="2016-01-02T14:00:51"/>
        <d v="2015-02-27T10:49:06"/>
        <d v="2016-09-29T12:52:52"/>
        <d v="2015-06-20T15:50:59"/>
        <d v="2015-07-09T12:48:17"/>
        <d v="2016-01-04T15:00:00"/>
        <d v="2016-03-08T04:51:09"/>
        <d v="2016-12-30T00:00:00"/>
        <d v="2015-11-08T03:00:00"/>
        <d v="2013-05-05T08:00:11"/>
        <d v="2014-12-21T07:45:04"/>
        <d v="2011-12-20T02:49:50"/>
        <d v="2014-02-21T16:08:24"/>
        <d v="2010-03-15T22:06:00"/>
        <d v="2012-08-15T16:16:25"/>
        <d v="2010-12-18T00:43:25"/>
        <d v="2010-10-15T18:39:00"/>
        <d v="2012-01-07T09:35:09"/>
        <d v="2010-08-22T08:40:00"/>
        <d v="2013-06-06T04:34:51"/>
        <d v="2012-05-16T10:00:00"/>
        <d v="2010-05-31T18:59:00"/>
        <d v="2012-02-15T06:37:15"/>
        <d v="2015-10-16T17:00:00"/>
        <d v="2011-03-16T02:38:02"/>
        <d v="2013-03-16T09:27:47"/>
        <d v="2016-05-19T06:02:42"/>
        <d v="2011-06-17T16:14:26"/>
        <d v="2015-04-08T08:42:49"/>
        <d v="2010-07-17T00:59:00"/>
        <d v="2012-06-07T05:55:00"/>
        <d v="2011-02-25T20:57:08"/>
        <d v="2012-09-27T13:54:54"/>
        <d v="2012-05-11T05:53:15"/>
        <d v="2010-05-10T11:16:00"/>
        <d v="2010-04-22T18:51:00"/>
        <d v="2014-06-25T01:51:39"/>
        <d v="2011-11-06T19:39:38"/>
        <d v="2017-02-21T19:43:42"/>
        <d v="2011-05-24T19:00:00"/>
        <d v="2014-01-01T23:00:00"/>
        <d v="2010-04-28T09:49:00"/>
        <d v="2011-07-03T02:57:46"/>
        <d v="2012-04-04T21:59:00"/>
        <d v="2012-11-09T16:46:06"/>
        <d v="2012-04-27T15:57:54"/>
        <d v="2015-05-23T12:23:39"/>
        <d v="2012-10-11T15:58:59"/>
        <d v="2017-02-26T17:01:00"/>
        <d v="2014-05-30T05:10:35"/>
        <d v="2009-08-10T10:26:00"/>
        <d v="2010-02-22T13:00:00"/>
        <d v="2011-05-31T19:59:00"/>
        <d v="2012-01-21T08:43:00"/>
        <d v="2013-09-19T09:08:48"/>
        <d v="2013-03-25T09:35:24"/>
        <d v="2012-11-01T19:00:00"/>
        <d v="2012-06-25T19:03:13"/>
        <d v="2013-11-02T01:57:14"/>
        <d v="2011-02-01T22:59:00"/>
        <d v="2013-04-30T15:01:00"/>
        <d v="2011-10-28T18:59:00"/>
        <d v="2014-04-20T07:01:54"/>
        <d v="2010-07-19T07:00:00"/>
        <d v="2013-10-31T15:00:00"/>
        <d v="2012-09-07T02:24:43"/>
        <d v="2015-04-30T18:59:00"/>
        <d v="2014-05-09T12:00:00"/>
        <d v="2010-11-16T21:24:20"/>
        <d v="2011-04-24T14:02:18"/>
        <d v="2013-03-19T07:42:15"/>
        <d v="2012-02-24T11:33:58"/>
        <d v="2012-06-01T16:42:26"/>
        <d v="2012-08-31T17:00:00"/>
        <d v="2012-03-10T06:07:29"/>
        <d v="2013-03-20T10:05:33"/>
        <d v="2013-02-07T13:40:01"/>
        <d v="2011-03-10T07:40:10"/>
        <d v="2012-09-03T09:02:14"/>
        <d v="2011-10-19T17:00:00"/>
        <d v="2011-12-31T22:59:00"/>
        <d v="2013-04-14T12:03:52"/>
        <d v="2010-08-11T06:59:00"/>
        <d v="2013-03-01T10:59:48"/>
        <d v="2012-08-22T09:32:14"/>
        <d v="2014-12-10T19:59:00"/>
        <d v="2013-12-11T07:14:43"/>
        <d v="2013-03-26T14:55:51"/>
        <d v="2010-02-01T22:59:00"/>
        <d v="2015-12-22T14:00:00"/>
        <d v="2016-11-08T02:43:06"/>
        <d v="2016-05-13T04:40:48"/>
        <d v="2016-12-20T22:59:00"/>
        <d v="2015-08-01T06:01:48"/>
        <d v="2016-12-19T19:30:33"/>
        <d v="2017-03-14T13:57:00"/>
        <d v="2015-03-21T23:00:00"/>
        <d v="2015-10-31T19:00:00"/>
        <d v="2015-11-06T19:00:00"/>
        <d v="2013-05-16T18:59:00"/>
        <d v="2016-06-17T04:57:14"/>
        <d v="2015-10-27T23:00:00"/>
        <d v="2016-04-07T05:16:31"/>
        <d v="2015-05-15T10:00:00"/>
        <d v="2015-05-08T13:00:00"/>
        <d v="2015-11-13T06:18:38"/>
        <d v="2015-03-13T17:05:08"/>
        <d v="2016-09-02T16:00:00"/>
        <d v="2015-04-29T09:14:28"/>
        <d v="2017-03-08T12:00:00"/>
        <d v="2014-09-30T18:59:00"/>
        <d v="2016-04-29T09:44:25"/>
        <d v="2014-11-13T18:00:00"/>
        <d v="2015-05-31T17:20:00"/>
        <d v="2015-05-20T13:39:50"/>
        <d v="2015-10-14T03:00:21"/>
        <d v="2015-11-14T03:53:29"/>
        <d v="2015-08-21T05:05:16"/>
        <d v="2017-02-24T02:58:28"/>
        <d v="2016-09-10T18:59:00"/>
        <d v="2016-04-07T13:09:14"/>
        <d v="2014-10-07T19:01:08"/>
        <d v="2015-11-19T11:00:19"/>
        <d v="2016-04-08T09:52:01"/>
        <d v="2014-11-30T23:03:14"/>
        <d v="2016-03-16T09:16:33"/>
        <d v="2015-04-23T20:19:57"/>
        <d v="2016-06-15T06:00:00"/>
        <d v="2014-11-13T20:12:00"/>
        <d v="2015-07-22T18:11:00"/>
        <d v="2014-11-22T16:01:46"/>
        <d v="2014-08-07T15:00:00"/>
        <d v="2010-05-02T10:22:00"/>
        <d v="2014-06-20T18:59:00"/>
        <d v="2014-02-28T05:33:19"/>
        <d v="2012-05-20T10:01:58"/>
        <d v="2013-04-30T19:59:00"/>
        <d v="2015-03-15T04:32:02"/>
        <d v="2012-01-15T04:14:29"/>
        <d v="2017-01-06T10:05:00"/>
        <d v="2013-02-01T09:25:39"/>
        <d v="2016-04-05T07:00:00"/>
        <d v="2012-07-18T12:53:18"/>
        <d v="2011-09-16T12:20:31"/>
        <d v="2014-03-01T08:18:00"/>
        <d v="2016-08-25T01:51:56"/>
        <d v="2015-11-13T22:01:00"/>
        <d v="2016-01-25T14:52:00"/>
        <d v="2012-05-03T07:31:12"/>
        <d v="2016-01-23T08:16:32"/>
        <d v="2012-07-29T20:00:00"/>
        <d v="2012-09-06T08:01:40"/>
        <d v="2014-05-18T17:49:19"/>
        <d v="2015-01-06T09:45:47"/>
        <d v="2014-11-21T06:01:41"/>
        <d v="2015-08-10T13:49:51"/>
        <d v="2015-08-14T21:00:00"/>
        <d v="2016-07-27T16:49:40"/>
        <d v="2014-03-07T13:59:00"/>
        <d v="2015-05-07T15:52:52"/>
        <d v="2011-12-17T15:59:00"/>
        <d v="2011-09-07T18:00:00"/>
        <d v="2013-10-10T08:00:52"/>
        <d v="2016-04-17T09:38:02"/>
        <d v="2012-04-27T12:32:00"/>
        <d v="2012-07-07T04:33:26"/>
        <d v="2010-08-31T18:44:00"/>
        <d v="2015-04-29T10:02:06"/>
        <d v="2016-12-14T03:00:00"/>
        <d v="2014-05-16T18:30:00"/>
        <d v="2011-08-07T11:12:50"/>
        <d v="2015-11-05T04:56:57"/>
        <d v="2011-08-09T22:08:00"/>
        <d v="2014-02-05T14:04:00"/>
        <d v="2014-03-05T17:02:19"/>
        <d v="2011-05-08T20:59:00"/>
        <d v="2011-11-19T12:54:10"/>
        <d v="2013-11-05T09:39:50"/>
        <d v="2016-07-22T11:42:24"/>
        <d v="2015-06-18T14:33:17"/>
        <d v="2013-12-21T20:00:00"/>
        <d v="2012-07-25T08:49:38"/>
        <d v="2012-07-19T12:03:31"/>
        <d v="2013-10-11T16:31:05"/>
        <d v="2014-10-17T03:00:00"/>
        <d v="2014-02-08T00:30:31"/>
        <d v="2013-04-07T19:33:00"/>
        <d v="2015-07-22T21:46:37"/>
        <d v="2013-06-29T11:13:07"/>
        <d v="2014-03-13T19:40:31"/>
        <d v="2015-08-21T02:47:36"/>
        <d v="2014-09-10T21:14:57"/>
        <d v="2013-06-05T13:13:50"/>
        <d v="2012-03-25T23:01:39"/>
        <d v="2015-11-27T12:40:04"/>
        <d v="2016-03-01T08:05:14"/>
        <d v="2015-10-22T09:59:00"/>
        <d v="2014-06-16T13:00:00"/>
        <d v="2009-11-26T19:59:00"/>
        <d v="2013-09-10T17:34:27"/>
        <d v="2016-07-05T11:54:43"/>
        <d v="2015-10-21T08:26:21"/>
        <d v="2015-10-11T06:07:02"/>
        <d v="2013-12-01T12:01:42"/>
        <d v="2013-09-13T08:56:20"/>
        <d v="2013-07-30T23:41:53"/>
        <d v="2016-10-07T22:38:46"/>
        <d v="2015-11-17T22:15:58"/>
        <d v="2014-10-17T09:16:58"/>
        <d v="2016-03-24T13:39:13"/>
        <d v="2013-11-02T10:03:16"/>
        <d v="2015-02-19T12:19:43"/>
        <d v="2014-02-09T15:21:41"/>
        <d v="2012-02-15T12:46:01"/>
        <d v="2015-05-20T23:02:55"/>
        <d v="2015-03-03T17:00:20"/>
        <d v="2013-03-23T03:19:23"/>
        <d v="2014-05-14T09:11:35"/>
        <d v="2013-10-17T04:38:05"/>
        <d v="2014-02-14T13:43:20"/>
        <d v="2014-01-25T08:09:51"/>
        <d v="2015-05-13T07:53:35"/>
        <d v="2015-02-19T10:47:59"/>
        <d v="2014-11-26T04:14:00"/>
        <d v="2012-04-16T15:31:00"/>
        <d v="2013-10-21T18:59:00"/>
        <d v="2014-08-16T09:25:12"/>
        <d v="2013-05-14T07:47:40"/>
        <d v="2011-11-13T07:22:07"/>
        <d v="2014-05-31T19:00:00"/>
        <d v="2013-06-02T11:19:27"/>
        <d v="2011-08-09T18:02:21"/>
        <d v="2011-09-24T08:02:33"/>
        <d v="2016-05-18T11:22:15"/>
        <d v="2014-06-26T17:52:54"/>
        <d v="2012-09-07T13:37:44"/>
        <d v="2012-09-28T07:18:54"/>
        <d v="2012-07-10T18:51:05"/>
        <d v="2014-09-05T14:45:24"/>
        <d v="2014-01-15T19:00:00"/>
        <d v="2014-04-19T07:19:39"/>
        <d v="2014-08-23T13:08:38"/>
        <d v="2014-09-17T07:45:19"/>
        <d v="2017-02-16T22:53:49"/>
        <d v="2015-05-05T17:04:03"/>
        <d v="2014-06-02T18:59:00"/>
        <d v="2012-05-18T11:02:14"/>
        <d v="2015-04-01T11:51:49"/>
        <d v="2014-11-21T01:47:15"/>
        <d v="2013-08-09T03:00:15"/>
        <d v="2012-10-10T07:08:09"/>
        <d v="2016-04-14T05:34:00"/>
        <d v="2013-01-28T19:44:32"/>
        <d v="2015-11-05T14:32:52"/>
        <d v="2013-05-17T03:08:19"/>
        <d v="2014-06-01T13:37:19"/>
        <d v="2016-12-25T06:16:34"/>
        <d v="2017-01-08T16:18:20"/>
        <d v="2012-01-05T02:33:00"/>
        <d v="2012-08-22T14:14:45"/>
        <d v="2016-01-27T14:34:59"/>
        <d v="2016-10-12T15:50:30"/>
        <d v="2015-05-20T08:25:38"/>
        <d v="2014-07-02T18:00:00"/>
        <d v="2015-07-16T10:51:45"/>
        <d v="2014-02-10T13:21:14"/>
        <d v="2014-12-24T20:00:00"/>
        <d v="2011-12-23T09:17:29"/>
        <d v="2009-10-12T11:59:00"/>
        <d v="2010-05-08T13:16:00"/>
        <d v="2011-07-08T20:37:31"/>
        <d v="2012-03-18T03:17:05"/>
        <d v="2015-01-17T03:38:23"/>
        <d v="2012-04-10T13:36:27"/>
        <d v="2015-12-24T17:21:26"/>
        <d v="2013-08-10T04:15:20"/>
        <d v="2012-10-19T14:00:57"/>
        <d v="2012-05-25T05:14:00"/>
        <d v="2015-06-28T06:09:30"/>
        <d v="2016-02-29T19:13:59"/>
        <d v="2013-04-05T21:16:22"/>
        <d v="2016-11-20T09:48:47"/>
        <d v="2016-08-14T22:00:00"/>
        <d v="2014-08-09T05:44:07"/>
        <d v="2015-12-29T02:46:41"/>
        <d v="2015-05-27T09:41:20"/>
        <d v="2017-02-02T05:46:01"/>
        <d v="2015-09-06T05:46:00"/>
        <d v="2012-12-05T00:23:41"/>
        <d v="2015-12-10T07:51:01"/>
        <d v="2016-10-31T19:59:00"/>
        <d v="2016-03-20T14:58:45"/>
        <d v="2015-09-20T18:11:16"/>
        <d v="2016-06-01T08:12:49"/>
        <d v="2014-09-13T00:37:21"/>
        <d v="2015-08-07T08:00:00"/>
        <d v="2017-02-17T07:05:00"/>
        <d v="2015-06-21T12:20:00"/>
        <d v="2017-01-10T20:00:00"/>
        <d v="2015-06-23T17:00:00"/>
        <d v="2016-12-16T21:59:00"/>
        <d v="2016-05-12T15:10:08"/>
        <d v="2016-05-16T01:26:05"/>
        <d v="2015-11-01T14:00:00"/>
        <d v="2017-01-06T04:05:05"/>
        <d v="2015-08-03T09:00:00"/>
        <d v="2015-11-04T10:26:31"/>
        <d v="2016-05-13T10:04:23"/>
        <d v="2016-07-04T16:11:47"/>
        <d v="2015-02-04T10:36:46"/>
        <d v="2015-10-28T16:07:14"/>
        <d v="2016-05-03T07:41:56"/>
        <d v="2014-10-31T17:12:42"/>
        <d v="2016-07-04T06:46:00"/>
        <d v="2015-11-15T06:13:09"/>
        <d v="2015-10-17T07:01:55"/>
        <d v="2016-02-10T07:42:44"/>
        <d v="2015-10-29T12:40:48"/>
        <d v="2015-07-08T06:17:02"/>
        <d v="2017-01-30T20:00:00"/>
        <d v="2015-08-01T08:53:00"/>
        <d v="2016-01-09T05:48:16"/>
        <d v="2014-11-14T09:16:31"/>
        <d v="2014-10-19T07:26:12"/>
        <d v="2016-06-11T23:29:03"/>
        <d v="2016-01-06T11:38:37"/>
        <d v="2016-12-02T14:36:43"/>
        <d v="2015-03-24T11:11:45"/>
        <d v="2015-12-12T21:47:40"/>
        <d v="2014-12-17T09:30:45"/>
        <d v="2015-10-26T06:48:33"/>
        <d v="2016-12-18T00:20:15"/>
        <d v="2015-02-16T16:40:47"/>
        <d v="2016-03-12T13:37:55"/>
        <d v="2015-07-10T09:50:49"/>
        <d v="2016-07-14T07:25:33"/>
        <d v="2015-01-01T11:13:14"/>
        <d v="2016-01-16T02:00:00"/>
        <d v="2016-01-01T11:20:12"/>
        <d v="2016-02-18T10:09:29"/>
        <d v="2015-07-26T18:59:00"/>
        <d v="2015-11-04T09:11:28"/>
        <d v="2015-01-17T16:12:00"/>
        <d v="2016-10-19T01:38:27"/>
        <d v="2015-06-13T07:37:23"/>
        <d v="2015-03-28T01:19:12"/>
        <d v="2016-05-20T05:08:22"/>
        <d v="2015-09-07T04:53:13"/>
        <d v="2014-12-25T11:27:03"/>
        <d v="2016-09-22T12:47:47"/>
        <d v="2015-08-01T15:18:24"/>
        <d v="2015-03-15T09:00:00"/>
        <d v="2015-03-19T12:31:27"/>
        <d v="2015-03-16T07:11:56"/>
        <d v="2015-11-30T15:00:00"/>
        <d v="2015-02-15T11:30:07"/>
        <d v="2015-04-16T09:10:33"/>
        <d v="2016-11-17T10:28:06"/>
        <d v="2015-07-08T05:44:59"/>
        <d v="2016-02-08T04:01:00"/>
        <d v="2015-07-22T04:02:10"/>
        <d v="2014-12-02T20:34:20"/>
        <d v="2015-04-06T06:15:45"/>
        <d v="2016-04-16T09:43:26"/>
        <d v="2015-05-03T16:40:38"/>
        <d v="2016-11-02T12:31:32"/>
        <d v="2016-07-31T07:00:00"/>
        <d v="2014-12-04T15:03:01"/>
        <d v="2015-03-08T06:16:00"/>
        <d v="2015-05-09T10:09:22"/>
        <d v="2014-12-26T11:35:39"/>
        <d v="2015-06-18T10:03:35"/>
        <d v="2014-08-14T06:20:23"/>
        <d v="2014-08-27T15:50:56"/>
        <d v="2015-08-22T23:35:08"/>
        <d v="2015-05-24T06:00:00"/>
        <d v="2015-11-22T11:48:56"/>
        <d v="2015-06-15T13:06:20"/>
        <d v="2015-11-28T16:49:04"/>
        <d v="2015-04-22T10:56:26"/>
        <d v="2016-01-19T04:27:17"/>
        <d v="2016-09-01T15:45:46"/>
        <d v="2015-09-30T19:59:00"/>
        <d v="2016-06-23T16:29:00"/>
        <d v="2015-09-24T17:55:59"/>
        <d v="2017-02-25T00:01:47"/>
        <d v="2015-05-07T23:14:03"/>
        <d v="2015-12-09T10:26:43"/>
        <d v="2014-11-25T07:36:30"/>
        <d v="2014-08-25T08:12:18"/>
        <d v="2016-07-07T14:42:17"/>
        <d v="2016-07-01T09:35:38"/>
        <d v="2015-05-27T15:13:17"/>
        <d v="2015-05-14T14:44:01"/>
        <d v="2017-03-26T11:29:37"/>
        <d v="2015-08-15T04:22:00"/>
        <d v="2016-03-14T14:00:00"/>
        <d v="2014-07-13T07:37:37"/>
        <d v="2016-05-14T06:18:28"/>
        <d v="2015-09-05T20:10:00"/>
        <d v="2016-05-28T09:32:09"/>
        <d v="2015-11-25T07:49:25"/>
        <d v="2016-06-17T14:00:00"/>
        <d v="2015-02-26T13:17:09"/>
        <d v="2015-04-11T17:12:42"/>
        <d v="2015-06-06T01:47:00"/>
        <d v="2017-02-25T14:04:00"/>
        <d v="2017-03-25T04:14:22"/>
        <d v="2014-10-13T04:59:55"/>
        <d v="2016-11-24T14:00:00"/>
        <d v="2015-08-13T04:40:48"/>
        <d v="2015-08-19T06:37:54"/>
        <d v="2015-05-31T06:24:35"/>
        <d v="2014-10-28T16:00:00"/>
        <d v="2016-08-11T15:37:54"/>
        <d v="2014-08-11T11:27:47"/>
        <d v="2016-03-17T08:25:49"/>
        <d v="2014-10-14T07:38:28"/>
        <d v="2014-09-16T12:53:33"/>
        <d v="2014-12-18T16:53:04"/>
        <d v="2014-12-12T15:25:11"/>
        <d v="2016-12-01T08:34:10"/>
        <d v="2015-08-20T05:50:40"/>
        <d v="2015-07-08T13:58:33"/>
        <d v="2015-03-12T12:58:32"/>
        <d v="2016-04-17T09:18:39"/>
        <d v="2015-12-23T11:17:52"/>
        <d v="2015-07-26T09:00:00"/>
        <d v="2015-08-23T05:14:55"/>
        <d v="2014-11-09T09:47:59"/>
        <d v="2016-10-23T06:29:19"/>
        <d v="2015-01-16T01:30:47"/>
        <d v="2015-07-18T11:14:16"/>
        <d v="2015-04-13T06:59:35"/>
        <d v="2017-01-13T08:04:21"/>
        <d v="2014-08-17T10:58:18"/>
        <d v="2016-10-28T23:57:43"/>
        <d v="2015-05-11T10:57:02"/>
        <d v="2016-07-06T06:00:58"/>
        <d v="2016-06-18T23:10:00"/>
        <d v="2015-01-13T19:00:00"/>
        <d v="2014-12-31T19:59:00"/>
        <d v="2014-09-01T11:10:17"/>
        <d v="2014-08-11T17:47:07"/>
        <d v="2014-12-31T21:59:00"/>
        <d v="2015-02-07T09:26:21"/>
        <d v="2016-06-28T00:41:35"/>
        <d v="2016-05-21T00:02:18"/>
        <d v="2016-09-03T07:41:49"/>
        <d v="2014-09-17T03:02:11"/>
        <d v="2016-10-26T10:20:04"/>
        <d v="2017-03-14T08:22:02"/>
        <d v="2016-10-31T12:36:04"/>
        <d v="2014-07-24T18:00:00"/>
        <d v="2015-01-12T11:47:52"/>
        <d v="2015-08-03T07:09:30"/>
        <d v="2017-02-05T09:00:53"/>
        <d v="2015-10-14T17:30:53"/>
        <d v="2016-12-07T19:59:00"/>
        <d v="2016-09-08T21:00:00"/>
        <d v="2015-06-30T15:40:46"/>
        <d v="2016-12-22T00:01:03"/>
        <d v="2015-04-30T10:23:47"/>
        <d v="2017-02-01T06:55:59"/>
        <d v="2014-10-31T03:30:20"/>
        <d v="2014-07-25T13:15:02"/>
        <d v="2016-02-03T03:33:09"/>
        <d v="2014-09-17T17:00:00"/>
        <d v="2013-11-22T07:00:00"/>
        <d v="2017-01-10T07:31:21"/>
        <d v="2014-07-23T06:54:40"/>
        <d v="2016-11-24T09:26:27"/>
        <d v="2017-01-31T14:32:00"/>
        <d v="2017-02-19T19:37:48"/>
        <d v="2017-01-21T02:47:58"/>
        <d v="2016-12-14T09:39:00"/>
        <d v="2017-01-01T06:55:27"/>
        <d v="2014-09-13T04:56:40"/>
        <d v="2014-12-04T15:59:19"/>
        <d v="2014-08-19T15:44:00"/>
        <d v="2016-12-14T03:01:08"/>
        <d v="2016-02-14T07:20:32"/>
        <d v="2016-06-05T03:42:12"/>
        <d v="2017-02-28T09:54:42"/>
        <d v="2015-11-04T18:10:40"/>
        <d v="2014-11-30T15:00:00"/>
        <d v="2014-09-05T11:30:02"/>
        <d v="2017-02-17T20:59:00"/>
        <d v="2016-02-22T15:57:56"/>
        <d v="2012-01-29T06:34:51"/>
        <d v="2014-08-01T04:43:27"/>
        <d v="2012-04-08T09:19:38"/>
        <d v="2015-07-29T18:59:00"/>
        <d v="2011-06-30T06:19:23"/>
        <d v="2015-12-13T06:01:52"/>
        <d v="2013-04-11T16:01:27"/>
        <d v="2013-01-14T12:20:00"/>
        <d v="2011-08-21T11:05:57"/>
        <d v="2012-09-18T19:27:41"/>
        <d v="2011-12-07T08:53:11"/>
        <d v="2012-01-21T21:00:00"/>
        <d v="2013-09-29T01:11:01"/>
        <d v="2013-12-20T01:04:52"/>
        <d v="2015-05-08T20:00:00"/>
        <d v="2014-12-03T15:39:00"/>
        <d v="2013-11-20T19:59:00"/>
        <d v="2014-02-14T11:00:00"/>
        <d v="2014-11-30T19:59:00"/>
        <d v="2014-08-11T03:03:49"/>
        <d v="2015-06-20T18:31:22"/>
        <d v="2013-06-11T06:33:26"/>
        <d v="2014-03-21T12:01:52"/>
        <d v="2012-04-16T12:00:00"/>
        <d v="2012-12-13T13:58:23"/>
        <d v="2013-05-03T04:44:05"/>
        <d v="2012-09-22T18:59:00"/>
        <d v="2015-01-15T01:54:00"/>
        <d v="2014-08-10T11:19:26"/>
        <d v="2017-01-28T13:35:30"/>
        <d v="2013-02-24T12:04:32"/>
        <d v="2011-08-04T06:07:55"/>
        <d v="2016-10-16T02:00:00"/>
        <d v="2015-02-14T05:09:51"/>
        <d v="2013-01-05T08:58:41"/>
        <d v="2013-05-19T15:41:00"/>
        <d v="2011-04-18T08:24:19"/>
        <d v="2012-12-05T16:18:34"/>
        <d v="2010-10-08T11:04:28"/>
        <d v="2014-07-08T22:55:39"/>
        <d v="2016-11-26T10:20:13"/>
        <d v="2014-02-02T09:02:06"/>
        <d v="2016-12-03T21:00:00"/>
        <d v="2013-08-15T01:43:28"/>
        <d v="2015-09-09T19:09:21"/>
        <d v="2014-10-19T04:01:24"/>
        <d v="2015-02-16T09:48:03"/>
        <d v="2015-05-20T18:26:50"/>
        <d v="2013-12-15T19:58:10"/>
        <d v="2013-12-26T14:54:54"/>
        <d v="2013-02-24T14:59:29"/>
        <d v="2016-01-30T10:46:42"/>
        <d v="2009-10-31T18:59:00"/>
        <d v="2015-05-10T14:01:00"/>
        <d v="2014-02-23T09:43:38"/>
        <d v="2011-12-15T16:26:35"/>
        <d v="2015-10-10T20:00:00"/>
        <d v="2013-07-31T14:32:57"/>
        <d v="2014-04-30T07:51:20"/>
        <d v="2010-10-14T19:00:00"/>
        <d v="2011-05-03T07:10:25"/>
        <d v="2013-06-07T15:01:14"/>
        <d v="2012-08-25T09:11:42"/>
        <d v="2012-04-27T13:00:00"/>
        <d v="2014-03-16T17:35:19"/>
        <d v="2013-02-28T05:15:15"/>
        <d v="2012-05-11T06:47:00"/>
        <d v="2013-11-01T06:03:46"/>
        <d v="2012-07-06T18:59:00"/>
        <d v="2013-01-20T22:59:00"/>
        <d v="2013-01-31T16:08:59"/>
        <d v="2013-11-12T20:59:00"/>
        <d v="2013-11-07T12:58:03"/>
        <d v="2013-07-02T19:59:00"/>
        <d v="2011-09-05T08:06:00"/>
        <d v="2012-04-06T19:59:00"/>
        <d v="2013-09-15T12:10:00"/>
        <d v="2012-04-28T19:00:00"/>
        <d v="2014-09-30T05:09:47"/>
        <d v="2012-04-27T07:00:46"/>
        <d v="2014-09-11T01:24:14"/>
        <d v="2011-07-01T10:05:20"/>
        <d v="2012-09-16T19:05:00"/>
        <d v="2011-05-28T16:00:00"/>
        <d v="2011-07-22T18:59:00"/>
        <d v="2011-07-16T14:00:00"/>
        <d v="2011-09-07T07:35:39"/>
        <d v="2017-02-28T17:00:00"/>
        <d v="2014-12-21T19:59:00"/>
        <d v="2014-01-19T11:00:30"/>
        <d v="2012-08-31T16:21:02"/>
        <d v="2013-07-10T07:52:00"/>
        <d v="2013-03-01T04:58:00"/>
        <d v="2012-07-20T14:02:45"/>
        <d v="2011-05-31T09:04:00"/>
        <d v="2014-11-01T13:01:43"/>
        <d v="2013-04-08T21:30:00"/>
        <d v="2012-03-10T19:59:00"/>
        <d v="2012-08-07T08:01:00"/>
        <d v="2013-12-20T19:44:00"/>
        <d v="2014-06-08T20:00:00"/>
        <d v="2015-05-03T19:01:00"/>
        <d v="2012-10-05T13:44:10"/>
        <d v="2015-03-22T13:20:52"/>
        <d v="2010-04-17T21:59:00"/>
        <d v="2012-10-28T22:21:24"/>
        <d v="2012-03-25T14:55:30"/>
        <d v="2012-02-14T10:49:00"/>
        <d v="2012-06-25T07:24:00"/>
        <d v="2016-07-13T10:14:00"/>
        <d v="2013-03-22T02:37:05"/>
        <d v="2012-04-27T06:31:34"/>
        <d v="2012-01-20T23:13:00"/>
        <d v="2014-04-19T12:04:35"/>
        <d v="2013-06-30T18:59:00"/>
        <d v="2012-05-18T18:00:00"/>
        <d v="2013-10-06T16:21:58"/>
        <d v="2014-05-01T14:57:42"/>
        <d v="2012-01-17T12:33:05"/>
        <d v="2012-09-22T09:19:16"/>
        <d v="2016-09-23T20:26:27"/>
        <d v="2014-11-10T12:07:43"/>
        <d v="2013-10-13T18:59:00"/>
        <d v="2016-12-07T23:00:00"/>
        <d v="2014-10-31T19:59:00"/>
        <d v="2016-09-04T18:59:00"/>
        <d v="2014-03-10T05:00:00"/>
        <d v="2015-07-10T10:09:36"/>
        <d v="2015-04-14T10:00:33"/>
        <d v="2015-03-15T17:34:24"/>
        <d v="2016-04-24T19:59:00"/>
        <d v="2016-07-31T10:45:00"/>
        <d v="2016-10-24T12:00:00"/>
        <d v="2015-02-16T10:58:29"/>
        <d v="2016-12-27T20:05:46"/>
        <d v="2016-07-23T18:00:17"/>
        <d v="2016-10-25T10:00:00"/>
        <d v="2015-11-25T05:57:11"/>
        <d v="2015-04-15T13:59:00"/>
        <d v="2015-06-03T15:00:00"/>
        <d v="2013-11-22T03:35:13"/>
        <d v="2016-09-16T14:10:04"/>
        <d v="2013-11-11T05:19:08"/>
        <d v="2012-02-11T17:49:26"/>
        <d v="2013-10-16T00:59:00"/>
        <d v="2013-01-16T09:33:17"/>
        <d v="2015-02-28T06:10:00"/>
        <d v="2009-11-30T19:59:00"/>
        <d v="2014-01-06T15:39:58"/>
        <d v="2013-04-08T10:17:37"/>
        <d v="2013-08-31T15:32:03"/>
        <d v="2013-11-29T05:28:15"/>
        <d v="2011-03-10T10:48:47"/>
        <d v="2012-11-10T20:00:40"/>
        <d v="2013-05-04T05:00:34"/>
        <d v="2015-09-21T08:22:11"/>
        <d v="2013-02-04T02:55:27"/>
        <d v="2013-12-19T09:56:00"/>
        <d v="2010-12-22T20:35:24"/>
        <d v="2012-05-29T10:55:05"/>
        <d v="2012-10-29T22:42:18"/>
        <d v="2012-01-13T21:01:26"/>
        <d v="2011-09-06T11:39:10"/>
        <d v="2016-03-02T13:27:15"/>
        <d v="2012-05-11T17:31:00"/>
        <d v="2016-12-30T13:35:11"/>
        <d v="2016-09-15T11:53:33"/>
        <d v="2012-05-27T14:00:55"/>
        <d v="2011-08-31T21:00:00"/>
        <d v="2014-10-05T09:49:03"/>
        <d v="2013-11-21T08:46:19"/>
        <d v="2014-08-20T15:45:30"/>
        <d v="2010-07-31T19:00:00"/>
        <d v="2015-04-01T11:32:43"/>
        <d v="2016-06-05T14:33:30"/>
        <d v="2010-10-24T18:03:49"/>
        <d v="2015-08-27T19:00:00"/>
        <d v="2012-11-28T08:31:48"/>
        <d v="2012-01-15T09:11:50"/>
        <d v="2011-05-27T17:22:42"/>
        <d v="2016-03-30T10:23:22"/>
        <d v="2010-06-08T10:11:00"/>
        <d v="2014-08-30T06:30:00"/>
        <d v="2012-09-22T17:25:00"/>
        <d v="2016-01-02T16:55:37"/>
        <d v="2011-01-23T20:45:26"/>
        <d v="2014-03-12T18:33:10"/>
        <d v="2011-09-10T19:37:03"/>
        <d v="2010-07-26T19:59:00"/>
        <d v="2012-07-22T19:00:00"/>
        <d v="2017-03-03T04:05:19"/>
        <d v="2014-01-23T15:07:25"/>
        <d v="2012-12-10T18:37:27"/>
        <d v="2012-05-04T18:20:19"/>
        <d v="2012-08-25T09:19:07"/>
        <d v="2012-02-29T19:59:00"/>
        <d v="2010-10-21T20:00:00"/>
        <d v="2014-07-13T17:30:00"/>
        <d v="2014-12-01T13:59:21"/>
        <d v="2012-12-19T06:24:05"/>
        <d v="2013-11-14T08:07:02"/>
        <d v="2011-12-11T20:06:16"/>
        <d v="2014-10-01T03:43:13"/>
        <d v="2014-11-21T15:02:03"/>
        <d v="2013-02-13T13:37:49"/>
        <d v="2013-11-27T13:08:31"/>
        <d v="2010-07-08T13:40:00"/>
        <d v="2012-05-14T10:44:55"/>
        <d v="2012-11-17T15:00:00"/>
        <d v="2012-04-08T19:42:49"/>
        <d v="2010-06-25T12:32:00"/>
        <d v="2014-03-16T13:00:00"/>
        <d v="2013-03-22T13:15:45"/>
        <d v="2014-05-11T19:03:29"/>
        <d v="2014-05-03T21:00:00"/>
        <d v="2016-01-28T23:00:29"/>
        <d v="2012-01-18T11:00:00"/>
        <d v="2013-11-03T11:09:17"/>
        <d v="2012-09-02T02:30:48"/>
        <d v="2013-06-30T10:58:00"/>
        <d v="2015-08-10T15:12:06"/>
        <d v="2017-02-09T17:19:05"/>
        <d v="2016-02-18T11:14:20"/>
        <d v="2016-11-29T08:01:45"/>
        <d v="2016-04-18T05:00:00"/>
        <d v="2017-02-18T14:59:00"/>
        <d v="2016-09-09T09:00:48"/>
        <d v="2016-06-30T09:45:06"/>
        <d v="2016-03-12T10:52:44"/>
        <d v="2016-02-20T16:02:56"/>
        <d v="2016-01-17T09:01:01"/>
        <d v="2016-06-04T06:41:12"/>
        <d v="2016-11-18T06:43:32"/>
        <d v="2015-01-24T18:56:39"/>
        <d v="2015-08-20T11:00:39"/>
        <d v="2016-09-12T22:05:00"/>
        <d v="2015-04-26T11:55:59"/>
        <d v="2016-11-17T05:15:33"/>
        <d v="2015-04-09T19:59:00"/>
        <d v="2015-01-18T19:11:05"/>
        <d v="2017-03-14T05:02:35"/>
        <d v="2017-02-20T10:00:00"/>
        <d v="2016-02-11T08:05:53"/>
        <d v="2016-10-17T06:15:19"/>
        <d v="2015-09-01T06:05:19"/>
        <d v="2016-10-25T18:59:00"/>
        <d v="2016-10-06T06:15:32"/>
        <d v="2016-04-21T20:06:14"/>
        <d v="2014-08-15T11:20:34"/>
        <d v="2017-02-08T22:16:47"/>
        <d v="2017-01-22T19:59:00"/>
        <d v="2015-06-01T08:01:00"/>
        <d v="2014-09-03T21:59:00"/>
        <d v="2015-11-08T16:21:33"/>
        <d v="2016-03-25T07:59:16"/>
        <d v="2016-06-28T07:43:05"/>
        <d v="2015-08-13T16:24:57"/>
        <d v="2016-02-21T13:36:37"/>
        <d v="2016-02-24T22:25:01"/>
        <d v="2016-06-20T09:59:00"/>
        <d v="2014-11-30T13:42:02"/>
        <d v="2014-08-09T13:43:42"/>
        <d v="2016-10-02T09:04:46"/>
        <d v="2016-08-23T11:54:00"/>
        <d v="2015-03-27T16:46:48"/>
        <d v="2015-12-31T14:00:00"/>
        <d v="2016-01-09T15:00:00"/>
        <d v="2014-06-22T22:04:10"/>
        <d v="2016-09-30T23:33:45"/>
        <d v="2016-09-28T13:24:55"/>
        <d v="2014-09-03T09:49:24"/>
        <d v="2016-07-12T09:51:00"/>
        <d v="2016-05-07T12:11:59"/>
        <d v="2016-11-11T20:00:00"/>
        <d v="2014-11-30T13:59:00"/>
        <d v="2014-11-29T07:00:00"/>
        <d v="2014-07-27T06:27:00"/>
        <d v="2014-11-27T18:28:17"/>
        <d v="2015-11-18T20:03:21"/>
        <d v="2014-11-12T23:02:00"/>
        <d v="2017-03-14T15:26:00"/>
        <d v="2017-01-30T08:16:53"/>
        <d v="2015-12-16T20:59:00"/>
        <d v="2017-03-16T07:01:01"/>
        <d v="2016-02-18T08:00:27"/>
        <d v="2015-10-30T05:59:43"/>
        <d v="2014-12-11T22:11:00"/>
        <d v="2016-12-14T06:00:23"/>
        <d v="2016-12-28T10:25:15"/>
        <d v="2016-06-19T05:30:46"/>
        <d v="2016-09-04T17:59:00"/>
        <d v="2014-12-18T12:33:15"/>
        <d v="2017-01-24T01:34:12"/>
        <d v="2015-12-29T11:00:00"/>
        <d v="2014-12-31T15:03:35"/>
        <d v="2015-11-25T13:04:55"/>
        <d v="2016-04-06T16:34:16"/>
        <d v="2015-11-21T08:12:15"/>
        <d v="2016-07-14T02:48:53"/>
        <d v="2015-02-04T14:22:29"/>
        <d v="2015-06-01T15:47:00"/>
        <d v="2015-10-16T19:00:00"/>
        <d v="2015-05-17T06:31:17"/>
        <d v="2015-06-20T13:04:21"/>
        <d v="2016-01-31T04:56:03"/>
        <d v="2015-03-16T10:00:37"/>
        <d v="2016-03-30T23:46:56"/>
        <d v="2014-10-22T15:49:07"/>
        <d v="2017-03-06T11:00:00"/>
        <d v="2015-04-04T12:59:00"/>
        <d v="2016-09-12T02:35:49"/>
        <d v="2015-12-16T09:20:10"/>
        <d v="2016-06-23T07:00:25"/>
        <d v="2016-12-12T08:34:40"/>
        <d v="2016-08-04T18:59:00"/>
        <d v="2015-02-11T06:23:40"/>
        <d v="2013-01-06T23:00:00"/>
        <d v="2015-05-17T20:00:00"/>
        <d v="2016-03-18T19:33:43"/>
        <d v="2016-12-12T22:59:00"/>
        <d v="2016-08-27T08:00:09"/>
        <d v="2014-07-30T16:26:32"/>
        <d v="2014-09-12T01:00:00"/>
        <d v="2015-05-19T21:04:15"/>
        <d v="2015-03-05T11:27:00"/>
        <d v="2014-08-23T11:59:10"/>
        <d v="2015-12-26T11:26:00"/>
        <d v="2014-11-05T11:38:35"/>
        <d v="2016-09-24T16:16:29"/>
        <d v="2016-02-12T01:20:45"/>
        <d v="2015-09-14T10:07:57"/>
        <d v="2014-08-26T15:20:25"/>
        <d v="2016-06-06T11:09:00"/>
        <d v="2017-03-05T19:08:52"/>
        <d v="2014-08-10T13:00:00"/>
        <d v="2016-03-07T14:49:05"/>
        <d v="2015-04-24T07:16:17"/>
        <d v="2016-12-04T12:54:43"/>
        <d v="2015-03-25T15:00:00"/>
        <d v="2015-03-13T08:57:36"/>
        <d v="2015-04-15T12:54:53"/>
        <d v="2016-05-01T16:00:00"/>
        <d v="2016-07-12T10:22:21"/>
        <d v="2016-08-30T15:44:22"/>
        <d v="2013-07-06T20:28:23"/>
        <d v="2014-02-19T00:08:42"/>
        <d v="2013-08-04T14:06:22"/>
        <d v="2013-12-21T11:32:11"/>
        <d v="2016-04-09T22:54:24"/>
        <d v="2013-11-25T21:30:59"/>
        <d v="2012-09-30T15:17:02"/>
        <d v="2015-11-17T10:04:53"/>
        <d v="2014-02-05T10:58:17"/>
        <d v="2011-10-16T14:09:01"/>
        <d v="2014-01-03T19:09:05"/>
        <d v="2012-05-06T12:41:56"/>
        <d v="2014-09-11T00:04:10"/>
        <d v="2016-01-13T19:00:11"/>
        <d v="2011-07-21T19:42:01"/>
        <d v="2016-05-14T04:35:36"/>
        <d v="2014-05-10T18:18:53"/>
        <d v="2015-01-28T13:14:52"/>
        <d v="2012-08-10T12:44:48"/>
        <d v="2014-08-02T06:49:43"/>
        <d v="2014-08-08T12:53:24"/>
        <d v="2016-03-14T06:06:15"/>
        <d v="2014-08-24T11:48:11"/>
        <d v="2014-06-15T08:08:07"/>
        <d v="2014-04-24T10:11:07"/>
        <d v="2015-06-25T19:32:55"/>
        <d v="2015-05-28T19:27:33"/>
        <d v="2016-04-10T09:41:12"/>
        <d v="2013-01-05T15:37:18"/>
        <d v="2016-02-11T14:22:17"/>
        <d v="2011-10-09T08:07:13"/>
        <d v="2013-08-30T03:53:40"/>
        <d v="2014-10-03T18:30:00"/>
        <d v="2014-03-02T10:01:17"/>
        <d v="2014-04-13T09:18:15"/>
        <d v="2015-05-13T11:04:28"/>
        <d v="2016-02-13T17:39:31"/>
        <d v="2016-07-14T09:12:00"/>
        <d v="2013-12-08T20:59:00"/>
        <d v="2016-06-17T20:19:50"/>
        <d v="2014-06-11T00:50:21"/>
        <d v="2014-03-23T17:15:27"/>
        <d v="2012-04-04T07:46:15"/>
        <d v="2014-07-23T11:40:24"/>
        <d v="2012-04-13T05:17:15"/>
        <d v="2016-11-18T10:03:10"/>
        <d v="2012-12-07T13:23:42"/>
        <d v="2016-01-07T19:53:10"/>
        <d v="2015-01-18T23:30:00"/>
        <d v="2014-08-14T14:27:00"/>
        <d v="2013-10-08T23:18:07"/>
        <d v="2016-03-30T06:41:35"/>
        <d v="2012-06-09T11:20:08"/>
        <d v="2015-12-25T05:21:53"/>
        <d v="2014-04-04T17:59:39"/>
        <d v="2014-04-06T10:01:04"/>
        <d v="2011-10-28T11:56:40"/>
        <d v="2016-03-13T12:25:16"/>
        <d v="2013-05-30T07:53:45"/>
        <d v="2014-04-19T03:34:08"/>
        <d v="2015-04-30T07:00:51"/>
        <d v="2015-09-25T05:58:50"/>
        <d v="2016-07-13T22:51:34"/>
        <d v="2014-11-14T12:30:00"/>
        <d v="2014-08-07T06:35:17"/>
        <d v="2016-06-04T21:21:33"/>
        <d v="2014-11-25T15:55:00"/>
        <d v="2015-12-24T12:47:48"/>
        <d v="2016-12-31T17:46:11"/>
        <d v="2014-07-31T00:46:21"/>
        <d v="2014-11-28T19:33:00"/>
        <d v="2016-08-06T14:44:54"/>
        <d v="2015-12-19T07:07:09"/>
        <d v="2016-04-23T10:40:21"/>
        <d v="2017-01-21T12:45:31"/>
        <d v="2014-12-31T23:20:26"/>
        <d v="2015-08-06T02:05:21"/>
        <d v="2015-07-09T07:47:30"/>
        <d v="2015-02-16T15:08:47"/>
        <d v="2015-12-16T19:38:46"/>
        <d v="2015-04-28T19:22:00"/>
        <d v="2014-10-02T08:56:32"/>
        <d v="2014-05-02T13:52:53"/>
        <d v="2014-10-19T14:19:43"/>
        <d v="2016-11-30T20:06:21"/>
        <d v="2016-06-16T08:02:46"/>
        <d v="2016-01-08T13:54:35"/>
        <d v="2015-09-06T17:27:43"/>
        <d v="2015-05-15T08:01:52"/>
        <d v="2015-06-18T08:08:25"/>
        <d v="2015-09-05T17:36:46"/>
        <d v="2014-08-14T09:20:08"/>
        <d v="2015-02-23T16:42:42"/>
        <d v="2014-12-05T07:04:40"/>
        <d v="2014-12-08T17:12:08"/>
        <d v="2015-06-30T06:45:00"/>
        <d v="2015-03-27T17:43:06"/>
        <d v="2015-05-19T06:06:29"/>
        <d v="2014-09-25T07:24:24"/>
        <d v="2014-08-09T08:22:00"/>
        <d v="2016-06-18T08:23:02"/>
        <d v="2014-07-05T20:08:50"/>
        <d v="2015-06-25T19:00:00"/>
        <d v="2014-09-12T08:38:15"/>
        <d v="2016-09-21T16:17:45"/>
        <d v="2015-02-21T23:29:23"/>
        <d v="2015-05-30T12:26:11"/>
        <d v="2014-11-13T11:18:47"/>
        <d v="2014-08-20T07:22:32"/>
        <d v="2015-08-02T19:27:37"/>
        <d v="2016-05-08T11:12:07"/>
        <d v="2015-07-15T08:28:59"/>
        <d v="2017-03-06T04:00:00"/>
        <d v="2014-10-15T06:51:36"/>
        <d v="2014-08-16T12:44:12"/>
        <d v="2015-10-28T08:17:07"/>
        <d v="2014-06-28T10:21:54"/>
        <d v="2015-02-28T23:08:41"/>
        <d v="2017-01-12T07:42:00"/>
        <d v="2016-11-01T18:59:00"/>
        <d v="2017-02-06T05:23:31"/>
        <d v="2015-06-07T19:00:00"/>
        <d v="2015-06-01T13:42:00"/>
        <d v="2015-05-17T09:00:00"/>
        <d v="2016-12-28T07:49:00"/>
        <d v="2016-06-29T14:29:55"/>
        <d v="2014-08-31T06:58:45"/>
        <d v="2016-03-20T04:29:20"/>
        <d v="2017-02-11T03:09:38"/>
        <d v="2016-04-09T08:37:33"/>
        <d v="2015-04-08T02:42:59"/>
        <d v="2015-12-20T00:00:00"/>
        <d v="2015-12-18T10:38:59"/>
        <d v="2016-06-12T20:59:00"/>
        <d v="2015-12-30T18:00:00"/>
        <d v="2015-07-08T09:30:00"/>
        <d v="2015-04-16T02:27:36"/>
        <d v="2016-07-15T05:34:06"/>
        <d v="2015-06-26T21:55:54"/>
        <d v="2015-05-31T05:45:27"/>
        <d v="2015-12-03T20:00:00"/>
        <d v="2015-06-13T03:09:11"/>
        <d v="2017-03-11T04:29:00"/>
        <d v="2016-03-31T01:00:00"/>
        <d v="2016-03-24T07:01:04"/>
        <d v="2017-02-25T11:18:25"/>
        <d v="2015-05-31T12:00:00"/>
        <d v="2016-06-09T11:47:41"/>
        <d v="2015-11-26T16:00:00"/>
        <d v="2017-01-31T09:08:20"/>
        <d v="2015-06-09T11:10:05"/>
        <d v="2014-05-30T13:09:16"/>
        <d v="2015-10-02T14:03:00"/>
        <d v="2016-07-14T10:25:40"/>
        <d v="2015-10-31T18:00:00"/>
        <d v="2016-10-20T02:05:13"/>
        <d v="2015-08-25T06:05:12"/>
        <d v="2016-12-03T15:00:00"/>
        <d v="2016-03-31T19:00:00"/>
        <d v="2016-11-09T20:15:09"/>
        <d v="2014-06-06T04:11:42"/>
        <d v="2013-10-22T12:44:38"/>
        <d v="2014-04-20T16:00:00"/>
        <d v="2014-08-06T22:00:00"/>
        <d v="2011-09-28T08:30:08"/>
        <d v="2012-04-16T07:00:00"/>
        <d v="2011-02-24T14:20:30"/>
        <d v="2015-08-27T16:00:00"/>
        <d v="2013-10-06T11:21:10"/>
        <d v="2012-02-21T13:46:14"/>
        <d v="2015-02-02T09:55:42"/>
        <d v="2013-12-14T18:14:59"/>
        <d v="2012-07-28T07:00:00"/>
        <d v="2012-08-23T21:47:45"/>
        <d v="2011-08-06T05:38:56"/>
        <d v="2012-01-05T14:06:07"/>
        <d v="2013-07-12T12:51:00"/>
        <d v="2014-11-02T20:59:00"/>
        <d v="2011-09-11T04:18:00"/>
        <d v="2011-07-08T12:00:00"/>
        <d v="2013-04-22T12:00:00"/>
        <d v="2014-06-14T05:23:54"/>
        <d v="2011-12-05T17:02:29"/>
        <d v="2013-05-05T22:00:55"/>
        <d v="2014-06-12T21:59:00"/>
        <d v="2012-07-07T08:46:51"/>
        <d v="2014-09-06T06:25:31"/>
        <d v="2011-09-25T10:32:47"/>
        <d v="2013-10-24T14:42:49"/>
        <d v="2014-09-03T09:48:27"/>
        <d v="2010-12-31T19:59:00"/>
        <d v="2013-12-01T12:17:32"/>
        <d v="2012-02-12T13:03:51"/>
        <d v="2011-04-02T16:03:10"/>
        <d v="2013-08-31T05:40:12"/>
        <d v="2014-06-08T18:59:00"/>
        <d v="2014-02-26T11:13:40"/>
        <d v="2014-01-28T23:13:47"/>
        <d v="2014-02-16T09:18:12"/>
        <d v="2014-03-28T16:00:00"/>
        <d v="2013-10-29T06:54:43"/>
        <d v="2010-11-30T06:43:35"/>
        <d v="2014-01-11T12:02:25"/>
        <d v="2013-07-24T05:02:38"/>
        <d v="2013-09-20T11:17:27"/>
        <d v="2016-04-15T15:00:00"/>
        <d v="2012-03-25T10:34:02"/>
        <d v="2013-11-13T08:24:19"/>
        <d v="2010-06-14T19:00:00"/>
        <d v="2014-08-31T08:31:31"/>
        <d v="2012-08-30T07:33:45"/>
        <d v="2013-08-07T11:49:47"/>
        <d v="2009-08-31T19:00:00"/>
        <d v="2012-09-04T04:29:07"/>
        <d v="2014-06-24T17:00:00"/>
        <d v="2014-03-23T16:22:50"/>
        <d v="2011-03-01T09:10:54"/>
        <d v="2013-07-28T08:50:36"/>
        <d v="2013-12-08T19:59:00"/>
        <d v="2013-03-10T19:00:00"/>
        <d v="2016-12-31T07:59:00"/>
        <d v="2015-06-20T04:59:35"/>
        <d v="2015-02-17T05:00:00"/>
        <d v="2015-06-12T05:54:16"/>
        <d v="2016-08-09T19:00:00"/>
        <d v="2017-01-03T18:14:05"/>
        <d v="2015-04-22T21:59:00"/>
        <d v="2015-04-06T22:00:00"/>
        <d v="2015-10-06T13:59:00"/>
        <d v="2015-11-14T08:49:31"/>
        <d v="2015-10-19T02:00:00"/>
        <d v="2015-07-29T08:00:00"/>
        <d v="2016-03-13T15:12:53"/>
        <d v="2016-05-01T08:55:58"/>
        <d v="2016-04-28T07:20:32"/>
        <d v="2015-07-14T10:32:39"/>
        <d v="2016-06-01T09:57:00"/>
        <d v="2015-07-20T18:00:00"/>
        <d v="2016-11-30T17:23:31"/>
        <d v="2016-07-31T02:00:00"/>
        <d v="2017-03-12T18:40:05"/>
        <d v="2016-07-21T08:30:00"/>
        <d v="2014-12-04T01:58:54"/>
        <d v="2016-02-17T03:04:39"/>
        <d v="2016-10-08T05:43:32"/>
        <d v="2015-10-15T12:11:08"/>
        <d v="2016-08-19T07:00:50"/>
        <d v="2016-11-30T11:15:19"/>
        <d v="2015-04-18T07:52:02"/>
        <d v="2016-03-03T08:01:54"/>
        <d v="2016-10-21T07:04:20"/>
        <d v="2015-11-05T16:00:00"/>
        <d v="2016-02-28T14:05:09"/>
        <d v="2016-07-21T05:00:00"/>
        <d v="2015-01-10T16:02:52"/>
        <d v="2014-07-11T07:00:00"/>
        <d v="2016-12-30T14:00:00"/>
        <d v="2016-12-23T08:58:57"/>
        <d v="2015-05-21T06:45:25"/>
        <d v="2016-04-25T21:55:00"/>
        <d v="2016-10-13T06:12:32"/>
        <d v="2016-12-29T17:03:55"/>
        <d v="2015-01-15T10:00:28"/>
        <d v="2015-05-29T07:17:15"/>
        <d v="2016-10-14T06:25:34"/>
        <d v="2014-12-01T21:19:05"/>
        <d v="2016-07-01T19:00:00"/>
        <d v="2016-08-17T03:05:54"/>
        <d v="2017-01-26T16:26:48"/>
        <d v="2014-07-15T17:33:45"/>
        <d v="2016-03-11T09:34:47"/>
        <d v="2015-12-05T13:28:22"/>
        <d v="2014-12-17T11:43:48"/>
        <d v="2017-03-03T04:51:19"/>
        <d v="2015-08-02T10:17:13"/>
        <d v="2014-12-08T07:31:55"/>
        <d v="2014-08-15T05:17:33"/>
        <d v="2016-10-01T05:58:37"/>
        <d v="2015-07-17T10:35:39"/>
        <d v="2016-08-18T18:59:00"/>
        <d v="2016-06-30T09:57:19"/>
        <d v="2014-07-14T10:32:39"/>
        <d v="2013-06-26T16:49:11"/>
        <d v="2015-03-07T06:18:45"/>
        <d v="2014-12-18T03:08:53"/>
        <d v="2015-12-15T21:59:00"/>
        <d v="2015-12-25T15:18:54"/>
        <d v="2016-02-12T08:45:44"/>
        <d v="2015-09-04T18:59:00"/>
        <d v="2013-03-10T15:00:00"/>
        <d v="2016-06-11T10:22:59"/>
        <d v="2012-11-30T01:00:00"/>
        <d v="2013-07-04T15:56:00"/>
        <d v="2013-02-28T20:59:00"/>
        <d v="2011-06-25T04:42:03"/>
        <d v="2011-07-06T10:33:10"/>
        <d v="2012-08-02T12:37:00"/>
        <d v="2014-06-21T08:12:52"/>
        <d v="2013-09-07T13:25:31"/>
        <d v="2016-02-14T22:59:00"/>
        <d v="2015-01-07T07:41:46"/>
        <d v="2015-03-16T07:35:52"/>
        <d v="2014-11-26T15:54:23"/>
        <d v="2015-11-13T16:04:10"/>
        <d v="2015-06-14T19:34:54"/>
        <d v="2014-04-11T05:15:46"/>
        <d v="2013-10-15T15:04:50"/>
        <d v="2015-05-07T09:12:22"/>
        <d v="2012-07-12T08:45:32"/>
        <d v="2016-12-30T13:50:33"/>
        <d v="2016-03-24T17:53:08"/>
        <d v="2017-01-14T16:35:19"/>
        <d v="2016-12-03T08:03:26"/>
        <d v="2017-02-02T19:11:00"/>
        <d v="2016-08-01T09:13:30"/>
        <d v="2015-06-05T02:47:56"/>
        <d v="2015-06-08T17:00:00"/>
        <d v="2016-12-28T20:08:45"/>
        <d v="2013-05-06T10:12:16"/>
        <d v="2016-12-22T16:47:58"/>
        <d v="2015-07-05T08:38:42"/>
        <d v="2016-04-29T03:11:00"/>
        <d v="2015-07-29T06:31:29"/>
        <d v="2015-06-02T19:30:00"/>
        <d v="2016-10-17T07:14:00"/>
        <d v="2016-08-13T02:32:37"/>
        <d v="2015-04-27T08:12:00"/>
        <d v="2015-08-21T19:59:00"/>
        <d v="2016-03-02T18:43:06"/>
        <d v="2016-08-01T07:22:03"/>
        <d v="2017-02-28T18:00:00"/>
        <d v="2017-01-14T12:48:01"/>
        <d v="2015-02-13T14:58:02"/>
        <d v="2016-10-27T12:19:00"/>
        <d v="2016-07-05T11:58:54"/>
        <d v="2014-10-06T15:06:13"/>
        <d v="2016-06-11T20:30:00"/>
        <d v="2013-05-26T14:54:34"/>
        <d v="2015-04-30T15:16:51"/>
        <d v="2013-07-25T16:30:35"/>
        <d v="2015-02-22T03:14:45"/>
        <d v="2014-11-28T08:20:01"/>
        <d v="2015-12-12T01:00:00"/>
        <d v="2014-08-12T03:52:58"/>
        <d v="2015-11-13T12:55:56"/>
        <d v="2014-12-31T19:12:15"/>
        <d v="2016-06-02T22:38:40"/>
        <d v="2015-02-05T16:25:00"/>
        <d v="2014-12-03T16:31:39"/>
        <d v="2016-02-20T01:29:30"/>
        <d v="2017-01-02T21:04:27"/>
        <d v="2015-08-16T07:13:11"/>
        <d v="2015-11-21T14:13:39"/>
        <d v="2015-09-15T02:11:00"/>
        <d v="2016-02-25T01:57:14"/>
        <d v="2016-10-09T01:56:59"/>
        <d v="2016-06-28T07:01:26"/>
        <d v="2015-02-08T12:58:29"/>
        <d v="2016-09-20T20:45:04"/>
        <d v="2015-12-31T23:38:51"/>
        <d v="2016-11-15T09:13:22"/>
        <d v="2015-04-28T18:09:19"/>
        <d v="2015-08-24T00:22:00"/>
        <d v="2016-09-18T11:26:25"/>
        <d v="2016-04-01T23:06:57"/>
        <d v="2015-04-09T16:27:22"/>
        <d v="2014-12-19T10:31:28"/>
        <d v="2015-11-25T21:03:36"/>
        <d v="2015-07-20T09:43:48"/>
        <d v="2016-12-10T02:00:00"/>
        <d v="2015-06-08T06:00:00"/>
        <d v="2015-10-11T09:43:40"/>
        <d v="2016-02-20T23:24:17"/>
        <d v="2014-07-12T19:59:00"/>
        <d v="2016-04-27T04:55:00"/>
        <d v="2015-03-07T10:55:01"/>
        <d v="2016-05-26T08:57:43"/>
        <d v="2015-09-11T09:22:49"/>
        <d v="2016-05-25T06:29:18"/>
        <d v="2017-01-02T13:13:29"/>
        <d v="2015-09-12T11:57:42"/>
        <d v="2015-06-14T04:00:55"/>
        <d v="2016-04-21T01:44:38"/>
        <d v="2016-07-08T08:32:14"/>
        <d v="2015-05-21T20:25:00"/>
        <d v="2015-05-10T10:28:25"/>
        <d v="2016-02-19T19:06:37"/>
        <d v="2014-11-18T15:00:59"/>
        <d v="2014-07-28T07:52:43"/>
        <d v="2017-04-15T06:42:27"/>
        <d v="2016-04-24T12:59:00"/>
        <d v="2014-09-05T04:39:00"/>
        <d v="2017-01-03T07:02:45"/>
        <d v="2015-11-11T13:30:44"/>
        <d v="2014-08-10T19:00:00"/>
        <d v="2015-12-02T08:25:00"/>
        <d v="2014-11-30T14:45:00"/>
        <d v="2014-10-20T15:00:00"/>
        <d v="2013-04-10T06:54:31"/>
        <d v="2013-04-07T11:52:18"/>
        <d v="2013-02-16T06:52:38"/>
        <d v="2012-03-21T18:00:00"/>
        <d v="2016-01-11T20:00:00"/>
        <d v="2012-03-25T09:14:45"/>
        <d v="2011-06-11T15:20:49"/>
        <d v="2013-02-15T05:21:49"/>
        <d v="2012-12-28T10:51:03"/>
        <d v="2015-04-09T13:58:54"/>
        <d v="2013-10-16T04:01:43"/>
        <d v="2012-03-01T14:30:39"/>
        <d v="2013-09-13T08:28:12"/>
        <d v="2014-12-19T19:59:00"/>
        <d v="2011-09-09T16:00:22"/>
        <d v="2011-12-22T18:00:00"/>
        <d v="2013-05-14T11:55:13"/>
        <d v="2014-05-09T18:59:00"/>
        <d v="2013-07-26T08:00:00"/>
        <d v="2013-11-02T13:09:05"/>
        <d v="2012-09-06T22:51:00"/>
        <d v="2016-07-21T19:37:55"/>
        <d v="2012-07-21T05:51:00"/>
        <d v="2015-06-20T10:06:13"/>
        <d v="2015-02-26T19:02:41"/>
        <d v="2016-08-02T13:01:11"/>
        <d v="2014-01-05T04:31:00"/>
        <d v="2012-11-15T06:40:52"/>
        <d v="2013-10-02T04:27:54"/>
        <d v="2015-02-15T06:38:00"/>
        <d v="2011-06-18T12:14:06"/>
        <d v="2013-06-16T11:47:55"/>
        <d v="2015-04-03T06:38:00"/>
        <d v="2011-08-27T09:57:11"/>
        <d v="2014-09-16T02:24:19"/>
        <d v="2013-07-31T10:43:00"/>
        <d v="2014-09-03T14:36:18"/>
        <d v="2016-08-04T15:10:33"/>
        <d v="2013-05-01T12:42:37"/>
        <d v="2015-07-08T05:00:23"/>
        <d v="2016-03-25T13:00:00"/>
        <d v="2016-10-22T23:20:01"/>
        <d v="2014-06-09T23:33:00"/>
        <d v="2016-03-22T11:01:00"/>
        <d v="2014-07-24T09:51:44"/>
        <d v="2010-05-14T23:10:00"/>
        <d v="2014-06-27T05:44:41"/>
        <d v="2017-02-14T13:59:00"/>
        <d v="2014-07-19T00:14:38"/>
        <d v="2015-11-18T06:00:04"/>
        <d v="2017-02-05T07:25:39"/>
        <d v="2014-07-16T06:17:46"/>
        <d v="2015-09-27T05:20:40"/>
        <d v="2016-03-15T20:04:57"/>
        <d v="2016-10-06T05:00:00"/>
        <d v="2014-12-05T21:00:00"/>
        <d v="2014-05-31T10:40:52"/>
        <d v="2014-06-20T12:59:00"/>
        <d v="2014-12-18T19:00:00"/>
        <d v="2016-06-06T19:01:31"/>
        <d v="2014-10-17T10:55:39"/>
        <d v="2014-12-22T15:00:00"/>
        <d v="2017-02-20T03:01:30"/>
        <d v="2016-08-18T07:52:18"/>
        <d v="2016-01-18T21:37:27"/>
        <d v="2017-03-14T04:24:46"/>
        <d v="2017-01-31T15:00:00"/>
        <d v="2015-03-19T05:05:20"/>
        <d v="2015-10-23T09:24:55"/>
        <d v="2014-11-30T18:00:00"/>
        <d v="2016-02-15T06:00:00"/>
        <d v="2016-05-01T18:59:00"/>
        <d v="2015-09-04T07:11:02"/>
        <d v="2016-05-23T13:00:00"/>
        <d v="2015-08-27T10:15:10"/>
        <d v="2016-08-06T09:00:00"/>
        <d v="2015-01-22T09:46:10"/>
        <d v="2017-01-03T13:03:39"/>
        <d v="2014-11-25T16:15:00"/>
        <d v="2014-12-31T08:05:38"/>
        <d v="2015-06-30T14:55:00"/>
        <d v="2014-11-22T04:13:54"/>
        <d v="2015-03-31T15:18:00"/>
        <d v="2015-03-02T12:16:00"/>
        <d v="2014-09-16T20:06:39"/>
        <d v="2017-02-23T01:14:42"/>
        <d v="2015-11-08T13:10:20"/>
        <d v="2015-11-02T19:15:59"/>
        <d v="2016-05-12T01:47:14"/>
        <d v="2015-05-27T10:47:19"/>
        <d v="2015-09-01T21:47:27"/>
        <d v="2015-08-01T21:03:10"/>
        <d v="2015-09-17T08:00:00"/>
        <d v="2016-07-03T18:40:24"/>
        <d v="2014-09-20T06:40:33"/>
        <d v="2015-08-28T03:12:00"/>
        <d v="2015-04-28T16:16:39"/>
        <d v="2014-11-12T16:29:53"/>
        <d v="2013-11-06T17:00:03"/>
        <d v="2009-12-01T15:50:00"/>
        <d v="2014-03-14T07:49:11"/>
        <d v="2015-05-28T11:05:00"/>
        <d v="2011-06-08T08:31:01"/>
        <d v="2016-07-27T13:00:00"/>
        <d v="2014-02-16T15:00:00"/>
        <d v="2014-12-23T16:29:45"/>
        <d v="2013-05-25T07:18:34"/>
        <d v="2016-04-08T09:31:22"/>
        <d v="2015-06-19T09:28:03"/>
        <d v="2016-02-28T14:59:00"/>
        <d v="2017-03-31T18:59:00"/>
        <d v="2015-02-17T13:15:29"/>
        <d v="2014-07-09T03:34:56"/>
        <d v="2015-06-30T12:06:08"/>
        <d v="2012-07-24T11:20:48"/>
        <d v="2010-09-01T17:00:00"/>
        <d v="2013-08-28T14:54:51"/>
        <d v="2012-05-20T16:12:06"/>
        <d v="2015-12-19T01:46:30"/>
        <d v="2015-10-26T12:20:00"/>
        <d v="2014-09-25T12:43:11"/>
        <d v="2014-05-30T06:35:01"/>
        <d v="2016-12-25T02:00:00"/>
        <d v="2015-04-04T16:30:22"/>
        <d v="2014-12-13T13:49:25"/>
        <d v="2015-01-31T11:12:00"/>
        <d v="2015-10-09T14:38:06"/>
        <d v="2015-09-23T11:34:24"/>
        <d v="2016-04-03T07:25:41"/>
        <d v="2015-03-27T15:44:45"/>
        <d v="2015-02-28T11:17:35"/>
        <d v="2016-05-15T07:21:00"/>
        <d v="2014-06-18T11:13:00"/>
        <d v="2014-12-13T02:19:29"/>
        <d v="2016-09-19T23:29:57"/>
        <d v="2015-07-26T07:00:58"/>
        <d v="2016-04-08T02:56:16"/>
        <d v="2014-07-14T20:11:00"/>
        <d v="2011-05-04T17:13:53"/>
        <d v="2011-10-14T14:00:00"/>
        <d v="2012-01-27T19:04:19"/>
        <d v="2012-03-17T10:17:15"/>
        <d v="2011-07-31T22:00:00"/>
        <d v="2011-03-23T16:40:38"/>
        <d v="2012-06-14T10:24:11"/>
        <d v="2013-12-31T20:26:00"/>
        <d v="2011-11-01T23:00:00"/>
        <d v="2012-12-15T13:11:50"/>
        <d v="2013-06-04T15:00:32"/>
        <d v="2013-01-02T11:59:44"/>
        <d v="2012-07-21T16:40:02"/>
        <d v="2014-08-03T08:00:00"/>
        <d v="2011-12-12T17:13:16"/>
        <d v="2012-11-22T13:00:00"/>
        <d v="2013-11-01T10:00:00"/>
        <d v="2013-03-08T06:42:15"/>
        <d v="2014-09-14T19:28:06"/>
        <d v="2013-02-22T23:09:00"/>
        <d v="2012-05-27T18:59:00"/>
        <d v="2014-12-16T22:59:00"/>
        <d v="2013-08-27T07:31:29"/>
        <d v="2013-01-08T23:48:55"/>
        <d v="2012-09-11T07:47:33"/>
        <d v="2013-12-01T12:21:07"/>
        <d v="2012-11-25T19:59:00"/>
        <d v="2014-06-17T08:41:22"/>
        <d v="2014-02-20T11:48:53"/>
        <d v="2012-03-01T21:59:00"/>
        <d v="2012-10-12T11:37:41"/>
        <d v="2011-09-23T23:10:54"/>
        <d v="2012-01-15T20:00:00"/>
        <d v="2011-06-01T20:59:00"/>
        <d v="2016-07-11T11:51:01"/>
        <d v="2011-06-11T19:00:00"/>
        <d v="2009-12-31T14:39:00"/>
        <d v="2013-02-28T12:25:00"/>
        <d v="2012-03-03T06:39:25"/>
        <d v="2010-08-02T16:59:00"/>
        <d v="2014-12-19T05:19:04"/>
        <d v="2011-06-13T15:35:27"/>
        <d v="2012-09-24T10:46:52"/>
        <d v="2012-11-21T17:26:00"/>
        <d v="2013-09-18T05:49:00"/>
        <d v="2014-08-14T09:11:00"/>
        <d v="2012-06-09T00:49:37"/>
        <d v="2011-03-20T06:54:42"/>
        <d v="2014-05-23T07:25:55"/>
        <d v="2013-10-09T01:27:17"/>
        <d v="2011-04-25T21:59:00"/>
        <d v="2013-11-24T03:49:53"/>
        <d v="2011-04-24T11:01:36"/>
        <d v="2012-04-18T12:22:40"/>
        <d v="2012-04-05T09:00:20"/>
        <d v="2012-12-13T13:17:32"/>
        <d v="2012-05-24T09:46:08"/>
        <d v="2012-12-18T05:20:00"/>
        <d v="2013-12-17T03:00:00"/>
        <d v="2016-04-30T12:59:00"/>
        <d v="2016-01-17T12:00:00"/>
        <d v="2011-12-30T20:45:36"/>
        <d v="2015-01-31T15:31:47"/>
        <d v="2012-03-15T18:59:00"/>
        <d v="2011-02-21T18:00:00"/>
        <d v="2013-03-27T20:04:33"/>
        <d v="2014-03-10T21:59:00"/>
        <d v="2011-11-27T19:35:39"/>
        <d v="2016-05-31T12:14:36"/>
        <d v="2010-07-04T19:00:00"/>
        <d v="2016-08-01T04:03:34"/>
        <d v="2012-06-04T06:45:30"/>
        <d v="2015-03-06T12:04:52"/>
        <d v="2016-08-17T21:59:00"/>
        <d v="2011-10-16T13:03:00"/>
        <d v="2012-04-20T18:59:00"/>
        <d v="2016-04-15T20:59:00"/>
        <d v="2014-02-06T11:31:11"/>
        <d v="2011-07-21T16:39:05"/>
        <d v="2014-07-12T09:11:07"/>
        <d v="2017-03-28T17:00:00"/>
        <d v="2017-04-13T19:07:40"/>
        <d v="2017-04-07T09:45:38"/>
        <d v="2017-03-17T09:34:01"/>
        <d v="2017-03-23T20:00:23"/>
        <d v="2017-04-27T10:15:19"/>
        <d v="2017-04-10T11:15:00"/>
        <d v="2017-04-09T02:49:54"/>
        <d v="2017-03-16T12:37:10"/>
        <d v="2017-04-06T00:20:42"/>
        <d v="2017-04-02T16:00:00"/>
        <d v="2017-03-26T14:59:00"/>
        <d v="2017-04-09T11:00:00"/>
        <d v="2017-03-26T19:36:00"/>
        <d v="2017-04-09T16:00:00"/>
        <d v="2017-03-31T15:40:11"/>
        <d v="2017-04-09T14:47:28"/>
        <d v="2017-03-25T18:33:00"/>
        <d v="2017-04-11T11:44:05"/>
        <d v="2017-03-31T19:00:00"/>
        <d v="2015-01-15T06:56:45"/>
        <d v="2015-03-30T10:52:30"/>
        <d v="2015-08-30T21:45:37"/>
        <d v="2015-02-15T18:21:13"/>
        <d v="2015-09-09T07:00:00"/>
        <d v="2015-08-22T22:21:12"/>
        <d v="2016-03-28T07:18:15"/>
        <d v="2016-05-01T11:48:26"/>
        <d v="2014-08-31T10:39:00"/>
        <d v="2016-01-18T04:00:00"/>
        <d v="2014-09-01T06:30:34"/>
        <d v="2015-06-30T12:55:53"/>
        <d v="2014-10-05T10:13:32"/>
        <d v="2015-05-01T13:02:41"/>
        <d v="2015-03-30T18:22:00"/>
        <d v="2016-12-09T05:51:39"/>
        <d v="2016-04-20T19:00:00"/>
        <d v="2016-05-13T19:59:00"/>
        <d v="2014-09-17T03:49:51"/>
        <d v="2014-11-09T10:47:51"/>
        <d v="2015-12-11T02:04:23"/>
        <d v="2016-04-02T15:10:00"/>
        <d v="2015-06-30T21:00:00"/>
        <d v="2014-10-30T13:22:42"/>
        <d v="2014-08-24T14:14:09"/>
        <d v="2014-06-27T13:04:24"/>
        <d v="2015-04-05T02:00:00"/>
        <d v="2015-10-21T06:01:14"/>
        <d v="2016-06-09T16:15:06"/>
        <d v="2015-10-24T17:06:23"/>
        <d v="2015-06-11T06:00:00"/>
        <d v="2016-01-15T20:00:00"/>
        <d v="2016-09-13T12:30:00"/>
        <d v="2015-05-07T15:52:36"/>
        <d v="2016-08-07T10:32:25"/>
        <d v="2015-11-08T12:40:33"/>
        <d v="2015-07-20T13:46:32"/>
        <d v="2014-10-02T11:59:02"/>
        <d v="2016-05-04T10:58:52"/>
        <d v="2015-07-16T10:37:02"/>
        <d v="2015-06-10T06:04:31"/>
        <d v="2017-01-07T12:00:00"/>
        <d v="2016-08-26T18:59:00"/>
        <d v="2015-03-08T04:31:17"/>
        <d v="2016-12-21T17:00:00"/>
        <d v="2016-11-23T17:00:00"/>
        <d v="2015-11-13T06:00:00"/>
        <d v="2015-09-02T13:49:03"/>
        <d v="2017-03-01T10:00:00"/>
        <d v="2016-04-19T11:05:04"/>
        <d v="2015-03-19T08:45:23"/>
        <d v="2016-10-13T21:04:42"/>
        <d v="2016-03-21T07:59:28"/>
        <d v="2015-04-03T11:02:33"/>
        <d v="2015-10-05T09:56:01"/>
        <d v="2016-08-28T19:01:09"/>
        <d v="2017-01-28T10:29:00"/>
        <d v="2016-07-14T13:56:32"/>
        <d v="2015-03-25T09:53:49"/>
        <d v="2016-02-25T07:08:33"/>
        <d v="2015-09-12T04:37:40"/>
        <d v="2016-03-11T14:34:05"/>
        <d v="2016-10-23T11:50:40"/>
        <d v="2014-08-03T02:39:39"/>
        <d v="2014-08-13T14:31:52"/>
        <d v="2014-08-25T11:38:08"/>
        <d v="2014-08-03T06:48:04"/>
        <d v="2014-09-27T04:27:24"/>
        <d v="2015-01-13T10:39:19"/>
        <d v="2014-10-14T09:43:14"/>
        <d v="2014-10-23T14:30:40"/>
        <d v="2014-07-06T08:13:56"/>
        <d v="2015-01-19T09:14:58"/>
        <d v="2014-11-29T05:59:00"/>
        <d v="2014-10-24T14:26:00"/>
        <d v="2014-10-29T13:57:51"/>
        <d v="2015-02-19T23:34:13"/>
        <d v="2015-03-27T10:43:15"/>
        <d v="2016-09-02T07:36:20"/>
        <d v="2016-07-02T05:25:10"/>
        <d v="2016-09-15T05:49:05"/>
        <d v="2016-02-21T04:48:09"/>
        <d v="2015-05-21T13:47:58"/>
        <d v="2015-01-30T18:25:00"/>
        <d v="2014-10-15T15:00:00"/>
        <d v="2014-12-15T04:12:57"/>
        <d v="2015-04-04T05:43:57"/>
        <d v="2014-10-31T13:45:42"/>
        <d v="2015-01-11T21:00:03"/>
        <d v="2015-02-05T07:11:18"/>
        <d v="2015-01-29T08:46:05"/>
        <d v="2015-08-09T21:59:00"/>
        <d v="2014-11-27T13:24:00"/>
        <d v="2015-02-11T04:13:42"/>
        <d v="2016-10-14T07:00:00"/>
        <d v="2016-07-24T01:32:46"/>
        <d v="2016-12-15T04:39:49"/>
        <d v="2016-02-03T22:50:33"/>
        <d v="2014-11-11T12:13:28"/>
        <d v="2016-10-10T05:32:50"/>
        <d v="2015-12-15T03:10:00"/>
        <d v="2015-06-27T12:59:00"/>
        <d v="2015-02-13T16:43:02"/>
        <d v="2015-11-14T08:16:44"/>
        <d v="2015-10-02T09:00:00"/>
        <d v="2014-09-30T06:19:09"/>
        <d v="2014-09-27T16:38:33"/>
        <d v="2017-02-11T07:20:30"/>
        <d v="2015-03-01T12:47:19"/>
        <d v="2014-08-21T12:50:26"/>
        <d v="2014-10-23T19:00:00"/>
        <d v="2016-07-02T22:38:56"/>
        <d v="2014-08-08T12:20:12"/>
        <d v="2015-02-27T22:32:16"/>
        <d v="2015-07-01T12:45:37"/>
        <d v="2016-07-25T10:00:00"/>
        <d v="2017-01-29T21:59:00"/>
        <d v="2015-04-02T19:37:30"/>
        <d v="2014-07-30T09:03:16"/>
        <d v="2015-03-31T16:01:30"/>
        <d v="2012-03-02T22:39:27"/>
        <d v="2014-01-31T10:01:00"/>
        <d v="2012-10-24T07:26:16"/>
        <d v="2014-01-07T17:08:00"/>
        <d v="2013-07-11T11:01:43"/>
        <d v="2014-02-17T13:10:17"/>
        <d v="2011-03-02T22:49:21"/>
        <d v="2014-05-09T13:00:00"/>
        <d v="2011-01-21T13:00:00"/>
        <d v="2014-02-24T07:25:07"/>
        <d v="2012-05-12T14:54:23"/>
        <d v="2011-03-04T03:57:07"/>
        <d v="2013-03-01T22:59:00"/>
        <d v="2015-01-24T14:08:15"/>
        <d v="2016-03-31T06:51:11"/>
        <d v="2013-02-17T10:25:29"/>
        <d v="2012-03-17T15:08:55"/>
        <d v="2011-09-30T18:00:00"/>
        <d v="2016-10-01T08:19:42"/>
        <d v="2013-05-06T19:59:00"/>
        <d v="2014-05-19T19:59:00"/>
        <d v="2015-03-01T20:59:00"/>
        <d v="2011-02-20T14:52:34"/>
        <d v="2011-06-10T18:00:00"/>
        <d v="2016-06-16T19:55:00"/>
        <d v="2012-12-15T06:36:17"/>
        <d v="2015-04-20T20:40:32"/>
        <d v="2011-07-30T21:59:00"/>
        <d v="2012-10-17T11:17:39"/>
        <d v="2014-07-10T14:01:40"/>
        <d v="2014-07-27T16:00:00"/>
        <d v="2015-04-24T15:00:00"/>
        <d v="2012-11-13T17:26:57"/>
        <d v="2013-05-23T15:30:37"/>
        <d v="2014-01-06T03:55:40"/>
        <d v="2014-07-18T11:31:12"/>
        <d v="2014-09-12T09:26:53"/>
        <d v="2011-12-15T20:48:41"/>
        <d v="2011-09-22T09:28:49"/>
        <d v="2014-02-06T08:01:24"/>
        <d v="2015-01-25T22:12:21"/>
        <d v="2017-03-07T22:30:00"/>
        <d v="2014-06-12T10:08:05"/>
        <d v="2014-05-04T08:11:40"/>
        <d v="2016-11-06T00:49:07"/>
        <d v="2017-02-28T19:00:00"/>
        <d v="2016-11-05T13:11:52"/>
        <d v="2015-12-14T22:59:00"/>
        <d v="2017-01-03T15:04:09"/>
        <d v="2016-01-30T19:17:00"/>
        <d v="2014-11-20T10:48:21"/>
        <d v="2015-06-29T18:06:42"/>
        <d v="2015-07-08T07:45:00"/>
        <d v="2016-06-28T14:15:33"/>
        <d v="2016-08-06T12:35:08"/>
        <d v="2014-06-15T21:50:05"/>
        <d v="2015-02-28T15:42:05"/>
        <d v="2014-06-12T15:12:35"/>
        <d v="2016-03-14T05:35:29"/>
        <d v="2016-03-30T03:36:20"/>
        <d v="2015-03-09T17:39:49"/>
        <d v="2012-07-10T14:48:00"/>
        <d v="2012-04-08T12:45:08"/>
        <d v="2012-11-27T03:00:00"/>
        <d v="2012-08-10T13:00:00"/>
        <d v="2014-11-12T13:45:38"/>
        <d v="2015-12-03T12:30:00"/>
        <d v="2010-05-31T19:59:00"/>
        <d v="2013-03-11T09:02:26"/>
        <d v="2012-12-15T09:52:08"/>
        <d v="2010-07-21T21:00:00"/>
        <d v="2011-06-07T06:18:01"/>
        <d v="2011-04-15T18:59:00"/>
        <d v="2012-02-12T12:43:03"/>
        <d v="2015-10-20T08:55:22"/>
        <d v="2012-04-12T08:02:45"/>
        <d v="2014-03-04T12:00:00"/>
        <d v="2016-02-01T09:00:00"/>
        <d v="2015-03-25T12:36:06"/>
        <d v="2012-10-06T00:59:00"/>
        <d v="2015-05-22T04:00:00"/>
        <d v="2015-03-04T09:57:27"/>
        <d v="2017-01-27T09:29:51"/>
        <d v="2016-01-02T07:27:01"/>
        <d v="2014-09-07T13:13:14"/>
        <d v="2016-06-23T07:06:23"/>
        <d v="2014-05-23T05:05:25"/>
        <d v="2016-12-29T13:01:40"/>
        <d v="2014-10-23T01:17:59"/>
        <d v="2015-10-31T13:45:00"/>
        <d v="2014-08-08T15:48:54"/>
        <d v="2015-06-03T20:26:00"/>
        <d v="2014-10-08T03:16:18"/>
        <d v="2014-10-31T18:59:00"/>
        <d v="2014-09-01T16:10:22"/>
        <d v="2016-11-07T09:12:55"/>
        <d v="2017-02-09T21:28:53"/>
        <d v="2014-08-12T09:57:31"/>
        <d v="2015-05-19T12:00:49"/>
        <d v="2015-10-21T14:00:00"/>
        <d v="2012-07-13T20:19:03"/>
        <d v="2013-12-11T21:08:27"/>
        <d v="2011-09-26T19:59:00"/>
        <d v="2014-01-15T10:33:00"/>
        <d v="2013-10-10T15:00:00"/>
        <d v="2010-11-01T15:26:00"/>
        <d v="2012-03-07T19:59:00"/>
        <d v="2013-05-07T06:33:14"/>
        <d v="2011-07-04T15:31:06"/>
        <d v="2013-07-07T04:24:42"/>
        <d v="2012-05-21T18:30:00"/>
        <d v="2012-01-24T10:26:13"/>
        <d v="2014-09-26T18:08:27"/>
        <d v="2011-12-24T20:00:00"/>
        <d v="2014-06-20T19:59:00"/>
        <d v="2011-12-05T20:59:00"/>
        <d v="2012-06-14T18:59:00"/>
        <d v="2013-07-01T20:00:00"/>
        <d v="2013-03-10T13:38:28"/>
        <d v="2011-06-14T18:59:00"/>
        <d v="2014-05-14T21:58:51"/>
        <d v="2011-07-04T10:52:20"/>
        <d v="2016-08-10T21:28:36"/>
        <d v="2014-05-01T05:01:30"/>
        <d v="2015-07-11T21:02:38"/>
        <d v="2014-04-19T17:36:01"/>
        <d v="2009-11-22T20:59:00"/>
        <d v="2016-06-06T08:02:00"/>
        <d v="2014-07-10T01:09:11"/>
        <d v="2011-04-21T19:21:13"/>
        <d v="2016-11-07T02:05:37"/>
        <d v="2013-10-16T05:33:35"/>
        <d v="2012-03-01T18:00:00"/>
        <d v="2016-03-11T20:00:00"/>
        <d v="2012-05-23T10:00:00"/>
        <d v="2015-04-18T12:10:05"/>
        <d v="2012-10-26T17:21:53"/>
        <d v="2013-03-23T13:42:41"/>
        <d v="2014-09-30T15:00:00"/>
        <d v="2014-12-20T23:42:21"/>
        <d v="2012-10-05T18:59:00"/>
        <d v="2014-05-13T09:43:56"/>
        <d v="2014-09-16T01:18:54"/>
        <d v="2016-04-21T21:32:52"/>
        <d v="2012-01-11T16:00:00"/>
        <d v="2014-08-14T03:58:18"/>
        <d v="2014-05-01T06:55:29"/>
        <d v="2016-12-03T06:05:15"/>
        <d v="2016-08-05T10:01:08"/>
        <d v="2013-04-19T18:38:21"/>
        <d v="2013-11-14T19:00:00"/>
        <d v="2012-11-17T16:17:24"/>
        <d v="2016-08-05T22:00:00"/>
        <d v="2013-08-18T23:01:09"/>
        <d v="2013-03-10T09:07:31"/>
        <d v="2013-07-13T12:35:25"/>
        <d v="2015-12-18T22:59:00"/>
        <d v="2012-06-11T22:00:00"/>
        <d v="2015-11-18T19:59:00"/>
        <d v="2016-04-03T03:01:02"/>
        <d v="2014-07-09T08:24:25"/>
        <d v="2016-12-04T06:04:47"/>
        <d v="2016-09-01T22:00:00"/>
        <d v="2014-11-30T10:58:01"/>
        <d v="2016-08-02T14:00:00"/>
        <d v="2016-03-14T00:24:43"/>
        <d v="2015-03-01T06:21:16"/>
        <d v="2015-08-20T09:19:02"/>
        <d v="2016-12-11T07:20:08"/>
        <d v="2016-02-12T19:42:12"/>
        <d v="2015-07-03T12:26:26"/>
        <d v="2015-02-17T18:26:31"/>
        <d v="2015-12-21T05:07:17"/>
        <d v="2016-12-06T16:09:02"/>
        <d v="2015-07-16T12:38:56"/>
        <d v="2014-07-10T10:40:11"/>
        <d v="2014-08-26T13:20:12"/>
        <d v="2014-07-31T17:50:38"/>
        <d v="2014-11-13T03:35:08"/>
        <d v="2016-01-06T13:50:13"/>
        <d v="2015-06-12T11:00:00"/>
        <d v="2017-01-23T08:05:43"/>
        <d v="2010-07-02T14:00:00"/>
        <d v="2014-07-10T05:31:03"/>
        <d v="2013-10-15T18:59:00"/>
        <d v="2014-12-03T04:00:45"/>
        <d v="2010-08-23T19:00:00"/>
        <d v="2011-09-19T05:30:22"/>
        <d v="2016-11-22T23:45:43"/>
        <d v="2016-08-18T14:54:51"/>
        <d v="2016-01-11T14:00:00"/>
        <d v="2015-02-05T10:44:01"/>
        <d v="2016-07-08T14:03:34"/>
        <d v="2013-03-24T19:08:59"/>
        <d v="2011-09-09T12:02:43"/>
        <d v="2013-03-09T12:08:19"/>
        <d v="2012-03-23T19:00:00"/>
        <d v="2015-08-12T23:46:49"/>
        <d v="2016-09-22T08:00:21"/>
        <d v="2014-05-14T14:04:00"/>
        <d v="2014-09-23T16:41:37"/>
        <d v="2016-06-11T04:39:32"/>
        <d v="2015-06-11T01:05:53"/>
        <d v="2012-08-12T18:00:00"/>
        <d v="2015-06-10T19:25:46"/>
        <d v="2014-04-20T18:59:00"/>
        <d v="2015-03-30T09:31:59"/>
        <d v="2010-03-15T12:55:00"/>
        <d v="2014-08-26T15:31:21"/>
        <d v="2012-11-29T14:54:56"/>
        <d v="2015-01-08T16:00:00"/>
        <d v="2016-12-14T20:00:00"/>
        <d v="2014-04-25T16:58:38"/>
        <d v="2015-05-06T21:58:00"/>
        <d v="2015-12-18T16:00:00"/>
        <d v="2014-05-09T11:45:19"/>
        <d v="2013-12-29T21:02:33"/>
        <d v="2013-07-01T09:00:00"/>
        <d v="2016-11-30T19:59:00"/>
        <d v="2013-11-15T14:15:03"/>
        <d v="2016-11-10T04:37:07"/>
        <d v="2016-01-22T07:59:34"/>
        <d v="2016-12-10T19:59:00"/>
        <d v="2015-06-13T07:25:14"/>
        <d v="2012-07-08T17:07:27"/>
        <d v="2013-05-22T19:07:24"/>
        <d v="2015-04-16T15:00:00"/>
        <d v="2013-05-23T06:38:11"/>
        <d v="2013-12-02T13:59:00"/>
        <d v="2015-05-30T16:42:58"/>
        <d v="2013-12-25T15:32:17"/>
        <d v="2016-02-19T17:00:53"/>
        <d v="2015-11-25T06:49:11"/>
        <d v="2014-05-02T03:30:10"/>
        <d v="2014-12-02T19:00:00"/>
        <d v="2013-04-17T09:15:42"/>
        <d v="2016-02-26T02:52:12"/>
        <d v="2015-03-02T11:00:00"/>
        <d v="2016-01-31T12:59:00"/>
        <d v="2014-07-23T06:25:50"/>
        <d v="2016-12-31T09:20:54"/>
        <d v="2016-03-23T23:11:38"/>
        <d v="2016-05-15T08:35:01"/>
        <d v="2013-05-31T03:00:00"/>
        <d v="2013-12-24T23:00:29"/>
        <d v="2014-08-23T09:31:23"/>
        <d v="2015-05-24T11:29:36"/>
        <d v="2016-10-20T11:11:55"/>
        <d v="2016-01-02T14:19:51"/>
        <d v="2016-06-28T06:45:23"/>
        <d v="2016-10-01T21:41:24"/>
        <d v="2016-05-07T04:57:12"/>
        <d v="2015-05-08T07:01:58"/>
        <d v="2016-05-06T10:49:42"/>
        <d v="2013-07-25T07:21:28"/>
        <d v="2014-07-23T12:08:09"/>
        <d v="2015-06-05T12:00:00"/>
        <d v="2016-12-18T09:30:57"/>
        <d v="2015-06-25T10:00:00"/>
        <d v="2015-11-11T14:58:20"/>
        <d v="2012-05-15T19:59:00"/>
        <d v="2011-11-23T18:53:16"/>
        <d v="2012-06-04T08:19:55"/>
        <d v="2014-05-03T21:59:00"/>
        <d v="2012-07-15T11:03:07"/>
        <d v="2011-12-13T19:59:00"/>
        <d v="2011-09-07T19:54:18"/>
        <d v="2010-09-10T18:59:00"/>
        <d v="2013-08-01T16:49:54"/>
        <d v="2013-02-24T00:09:15"/>
        <d v="2011-03-01T11:00:00"/>
        <d v="2011-10-07T07:58:52"/>
        <d v="2012-12-22T12:30:32"/>
        <d v="2012-03-04T18:00:00"/>
        <d v="2011-10-02T08:36:13"/>
        <d v="2012-10-25T18:59:00"/>
        <d v="2011-12-01T06:02:15"/>
        <d v="2012-03-07T17:43:55"/>
        <d v="2015-07-01T18:40:00"/>
        <d v="2012-06-29T18:59:00"/>
        <d v="2012-02-12T18:35:14"/>
        <d v="2011-05-05T11:50:48"/>
        <d v="2012-11-09T10:07:07"/>
        <d v="2013-05-30T15:00:00"/>
        <d v="2014-11-20T19:00:00"/>
        <d v="2013-01-25T20:09:34"/>
        <d v="2014-11-12T09:03:13"/>
        <d v="2012-09-09T18:55:00"/>
        <d v="2015-07-05T08:00:17"/>
        <d v="2014-05-27T19:59:00"/>
        <d v="2011-08-14T16:00:00"/>
        <d v="2013-04-15T13:16:33"/>
        <d v="2014-09-23T11:46:16"/>
        <d v="2010-12-08T19:59:00"/>
        <d v="2011-02-19T16:56:41"/>
        <d v="2012-10-02T09:40:03"/>
        <d v="2015-10-26T19:59:00"/>
        <d v="2011-07-24T11:08:56"/>
        <d v="2012-08-15T18:07:25"/>
        <d v="2014-01-01T14:08:56"/>
        <d v="2017-01-11T08:49:08"/>
        <d v="2017-01-06T22:12:49"/>
        <d v="2010-03-14T21:59:00"/>
        <d v="2010-11-29T20:00:00"/>
        <d v="2015-08-04T15:33:53"/>
        <d v="2014-12-08T14:21:27"/>
        <d v="2015-03-12T02:07:43"/>
        <d v="2014-09-21T09:32:49"/>
        <d v="2016-03-09T15:35:00"/>
        <d v="2014-08-15T17:04:23"/>
        <d v="2015-07-11T19:58:11"/>
        <d v="2014-02-03T02:41:32"/>
        <d v="2011-04-23T21:59:00"/>
        <d v="2013-04-27T12:16:31"/>
        <d v="2012-10-04T14:07:13"/>
        <d v="2013-10-19T03:13:06"/>
        <d v="2014-12-05T09:30:29"/>
        <d v="2013-11-08T16:18:59"/>
        <d v="2016-11-03T09:00:08"/>
        <d v="2013-01-11T11:00:24"/>
        <d v="2014-11-13T21:39:19"/>
        <d v="2015-12-30T07:50:10"/>
        <d v="2010-07-21T10:00:00"/>
        <d v="2013-09-14T04:07:20"/>
        <d v="2013-11-26T21:41:54"/>
        <d v="2016-02-11T07:18:30"/>
        <d v="2014-11-15T23:05:48"/>
        <d v="2015-04-02T07:36:22"/>
        <d v="2010-07-30T15:00:00"/>
        <d v="2016-07-12T21:49:59"/>
        <d v="2016-06-29T11:20:14"/>
        <d v="2014-03-15T09:58:29"/>
        <d v="2015-01-09T22:59:00"/>
        <d v="2014-01-28T06:10:27"/>
        <d v="2016-03-31T07:56:25"/>
        <d v="2013-09-16T11:30:06"/>
        <d v="2016-12-22T22:59:00"/>
        <d v="2013-02-04T11:29:34"/>
        <d v="2011-07-16T08:32:54"/>
        <d v="2012-05-19T08:05:05"/>
        <d v="2015-09-23T11:27:39"/>
        <d v="2014-07-24T09:23:11"/>
        <d v="2015-06-07T18:50:00"/>
        <d v="2016-06-24T18:59:00"/>
        <d v="2016-04-08T06:00:35"/>
        <d v="2014-12-05T12:06:58"/>
        <d v="2012-09-14T16:35:37"/>
        <d v="2017-02-09T20:00:00"/>
        <d v="2017-03-02T07:49:11"/>
        <d v="2015-08-22T09:00:22"/>
        <d v="2015-06-21T20:00:00"/>
        <d v="2015-04-18T04:55:20"/>
        <d v="2013-09-09T18:59:00"/>
        <d v="2016-05-05T04:01:47"/>
        <d v="2016-07-20T15:13:06"/>
        <d v="2015-05-02T06:11:49"/>
        <d v="2016-06-05T21:01:07"/>
        <d v="2017-01-18T06:16:37"/>
        <d v="2015-04-10T19:06:32"/>
        <d v="2015-11-13T08:04:28"/>
        <d v="2017-02-20T15:07:33"/>
        <d v="2014-10-02T12:37:05"/>
        <d v="2017-02-08T20:00:00"/>
        <d v="2016-01-25T07:00:00"/>
        <d v="2013-03-25T23:23:59"/>
        <d v="2016-09-06T17:00:00"/>
        <d v="2015-04-02T18:59:00"/>
        <d v="2016-10-25T08:00:00"/>
        <d v="2016-04-21T13:00:00"/>
        <d v="2016-03-22T21:59:00"/>
        <d v="2017-02-14T11:00:27"/>
        <d v="2016-12-15T14:00:00"/>
        <d v="2016-11-20T19:59:00"/>
        <d v="2016-03-26T08:11:30"/>
        <d v="2015-08-11T09:31:40"/>
        <d v="2016-12-01T22:00:00"/>
        <d v="2015-02-28T05:00:59"/>
        <d v="2015-11-14T04:20:00"/>
        <d v="2015-10-15T00:59:58"/>
        <d v="2015-07-05T18:00:00"/>
        <d v="2013-01-16T11:19:25"/>
        <d v="2012-11-01T11:22:48"/>
        <d v="2015-09-24T11:38:02"/>
        <d v="2013-03-08T22:28:39"/>
        <d v="2012-06-01T10:43:09"/>
        <d v="2012-04-15T21:10:24"/>
        <d v="2013-11-15T20:39:33"/>
        <d v="2012-04-06T19:00:00"/>
        <d v="2014-04-14T14:00:00"/>
        <d v="2012-04-14T08:36:00"/>
        <d v="2014-04-09T21:59:00"/>
        <d v="2013-11-03T16:00:00"/>
        <d v="2015-05-15T10:49:39"/>
        <d v="2014-02-06T10:00:48"/>
        <d v="2012-03-12T21:59:00"/>
        <d v="2015-07-23T09:02:25"/>
        <d v="2015-11-01T23:00:00"/>
        <d v="2012-08-28T15:00:00"/>
        <d v="2015-08-19T08:15:12"/>
        <d v="2013-07-26T16:27:16"/>
        <d v="2016-04-22T15:00:00"/>
        <d v="2012-01-28T09:54:07"/>
        <d v="2015-06-27T06:22:48"/>
        <d v="2016-10-29T10:00:00"/>
        <d v="2014-09-21T10:00:15"/>
        <d v="2016-02-11T19:59:00"/>
        <d v="2013-11-13T11:22:35"/>
        <d v="2015-08-15T21:40:36"/>
        <d v="2013-09-02T19:00:00"/>
        <d v="2014-04-25T12:08:47"/>
        <d v="2013-06-24T20:00:00"/>
        <d v="2014-07-18T18:00:00"/>
        <d v="2015-12-13T15:00:00"/>
        <d v="2017-01-05T10:47:27"/>
        <d v="2015-03-28T14:31:51"/>
        <d v="2016-02-01T05:48:43"/>
        <d v="2014-11-11T22:59:00"/>
        <d v="2017-03-10T05:55:16"/>
        <d v="2013-11-30T19:02:00"/>
        <d v="2016-04-22T10:49:04"/>
        <d v="2017-03-02T10:51:40"/>
        <d v="2013-11-26T18:02:00"/>
        <d v="2017-03-12T18:00:00"/>
        <d v="2016-10-16T11:30:00"/>
        <d v="2014-02-21T09:00:00"/>
        <d v="2015-09-04T10:00:10"/>
        <d v="2015-07-29T06:59:25"/>
        <d v="2016-12-14T12:01:18"/>
        <d v="2013-04-02T06:52:45"/>
        <d v="2016-12-02T16:07:53"/>
        <d v="2014-08-15T23:17:57"/>
        <d v="2016-08-05T22:52:18"/>
        <d v="2015-11-18T07:09:07"/>
        <d v="2017-01-24T06:32:48"/>
        <d v="2016-05-07T13:50:51"/>
        <d v="2016-11-22T01:50:46"/>
        <d v="2016-06-19T14:00:00"/>
        <d v="2015-06-11T09:01:27"/>
        <d v="2016-12-08T10:18:56"/>
        <d v="2014-03-26T14:24:10"/>
        <d v="2017-02-14T08:23:40"/>
        <d v="2014-11-17T15:00:00"/>
        <d v="2015-01-31T10:58:33"/>
        <d v="2016-05-22T18:00:00"/>
        <d v="2016-11-22T11:28:27"/>
        <d v="2016-04-26T17:00:00"/>
        <d v="2014-12-20T16:00:00"/>
        <d v="2017-03-11T16:58:35"/>
        <d v="2017-03-06T20:00:00"/>
        <d v="2017-01-10T12:59:00"/>
        <d v="2016-12-09T15:00:04"/>
        <d v="2015-12-07T07:47:16"/>
        <d v="2017-03-12T03:10:42"/>
        <d v="2014-02-23T03:00:57"/>
        <d v="2014-12-22T05:47:59"/>
        <d v="2014-01-05T06:38:09"/>
        <d v="2012-02-27T07:17:03"/>
        <d v="2016-01-03T13:59:00"/>
        <d v="2015-02-03T19:00:00"/>
        <d v="2015-09-17T05:59:51"/>
        <d v="2011-07-24T21:50:00"/>
        <d v="2016-01-13T19:11:26"/>
        <d v="2012-05-08T17:00:04"/>
        <d v="2011-03-11T19:00:00"/>
        <d v="2012-06-28T19:27:23"/>
        <d v="2013-09-05T18:59:00"/>
        <d v="2014-06-23T07:01:00"/>
        <d v="2012-06-26T09:00:00"/>
        <d v="2013-12-06T14:22:00"/>
        <d v="2009-12-01T08:00:00"/>
        <d v="2012-04-22T19:00:00"/>
        <d v="2012-04-18T07:44:36"/>
        <d v="2012-09-24T18:59:00"/>
        <d v="2013-01-20T08:21:20"/>
        <d v="2013-01-26T13:54:16"/>
        <d v="2012-02-23T08:33:46"/>
        <d v="2012-03-13T18:59:00"/>
        <d v="2014-03-26T10:10:33"/>
        <d v="2011-02-05T15:46:49"/>
        <d v="2012-06-28T08:26:56"/>
        <d v="2013-06-20T18:31:36"/>
        <d v="2013-12-30T22:00:00"/>
        <d v="2011-12-12T18:39:56"/>
        <d v="2014-08-08T09:00:00"/>
        <d v="2012-03-09T19:02:09"/>
        <d v="2012-05-05T10:15:28"/>
        <d v="2014-08-28T16:00:00"/>
        <d v="2013-03-09T14:42:17"/>
        <d v="2013-03-21T09:03:35"/>
        <d v="2014-05-06T15:06:29"/>
        <d v="2014-04-18T14:00:00"/>
        <d v="2012-05-03T14:00:26"/>
        <d v="2012-06-07T04:14:17"/>
        <d v="2012-05-05T08:25:43"/>
        <d v="2009-12-09T09:24:00"/>
        <d v="2010-02-14T20:00:00"/>
        <d v="2009-09-25T18:59:00"/>
        <d v="2013-12-14T16:58:05"/>
        <d v="2014-04-02T09:36:40"/>
        <d v="2017-04-03T20:15:01"/>
        <d v="2017-04-09T11:29:29"/>
        <d v="2017-03-20T09:07:27"/>
        <d v="2017-03-26T11:14:45"/>
        <d v="2017-03-29T14:32:11"/>
        <d v="2017-04-30T08:00:00"/>
        <d v="2014-08-26T13:00:40"/>
        <d v="2015-06-14T09:45:37"/>
        <d v="2014-07-17T05:59:06"/>
        <d v="2015-12-24T15:00:00"/>
        <d v="2014-08-17T15:08:10"/>
        <d v="2015-02-06T06:04:31"/>
        <d v="2014-05-29T08:50:00"/>
        <d v="2014-11-05T08:34:00"/>
        <d v="2014-06-11T04:44:03"/>
        <d v="2014-03-08T13:11:35"/>
        <d v="2014-06-26T06:22:23"/>
        <d v="2014-06-29T12:31:24"/>
        <d v="2016-12-18T22:59:00"/>
        <d v="2016-10-30T06:25:38"/>
        <d v="2015-07-12T10:31:44"/>
        <d v="2014-10-05T20:00:00"/>
        <d v="2016-01-08T10:47:00"/>
        <d v="2016-06-24T08:27:49"/>
        <d v="2015-03-31T14:39:00"/>
        <d v="2016-10-17T10:10:31"/>
        <d v="2016-08-25T05:34:36"/>
        <d v="2016-02-20T13:22:18"/>
        <d v="2015-08-11T09:37:08"/>
        <d v="2017-01-03T11:12:50"/>
        <d v="2015-04-29T17:25:39"/>
        <d v="2015-06-06T06:12:32"/>
        <d v="2015-04-21T07:13:42"/>
        <d v="2015-01-10T08:21:00"/>
        <d v="2015-05-02T13:02:16"/>
        <d v="2015-06-05T09:48:24"/>
        <d v="2015-10-17T05:52:58"/>
        <d v="2015-01-30T15:39:00"/>
        <d v="2015-08-03T06:35:24"/>
        <d v="2016-02-07T07:58:00"/>
        <d v="2016-04-30T13:00:00"/>
        <d v="2014-12-11T07:31:10"/>
        <d v="2015-12-28T15:16:40"/>
        <d v="2015-10-26T13:25:56"/>
        <d v="2016-01-17T14:00:00"/>
        <d v="2015-10-21T03:45:33"/>
        <d v="2016-04-25T13:16:56"/>
        <d v="2015-04-14T07:19:25"/>
        <d v="2016-02-10T10:30:11"/>
        <d v="2014-12-17T19:32:21"/>
        <d v="2015-06-25T09:39:56"/>
        <d v="2015-04-23T16:39:31"/>
        <d v="2015-08-29T06:53:44"/>
        <d v="2015-02-12T11:14:20"/>
        <d v="2016-09-09T11:03:57"/>
        <d v="2015-12-10T13:12:46"/>
        <d v="2016-11-25T12:53:03"/>
        <d v="2015-08-25T15:18:50"/>
        <d v="2015-10-04T15:23:36"/>
        <d v="2015-10-01T10:02:22"/>
        <d v="2015-04-10T13:27:28"/>
        <d v="2015-08-03T19:30:03"/>
        <d v="2015-02-21T16:21:47"/>
        <d v="2014-11-13T17:37:23"/>
        <d v="2015-08-05T07:50:32"/>
        <d v="2015-01-10T11:07:04"/>
        <d v="2016-07-22T06:02:20"/>
        <d v="2015-01-15T10:29:00"/>
        <d v="2015-07-25T12:59:00"/>
        <d v="2015-01-03T21:17:44"/>
        <d v="2015-03-31T09:04:04"/>
        <d v="2015-10-28T17:53:43"/>
        <d v="2015-08-08T06:33:37"/>
        <d v="2015-02-25T23:41:33"/>
        <d v="2017-01-09T23:57:00"/>
        <d v="2015-10-15T11:22:38"/>
        <d v="2015-01-02T12:14:16"/>
        <d v="2015-07-02T12:59:44"/>
        <d v="2014-12-18T11:28:26"/>
        <d v="2016-04-13T21:26:04"/>
        <d v="2016-03-05T10:44:56"/>
        <d v="2015-05-13T07:18:51"/>
        <d v="2016-03-30T11:10:58"/>
        <d v="2016-01-02T15:56:47"/>
        <d v="2016-09-03T05:02:55"/>
        <d v="2015-01-18T17:39:50"/>
        <d v="2015-04-10T21:00:00"/>
        <d v="2014-11-05T19:22:37"/>
        <d v="2015-08-18T12:01:15"/>
        <d v="2015-09-07T00:47:55"/>
        <d v="2015-08-25T08:34:42"/>
        <d v="2016-11-26T09:41:13"/>
        <d v="2014-05-31T14:30:00"/>
        <d v="2015-08-21T18:59:00"/>
        <d v="2016-07-15T11:42:26"/>
        <d v="2015-03-14T06:00:00"/>
        <d v="2014-08-10T12:13:07"/>
        <d v="2015-03-24T10:34:04"/>
        <d v="2015-02-18T08:43:09"/>
        <d v="2014-11-09T16:41:35"/>
        <d v="2015-02-21T07:29:56"/>
        <d v="2015-03-11T07:23:56"/>
        <d v="2014-12-31T07:54:50"/>
        <d v="2014-10-27T12:25:08"/>
        <d v="2016-05-27T13:04:00"/>
        <d v="2015-08-07T19:04:52"/>
        <d v="2016-03-22T21:38:53"/>
        <d v="2015-03-12T08:49:11"/>
        <d v="2017-02-05T07:44:00"/>
        <d v="2016-02-11T18:08:24"/>
        <d v="2016-06-27T17:23:33"/>
        <d v="2015-03-07T20:14:57"/>
        <d v="2016-02-27T12:35:43"/>
        <d v="2015-08-03T19:27:54"/>
        <d v="2015-10-04T21:39:46"/>
        <d v="2016-01-29T05:46:10"/>
        <d v="2015-03-17T09:00:00"/>
        <d v="2015-12-07T13:57:42"/>
        <d v="2015-10-18T10:38:49"/>
        <d v="2016-02-13T12:35:13"/>
        <d v="2015-07-22T19:59:00"/>
        <d v="2015-03-19T06:00:28"/>
        <d v="2014-08-15T06:00:22"/>
        <d v="2016-05-25T09:06:31"/>
        <d v="2015-09-25T19:33:41"/>
        <d v="2016-11-26T06:27:51"/>
        <d v="2016-11-11T19:00:00"/>
        <d v="2016-08-30T20:36:00"/>
        <d v="2014-11-29T19:25:15"/>
        <d v="2014-10-27T18:11:00"/>
        <d v="2017-03-05T12:48:10"/>
        <d v="2015-12-29T14:00:00"/>
        <d v="2017-02-02T07:36:49"/>
        <d v="2017-03-10T19:50:08"/>
        <d v="2016-04-20T09:45:50"/>
        <d v="2017-02-25T14:03:59"/>
        <d v="2016-03-24T04:27:36"/>
        <d v="2016-06-09T10:00:00"/>
        <d v="2016-03-23T05:18:05"/>
        <d v="2017-01-02T19:17:00"/>
        <d v="2012-07-18T19:28:16"/>
        <d v="2013-04-16T10:00:00"/>
        <d v="2015-09-30T10:29:00"/>
        <d v="2012-09-23T08:15:48"/>
        <d v="2013-05-08T17:27:33"/>
        <d v="2012-05-10T08:00:00"/>
        <d v="2012-10-27T20:00:00"/>
        <d v="2011-02-08T01:18:49"/>
        <d v="2012-05-23T16:47:35"/>
        <d v="2012-01-25T14:49:52"/>
        <d v="2010-09-03T16:03:00"/>
        <d v="2012-11-10T09:57:49"/>
        <d v="2010-10-10T15:16:16"/>
        <d v="2010-07-10T13:00:00"/>
        <d v="2014-11-02T23:52:50"/>
        <d v="2012-08-12T07:35:45"/>
        <d v="2013-01-13T13:48:33"/>
        <d v="2012-07-27T17:00:00"/>
        <d v="2015-10-10T13:28:04"/>
        <d v="2012-04-30T06:30:08"/>
        <d v="2011-08-01T09:46:23"/>
        <d v="2012-05-01T08:00:03"/>
        <d v="2011-09-15T13:00:03"/>
        <d v="2011-10-12T14:57:59"/>
        <d v="2012-04-22T07:59:36"/>
        <d v="2012-05-26T16:59:57"/>
        <d v="2011-11-16T07:11:48"/>
        <d v="2013-05-09T07:33:59"/>
        <d v="2012-06-22T20:27:56"/>
        <d v="2011-01-15T16:51:00"/>
        <d v="2012-06-16T00:59:00"/>
        <d v="2013-04-28T19:02:20"/>
        <d v="2012-05-23T06:29:04"/>
        <d v="2012-06-06T13:42:55"/>
        <d v="2013-03-29T13:54:52"/>
        <d v="2011-08-05T12:05:38"/>
        <d v="2015-01-27T14:13:07"/>
        <d v="2012-12-31T09:00:00"/>
        <d v="2012-06-23T09:32:55"/>
        <d v="2015-09-27T09:38:24"/>
        <d v="2014-09-21T10:48:38"/>
        <d v="2016-06-07T12:06:00"/>
        <d v="2014-11-14T16:22:14"/>
        <d v="2015-03-13T15:20:16"/>
        <d v="2015-10-03T12:00:00"/>
        <d v="2015-05-10T16:45:04"/>
        <d v="2014-08-14T13:50:34"/>
        <d v="2015-04-20T09:25:49"/>
        <d v="2015-05-14T14:56:12"/>
        <d v="2016-02-01T01:43:33"/>
        <d v="2014-12-13T12:02:41"/>
        <d v="2017-02-25T15:09:49"/>
        <d v="2014-08-20T00:21:17"/>
        <d v="2015-02-22T11:09:13"/>
        <d v="2014-11-29T07:40:52"/>
        <d v="2015-03-19T09:15:30"/>
        <d v="2014-11-13T08:20:28"/>
        <d v="2014-07-18T18:43:24"/>
        <d v="2016-10-15T10:21:00"/>
        <d v="2015-10-13T14:13:41"/>
        <d v="2016-04-22T05:52:00"/>
        <d v="2014-11-17T15:24:52"/>
        <d v="2014-12-20T19:30:00"/>
        <d v="2012-06-28T11:16:11"/>
        <d v="2014-12-07T19:59:00"/>
        <d v="2013-10-17T18:59:00"/>
        <d v="2015-08-20T02:00:00"/>
        <d v="2012-03-24T15:56:15"/>
        <d v="2015-04-19T19:50:00"/>
        <d v="2015-08-14T18:59:00"/>
        <d v="2012-08-16T11:22:46"/>
        <d v="2013-03-01T09:01:08"/>
        <d v="2009-12-31T21:00:00"/>
        <d v="2014-12-01T10:59:05"/>
        <d v="2013-07-29T17:32:46"/>
        <d v="2011-08-01T06:34:15"/>
        <d v="2013-02-23T19:59:00"/>
        <d v="2015-02-02T12:39:12"/>
        <d v="2011-10-29T07:12:01"/>
        <d v="2013-09-26T01:46:58"/>
        <d v="2013-09-30T18:59:00"/>
        <d v="2011-01-01T18:00:00"/>
        <d v="2012-07-08T03:29:29"/>
        <d v="2015-02-26T15:30:00"/>
        <d v="2013-10-04T20:00:00"/>
        <d v="2012-04-04T08:33:23"/>
        <d v="2016-09-29T19:27:00"/>
        <d v="2013-05-31T08:00:00"/>
        <d v="2015-10-07T18:59:00"/>
        <d v="2012-03-21T11:48:00"/>
        <d v="2017-03-05T10:26:21"/>
        <d v="2012-09-20T19:46:47"/>
        <d v="2015-05-31T18:59:00"/>
        <d v="2012-05-28T06:43:13"/>
        <d v="2012-12-24T14:47:37"/>
        <d v="2014-05-15T08:53:06"/>
        <d v="2015-05-01T04:59:00"/>
        <d v="2011-11-15T10:37:00"/>
        <d v="2015-03-06T13:49:34"/>
        <d v="2015-10-13T03:41:29"/>
        <d v="2016-10-11T03:35:39"/>
        <d v="2015-07-29T18:20:51"/>
        <d v="2014-07-31T15:58:19"/>
        <d v="2016-05-09T11:50:00"/>
        <d v="2014-08-21T14:32:28"/>
        <d v="2015-04-23T12:05:38"/>
        <d v="2016-09-01T06:59:54"/>
        <d v="2015-09-16T17:31:52"/>
        <d v="2017-02-08T12:40:35"/>
        <d v="2016-05-18T23:12:01"/>
        <d v="2015-04-12T17:51:57"/>
        <d v="2014-08-23T05:12:29"/>
        <d v="2016-05-18T10:49:05"/>
        <d v="2015-01-11T17:36:34"/>
        <d v="2015-04-10T14:14:07"/>
        <d v="2014-08-04T10:41:37"/>
        <d v="2015-10-09T08:00:00"/>
        <d v="2014-09-15T10:55:03"/>
        <d v="2015-05-15T18:00:00"/>
        <d v="2015-11-16T07:04:58"/>
        <d v="2016-10-29T14:43:54"/>
        <d v="2015-03-16T08:28:00"/>
        <d v="2015-06-14T19:09:29"/>
        <d v="2014-07-05T14:07:12"/>
        <d v="2015-12-24T22:55:36"/>
        <d v="2015-12-30T07:12:33"/>
        <d v="2015-03-31T04:14:00"/>
        <d v="2016-03-23T02:52:07"/>
        <d v="2016-01-26T05:08:17"/>
        <d v="2016-03-13T11:45:24"/>
        <d v="2014-10-05T10:13:41"/>
        <d v="2015-04-25T11:17:06"/>
        <d v="2014-08-07T14:13:48"/>
        <d v="2017-02-23T20:51:40"/>
        <d v="2014-08-07T06:56:49"/>
        <d v="2016-06-18T23:11:57"/>
        <d v="2015-09-23T11:10:01"/>
        <d v="2014-08-03T09:05:47"/>
        <d v="2016-03-25T11:36:40"/>
        <d v="2012-09-12T18:59:00"/>
        <d v="2014-11-12T12:20:00"/>
        <d v="2013-12-23T12:54:14"/>
        <d v="2012-04-28T16:13:43"/>
        <d v="2016-06-17T03:59:50"/>
        <d v="2014-04-29T08:06:22"/>
        <d v="2015-08-11T17:00:00"/>
        <d v="2017-03-14T15:00:00"/>
        <d v="2012-07-14T20:42:31"/>
        <d v="2016-08-21T21:59:00"/>
        <d v="2017-01-02T13:59:00"/>
        <d v="2015-01-08T18:26:10"/>
        <d v="2012-09-21T10:38:14"/>
        <d v="2014-04-29T20:00:00"/>
        <d v="2016-04-30T03:00:00"/>
        <d v="2015-08-25T14:52:09"/>
        <d v="2014-10-20T11:59:11"/>
        <d v="2015-12-01T11:01:01"/>
        <d v="2015-10-23T02:00:00"/>
        <d v="2015-10-10T16:00:00"/>
        <d v="2015-05-21T08:56:28"/>
        <d v="2016-12-30T08:50:16"/>
        <d v="2016-12-01T21:09:26"/>
        <d v="2012-09-13T01:07:02"/>
        <d v="2016-11-09T11:26:48"/>
        <d v="2015-06-03T06:04:29"/>
        <d v="2015-11-26T11:54:21"/>
        <d v="2014-11-30T14:11:07"/>
        <d v="2015-05-14T03:55:22"/>
        <d v="2016-06-30T01:00:00"/>
        <d v="2015-08-29T19:03:47"/>
        <d v="2016-05-28T16:28:59"/>
        <d v="2014-02-27T14:00:00"/>
        <d v="2016-09-29T06:45:21"/>
        <d v="2015-03-09T12:49:21"/>
        <d v="2016-10-15T16:00:00"/>
        <d v="2016-10-12T04:11:15"/>
        <d v="2015-01-15T12:54:55"/>
        <d v="2015-02-19T11:45:48"/>
        <d v="2015-06-07T18:51:14"/>
        <d v="2014-09-15T11:09:00"/>
        <d v="2016-07-14T21:57:00"/>
        <d v="2017-03-10T10:00:35"/>
        <d v="2014-11-08T12:13:23"/>
        <d v="2015-09-08T22:31:09"/>
        <d v="2015-08-13T21:16:59"/>
        <d v="2016-03-09T08:09:20"/>
        <d v="2016-02-01T14:55:41"/>
        <d v="2016-12-21T05:59:03"/>
        <d v="2015-12-17T10:20:09"/>
        <d v="2014-12-09T18:48:45"/>
        <d v="2014-06-12T19:00:00"/>
        <d v="2015-04-21T04:25:26"/>
        <d v="2016-02-09T11:00:00"/>
        <d v="2017-03-12T10:00:00"/>
        <d v="2016-08-02T16:30:00"/>
        <d v="2016-07-30T12:13:14"/>
        <d v="2015-04-17T16:40:10"/>
        <d v="2015-11-24T09:06:58"/>
        <d v="2013-10-25T14:00:10"/>
        <d v="2015-08-21T08:55:13"/>
        <d v="2015-09-04T06:00:00"/>
        <d v="2015-12-08T21:59:00"/>
        <d v="2015-05-04T12:29:34"/>
        <d v="2015-09-25T12:00:00"/>
        <d v="2016-02-10T13:13:36"/>
        <d v="2015-11-09T05:32:00"/>
        <d v="2016-01-09T15:51:36"/>
        <d v="2014-07-28T15:29:40"/>
        <d v="2014-12-19T10:38:00"/>
        <d v="2015-12-27T21:00:00"/>
        <d v="2014-10-29T13:45:00"/>
        <d v="2016-07-04T19:59:00"/>
        <d v="2014-11-10T12:34:49"/>
        <d v="2016-05-22T05:59:34"/>
        <d v="2014-07-02T15:42:23"/>
        <d v="2015-09-24T10:09:25"/>
        <d v="2015-02-27T15:01:34"/>
        <d v="2016-04-05T19:04:51"/>
        <d v="2014-07-10T12:29:10"/>
        <d v="2014-11-21T20:59:00"/>
        <d v="2015-03-01T09:07:20"/>
        <d v="2014-08-09T12:57:05"/>
        <d v="2015-04-27T06:42:10"/>
        <d v="2014-09-30T14:23:43"/>
        <d v="2015-06-29T06:21:58"/>
        <d v="2015-02-23T18:00:00"/>
        <d v="2016-07-30T14:04:50"/>
        <d v="2015-06-02T17:31:16"/>
        <d v="2015-05-10T08:22:37"/>
        <d v="2015-03-24T22:01:00"/>
        <d v="2014-08-12T18:19:26"/>
        <d v="2014-09-25T18:22:19"/>
        <d v="2015-04-13T18:21:58"/>
        <d v="2014-12-25T11:16:00"/>
        <d v="2015-08-02T13:00:00"/>
        <d v="2014-06-27T12:33:28"/>
        <d v="2014-08-08T12:31:03"/>
        <d v="2014-09-18T11:59:32"/>
        <d v="2017-04-07T08:35:34"/>
        <d v="2017-04-05T09:14:37"/>
        <d v="2017-03-22T06:33:50"/>
        <d v="2017-04-05T10:41:54"/>
        <d v="2017-03-24T11:59:18"/>
        <d v="2014-10-15T21:59:00"/>
        <d v="2013-05-26T21:59:00"/>
        <d v="2016-07-21T07:45:26"/>
        <d v="2016-10-03T18:59:00"/>
        <d v="2014-08-08T17:00:00"/>
        <d v="2014-06-20T13:01:00"/>
        <d v="2013-07-13T09:00:00"/>
        <d v="2015-12-24T06:41:24"/>
        <d v="2016-10-14T14:00:00"/>
        <d v="2016-02-21T00:33:48"/>
        <d v="2015-10-07T22:59:53"/>
        <d v="2014-12-06T13:57:29"/>
        <d v="2016-05-03T14:00:00"/>
        <d v="2016-04-17T14:44:54"/>
        <d v="2016-11-11T03:10:53"/>
        <d v="2013-09-06T10:00:00"/>
        <d v="2017-01-29T11:34:13"/>
        <d v="2014-12-31T12:08:08"/>
        <d v="2015-08-14T22:50:59"/>
        <d v="2017-03-01T08:52:15"/>
        <d v="2016-04-22T04:55:11"/>
        <d v="2015-08-07T07:14:23"/>
        <d v="2015-12-30T05:23:54"/>
        <d v="2015-04-30T20:46:37"/>
        <d v="2013-04-22T03:59:35"/>
        <d v="2014-10-17T19:00:00"/>
        <d v="2013-05-27T15:00:00"/>
        <d v="2015-04-09T20:32:54"/>
        <d v="2016-10-13T12:59:00"/>
        <d v="2013-03-13T11:00:00"/>
        <d v="2014-04-23T06:59:33"/>
        <d v="2014-01-15T10:00:00"/>
        <d v="2016-11-05T18:26:44"/>
        <d v="2014-05-05T12:18:37"/>
        <d v="2015-03-11T14:45:52"/>
        <d v="2014-10-19T17:07:00"/>
        <d v="2012-05-15T08:16:27"/>
        <d v="2016-10-18T22:53:27"/>
        <d v="2012-02-28T16:29:58"/>
        <d v="2012-07-14T14:42:48"/>
        <d v="2014-08-29T09:45:11"/>
        <d v="2012-06-15T18:10:00"/>
        <d v="2016-09-02T08:03:22"/>
        <d v="2015-04-04T09:10:37"/>
        <d v="2012-06-30T11:00:00"/>
        <d v="2014-06-17T12:17:22"/>
        <d v="2011-12-18T09:21:44"/>
        <d v="2012-08-26T12:37:03"/>
        <d v="2014-09-11T06:15:51"/>
        <d v="2015-04-08T09:58:47"/>
        <d v="2014-01-11T12:36:41"/>
        <d v="2016-08-06T06:45:32"/>
        <d v="2016-10-10T01:36:23"/>
        <d v="2016-07-15T23:47:46"/>
        <d v="2013-06-20T02:04:18"/>
        <d v="2013-01-02T16:31:33"/>
        <d v="2012-03-18T14:53:15"/>
        <d v="2013-05-24T04:54:44"/>
        <d v="2012-05-30T10:00:00"/>
        <d v="2012-10-28T04:53:48"/>
        <d v="2011-08-11T07:01:58"/>
        <d v="2015-08-16T14:00:50"/>
        <d v="2012-03-29T04:45:23"/>
        <d v="2014-06-05T10:49:50"/>
        <d v="2014-03-18T06:55:30"/>
        <d v="2013-02-01T08:00:00"/>
        <d v="2013-10-05T11:51:34"/>
        <d v="2016-04-24T11:45:21"/>
        <d v="2013-03-07T18:02:08"/>
        <d v="2011-12-15T15:19:14"/>
        <d v="2015-06-11T22:07:56"/>
        <d v="2015-07-17T07:03:24"/>
        <d v="2014-08-25T14:28:26"/>
        <d v="2015-11-22T06:03:41"/>
        <d v="2017-03-10T01:44:48"/>
        <d v="2015-02-11T22:00:00"/>
        <d v="2015-02-16T19:59:00"/>
        <d v="2015-04-23T03:50:46"/>
        <d v="2014-10-29T09:54:03"/>
        <d v="2016-08-05T12:00:00"/>
        <d v="2014-07-09T04:39:40"/>
        <d v="2014-07-17T19:45:52"/>
        <d v="2016-07-29T07:50:43"/>
        <d v="2015-03-11T19:00:00"/>
        <d v="2015-02-11T13:31:43"/>
        <d v="2016-09-08T19:00:00"/>
        <d v="2015-08-11T20:32:39"/>
        <d v="2015-07-21T01:03:25"/>
        <d v="2016-03-03T10:00:00"/>
        <d v="2014-06-06T14:00:00"/>
        <d v="2014-07-05T03:40:28"/>
        <d v="2014-07-08T13:34:00"/>
        <d v="2015-07-31T07:00:00"/>
        <d v="2016-06-17T07:00:00"/>
        <d v="2015-01-04T04:16:06"/>
        <d v="2014-10-10T02:00:00"/>
        <d v="2015-08-06T06:31:47"/>
        <d v="2015-07-15T15:00:00"/>
        <d v="2014-09-29T01:53:10"/>
        <d v="2015-08-22T03:07:53"/>
        <d v="2015-08-05T02:00:00"/>
        <d v="2015-06-29T11:57:18"/>
        <d v="2015-08-22T11:18:55"/>
        <d v="2016-03-30T05:39:00"/>
        <d v="2014-05-31T18:59:00"/>
        <d v="2015-02-23T02:55:03"/>
        <d v="2015-04-05T19:00:00"/>
        <d v="2016-12-14T08:49:21"/>
        <d v="2015-05-09T00:35:15"/>
        <d v="2016-08-07T09:38:29"/>
        <d v="2015-08-02T07:00:00"/>
        <d v="2015-02-28T06:14:22"/>
        <d v="2015-09-23T05:21:26"/>
        <d v="2015-06-14T03:36:49"/>
        <d v="2016-02-25T15:00:00"/>
        <d v="2014-09-23T13:08:55"/>
        <d v="2015-03-27T06:24:52"/>
        <d v="2015-03-31T13:59:00"/>
        <d v="2015-06-12T16:43:00"/>
        <d v="2015-12-04T10:01:26"/>
        <d v="2015-07-09T22:00:00"/>
        <d v="2016-06-03T07:30:00"/>
        <d v="2015-10-02T14:00:00"/>
        <d v="2016-06-02T01:25:18"/>
        <d v="2014-05-11T18:59:00"/>
        <d v="2015-07-16T10:47:50"/>
        <d v="2014-11-23T13:00:00"/>
        <d v="2015-10-10T17:00:00"/>
        <d v="2015-01-30T14:02:10"/>
        <d v="2015-12-04T15:00:00"/>
        <d v="2017-02-17T19:59:00"/>
        <d v="2015-12-09T13:48:04"/>
        <d v="2014-08-13T13:00:00"/>
        <d v="2014-08-24T19:59:00"/>
        <d v="2015-03-18T08:00:00"/>
        <d v="2015-12-13T09:44:57"/>
        <d v="2014-06-21T02:00:00"/>
        <d v="2016-06-12T19:00:00"/>
        <d v="2017-01-04T04:06:20"/>
        <d v="2015-06-07T15:23:53"/>
        <d v="2015-05-29T07:36:34"/>
        <d v="2016-05-23T10:21:05"/>
        <d v="2015-05-29T06:34:19"/>
        <d v="2016-04-23T01:16:40"/>
        <d v="2014-09-05T15:10:11"/>
        <d v="2016-01-29T14:17:00"/>
        <d v="2014-06-20T16:05:03"/>
        <d v="2014-09-13T19:34:57"/>
        <d v="2015-05-07T08:11:59"/>
        <d v="2016-01-29T14:34:00"/>
        <d v="2015-08-08T12:34:00"/>
        <d v="2017-02-20T09:00:00"/>
        <d v="2014-12-05T02:28:00"/>
        <d v="2015-10-15T23:41:44"/>
        <d v="2016-06-19T10:12:56"/>
        <d v="2015-09-24T05:10:48"/>
        <d v="2014-06-24T09:57:09"/>
        <d v="2014-09-09T07:12:03"/>
        <d v="2015-07-17T04:18:00"/>
        <d v="2015-01-05T17:44:19"/>
        <d v="2016-10-14T13:00:00"/>
        <d v="2016-07-03T19:00:00"/>
        <d v="2016-10-05T10:50:54"/>
        <d v="2016-07-19T05:14:41"/>
        <d v="2014-05-16T19:32:45"/>
        <d v="2014-12-21T08:43:33"/>
        <d v="2015-06-19T17:47:18"/>
        <d v="2015-01-28T10:37:11"/>
        <d v="2017-01-17T11:16:26"/>
        <d v="2016-05-04T18:04:53"/>
        <d v="2015-07-16T08:51:19"/>
        <d v="2016-11-30T08:00:00"/>
        <d v="2015-07-03T05:46:35"/>
        <d v="2016-01-20T08:24:21"/>
        <d v="2015-08-20T08:05:00"/>
        <d v="2014-12-03T06:20:36"/>
        <d v="2016-05-01T05:18:38"/>
        <d v="2016-02-05T19:59:00"/>
        <d v="2014-12-05T08:27:15"/>
        <d v="2015-03-13T15:50:01"/>
        <d v="2015-09-18T18:59:00"/>
        <d v="2015-01-11T01:15:24"/>
        <d v="2014-10-17T19:59:00"/>
        <d v="2014-08-29T11:43:05"/>
        <d v="2014-08-08T18:00:00"/>
        <d v="2016-04-15T11:12:08"/>
        <d v="2014-08-25T12:00:00"/>
        <d v="2015-01-08T17:00:00"/>
        <d v="2015-04-03T13:40:15"/>
        <d v="2014-06-22T12:00:00"/>
        <d v="2016-12-11T21:00:00"/>
        <d v="2015-10-11T06:29:05"/>
        <d v="2015-10-31T06:57:33"/>
        <d v="2016-07-23T16:52:38"/>
        <d v="2014-08-08T20:37:12"/>
        <d v="2015-02-07T12:42:19"/>
        <d v="2015-08-24T01:33:16"/>
        <d v="2015-09-08T19:00:18"/>
        <d v="2014-11-09T03:00:00"/>
        <d v="2016-09-06T16:21:53"/>
        <d v="2015-07-31T16:00:00"/>
        <d v="2016-05-14T12:03:57"/>
        <d v="2016-06-08T08:33:39"/>
        <d v="2014-11-25T10:46:00"/>
        <d v="2015-06-12T11:11:27"/>
        <d v="2015-06-27T09:27:06"/>
        <d v="2016-01-14T18:09:34"/>
        <d v="2014-09-06T13:08:59"/>
        <d v="2015-03-14T11:46:34"/>
        <d v="2016-03-15T23:33:10"/>
        <d v="2014-05-19T02:26:29"/>
        <d v="2015-09-15T20:37:27"/>
        <d v="2015-10-29T06:06:47"/>
        <d v="2014-08-05T05:52:09"/>
        <d v="2015-03-25T09:01:10"/>
        <d v="2014-09-25T12:16:44"/>
        <d v="2015-05-18T11:58:47"/>
        <d v="2015-01-23T18:00:00"/>
        <d v="2015-05-08T18:59:00"/>
        <d v="2014-09-11T05:01:08"/>
        <d v="2015-02-23T09:22:59"/>
        <d v="2014-07-14T20:00:00"/>
        <d v="2016-03-04T14:57:26"/>
        <d v="2014-05-25T04:32:38"/>
        <d v="2015-05-07T05:01:04"/>
        <d v="2014-09-14T21:08:00"/>
        <d v="2015-02-21T02:00:00"/>
        <d v="2016-06-04T13:57:33"/>
        <d v="2014-06-15T06:16:04"/>
        <d v="2016-08-29T08:00:00"/>
        <d v="2014-10-12T19:59:00"/>
        <d v="2014-07-13T01:58:33"/>
        <d v="2015-01-30T07:53:34"/>
        <d v="2014-08-27T16:00:00"/>
        <d v="2015-01-18T09:33:38"/>
        <d v="2015-03-01T14:02:35"/>
        <d v="2015-12-16T11:18:00"/>
        <d v="2015-04-12T18:06:20"/>
        <d v="2015-06-07T12:56:38"/>
        <d v="2015-05-23T18:21:00"/>
        <d v="2016-08-15T03:44:52"/>
        <d v="2016-11-24T08:11:00"/>
        <d v="2015-06-02T06:34:53"/>
        <d v="2015-11-19T11:45:17"/>
        <d v="2016-01-22T23:45:52"/>
        <d v="2014-10-05T10:16:13"/>
        <d v="2016-10-16T19:00:00"/>
        <d v="2015-10-08T10:00:21"/>
        <d v="2017-03-16T04:00:03"/>
        <d v="2015-06-16T08:47:29"/>
        <d v="2016-05-04T14:00:50"/>
        <d v="2015-03-27T14:16:12"/>
        <d v="2016-05-08T08:41:57"/>
        <d v="2016-06-06T15:12:05"/>
        <d v="2014-09-11T09:10:23"/>
        <d v="2015-03-25T19:00:00"/>
        <d v="2015-02-28T21:59:00"/>
        <d v="2015-07-02T02:17:04"/>
        <d v="2014-08-06T12:32:00"/>
        <d v="2015-07-07T08:30:33"/>
        <d v="2015-09-16T08:43:32"/>
        <d v="2015-03-08T18:44:52"/>
        <d v="2016-08-16T18:59:00"/>
        <d v="2015-05-03T13:51:00"/>
        <d v="2014-07-18T07:04:11"/>
        <d v="2014-08-31T06:47:58"/>
        <d v="2016-12-04T16:00:00"/>
        <d v="2015-12-31T19:00:00"/>
        <d v="2014-09-25T16:35:00"/>
        <d v="2014-11-26T18:00:00"/>
        <d v="2016-03-13T03:00:00"/>
        <d v="2015-03-22T17:14:00"/>
        <d v="2014-10-19T20:59:00"/>
        <d v="2015-01-05T21:00:00"/>
        <d v="2015-08-23T17:00:00"/>
        <d v="2015-09-23T04:25:56"/>
        <d v="2016-02-11T07:29:03"/>
        <d v="2014-11-11T07:10:36"/>
        <d v="2016-08-23T21:41:21"/>
        <d v="2016-10-30T19:00:00"/>
        <d v="2016-05-01T02:00:06"/>
        <d v="2016-10-12T15:00:00"/>
        <d v="2016-06-19T23:41:21"/>
        <d v="2015-12-20T19:59:00"/>
        <d v="2016-01-07T04:47:00"/>
        <d v="2017-01-27T11:05:30"/>
        <d v="2016-10-09T09:25:10"/>
        <d v="2016-02-20T11:07:47"/>
        <d v="2014-10-03T02:29:32"/>
        <d v="2017-01-19T06:57:51"/>
        <d v="2015-05-26T12:54:00"/>
        <d v="2017-02-26T19:59:00"/>
        <d v="2014-06-15T19:25:00"/>
        <d v="2017-01-31T09:00:00"/>
        <d v="2016-07-13T12:29:42"/>
        <d v="2012-12-26T11:04:12"/>
        <d v="2016-02-29T20:59:00"/>
        <d v="2014-11-15T13:08:44"/>
        <d v="2014-10-06T07:11:45"/>
        <d v="2014-12-14T09:09:51"/>
        <d v="2015-04-24T20:11:23"/>
        <d v="2016-01-20T20:05:19"/>
        <d v="2014-11-26T05:40:40"/>
        <d v="2015-02-21T10:58:39"/>
        <d v="2015-12-23T13:59:00"/>
        <d v="2015-02-10T07:52:10"/>
        <d v="2015-06-21T11:04:09"/>
        <d v="2014-11-04T20:00:00"/>
        <d v="2014-06-10T19:00:00"/>
        <d v="2014-07-18T04:09:12"/>
        <d v="2014-08-20T11:24:03"/>
        <d v="2015-07-20T13:00:00"/>
        <d v="2014-05-26T18:00:00"/>
        <d v="2015-08-14T11:18:53"/>
        <d v="2016-11-21T20:59:00"/>
        <d v="2016-08-27T13:53:29"/>
        <d v="2015-06-11T07:13:06"/>
        <d v="2012-10-06T14:51:15"/>
        <d v="2014-05-30T07:00:00"/>
        <d v="2017-03-03T02:01:32"/>
        <d v="2015-03-20T06:54:11"/>
        <d v="2016-08-14T21:20:25"/>
        <d v="2014-11-17T19:35:00"/>
        <d v="2015-09-16T08:56:11"/>
        <d v="2016-10-14T12:10:47"/>
        <d v="2015-09-10T16:04:19"/>
        <d v="2016-08-17T17:38:45"/>
        <d v="2016-10-31T18:59:00"/>
        <d v="2013-05-04T04:26:49"/>
        <d v="2013-08-16T02:59:00"/>
        <d v="2010-10-01T19:59:00"/>
        <d v="2016-03-03T21:03:17"/>
        <d v="2013-12-28T22:59:00"/>
        <d v="2015-06-26T14:00:00"/>
        <d v="2016-01-20T11:50:48"/>
        <d v="2015-10-06T07:30:47"/>
        <d v="2015-04-15T17:50:00"/>
        <d v="2016-02-02T08:26:38"/>
        <d v="2014-08-21T18:44:15"/>
        <d v="2014-09-09T19:52:00"/>
        <d v="2016-04-27T04:16:00"/>
        <d v="2014-12-31T12:22:00"/>
        <d v="2015-06-13T15:20:55"/>
        <d v="2016-05-04T19:02:40"/>
        <d v="2017-02-08T00:59:05"/>
        <d v="2015-05-28T06:59:00"/>
        <d v="2014-10-01T18:59:00"/>
        <d v="2015-03-01T16:04:00"/>
        <d v="2015-01-09T13:59:50"/>
        <d v="2014-09-29T06:16:24"/>
        <d v="2016-04-03T05:36:51"/>
        <d v="2016-05-19T23:59:00"/>
        <d v="2014-08-08T13:27:26"/>
        <d v="2015-09-27T21:35:34"/>
        <d v="2014-08-13T09:49:08"/>
        <d v="2015-09-30T09:00:00"/>
        <d v="2016-10-22T13:08:58"/>
        <d v="2015-11-21T21:59:00"/>
        <d v="2014-07-29T16:19:32"/>
        <d v="2016-07-09T20:28:57"/>
        <d v="2015-09-09T13:31:19"/>
        <d v="2015-10-16T07:35:52"/>
        <d v="2014-12-14T11:00:34"/>
        <d v="2016-12-07T08:36:09"/>
        <d v="2015-04-20T20:59:00"/>
        <d v="2016-10-29T16:46:00"/>
        <d v="2015-06-14T10:19:00"/>
        <d v="2016-03-10T04:42:39"/>
        <d v="2016-08-18T17:27:20"/>
        <d v="2015-10-09T06:38:43"/>
        <d v="2017-03-02T13:57:58"/>
        <d v="2015-02-25T18:19:55"/>
        <d v="2015-03-22T07:07:15"/>
        <d v="2014-12-26T16:40:44"/>
        <d v="2015-09-19T19:21:31"/>
        <d v="2015-11-15T14:09:06"/>
        <d v="2014-08-31T20:00:00"/>
        <d v="2015-05-05T09:48:00"/>
        <d v="2015-09-29T12:12:39"/>
        <d v="2015-08-17T07:05:59"/>
        <d v="2016-12-20T19:36:30"/>
        <d v="2015-01-08T04:41:00"/>
        <d v="2016-07-08T16:59:00"/>
        <d v="2015-05-01T09:39:05"/>
        <d v="2016-08-14T13:45:43"/>
        <d v="2015-10-15T13:00:00"/>
        <d v="2015-09-20T10:05:56"/>
        <d v="2016-07-31T15:36:20"/>
        <d v="2015-05-20T10:48:46"/>
        <d v="2016-10-07T05:00:00"/>
        <d v="2016-02-07T15:17:00"/>
        <d v="2016-02-11T19:33:11"/>
        <d v="2014-10-20T05:56:15"/>
        <d v="2015-07-15T22:56:00"/>
        <d v="2016-08-22T23:10:18"/>
        <d v="2015-06-11T18:45:06"/>
        <d v="2015-02-02T17:00:00"/>
        <d v="2014-10-18T20:00:00"/>
        <d v="2015-09-16T13:00:00"/>
        <d v="2015-05-11T10:32:31"/>
        <d v="2015-04-28T06:19:54"/>
        <d v="2014-08-27T18:00:10"/>
        <d v="2017-02-18T15:45:19"/>
        <d v="2014-10-04T05:17:00"/>
        <d v="2016-10-31T17:55:34"/>
        <d v="2015-04-17T08:33:02"/>
        <d v="2014-09-21T06:10:50"/>
        <d v="2016-06-05T01:43:47"/>
        <d v="2015-04-01T03:22:05"/>
        <d v="2016-05-27T04:12:00"/>
        <d v="2016-07-02T06:35:23"/>
        <d v="2015-03-26T15:05:32"/>
        <d v="2016-05-05T12:36:36"/>
        <d v="2014-09-26T07:18:55"/>
        <d v="2016-11-09T14:22:12"/>
        <d v="2016-07-09T14:49:58"/>
        <d v="2015-02-02T09:43:21"/>
        <d v="2016-01-06T19:57:52"/>
        <d v="2016-03-27T14:26:02"/>
        <d v="2015-03-01T11:33:49"/>
        <d v="2017-03-16T09:49:01"/>
        <d v="2017-04-18T10:13:39"/>
        <d v="2017-04-13T19:59:00"/>
        <d v="2017-04-08T03:54:05"/>
        <d v="2017-04-20T22:24:20"/>
        <d v="2017-03-24T03:33:54"/>
        <d v="2017-03-27T07:16:59"/>
        <d v="2017-04-03T18:38:41"/>
        <d v="2017-03-31T13:59:00"/>
        <d v="2017-05-03T10:12:00"/>
        <d v="2017-04-03T06:30:07"/>
        <d v="2017-03-24T19:33:00"/>
        <d v="2017-04-07T07:15:03"/>
        <d v="2017-04-16T11:00:00"/>
        <d v="2017-03-19T02:18:59"/>
        <d v="2017-04-08T23:35:56"/>
        <d v="2017-03-18T21:00:00"/>
        <d v="2017-03-27T14:58:54"/>
        <d v="2017-04-16T06:22:46"/>
        <d v="2014-11-06T15:15:55"/>
        <d v="2014-09-30T19:00:00"/>
        <d v="2012-12-06T17:00:00"/>
        <d v="2011-01-24T19:00:00"/>
        <d v="2014-09-10T11:09:34"/>
        <d v="2013-11-02T11:49:27"/>
        <d v="2011-04-30T19:59:00"/>
        <d v="2012-04-01T11:00:58"/>
        <d v="2012-12-20T02:58:45"/>
        <d v="2012-06-01T13:52:24"/>
        <d v="2014-07-18T20:00:00"/>
        <d v="2013-07-22T11:09:12"/>
        <d v="2012-01-18T14:00:00"/>
        <d v="2014-08-12T19:59:00"/>
        <d v="2014-10-15T03:52:02"/>
        <d v="2014-07-06T17:00:00"/>
        <d v="2014-06-15T09:05:25"/>
        <d v="2014-06-09T10:20:15"/>
        <d v="2014-11-25T22:59:00"/>
        <d v="2014-08-01T19:13:01"/>
        <d v="2014-06-13T13:00:00"/>
        <d v="2013-12-12T19:59:00"/>
        <d v="2014-07-01T19:00:00"/>
        <d v="2016-05-06T05:35:58"/>
        <d v="2012-02-14T08:31:08"/>
        <d v="2014-09-26T12:04:52"/>
        <d v="2014-08-25T11:45:08"/>
        <d v="2011-02-17T12:17:07"/>
        <d v="2013-08-18T06:00:00"/>
        <d v="2014-06-21T07:00:09"/>
        <d v="2014-07-16T05:31:15"/>
        <d v="2013-05-06T07:51:11"/>
        <d v="2014-06-20T00:54:09"/>
        <d v="2014-06-15T07:00:00"/>
        <d v="2012-01-31T08:00:00"/>
        <d v="2013-08-23T10:04:29"/>
        <d v="2014-07-01T14:50:31"/>
        <d v="2014-07-16T14:27:21"/>
        <d v="2014-09-16T12:00:00"/>
        <d v="2014-08-04T06:59:33"/>
        <d v="2015-06-10T00:58:22"/>
        <d v="2015-05-23T23:18:52"/>
        <d v="2016-12-08T19:37:55"/>
        <d v="2016-08-16T09:07:49"/>
        <d v="2015-02-28T13:00:00"/>
        <d v="2015-02-20T14:14:16"/>
        <d v="2015-07-26T16:29:58"/>
        <d v="2015-02-12T05:15:42"/>
        <d v="2015-08-01T05:00:00"/>
        <d v="2015-02-04T02:50:18"/>
        <d v="2015-02-16T01:11:17"/>
        <d v="2014-09-06T12:00:00"/>
        <d v="2016-04-29T20:34:00"/>
        <d v="2014-08-31T09:24:37"/>
        <d v="2015-12-13T20:59:00"/>
        <d v="2015-09-25T14:43:42"/>
        <d v="2015-07-17T07:14:00"/>
        <d v="2015-04-30T23:59:32"/>
        <d v="2015-09-18T21:37:31"/>
        <d v="2015-04-22T20:40:07"/>
        <d v="2014-07-28T05:31:17"/>
        <d v="2014-06-20T14:00:00"/>
        <d v="2012-05-31T18:59:00"/>
        <d v="2014-08-14T17:00:00"/>
        <d v="2014-08-08T10:05:51"/>
        <d v="2015-07-26T09:19:19"/>
        <d v="2016-01-05T14:55:00"/>
        <d v="2015-09-09T18:59:00"/>
        <d v="2015-07-11T05:30:00"/>
        <d v="2016-11-04T04:06:24"/>
        <d v="2014-12-30T15:00:00"/>
        <d v="2015-03-22T13:35:47"/>
        <d v="2017-03-12T12:00:00"/>
        <d v="2015-07-05T07:43:23"/>
        <d v="2015-10-24T12:29:00"/>
        <d v="2015-08-20T11:02:56"/>
        <d v="2017-01-09T20:00:00"/>
        <d v="2016-06-03T12:00:00"/>
        <d v="2015-10-30T05:00:12"/>
        <d v="2017-01-17T12:10:36"/>
        <d v="2015-12-16T19:59:00"/>
        <d v="2014-11-19T22:59:58"/>
        <d v="2016-04-16T13:39:07"/>
        <d v="2016-05-03T18:59:00"/>
        <d v="2017-03-02T10:19:15"/>
        <d v="2017-02-01T14:31:00"/>
        <d v="2016-06-30T23:20:51"/>
        <d v="2016-12-28T13:00:33"/>
        <d v="2015-09-28T18:59:00"/>
        <d v="2015-07-01T03:14:58"/>
        <d v="2015-10-25T14:59:00"/>
        <d v="2017-02-16T14:00:00"/>
        <d v="2014-10-13T21:59:00"/>
        <d v="2014-09-19T09:08:12"/>
        <d v="2015-10-08T15:00:00"/>
        <d v="2016-12-01T08:39:42"/>
        <d v="2015-06-11T17:00:00"/>
        <d v="2015-09-11T18:59:00"/>
        <d v="2015-07-12T01:25:12"/>
        <d v="2015-04-04T11:19:17"/>
        <d v="2015-06-20T08:55:14"/>
        <d v="2014-11-05T09:48:44"/>
        <d v="2015-06-21T08:32:46"/>
        <d v="2016-09-07T02:20:40"/>
        <d v="2016-09-07T18:45:00"/>
        <d v="2015-03-25T16:03:29"/>
        <d v="2014-10-07T09:26:15"/>
        <d v="2015-06-10T18:59:00"/>
        <d v="2017-02-22T04:25:52"/>
        <d v="2015-01-08T12:17:41"/>
        <d v="2016-09-30T18:59:00"/>
        <d v="2015-11-30T08:08:38"/>
        <d v="2015-07-16T08:24:36"/>
        <d v="2014-12-21T19:00:00"/>
        <d v="2015-10-30T12:00:00"/>
        <d v="2015-01-28T13:00:00"/>
        <d v="2015-12-03T08:00:00"/>
        <d v="2015-06-12T12:00:00"/>
        <d v="2015-07-17T09:11:00"/>
        <d v="2016-08-24T12:42:08"/>
        <d v="2015-06-16T02:00:00"/>
        <d v="2015-07-12T03:47:45"/>
        <d v="2014-11-02T02:29:35"/>
        <d v="2015-11-06T04:00:09"/>
        <d v="2016-09-14T10:00:00"/>
        <d v="2016-03-15T12:00:00"/>
        <d v="2015-02-08T19:30:00"/>
        <d v="2016-03-31T18:59:00"/>
        <d v="2014-11-18T08:23:26"/>
        <d v="2015-05-30T11:21:43"/>
        <d v="2016-03-31T16:27:39"/>
        <d v="2015-05-31T20:00:00"/>
        <d v="2015-09-01T15:28:25"/>
        <d v="2016-04-28T19:39:48"/>
        <d v="2016-02-10T12:00:00"/>
        <d v="2016-01-28T20:59:00"/>
        <d v="2017-02-27T20:00:00"/>
        <d v="2016-08-15T11:09:42"/>
        <d v="2015-11-28T09:00:28"/>
        <d v="2016-06-20T14:00:00"/>
        <d v="2017-02-19T23:50:02"/>
        <d v="2017-03-11T03:21:31"/>
        <d v="2015-09-16T18:59:00"/>
        <d v="2015-12-04T10:29:08"/>
        <d v="2017-03-04T01:12:32"/>
        <d v="2015-06-16T03:59:14"/>
        <d v="2016-09-26T01:37:09"/>
        <d v="2015-11-22T13:00:00"/>
        <d v="2015-07-27T13:59:00"/>
        <d v="2015-09-12T15:00:00"/>
        <d v="2015-10-14T13:01:03"/>
        <d v="2015-04-29T08:51:02"/>
        <d v="2016-07-31T21:59:00"/>
        <d v="2016-12-06T23:26:16"/>
        <d v="2015-03-28T05:38:04"/>
        <d v="2016-12-22T05:59:12"/>
        <d v="2015-07-31T11:32:28"/>
        <d v="2016-06-09T18:00:00"/>
        <d v="2016-05-14T16:22:19"/>
        <d v="2016-04-13T12:02:45"/>
        <d v="2016-10-16T06:36:18"/>
        <d v="2015-10-06T13:17:05"/>
        <d v="2015-10-16T22:00:10"/>
        <d v="2016-11-11T13:00:00"/>
        <d v="2016-01-26T16:00:00"/>
        <d v="2015-05-08T11:05:00"/>
        <d v="2016-05-05T22:17:21"/>
        <d v="2014-08-08T04:54:00"/>
        <d v="2016-06-07T15:57:04"/>
        <d v="2016-04-10T17:30:00"/>
        <d v="2015-01-31T05:03:06"/>
        <d v="2016-06-21T16:05:57"/>
        <d v="2014-10-15T18:59:00"/>
        <d v="2016-06-21T18:55:00"/>
        <d v="2016-09-24T23:46:48"/>
        <d v="2016-06-05T04:59:50"/>
        <d v="2015-04-05T08:51:17"/>
        <d v="2015-03-08T07:08:25"/>
        <d v="2016-05-07T23:59:26"/>
        <d v="2014-07-04T16:00:00"/>
        <d v="2014-07-27T14:00:00"/>
        <d v="2015-04-01T11:17:48"/>
        <d v="2015-10-06T07:44:46"/>
        <d v="2014-07-19T11:38:50"/>
        <d v="2015-06-15T07:14:40"/>
        <d v="2015-07-30T03:30:22"/>
        <d v="2014-08-03T14:00:00"/>
        <d v="2016-04-04T23:34:06"/>
        <d v="2014-10-10T12:00:00"/>
        <d v="2017-02-24T04:48:00"/>
        <d v="2016-07-28T06:58:38"/>
        <d v="2016-12-06T14:22:34"/>
        <d v="2016-06-12T08:00:00"/>
        <d v="2015-03-31T19:59:00"/>
        <d v="2016-04-13T04:18:00"/>
        <d v="2014-08-29T19:48:13"/>
        <d v="2015-04-17T15:37:00"/>
        <d v="2015-02-25T15:35:10"/>
        <d v="2016-05-08T12:00:00"/>
        <d v="2016-04-29T18:59:00"/>
        <d v="2016-06-13T08:00:00"/>
        <d v="2015-11-29T14:00:00"/>
        <d v="2014-07-23T02:00:00"/>
        <d v="2016-07-01T14:00:00"/>
        <d v="2016-05-02T14:00:00"/>
        <d v="2015-10-28T19:01:00"/>
        <d v="2016-05-10T02:17:00"/>
        <d v="2016-07-15T10:34:32"/>
        <d v="2014-08-01T01:01:50"/>
        <d v="2014-11-18T23:27:59"/>
        <d v="2017-02-24T16:22:14"/>
        <d v="2016-12-14T06:59:00"/>
        <d v="2014-09-01T06:59:00"/>
        <d v="2015-03-06T19:55:00"/>
        <d v="2014-08-19T07:00:00"/>
        <d v="2015-12-12T17:26:32"/>
        <d v="2015-05-12T16:37:17"/>
        <d v="2015-08-01T13:24:54"/>
        <d v="2014-12-31T20:00:00"/>
        <d v="2017-01-14T15:59:40"/>
        <d v="2016-12-16T23:00:00"/>
        <d v="2015-12-02T11:59:25"/>
        <d v="2015-07-18T07:00:00"/>
        <d v="2015-10-28T08:33:36"/>
        <d v="2014-05-18T05:39:33"/>
        <d v="2015-04-25T06:49:54"/>
        <d v="2015-03-20T07:56:00"/>
        <d v="2014-08-31T04:08:00"/>
        <d v="2015-08-26T14:00:00"/>
        <d v="2014-11-29T14:52:58"/>
        <d v="2015-03-10T18:26:23"/>
        <d v="2016-08-01T13:59:00"/>
        <d v="2016-06-23T09:47:00"/>
        <d v="2015-11-20T18:00:00"/>
        <d v="2014-12-10T11:49:12"/>
        <d v="2014-12-03T06:28:26"/>
        <d v="2014-12-14T09:18:08"/>
        <d v="2015-06-18T02:04:01"/>
        <d v="2016-06-03T04:31:22"/>
        <d v="2014-07-10T09:35:45"/>
        <d v="2014-08-08T13:28:00"/>
        <d v="2016-05-06T11:17:35"/>
        <d v="2014-11-05T15:46:00"/>
        <d v="2014-07-27T05:17:25"/>
        <d v="2015-05-30T09:10:00"/>
        <d v="2016-02-18T13:00:00"/>
        <d v="2014-11-21T08:00:00"/>
        <d v="2015-02-21T13:05:25"/>
        <d v="2014-08-28T13:53:34"/>
        <d v="2015-08-07T08:22:26"/>
        <d v="2015-11-11T17:31:00"/>
        <d v="2015-06-25T02:05:24"/>
        <d v="2015-06-17T03:05:02"/>
        <d v="2016-03-01T14:59:00"/>
        <d v="2014-07-16T02:49:36"/>
        <d v="2014-07-06T01:08:09"/>
        <d v="2014-07-18T14:48:24"/>
        <d v="2016-07-31T11:58:00"/>
        <d v="2016-06-05T22:00:00"/>
        <d v="2015-10-07T15:32:52"/>
        <d v="2014-09-27T14:01:02"/>
        <d v="2015-02-27T19:59:00"/>
        <d v="2016-11-30T22:59:00"/>
        <d v="2016-04-17T14:30:00"/>
        <d v="2015-04-23T09:30:00"/>
        <d v="2014-10-25T15:43:00"/>
        <d v="2014-05-23T11:01:47"/>
        <d v="2016-04-06T12:30:00"/>
        <d v="2016-02-13T15:00:00"/>
        <d v="2015-03-04T09:59:23"/>
        <d v="2015-04-24T12:52:21"/>
        <d v="2015-02-04T21:59:00"/>
        <d v="2014-10-04T05:48:56"/>
        <d v="2014-09-20T17:00:00"/>
        <d v="2014-07-02T06:29:12"/>
        <d v="2015-02-28T08:00:00"/>
        <d v="2016-11-01T15:31:01"/>
        <d v="2014-07-30T13:41:41"/>
        <d v="2014-08-18T08:32:33"/>
        <d v="2016-02-05T13:00:00"/>
        <d v="2014-06-16T18:00:00"/>
        <d v="2014-07-10T00:07:49"/>
        <d v="2016-08-06T18:00:00"/>
        <d v="2014-08-21T07:28:00"/>
        <d v="2015-08-19T08:03:40"/>
        <d v="2015-05-02T12:00:00"/>
        <d v="2016-01-18T19:59:00"/>
        <d v="2014-07-11T07:15:00"/>
        <d v="2015-11-13T11:17:00"/>
        <d v="2015-05-30T11:11:12"/>
        <d v="2014-09-09T03:35:46"/>
        <d v="2016-06-08T04:59:00"/>
        <d v="2015-10-23T03:43:56"/>
        <d v="2015-02-05T03:20:00"/>
        <d v="2016-03-18T11:20:12"/>
        <d v="2014-12-16T17:51:29"/>
        <d v="2016-07-08T19:00:00"/>
        <d v="2015-04-02T06:54:31"/>
        <d v="2015-04-21T08:22:07"/>
        <d v="2014-07-22T18:59:00"/>
        <d v="2016-08-13T14:29:16"/>
        <d v="2014-07-31T07:45:59"/>
        <d v="2016-10-13T09:00:27"/>
        <d v="2014-07-31T21:59:00"/>
        <d v="2015-02-11T20:59:00"/>
        <d v="2015-02-02T19:27:00"/>
        <d v="2016-05-20T02:31:00"/>
        <d v="2014-08-15T03:39:12"/>
        <d v="2016-10-28T18:00:00"/>
        <d v="2015-07-10T09:00:00"/>
        <d v="2016-10-10T18:59:00"/>
        <d v="2016-08-22T18:07:17"/>
        <d v="2015-08-09T07:00:00"/>
        <d v="2016-04-19T14:27:30"/>
        <d v="2015-03-20T06:07:12"/>
        <d v="2016-09-20T18:00:00"/>
        <d v="2016-04-28T06:24:05"/>
        <d v="2016-07-15T12:38:00"/>
        <d v="2014-08-31T11:00:00"/>
        <d v="2014-11-05T20:59:00"/>
        <d v="2015-03-20T11:27:00"/>
        <d v="2016-07-20T03:02:11"/>
        <d v="2014-11-02T15:00:00"/>
        <d v="2014-10-26T18:00:00"/>
        <d v="2015-05-16T18:00:00"/>
        <d v="2015-03-16T12:00:00"/>
        <d v="2014-06-21T11:31:20"/>
        <d v="2015-07-10T12:00:00"/>
        <d v="2015-01-01T20:56:28"/>
        <d v="2014-07-06T09:31:06"/>
        <d v="2014-07-03T07:03:01"/>
        <d v="2016-06-15T09:14:59"/>
        <d v="2016-02-02T07:38:00"/>
        <d v="2015-06-02T21:59:00"/>
        <d v="2015-06-24T13:34:12"/>
        <d v="2015-04-17T07:00:00"/>
        <d v="2014-05-24T12:00:00"/>
        <d v="2016-04-13T10:15:24"/>
        <d v="2015-05-17T20:59:44"/>
        <d v="2015-10-25T15:13:17"/>
        <d v="2014-08-16T20:11:00"/>
        <d v="2016-11-25T21:00:00"/>
        <d v="2014-11-01T08:18:00"/>
        <d v="2016-09-11T11:19:26"/>
        <d v="2016-06-02T13:00:00"/>
        <d v="2016-05-28T12:44:00"/>
        <d v="2015-06-30T21:59:00"/>
        <d v="2016-03-06T19:59:00"/>
        <d v="2015-09-11T09:19:55"/>
        <d v="2016-03-15T18:59:00"/>
        <d v="2016-07-24T02:28:48"/>
        <d v="2015-11-19T09:58:11"/>
        <d v="2014-05-12T19:00:00"/>
        <d v="2014-08-23T08:37:20"/>
        <d v="2016-05-31T13:08:57"/>
        <d v="2016-05-10T12:00:00"/>
        <d v="2014-11-20T19:55:00"/>
        <d v="2014-07-02T05:54:06"/>
        <d v="2014-11-07T09:30:00"/>
        <d v="2015-04-23T02:53:12"/>
        <d v="2014-06-03T19:59:00"/>
        <d v="2015-02-01T19:59:00"/>
        <d v="2015-05-31T09:32:51"/>
        <d v="2014-09-07T18:00:00"/>
        <d v="2014-07-04T02:00:00"/>
        <d v="2014-10-02T05:21:00"/>
        <d v="2015-03-04T05:22:30"/>
        <d v="2015-09-06T04:47:00"/>
        <d v="2014-09-28T23:40:20"/>
        <d v="2015-09-15T01:06:00"/>
        <d v="2016-09-25T14:00:00"/>
        <d v="2014-09-12T19:00:00"/>
        <d v="2016-04-27T20:59:00"/>
        <d v="2015-07-10T18:59:00"/>
        <d v="2017-01-18T03:01:58"/>
        <d v="2015-07-12T16:00:00"/>
        <d v="2016-04-10T11:00:00"/>
        <d v="2016-06-30T06:42:14"/>
        <d v="2014-09-17T18:59:00"/>
        <d v="2015-11-11T10:16:07"/>
        <d v="2015-10-01T06:00:23"/>
        <d v="2015-12-20T02:59:00"/>
        <d v="2014-11-16T22:59:00"/>
        <d v="2016-08-17T01:05:40"/>
        <d v="2016-09-08T09:08:42"/>
        <d v="2016-06-25T15:04:51"/>
        <d v="2015-08-31T08:31:15"/>
        <d v="2014-09-07T05:23:42"/>
        <d v="2015-06-25T09:07:39"/>
        <d v="2015-03-07T10:57:37"/>
        <d v="2015-04-11T10:22:39"/>
        <d v="2015-03-31T18:59:00"/>
        <d v="2016-05-13T18:59:00"/>
        <d v="2016-03-04T16:00:00"/>
        <d v="2015-09-04T00:27:53"/>
        <d v="2016-05-02T12:26:38"/>
        <d v="2014-05-22T13:07:00"/>
        <d v="2014-06-28T05:05:24"/>
        <d v="2015-08-11T15:00:00"/>
        <d v="2015-02-11T08:00:00"/>
        <d v="2016-11-17T02:36:34"/>
        <d v="2014-08-17T06:35:24"/>
        <d v="2014-05-04T21:38:31"/>
        <d v="2015-06-26T12:00:00"/>
        <d v="2015-07-30T23:58:00"/>
        <d v="2015-05-26T17:45:00"/>
        <d v="2015-08-05T09:36:00"/>
        <d v="2016-03-13T13:00:00"/>
        <d v="2016-08-01T10:00:00"/>
        <d v="2015-10-05T07:00:00"/>
        <d v="2014-12-31T08:50:08"/>
        <d v="2015-01-23T03:11:23"/>
        <d v="2015-06-10T10:27:24"/>
        <d v="2014-09-17T08:46:34"/>
        <d v="2015-01-08T07:31:36"/>
        <d v="2014-12-30T22:00:00"/>
        <d v="2014-10-30T11:36:53"/>
        <d v="2015-06-21T04:41:22"/>
        <d v="2014-11-08T01:00:46"/>
        <d v="2014-11-13T14:37:28"/>
        <d v="2016-08-10T18:59:00"/>
        <d v="2016-12-05T05:10:54"/>
        <d v="2015-04-25T21:28:00"/>
        <d v="2016-04-30T08:36:17"/>
        <d v="2016-03-31T08:17:36"/>
        <d v="2015-02-28T19:59:00"/>
        <d v="2014-07-30T02:18:30"/>
        <d v="2016-04-04T17:18:02"/>
        <d v="2016-04-18T00:13:25"/>
        <d v="2015-07-12T22:35:44"/>
        <d v="2014-12-21T08:11:30"/>
        <d v="2016-09-23T07:44:30"/>
        <d v="2016-06-27T10:00:00"/>
        <d v="2015-04-29T14:00:00"/>
        <d v="2015-05-26T06:32:27"/>
        <d v="2014-10-19T23:00:34"/>
        <d v="2015-01-23T19:59:00"/>
        <d v="2015-02-10T19:59:00"/>
        <d v="2015-01-05T11:26:00"/>
        <d v="2016-09-03T16:36:22"/>
        <d v="2015-03-12T21:59:00"/>
        <d v="2014-08-26T08:09:42"/>
        <d v="2016-03-02T20:59:00"/>
        <d v="2014-09-02T19:59:00"/>
        <d v="2015-08-29T15:00:00"/>
        <d v="2016-10-13T11:22:44"/>
        <d v="2015-01-16T14:58:02"/>
        <d v="2016-05-17T12:27:59"/>
        <d v="2015-11-05T12:44:40"/>
        <d v="2016-04-28T21:59:00"/>
        <d v="2016-02-13T10:02:06"/>
        <d v="2016-08-14T05:30:57"/>
        <d v="2015-12-14T15:00:00"/>
        <d v="2016-06-17T05:00:00"/>
        <d v="2016-03-30T13:48:05"/>
        <d v="2015-08-17T01:22:16"/>
        <d v="2015-04-07T23:53:21"/>
        <d v="2014-06-09T08:26:51"/>
        <d v="2014-06-28T05:09:34"/>
        <d v="2015-06-18T16:00:16"/>
        <d v="2015-12-10T05:14:56"/>
        <d v="2015-03-19T12:47:44"/>
        <d v="2017-02-27T15:00:00"/>
        <d v="2015-06-03T06:04:10"/>
        <d v="2016-11-19T13:00:00"/>
        <d v="2015-03-04T19:00:00"/>
        <d v="2016-09-30T12:00:00"/>
        <d v="2014-09-27T18:23:00"/>
        <d v="2014-07-25T22:00:00"/>
        <d v="2016-08-23T09:34:50"/>
        <d v="2015-07-02T06:39:37"/>
        <d v="2014-08-16T07:00:57"/>
        <d v="2016-05-20T18:59:00"/>
        <d v="2015-12-13T11:59:56"/>
        <d v="2016-05-05T08:00:00"/>
        <d v="2014-11-29T12:19:50"/>
        <d v="2014-09-22T18:59:00"/>
        <d v="2014-11-23T13:29:09"/>
        <d v="2016-11-18T16:00:00"/>
        <d v="2017-01-13T18:59:00"/>
        <d v="2016-04-20T12:11:16"/>
        <d v="2015-09-14T07:40:29"/>
        <d v="2015-01-01T07:48:55"/>
        <d v="2015-04-19T06:08:52"/>
        <d v="2016-10-07T06:11:00"/>
        <d v="2015-05-10T09:45:30"/>
        <d v="2014-10-04T20:00:00"/>
        <d v="2015-11-30T08:00:00"/>
        <d v="2015-11-16T19:27:19"/>
        <d v="2016-03-07T19:59:00"/>
        <d v="2016-11-21T15:17:18"/>
        <d v="2015-06-16T14:30:00"/>
        <d v="2016-09-30T08:58:47"/>
        <d v="2014-10-04T22:00:45"/>
        <d v="2014-06-16T08:06:34"/>
        <d v="2016-02-02T02:29:44"/>
        <d v="2014-08-10T06:59:00"/>
        <d v="2016-08-24T18:59:00"/>
        <d v="2015-08-04T23:43:27"/>
        <d v="2016-04-03T08:00:00"/>
        <d v="2015-07-17T21:59:00"/>
        <d v="2017-02-01T13:59:00"/>
        <d v="2016-06-01T12:42:00"/>
        <d v="2014-07-01T18:59:00"/>
        <d v="2015-03-19T05:39:00"/>
        <d v="2014-12-23T12:08:45"/>
        <d v="2016-04-09T19:00:00"/>
        <d v="2015-03-30T19:16:54"/>
        <d v="2016-12-21T02:50:30"/>
        <d v="2016-06-15T20:58:09"/>
        <d v="2015-10-28T10:54:00"/>
        <d v="2014-07-23T22:00:00"/>
        <d v="2015-07-18T14:16:59"/>
        <d v="2015-07-23T09:33:00"/>
        <d v="2015-06-11T07:12:17"/>
        <d v="2015-05-31T14:00:00"/>
        <d v="2014-07-20T18:59:00"/>
        <d v="2014-09-26T13:43:04"/>
        <d v="2014-11-05T03:52:00"/>
        <d v="2016-09-03T11:57:09"/>
        <d v="2016-05-15T14:00:00"/>
        <d v="2014-09-12T10:34:44"/>
        <d v="2014-07-02T18:59:00"/>
        <d v="2015-05-31T03:44:58"/>
        <d v="2014-06-30T19:59:00"/>
        <d v="2016-10-05T01:53:54"/>
        <d v="2016-01-15T06:38:10"/>
        <d v="2014-06-15T21:59:00"/>
        <d v="2016-10-19T17:48:16"/>
        <d v="2015-09-01T19:19:46"/>
        <d v="2014-05-19T12:00:00"/>
        <d v="2015-08-28T18:59:00"/>
        <d v="2014-06-26T20:14:15"/>
        <d v="2014-08-08T09:53:24"/>
        <d v="2015-06-21T13:25:00"/>
        <d v="2014-11-27T06:21:23"/>
        <d v="2015-03-01T19:59:00"/>
        <d v="2014-09-18T15:00:00"/>
        <d v="2015-11-30T13:30:00"/>
        <d v="2016-06-05T17:00:00"/>
        <d v="2015-01-11T11:53:30"/>
        <d v="2015-02-13T05:48:36"/>
        <d v="2016-05-10T02:10:48"/>
        <d v="2016-03-02T10:21:27"/>
        <d v="2014-10-15T05:26:56"/>
        <d v="2014-09-30T07:00:00"/>
        <d v="2015-06-04T03:59:53"/>
        <d v="2016-07-10T13:59:00"/>
        <d v="2016-08-12T21:59:00"/>
        <d v="2016-05-31T07:33:14"/>
        <d v="2014-06-23T09:00:00"/>
        <d v="2014-09-12T12:55:49"/>
        <d v="2016-07-21T20:26:00"/>
        <d v="2014-07-03T18:24:46"/>
        <d v="2014-06-25T07:59:06"/>
        <d v="2015-04-03T04:49:48"/>
        <d v="2015-05-30T21:59:00"/>
        <d v="2016-06-04T08:42:46"/>
        <d v="2015-05-25T18:59:00"/>
        <d v="2015-03-31T03:52:00"/>
        <d v="2016-01-21T12:18:29"/>
        <d v="2015-05-09T11:47:29"/>
        <d v="2015-02-27T08:11:15"/>
        <d v="2015-06-22T08:31:06"/>
        <d v="2015-07-02T14:50:06"/>
        <d v="2014-11-05T14:28:04"/>
        <d v="2016-02-11T13:59:00"/>
        <d v="2014-11-30T10:04:22"/>
        <d v="2016-05-04T14:00:00"/>
        <d v="2016-02-18T12:30:00"/>
        <d v="2016-04-29T12:00:00"/>
        <d v="2016-10-19T19:55:00"/>
        <d v="2015-08-18T19:06:16"/>
        <d v="2015-03-22T18:55:12"/>
        <d v="2015-08-17T07:15:59"/>
        <d v="2015-01-09T18:23:00"/>
        <d v="2015-01-24T03:00:00"/>
        <d v="2015-04-18T13:30:00"/>
        <d v="2015-05-25T12:38:16"/>
        <d v="2015-05-28T07:38:09"/>
        <d v="2015-03-23T09:00:00"/>
        <d v="2015-11-11T21:59:00"/>
        <d v="2014-07-15T13:00:00"/>
        <d v="2016-07-17T01:47:48"/>
        <d v="2014-08-11T16:53:58"/>
        <d v="2015-12-17T13:05:50"/>
        <d v="2014-09-05T20:09:04"/>
        <d v="2014-07-03T08:02:44"/>
        <d v="2014-07-04T18:59:00"/>
        <d v="2014-08-10T07:45:02"/>
        <d v="2016-10-08T00:20:39"/>
        <d v="2015-07-05T13:59:00"/>
        <d v="2016-02-15T20:59:00"/>
        <d v="2016-04-28T18:59:00"/>
        <d v="2015-02-09T22:59:00"/>
        <d v="2016-04-02T14:51:13"/>
        <d v="2016-10-16T12:00:00"/>
        <d v="2015-06-02T15:00:00"/>
        <d v="2014-07-25T19:59:00"/>
        <d v="2016-04-15T11:48:27"/>
        <d v="2014-06-11T10:33:18"/>
        <d v="2014-12-01T11:25:15"/>
        <d v="2014-05-18T20:00:00"/>
        <d v="2015-08-25T17:35:53"/>
        <d v="2014-05-05T03:36:26"/>
        <d v="2015-08-10T14:00:00"/>
        <d v="2015-08-02T10:31:29"/>
        <d v="2015-04-01T08:00:26"/>
        <d v="2016-05-28T15:36:00"/>
        <d v="2014-07-30T09:38:02"/>
        <d v="2014-07-02T19:00:45"/>
        <d v="2014-06-12T08:28:10"/>
        <d v="2016-04-15T05:21:19"/>
        <d v="2015-06-13T13:20:10"/>
        <d v="2016-05-17T15:00:00"/>
        <d v="2016-11-28T21:00:00"/>
        <d v="2016-11-14T17:08:00"/>
        <d v="2015-04-09T10:00:55"/>
        <d v="2015-04-08T19:00:00"/>
        <d v="2014-07-31T16:00:00"/>
        <d v="2014-09-26T19:00:00"/>
        <d v="2015-02-14T10:39:40"/>
        <d v="2016-03-26T07:39:00"/>
        <d v="2015-07-13T11:06:00"/>
        <d v="2014-09-08T12:11:25"/>
        <d v="2016-07-24T14:00:00"/>
        <d v="2016-03-15T07:00:00"/>
        <d v="2016-07-10T14:32:12"/>
        <d v="2016-08-02T01:03:00"/>
        <d v="2016-05-26T15:54:35"/>
        <d v="2015-12-23T07:18:00"/>
        <d v="2015-06-15T10:10:18"/>
        <d v="2016-11-22T08:00:23"/>
        <d v="2014-07-06T07:36:32"/>
        <d v="2015-07-15T01:43:42"/>
        <d v="2014-12-16T13:32:09"/>
        <d v="2015-06-07T04:55:54"/>
        <d v="2015-08-28T13:30:00"/>
        <d v="2017-01-13T15:42:36"/>
        <d v="2015-04-20T12:09:25"/>
        <d v="2014-08-10T08:20:48"/>
        <d v="2016-03-11T13:20:43"/>
        <d v="2015-01-10T19:59:00"/>
        <d v="2015-01-02T07:13:36"/>
        <d v="2015-10-21T18:01:46"/>
        <d v="2016-03-04T14:19:28"/>
        <d v="2016-07-30T22:00:00"/>
        <d v="2014-09-27T12:17:20"/>
        <d v="2014-06-28T21:13:01"/>
        <d v="2015-04-03T12:48:59"/>
        <d v="2015-04-25T00:53:39"/>
        <d v="2014-07-30T14:00:00"/>
        <d v="2015-03-21T10:22:38"/>
        <d v="2016-05-31T02:00:00"/>
        <d v="2016-06-14T12:43:00"/>
        <d v="2015-08-20T14:00:00"/>
        <d v="2014-07-17T07:33:43"/>
        <d v="2015-10-23T18:59:00"/>
        <d v="2015-03-12T10:13:02"/>
        <d v="2015-07-17T12:02:00"/>
        <d v="2015-07-05T06:38:37"/>
        <d v="2016-01-03T19:20:07"/>
        <d v="2016-01-19T13:59:00"/>
        <d v="2015-07-19T18:59:00"/>
        <d v="2016-08-01T04:41:00"/>
        <d v="2015-06-16T16:40:14"/>
        <d v="2015-05-07T01:09:54"/>
        <d v="2015-03-26T15:00:00"/>
        <d v="2014-12-31T04:39:47"/>
        <d v="2016-08-31T11:46:11"/>
        <d v="2016-05-27T08:46:51"/>
        <d v="2014-11-05T12:22:25"/>
        <d v="2016-02-19T17:45:35"/>
        <d v="2014-12-01T10:09:00"/>
        <d v="2015-06-18T01:41:07"/>
        <d v="2016-04-21T13:36:48"/>
        <d v="2016-08-02T19:09:00"/>
        <d v="2015-07-03T09:22:38"/>
        <d v="2015-05-22T08:03:29"/>
        <d v="2015-07-29T18:25:24"/>
        <d v="2016-03-28T06:50:29"/>
        <d v="2014-07-20T09:51:27"/>
        <d v="2014-05-11T02:50:52"/>
        <d v="2014-05-31T16:44:24"/>
        <d v="2014-06-02T21:59:00"/>
        <d v="2015-10-01T06:02:54"/>
        <d v="2014-10-03T21:59:00"/>
        <d v="2015-07-18T20:23:11"/>
        <d v="2015-10-18T10:36:29"/>
        <d v="2015-06-11T09:24:44"/>
        <d v="2014-12-31T17:59:03"/>
        <d v="2015-07-17T01:32:59"/>
        <d v="2015-03-26T18:34:36"/>
        <d v="2014-09-01T11:09:38"/>
        <d v="2015-05-09T12:14:18"/>
        <d v="2015-03-26T13:17:51"/>
        <d v="2015-03-08T07:50:03"/>
        <d v="2014-08-01T08:12:00"/>
        <d v="2015-05-22T12:00:00"/>
        <d v="2014-06-25T12:00:00"/>
        <d v="2014-08-12T06:51:50"/>
        <d v="2014-11-12T12:47:00"/>
        <d v="2016-09-12T07:59:00"/>
        <d v="2015-11-05T07:11:45"/>
        <d v="2015-11-17T13:24:14"/>
        <d v="2014-08-29T20:30:00"/>
        <d v="2016-03-22T18:29:00"/>
        <d v="2016-06-18T10:32:19"/>
        <d v="2014-09-08T06:50:05"/>
        <d v="2015-03-13T18:11:00"/>
        <d v="2014-07-02T19:07:58"/>
        <d v="2017-03-29T08:44:10"/>
        <d v="2015-08-13T18:29:56"/>
        <d v="2015-10-08T07:42:15"/>
        <d v="2015-01-23T16:00:00"/>
        <d v="2016-09-03T01:00:00"/>
        <d v="2016-02-02T05:58:48"/>
        <d v="2016-12-08T07:15:52"/>
        <d v="2015-06-29T18:59:00"/>
        <d v="2015-01-25T11:39:56"/>
        <d v="2017-02-19T15:26:39"/>
        <d v="2016-01-31T14:03:00"/>
        <d v="2014-09-02T05:27:49"/>
        <d v="2015-03-27T08:59:52"/>
        <d v="2016-05-09T13:49:51"/>
        <d v="2014-12-10T20:28:22"/>
        <d v="2015-05-01T13:00:00"/>
        <d v="2017-02-26T04:05:58"/>
        <d v="2015-01-04T14:26:00"/>
        <d v="2015-08-15T09:12:24"/>
        <d v="2015-03-22T19:59:00"/>
        <d v="2014-08-23T22:00:00"/>
        <d v="2014-06-30T21:00:00"/>
        <d v="2016-12-05T19:59:00"/>
        <d v="2015-02-27T21:00:18"/>
        <d v="2014-06-16T19:36:18"/>
        <d v="2015-01-08T11:58:03"/>
        <d v="2015-08-17T07:00:00"/>
        <d v="2014-08-12T09:36:01"/>
        <d v="2015-06-10T17:13:11"/>
        <d v="2015-12-19T10:49:59"/>
        <d v="2016-11-14T03:14:02"/>
        <d v="2015-08-14T10:38:00"/>
        <d v="2015-04-14T20:04:00"/>
        <d v="2015-06-11T14:00:00"/>
        <d v="2015-06-26T04:25:00"/>
        <d v="2014-10-26T11:08:00"/>
        <d v="2014-07-28T18:14:56"/>
        <d v="2014-09-10T23:37:22"/>
        <d v="2015-09-07T09:09:57"/>
        <d v="2014-11-26T11:29:37"/>
        <d v="2015-04-24T19:35:00"/>
        <d v="2015-11-29T21:04:09"/>
        <d v="2015-05-10T13:59:00"/>
        <d v="2016-06-01T14:38:29"/>
        <d v="2016-06-03T02:19:12"/>
        <d v="2014-09-11T03:39:21"/>
        <d v="2014-08-04T07:00:00"/>
        <d v="2016-01-17T15:00:00"/>
        <d v="2016-11-13T01:17:40"/>
        <d v="2014-10-26T09:00:00"/>
        <d v="2015-03-02T14:00:00"/>
        <d v="2015-04-09T14:31:11"/>
        <d v="2014-06-26T14:02:02"/>
        <d v="2014-07-30T11:53:59"/>
        <d v="2014-12-26T17:02:28"/>
        <d v="2014-08-08T21:25:04"/>
        <d v="2015-10-15T19:59:00"/>
        <d v="2016-09-18T10:51:05"/>
        <d v="2016-03-31T21:00:00"/>
        <d v="2015-09-05T18:38:27"/>
        <d v="2016-03-15T18:02:44"/>
        <d v="2016-07-16T15:43:00"/>
        <d v="2015-10-01T04:00:00"/>
        <d v="2015-10-04T06:45:46"/>
        <d v="2016-11-30T22:18:40"/>
        <d v="2016-07-11T06:09:20"/>
        <d v="2015-06-27T12:44:14"/>
        <d v="2014-10-06T19:30:00"/>
        <d v="2015-01-02T02:49:11"/>
        <d v="2014-11-24T16:00:00"/>
        <d v="2015-06-16T12:41:54"/>
        <d v="2015-11-02T07:50:00"/>
        <d v="2015-08-27T06:54:35"/>
        <d v="2015-05-15T10:14:28"/>
        <d v="2015-02-27T23:00:00"/>
        <d v="2016-10-01T18:25:44"/>
        <d v="2014-09-06T22:48:43"/>
        <d v="2015-02-10T17:53:41"/>
        <d v="2016-04-08T09:35:00"/>
        <d v="2016-05-03T09:49:02"/>
        <d v="2015-10-26T09:58:10"/>
        <d v="2016-07-29T14:29:00"/>
        <d v="2014-07-14T06:37:44"/>
        <d v="2015-11-28T12:22:21"/>
        <d v="2016-04-24T15:20:00"/>
        <d v="2016-07-08T14:25:54"/>
        <d v="2014-08-02T05:00:00"/>
        <d v="2014-09-28T09:55:56"/>
        <d v="2016-01-03T11:17:36"/>
        <d v="2014-05-08T12:23:30"/>
        <d v="2015-11-28T05:54:54"/>
        <d v="2015-11-17T19:41:57"/>
        <d v="2015-04-19T07:19:46"/>
        <d v="2016-04-13T19:39:40"/>
        <d v="2014-07-23T17:59:00"/>
        <d v="2017-03-05T21:58:27"/>
        <d v="2016-05-22T10:34:33"/>
        <d v="2016-08-28T18:55:00"/>
        <d v="2016-04-17T11:43:31"/>
        <d v="2014-07-21T03:52:06"/>
        <d v="2015-02-05T16:37:14"/>
        <d v="2016-05-08T19:00:00"/>
        <d v="2016-06-02T04:07:28"/>
        <d v="2016-07-13T11:48:18"/>
        <d v="2014-07-31T22:00:00"/>
        <d v="2016-07-22T09:55:32"/>
        <d v="2015-01-31T06:25:53"/>
        <d v="2015-03-29T11:00:00"/>
        <d v="2014-07-05T05:22:27"/>
        <d v="2016-07-16T19:19:09"/>
        <d v="2015-07-07T10:26:20"/>
        <d v="2014-05-19T21:59:00"/>
        <d v="2014-11-07T15:00:00"/>
        <d v="2016-02-20T12:05:00"/>
        <d v="2016-05-06T04:04:00"/>
        <d v="2014-05-16T13:11:30"/>
        <d v="2015-08-28T16:56:53"/>
        <d v="2015-11-08T09:59:41"/>
        <d v="2016-03-02T07:08:13"/>
        <d v="2015-05-31T06:28:02"/>
        <d v="2015-12-11T14:34:19"/>
        <d v="2015-05-13T11:45:12"/>
        <d v="2014-07-19T00:21:30"/>
        <d v="2015-02-14T02:27:00"/>
        <d v="2014-11-20T07:04:00"/>
        <d v="2015-04-04T23:23:41"/>
        <d v="2015-03-28T13:07:06"/>
        <d v="2014-08-31T10:51:49"/>
        <d v="2016-05-07T05:29:18"/>
        <d v="2014-09-26T16:02:41"/>
        <d v="2015-02-15T05:05:47"/>
        <d v="2014-10-07T18:54:17"/>
        <d v="2014-10-20T10:23:05"/>
        <d v="2016-02-16T09:33:07"/>
        <d v="2014-08-26T07:28:00"/>
        <d v="2015-07-22T14:08:27"/>
        <d v="2014-09-09T07:49:20"/>
        <d v="2014-10-26T09:29:26"/>
        <d v="2015-01-28T04:04:38"/>
        <d v="2015-05-02T04:04:09"/>
        <d v="2015-02-15T22:13:43"/>
        <d v="2016-03-04T20:54:29"/>
        <d v="2015-07-19T09:44:23"/>
        <d v="2014-09-17T11:56:40"/>
        <d v="2014-09-04T07:07:54"/>
        <d v="2016-10-07T12:51:48"/>
        <d v="2016-04-15T07:28:00"/>
        <d v="2015-03-23T18:34:59"/>
        <d v="2014-10-26T12:52:38"/>
        <d v="2015-01-31T17:54:00"/>
        <d v="2016-03-24T13:59:23"/>
        <d v="2015-08-31T07:04:57"/>
        <d v="2015-07-25T20:42:16"/>
        <d v="2015-12-04T07:43:59"/>
        <d v="2017-02-22T16:00:00"/>
        <d v="2014-06-05T13:31:40"/>
        <d v="2015-12-13T15:36:10"/>
        <d v="2016-02-03T09:49:00"/>
        <d v="2014-12-18T06:02:44"/>
        <d v="2015-12-15T11:25:16"/>
        <d v="2016-10-02T00:00:00"/>
        <d v="2015-04-03T12:44:10"/>
        <d v="2014-10-21T12:11:27"/>
        <d v="2014-07-01T13:30:00"/>
        <d v="2016-05-24T05:25:00"/>
        <d v="2014-10-17T10:10:10"/>
        <d v="2015-11-30T20:59:00"/>
        <d v="2015-07-17T18:00:00"/>
        <d v="2016-09-06T02:22:34"/>
        <d v="2015-01-20T10:16:00"/>
        <d v="2014-11-20T13:58:45"/>
        <d v="2015-04-09T20:00:00"/>
        <d v="2014-08-20T19:49:49"/>
        <d v="2014-10-22T06:36:50"/>
        <d v="2015-01-10T16:00:00"/>
        <d v="2016-04-11T02:13:07"/>
        <d v="2015-07-14T14:00:15"/>
        <d v="2014-10-23T06:16:31"/>
        <d v="2014-05-08T21:53:00"/>
        <d v="2014-10-13T12:05:16"/>
        <d v="2014-11-15T11:00:00"/>
        <d v="2016-09-30T19:00:00"/>
        <d v="2014-06-19T06:33:51"/>
        <d v="2016-07-03T10:59:00"/>
        <d v="2015-11-25T14:00:00"/>
        <d v="2014-09-15T18:00:00"/>
        <d v="2014-06-23T07:00:00"/>
        <d v="2016-04-20T17:23:43"/>
        <d v="2016-07-02T08:44:28"/>
        <d v="2014-06-27T07:21:24"/>
        <d v="2015-04-29T05:07:06"/>
        <d v="2014-08-12T13:50:11"/>
        <d v="2016-05-18T15:56:28"/>
        <d v="2015-09-27T17:49:10"/>
        <d v="2017-01-13T14:05:00"/>
        <d v="2015-02-28T03:00:00"/>
        <d v="2015-02-28T18:00:00"/>
        <d v="2016-12-26T10:18:51"/>
        <d v="2014-08-21T09:35:11"/>
        <d v="2015-05-08T19:00:00"/>
        <d v="2015-11-05T05:16:15"/>
        <d v="2014-06-30T08:28:00"/>
        <d v="2014-10-21T10:51:00"/>
        <d v="2016-12-21T08:03:14"/>
        <d v="2017-01-27T09:54:02"/>
        <d v="2016-06-19T13:32:01"/>
        <d v="2016-06-14T09:54:00"/>
        <d v="2015-03-08T03:57:05"/>
        <d v="2015-11-14T14:00:00"/>
        <d v="2016-01-14T09:16:56"/>
        <d v="2016-10-09T01:28:26"/>
        <d v="2015-03-23T18:59:00"/>
        <d v="2015-11-20T19:00:00"/>
        <d v="2016-07-17T08:49:46"/>
        <d v="2015-01-16T01:26:00"/>
        <d v="2015-05-31T08:35:00"/>
        <d v="2015-08-07T06:00:00"/>
        <d v="2015-01-16T03:09:11"/>
        <d v="2015-04-04T18:40:47"/>
        <d v="2015-08-22T10:34:53"/>
        <d v="2014-10-21T19:59:00"/>
        <d v="2016-12-18T15:45:50"/>
        <d v="2017-02-27T23:51:00"/>
        <d v="2016-01-31T14:55:00"/>
        <d v="2016-06-04T08:19:57"/>
        <d v="2016-09-02T11:24:33"/>
        <d v="2014-10-24T17:59:50"/>
        <d v="2017-01-25T12:41:22"/>
        <d v="2016-05-15T11:21:13"/>
        <d v="2015-08-26T09:32:00"/>
        <d v="2016-10-26T21:40:34"/>
        <d v="2016-12-25T15:15:09"/>
        <d v="2015-04-01T16:00:00"/>
        <d v="2014-09-24T13:00:01"/>
        <d v="2017-03-02T20:00:00"/>
        <d v="2015-11-29T04:56:44"/>
        <d v="2016-07-21T06:02:31"/>
        <d v="2015-02-23T18:15:40"/>
        <d v="2016-02-27T15:00:00"/>
        <d v="2016-01-07T21:34:00"/>
        <d v="1969-12-31T15:00:00"/>
      </sharedItems>
      <fieldGroup par="21" base="19">
        <rangePr groupBy="months" startDate="1969-12-31T15:00:00" endDate="2017-05-03T10:12:00"/>
        <groupItems count="14">
          <s v="&lt;12/31/6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9">
        <rangePr groupBy="quarters" startDate="1969-12-31T15:00:00" endDate="2017-05-03T10:12:00"/>
        <groupItems count="6">
          <s v="&lt;12/31/69"/>
          <s v="Qtr1"/>
          <s v="Qtr2"/>
          <s v="Qtr3"/>
          <s v="Qtr4"/>
          <s v="&gt;5/3/17"/>
        </groupItems>
      </fieldGroup>
    </cacheField>
    <cacheField name="Years" numFmtId="0" databaseField="0">
      <fieldGroup base="19">
        <rangePr groupBy="years" startDate="1969-12-31T15:00:00" endDate="2017-05-03T10:12:00"/>
        <groupItems count="51">
          <s v="&lt;12/31/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8">
        <rangePr groupBy="quarters" startDate="1969-12-31T15:00:00" endDate="2017-03-15T06:30:07"/>
        <groupItems count="6">
          <s v="&lt;12/31/6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69-12-31T15:00:00" endDate="2017-03-15T06:30:07"/>
        <groupItems count="51">
          <s v="&lt;12/31/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e v="#DIV/0!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  <r>
    <m/>
    <m/>
    <m/>
    <m/>
    <m/>
    <x v="4"/>
    <m/>
    <m/>
    <m/>
    <m/>
    <m/>
    <m/>
    <m/>
    <m/>
    <m/>
    <e v="#DIV/0!"/>
    <x v="9"/>
    <s v="x"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E4474F-D363-674C-B69C-0341E356116A}" name="PivotTable9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64A59-9A18-BD47-8111-0F53DF5D50A2}" name="PivotTable10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9A5DB1-4B6B-3740-8CC3-B80F728CDC24}" name="PivotTable1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X4116"/>
  <sheetViews>
    <sheetView zoomScaleNormal="100" workbookViewId="0">
      <selection activeCell="G1" sqref="G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4" bestFit="1" customWidth="1"/>
    <col min="18" max="18" width="11.33203125" bestFit="1" customWidth="1"/>
    <col min="19" max="19" width="20.5" style="11" bestFit="1" customWidth="1"/>
    <col min="20" max="20" width="19.1640625" style="11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8308</v>
      </c>
      <c r="Q1" s="1" t="s">
        <v>8310</v>
      </c>
      <c r="R1" s="1" t="s">
        <v>8309</v>
      </c>
      <c r="S1" s="10" t="s">
        <v>8366</v>
      </c>
      <c r="T1" s="10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8311</v>
      </c>
      <c r="R2" t="s">
        <v>8312</v>
      </c>
      <c r="S2" s="11">
        <f>(J2/86400)+25569+(-9/24)</f>
        <v>42176.632071759261</v>
      </c>
      <c r="T2" s="11">
        <f>(I2/86400)+25569+(-9/24)</f>
        <v>42207.75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>E3/L3</f>
        <v>185.48101265822785</v>
      </c>
      <c r="Q3" t="s">
        <v>8311</v>
      </c>
      <c r="R3" t="s">
        <v>8312</v>
      </c>
      <c r="S3" s="11">
        <f t="shared" ref="S3:S66" si="1">(J3/86400)+25569+(-9/24)</f>
        <v>42766.225497685184</v>
      </c>
      <c r="T3" s="11">
        <f t="shared" ref="T3:T66" si="2">(I3/86400)+25569+(-9/24)</f>
        <v>42796.225497685184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ref="P4:P66" si="3">E4/L4</f>
        <v>15</v>
      </c>
      <c r="Q4" t="s">
        <v>8311</v>
      </c>
      <c r="R4" t="s">
        <v>8312</v>
      </c>
      <c r="S4" s="11">
        <f t="shared" si="1"/>
        <v>42405.327349537038</v>
      </c>
      <c r="T4" s="11">
        <f t="shared" si="2"/>
        <v>42415.327349537038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3"/>
        <v>69.266666666666666</v>
      </c>
      <c r="Q5" t="s">
        <v>8311</v>
      </c>
      <c r="R5" t="s">
        <v>8312</v>
      </c>
      <c r="S5" s="11">
        <f t="shared" si="1"/>
        <v>41828.140127314815</v>
      </c>
      <c r="T5" s="11">
        <f t="shared" si="2"/>
        <v>41858.140127314815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3"/>
        <v>190.55028169014085</v>
      </c>
      <c r="Q6" t="s">
        <v>8311</v>
      </c>
      <c r="R6" t="s">
        <v>8312</v>
      </c>
      <c r="S6" s="11">
        <f t="shared" si="1"/>
        <v>42327.459247685183</v>
      </c>
      <c r="T6" s="11">
        <f t="shared" si="2"/>
        <v>42357.459247685183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3"/>
        <v>93.40425531914893</v>
      </c>
      <c r="Q7" t="s">
        <v>8311</v>
      </c>
      <c r="R7" t="s">
        <v>8312</v>
      </c>
      <c r="S7" s="11">
        <f t="shared" si="1"/>
        <v>42563.557951388888</v>
      </c>
      <c r="T7" s="11">
        <f t="shared" si="2"/>
        <v>42579.857638888891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3"/>
        <v>146.87931034482759</v>
      </c>
      <c r="Q8" t="s">
        <v>8311</v>
      </c>
      <c r="R8" t="s">
        <v>8312</v>
      </c>
      <c r="S8" s="11">
        <f t="shared" si="1"/>
        <v>41793.697337962964</v>
      </c>
      <c r="T8" s="11">
        <f t="shared" si="2"/>
        <v>41803.697337962964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3"/>
        <v>159.82456140350877</v>
      </c>
      <c r="Q9" t="s">
        <v>8311</v>
      </c>
      <c r="R9" t="s">
        <v>8312</v>
      </c>
      <c r="S9" s="11">
        <f t="shared" si="1"/>
        <v>42515.672071759254</v>
      </c>
      <c r="T9" s="11">
        <f t="shared" si="2"/>
        <v>42555.672071759254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3"/>
        <v>291.79333333333335</v>
      </c>
      <c r="Q10" t="s">
        <v>8311</v>
      </c>
      <c r="R10" t="s">
        <v>8312</v>
      </c>
      <c r="S10" s="11">
        <f t="shared" si="1"/>
        <v>42468.56958333333</v>
      </c>
      <c r="T10" s="11">
        <f t="shared" si="2"/>
        <v>42475.5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3"/>
        <v>31.499500000000001</v>
      </c>
      <c r="Q11" t="s">
        <v>8311</v>
      </c>
      <c r="R11" t="s">
        <v>8312</v>
      </c>
      <c r="S11" s="11">
        <f t="shared" si="1"/>
        <v>42446.728518518517</v>
      </c>
      <c r="T11" s="11">
        <f t="shared" si="2"/>
        <v>42476.728518518517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3"/>
        <v>158.68421052631578</v>
      </c>
      <c r="Q12" t="s">
        <v>8311</v>
      </c>
      <c r="R12" t="s">
        <v>8312</v>
      </c>
      <c r="S12" s="11">
        <f t="shared" si="1"/>
        <v>41779.693043981482</v>
      </c>
      <c r="T12" s="11">
        <f t="shared" si="2"/>
        <v>41814.693043981482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3"/>
        <v>80.333333333333329</v>
      </c>
      <c r="Q13" t="s">
        <v>8311</v>
      </c>
      <c r="R13" t="s">
        <v>8312</v>
      </c>
      <c r="S13" s="11">
        <f t="shared" si="1"/>
        <v>42572.403495370367</v>
      </c>
      <c r="T13" s="11">
        <f t="shared" si="2"/>
        <v>42603.75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3"/>
        <v>59.961305925030231</v>
      </c>
      <c r="Q14" t="s">
        <v>8311</v>
      </c>
      <c r="R14" t="s">
        <v>8312</v>
      </c>
      <c r="S14" s="11">
        <f t="shared" si="1"/>
        <v>41791.338252314818</v>
      </c>
      <c r="T14" s="11">
        <f t="shared" si="2"/>
        <v>41835.75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3"/>
        <v>109.78431372549019</v>
      </c>
      <c r="Q15" t="s">
        <v>8311</v>
      </c>
      <c r="R15" t="s">
        <v>8312</v>
      </c>
      <c r="S15" s="11">
        <f t="shared" si="1"/>
        <v>42508.302187499998</v>
      </c>
      <c r="T15" s="11">
        <f t="shared" si="2"/>
        <v>42544.477083333331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3"/>
        <v>147.70731707317074</v>
      </c>
      <c r="Q16" t="s">
        <v>8311</v>
      </c>
      <c r="R16" t="s">
        <v>8312</v>
      </c>
      <c r="S16" s="11">
        <f t="shared" si="1"/>
        <v>41807.65148148148</v>
      </c>
      <c r="T16" s="11">
        <f t="shared" si="2"/>
        <v>41833.207638888889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3"/>
        <v>21.755102040816325</v>
      </c>
      <c r="Q17" t="s">
        <v>8311</v>
      </c>
      <c r="R17" t="s">
        <v>8312</v>
      </c>
      <c r="S17" s="11">
        <f t="shared" si="1"/>
        <v>42256.016875000001</v>
      </c>
      <c r="T17" s="11">
        <f t="shared" si="2"/>
        <v>42274.468055555553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3"/>
        <v>171.84285714285716</v>
      </c>
      <c r="Q18" t="s">
        <v>8311</v>
      </c>
      <c r="R18" t="s">
        <v>8312</v>
      </c>
      <c r="S18" s="11">
        <f t="shared" si="1"/>
        <v>41760.421423611115</v>
      </c>
      <c r="T18" s="11">
        <f t="shared" si="2"/>
        <v>41805.854166666664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3"/>
        <v>41.944444444444443</v>
      </c>
      <c r="Q19" t="s">
        <v>8311</v>
      </c>
      <c r="R19" t="s">
        <v>8312</v>
      </c>
      <c r="S19" s="11">
        <f t="shared" si="1"/>
        <v>41917.356736111113</v>
      </c>
      <c r="T19" s="11">
        <f t="shared" si="2"/>
        <v>41947.398402777777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3"/>
        <v>93.264122807017543</v>
      </c>
      <c r="Q20" t="s">
        <v>8311</v>
      </c>
      <c r="R20" t="s">
        <v>8312</v>
      </c>
      <c r="S20" s="11">
        <f t="shared" si="1"/>
        <v>41869.167314814811</v>
      </c>
      <c r="T20" s="11">
        <f t="shared" si="2"/>
        <v>41899.167314814811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3"/>
        <v>56.136363636363633</v>
      </c>
      <c r="Q21" t="s">
        <v>8311</v>
      </c>
      <c r="R21" t="s">
        <v>8312</v>
      </c>
      <c r="S21" s="11">
        <f t="shared" si="1"/>
        <v>42175.441365740742</v>
      </c>
      <c r="T21" s="11">
        <f t="shared" si="2"/>
        <v>42205.441365740742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3"/>
        <v>80.16</v>
      </c>
      <c r="Q22" t="s">
        <v>8311</v>
      </c>
      <c r="R22" t="s">
        <v>8312</v>
      </c>
      <c r="S22" s="11">
        <f t="shared" si="1"/>
        <v>42200.383240740739</v>
      </c>
      <c r="T22" s="11">
        <f t="shared" si="2"/>
        <v>42260.383240740739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3"/>
        <v>199.9009900990099</v>
      </c>
      <c r="Q23" t="s">
        <v>8311</v>
      </c>
      <c r="R23" t="s">
        <v>8312</v>
      </c>
      <c r="S23" s="11">
        <f t="shared" si="1"/>
        <v>41878.252187500002</v>
      </c>
      <c r="T23" s="11">
        <f t="shared" si="2"/>
        <v>41908.252187500002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3"/>
        <v>51.25</v>
      </c>
      <c r="Q24" t="s">
        <v>8311</v>
      </c>
      <c r="R24" t="s">
        <v>8312</v>
      </c>
      <c r="S24" s="11">
        <f t="shared" si="1"/>
        <v>41989.53634259259</v>
      </c>
      <c r="T24" s="11">
        <f t="shared" si="2"/>
        <v>42004.957638888889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3"/>
        <v>103.04347826086956</v>
      </c>
      <c r="Q25" t="s">
        <v>8311</v>
      </c>
      <c r="R25" t="s">
        <v>8312</v>
      </c>
      <c r="S25" s="11">
        <f t="shared" si="1"/>
        <v>42097.403946759259</v>
      </c>
      <c r="T25" s="11">
        <f t="shared" si="2"/>
        <v>42124.263888888891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3"/>
        <v>66.346149825783982</v>
      </c>
      <c r="Q26" t="s">
        <v>8311</v>
      </c>
      <c r="R26" t="s">
        <v>8312</v>
      </c>
      <c r="S26" s="11">
        <f t="shared" si="1"/>
        <v>42229.445173611108</v>
      </c>
      <c r="T26" s="11">
        <f t="shared" si="2"/>
        <v>42262.443749999999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3"/>
        <v>57.142857142857146</v>
      </c>
      <c r="Q27" t="s">
        <v>8311</v>
      </c>
      <c r="R27" t="s">
        <v>8312</v>
      </c>
      <c r="S27" s="11">
        <f t="shared" si="1"/>
        <v>42317.650011574078</v>
      </c>
      <c r="T27" s="11">
        <f t="shared" si="2"/>
        <v>42377.650011574078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3"/>
        <v>102.10526315789474</v>
      </c>
      <c r="Q28" t="s">
        <v>8311</v>
      </c>
      <c r="R28" t="s">
        <v>8312</v>
      </c>
      <c r="S28" s="11">
        <f t="shared" si="1"/>
        <v>41828.140555555554</v>
      </c>
      <c r="T28" s="11">
        <f t="shared" si="2"/>
        <v>41868.140555555554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3"/>
        <v>148.96666666666667</v>
      </c>
      <c r="Q29" t="s">
        <v>8311</v>
      </c>
      <c r="R29" t="s">
        <v>8312</v>
      </c>
      <c r="S29" s="11">
        <f t="shared" si="1"/>
        <v>41928.789733796293</v>
      </c>
      <c r="T29" s="11">
        <f t="shared" si="2"/>
        <v>41958.831400462965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3"/>
        <v>169.6056338028169</v>
      </c>
      <c r="Q30" t="s">
        <v>8311</v>
      </c>
      <c r="R30" t="s">
        <v>8312</v>
      </c>
      <c r="S30" s="11">
        <f t="shared" si="1"/>
        <v>42324.58893518518</v>
      </c>
      <c r="T30" s="11">
        <f t="shared" si="2"/>
        <v>42354.58893518518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3"/>
        <v>31.623931623931625</v>
      </c>
      <c r="Q31" t="s">
        <v>8311</v>
      </c>
      <c r="R31" t="s">
        <v>8312</v>
      </c>
      <c r="S31" s="11">
        <f t="shared" si="1"/>
        <v>41812.29824074074</v>
      </c>
      <c r="T31" s="11">
        <f t="shared" si="2"/>
        <v>41842.29824074074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3"/>
        <v>76.45264150943396</v>
      </c>
      <c r="Q32" t="s">
        <v>8311</v>
      </c>
      <c r="R32" t="s">
        <v>8312</v>
      </c>
      <c r="S32" s="11">
        <f t="shared" si="1"/>
        <v>41841.917997685188</v>
      </c>
      <c r="T32" s="11">
        <f t="shared" si="2"/>
        <v>41871.917997685188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3"/>
        <v>13</v>
      </c>
      <c r="Q33" t="s">
        <v>8311</v>
      </c>
      <c r="R33" t="s">
        <v>8312</v>
      </c>
      <c r="S33" s="11">
        <f t="shared" si="1"/>
        <v>42376.41706018518</v>
      </c>
      <c r="T33" s="11">
        <f t="shared" si="2"/>
        <v>42394.41706018518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3"/>
        <v>320.44943820224717</v>
      </c>
      <c r="Q34" t="s">
        <v>8311</v>
      </c>
      <c r="R34" t="s">
        <v>8312</v>
      </c>
      <c r="S34" s="11">
        <f t="shared" si="1"/>
        <v>42461.252511574072</v>
      </c>
      <c r="T34" s="11">
        <f t="shared" si="2"/>
        <v>42502.790972222225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3"/>
        <v>83.75</v>
      </c>
      <c r="Q35" t="s">
        <v>8311</v>
      </c>
      <c r="R35" t="s">
        <v>8312</v>
      </c>
      <c r="S35" s="11">
        <f t="shared" si="1"/>
        <v>42286.285891203705</v>
      </c>
      <c r="T35" s="11">
        <f t="shared" si="2"/>
        <v>42316.327557870369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3"/>
        <v>49.882352941176471</v>
      </c>
      <c r="Q36" t="s">
        <v>8311</v>
      </c>
      <c r="R36" t="s">
        <v>8312</v>
      </c>
      <c r="S36" s="11">
        <f t="shared" si="1"/>
        <v>41840.946770833332</v>
      </c>
      <c r="T36" s="11">
        <f t="shared" si="2"/>
        <v>41855.946770833332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3"/>
        <v>59.464285714285715</v>
      </c>
      <c r="Q37" t="s">
        <v>8311</v>
      </c>
      <c r="R37" t="s">
        <v>8312</v>
      </c>
      <c r="S37" s="11">
        <f t="shared" si="1"/>
        <v>42097.916828703703</v>
      </c>
      <c r="T37" s="11">
        <f t="shared" si="2"/>
        <v>42121.625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3"/>
        <v>193.84090909090909</v>
      </c>
      <c r="Q38" t="s">
        <v>8311</v>
      </c>
      <c r="R38" t="s">
        <v>8312</v>
      </c>
      <c r="S38" s="11">
        <f t="shared" si="1"/>
        <v>42067.932002314818</v>
      </c>
      <c r="T38" s="11">
        <f t="shared" si="2"/>
        <v>42097.890335648146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3"/>
        <v>159.51383399209487</v>
      </c>
      <c r="Q39" t="s">
        <v>8311</v>
      </c>
      <c r="R39" t="s">
        <v>8312</v>
      </c>
      <c r="S39" s="11">
        <f t="shared" si="1"/>
        <v>42032.318043981482</v>
      </c>
      <c r="T39" s="11">
        <f t="shared" si="2"/>
        <v>42062.318043981482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3"/>
        <v>41.68181818181818</v>
      </c>
      <c r="Q40" t="s">
        <v>8311</v>
      </c>
      <c r="R40" t="s">
        <v>8312</v>
      </c>
      <c r="S40" s="11">
        <f t="shared" si="1"/>
        <v>41374.682222222225</v>
      </c>
      <c r="T40" s="11">
        <f t="shared" si="2"/>
        <v>41404.682222222225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3"/>
        <v>150.89861751152074</v>
      </c>
      <c r="Q41" t="s">
        <v>8311</v>
      </c>
      <c r="R41" t="s">
        <v>8312</v>
      </c>
      <c r="S41" s="11">
        <f t="shared" si="1"/>
        <v>41753.672083333331</v>
      </c>
      <c r="T41" s="11">
        <f t="shared" si="2"/>
        <v>41784.582638888889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3"/>
        <v>126.6875</v>
      </c>
      <c r="Q42" t="s">
        <v>8311</v>
      </c>
      <c r="R42" t="s">
        <v>8312</v>
      </c>
      <c r="S42" s="11">
        <f t="shared" si="1"/>
        <v>41788.83898148148</v>
      </c>
      <c r="T42" s="11">
        <f t="shared" si="2"/>
        <v>41808.791666666664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3"/>
        <v>105.26315789473684</v>
      </c>
      <c r="Q43" t="s">
        <v>8311</v>
      </c>
      <c r="R43" t="s">
        <v>8312</v>
      </c>
      <c r="S43" s="11">
        <f t="shared" si="1"/>
        <v>41887.193912037037</v>
      </c>
      <c r="T43" s="11">
        <f t="shared" si="2"/>
        <v>41917.193912037037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3"/>
        <v>117.51479289940828</v>
      </c>
      <c r="Q44" t="s">
        <v>8311</v>
      </c>
      <c r="R44" t="s">
        <v>8312</v>
      </c>
      <c r="S44" s="11">
        <f t="shared" si="1"/>
        <v>41971.264189814814</v>
      </c>
      <c r="T44" s="11">
        <f t="shared" si="2"/>
        <v>42001.264189814814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3"/>
        <v>117.36121673003802</v>
      </c>
      <c r="Q45" t="s">
        <v>8311</v>
      </c>
      <c r="R45" t="s">
        <v>8312</v>
      </c>
      <c r="S45" s="11">
        <f t="shared" si="1"/>
        <v>41802.415347222224</v>
      </c>
      <c r="T45" s="11">
        <f t="shared" si="2"/>
        <v>41832.625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3"/>
        <v>133.33333333333334</v>
      </c>
      <c r="Q46" t="s">
        <v>8311</v>
      </c>
      <c r="R46" t="s">
        <v>8312</v>
      </c>
      <c r="S46" s="11">
        <f t="shared" si="1"/>
        <v>41873.723807870367</v>
      </c>
      <c r="T46" s="11">
        <f t="shared" si="2"/>
        <v>41918.723807870367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3"/>
        <v>98.360655737704917</v>
      </c>
      <c r="Q47" t="s">
        <v>8311</v>
      </c>
      <c r="R47" t="s">
        <v>8312</v>
      </c>
      <c r="S47" s="11">
        <f t="shared" si="1"/>
        <v>42457.248923611114</v>
      </c>
      <c r="T47" s="11">
        <f t="shared" si="2"/>
        <v>42487.248923611114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3"/>
        <v>194.44444444444446</v>
      </c>
      <c r="Q48" t="s">
        <v>8311</v>
      </c>
      <c r="R48" t="s">
        <v>8312</v>
      </c>
      <c r="S48" s="11">
        <f t="shared" si="1"/>
        <v>42323.58997685185</v>
      </c>
      <c r="T48" s="11">
        <f t="shared" si="2"/>
        <v>42353.58997685185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3"/>
        <v>76.865000000000009</v>
      </c>
      <c r="Q49" t="s">
        <v>8311</v>
      </c>
      <c r="R49" t="s">
        <v>8312</v>
      </c>
      <c r="S49" s="11">
        <f t="shared" si="1"/>
        <v>41932.444525462961</v>
      </c>
      <c r="T49" s="11">
        <f t="shared" si="2"/>
        <v>41992.486192129625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3"/>
        <v>56.815789473684212</v>
      </c>
      <c r="Q50" t="s">
        <v>8311</v>
      </c>
      <c r="R50" t="s">
        <v>8312</v>
      </c>
      <c r="S50" s="11">
        <f t="shared" si="1"/>
        <v>42033.141898148147</v>
      </c>
      <c r="T50" s="11">
        <f t="shared" si="2"/>
        <v>42064.125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3"/>
        <v>137.93103448275863</v>
      </c>
      <c r="Q51" t="s">
        <v>8311</v>
      </c>
      <c r="R51" t="s">
        <v>8312</v>
      </c>
      <c r="S51" s="11">
        <f t="shared" si="1"/>
        <v>42270.801446759258</v>
      </c>
      <c r="T51" s="11">
        <f t="shared" si="2"/>
        <v>42300.801446759258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3"/>
        <v>27.272727272727273</v>
      </c>
      <c r="Q52" t="s">
        <v>8311</v>
      </c>
      <c r="R52" t="s">
        <v>8312</v>
      </c>
      <c r="S52" s="11">
        <f t="shared" si="1"/>
        <v>41995.377986111111</v>
      </c>
      <c r="T52" s="11">
        <f t="shared" si="2"/>
        <v>42034.333333333328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3"/>
        <v>118.33613445378151</v>
      </c>
      <c r="Q53" t="s">
        <v>8311</v>
      </c>
      <c r="R53" t="s">
        <v>8312</v>
      </c>
      <c r="S53" s="11">
        <f t="shared" si="1"/>
        <v>42196.553668981476</v>
      </c>
      <c r="T53" s="11">
        <f t="shared" si="2"/>
        <v>42226.553668981476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3"/>
        <v>223.48076923076923</v>
      </c>
      <c r="Q54" t="s">
        <v>8311</v>
      </c>
      <c r="R54" t="s">
        <v>8312</v>
      </c>
      <c r="S54" s="11">
        <f t="shared" si="1"/>
        <v>41807.326921296299</v>
      </c>
      <c r="T54" s="11">
        <f t="shared" si="2"/>
        <v>41837.326921296299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3"/>
        <v>28.111111111111111</v>
      </c>
      <c r="Q55" t="s">
        <v>8311</v>
      </c>
      <c r="R55" t="s">
        <v>8312</v>
      </c>
      <c r="S55" s="11">
        <f t="shared" si="1"/>
        <v>41719.174131944441</v>
      </c>
      <c r="T55" s="11">
        <f t="shared" si="2"/>
        <v>41733.541666666664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3"/>
        <v>194.23076923076923</v>
      </c>
      <c r="Q56" t="s">
        <v>8311</v>
      </c>
      <c r="R56" t="s">
        <v>8312</v>
      </c>
      <c r="S56" s="11">
        <f t="shared" si="1"/>
        <v>42333.338206018518</v>
      </c>
      <c r="T56" s="11">
        <f t="shared" si="2"/>
        <v>42363.338206018518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3"/>
        <v>128.95348837209303</v>
      </c>
      <c r="Q57" t="s">
        <v>8311</v>
      </c>
      <c r="R57" t="s">
        <v>8312</v>
      </c>
      <c r="S57" s="11">
        <f t="shared" si="1"/>
        <v>42496.593935185185</v>
      </c>
      <c r="T57" s="11">
        <f t="shared" si="2"/>
        <v>42517.593935185185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3"/>
        <v>49.316091954022987</v>
      </c>
      <c r="Q58" t="s">
        <v>8311</v>
      </c>
      <c r="R58" t="s">
        <v>8312</v>
      </c>
      <c r="S58" s="11">
        <f t="shared" si="1"/>
        <v>42149.173888888894</v>
      </c>
      <c r="T58" s="11">
        <f t="shared" si="2"/>
        <v>42163.291666666672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3"/>
        <v>221.52173913043478</v>
      </c>
      <c r="Q59" t="s">
        <v>8311</v>
      </c>
      <c r="R59" t="s">
        <v>8312</v>
      </c>
      <c r="S59" s="11">
        <f t="shared" si="1"/>
        <v>42089.45789351852</v>
      </c>
      <c r="T59" s="11">
        <f t="shared" si="2"/>
        <v>42119.45789351852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3"/>
        <v>137.21333333333334</v>
      </c>
      <c r="Q60" t="s">
        <v>8311</v>
      </c>
      <c r="R60" t="s">
        <v>8312</v>
      </c>
      <c r="S60" s="11">
        <f t="shared" si="1"/>
        <v>41932.370046296295</v>
      </c>
      <c r="T60" s="11">
        <f t="shared" si="2"/>
        <v>41962.411712962959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3"/>
        <v>606.82242424242418</v>
      </c>
      <c r="Q61" t="s">
        <v>8311</v>
      </c>
      <c r="R61" t="s">
        <v>8312</v>
      </c>
      <c r="S61" s="11">
        <f t="shared" si="1"/>
        <v>42229.860833333332</v>
      </c>
      <c r="T61" s="11">
        <f t="shared" si="2"/>
        <v>42261.5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3"/>
        <v>43.040092592592593</v>
      </c>
      <c r="Q62" t="s">
        <v>8311</v>
      </c>
      <c r="R62" t="s">
        <v>8313</v>
      </c>
      <c r="S62" s="11">
        <f t="shared" si="1"/>
        <v>41701.526817129634</v>
      </c>
      <c r="T62" s="11">
        <f t="shared" si="2"/>
        <v>41720.625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3"/>
        <v>322.39130434782606</v>
      </c>
      <c r="Q63" t="s">
        <v>8311</v>
      </c>
      <c r="R63" t="s">
        <v>8313</v>
      </c>
      <c r="S63" s="11">
        <f t="shared" si="1"/>
        <v>41409.439317129625</v>
      </c>
      <c r="T63" s="11">
        <f t="shared" si="2"/>
        <v>41431.439317129625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3"/>
        <v>96.708333333333329</v>
      </c>
      <c r="Q64" t="s">
        <v>8311</v>
      </c>
      <c r="R64" t="s">
        <v>8313</v>
      </c>
      <c r="S64" s="11">
        <f t="shared" si="1"/>
        <v>41311.424513888887</v>
      </c>
      <c r="T64" s="11">
        <f t="shared" si="2"/>
        <v>41336.424513888887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3"/>
        <v>35.474531249999998</v>
      </c>
      <c r="Q65" t="s">
        <v>8311</v>
      </c>
      <c r="R65" t="s">
        <v>8313</v>
      </c>
      <c r="S65" s="11">
        <f t="shared" si="1"/>
        <v>41612.537187499998</v>
      </c>
      <c r="T65" s="11">
        <f t="shared" si="2"/>
        <v>41635.832638888889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3"/>
        <v>86.666666666666671</v>
      </c>
      <c r="Q66" t="s">
        <v>8311</v>
      </c>
      <c r="R66" t="s">
        <v>8313</v>
      </c>
      <c r="S66" s="11">
        <f t="shared" si="1"/>
        <v>41432.64329861111</v>
      </c>
      <c r="T66" s="11">
        <f t="shared" si="2"/>
        <v>41462.64329861111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8311</v>
      </c>
      <c r="R67" t="s">
        <v>8313</v>
      </c>
      <c r="S67" s="11">
        <f t="shared" ref="S67:S130" si="6">(J67/86400)+25569+(-9/24)</f>
        <v>41835.446226851855</v>
      </c>
      <c r="T67" s="11">
        <f t="shared" ref="T67:T130" si="7">(I67/86400)+25569+(-9/24)</f>
        <v>41861.874305555553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8311</v>
      </c>
      <c r="R68" t="s">
        <v>8313</v>
      </c>
      <c r="S68" s="11">
        <f t="shared" si="6"/>
        <v>42539.474768518514</v>
      </c>
      <c r="T68" s="11">
        <f t="shared" si="7"/>
        <v>42569.474768518514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8311</v>
      </c>
      <c r="R69" t="s">
        <v>8313</v>
      </c>
      <c r="S69" s="11">
        <f t="shared" si="6"/>
        <v>41075.208379629628</v>
      </c>
      <c r="T69" s="11">
        <f t="shared" si="7"/>
        <v>41105.208379629628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8311</v>
      </c>
      <c r="R70" t="s">
        <v>8313</v>
      </c>
      <c r="S70" s="11">
        <f t="shared" si="6"/>
        <v>41663.194340277776</v>
      </c>
      <c r="T70" s="11">
        <f t="shared" si="7"/>
        <v>41693.194340277776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8311</v>
      </c>
      <c r="R71" t="s">
        <v>8313</v>
      </c>
      <c r="S71" s="11">
        <f t="shared" si="6"/>
        <v>40785.812789351854</v>
      </c>
      <c r="T71" s="11">
        <f t="shared" si="7"/>
        <v>40817.915972222225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8311</v>
      </c>
      <c r="R72" t="s">
        <v>8313</v>
      </c>
      <c r="S72" s="11">
        <f t="shared" si="6"/>
        <v>40730.521354166667</v>
      </c>
      <c r="T72" s="11">
        <f t="shared" si="7"/>
        <v>40790.521354166667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8311</v>
      </c>
      <c r="R73" t="s">
        <v>8313</v>
      </c>
      <c r="S73" s="11">
        <f t="shared" si="6"/>
        <v>40996.896493055552</v>
      </c>
      <c r="T73" s="11">
        <f t="shared" si="7"/>
        <v>41056.896493055552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8311</v>
      </c>
      <c r="R74" t="s">
        <v>8313</v>
      </c>
      <c r="S74" s="11">
        <f t="shared" si="6"/>
        <v>41207.635196759264</v>
      </c>
      <c r="T74" s="11">
        <f t="shared" si="7"/>
        <v>41227.625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8311</v>
      </c>
      <c r="R75" t="s">
        <v>8313</v>
      </c>
      <c r="S75" s="11">
        <f t="shared" si="6"/>
        <v>40587.38175925926</v>
      </c>
      <c r="T75" s="11">
        <f t="shared" si="7"/>
        <v>40665.790972222225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8311</v>
      </c>
      <c r="R76" t="s">
        <v>8313</v>
      </c>
      <c r="S76" s="11">
        <f t="shared" si="6"/>
        <v>42360.112210648149</v>
      </c>
      <c r="T76" s="11">
        <f t="shared" si="7"/>
        <v>42390.112210648149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8311</v>
      </c>
      <c r="R77" t="s">
        <v>8313</v>
      </c>
      <c r="S77" s="11">
        <f t="shared" si="6"/>
        <v>41356.834166666667</v>
      </c>
      <c r="T77" s="11">
        <f t="shared" si="7"/>
        <v>41386.834166666667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8311</v>
      </c>
      <c r="R78" t="s">
        <v>8313</v>
      </c>
      <c r="S78" s="11">
        <f t="shared" si="6"/>
        <v>40844.316643518519</v>
      </c>
      <c r="T78" s="11">
        <f t="shared" si="7"/>
        <v>40904.358310185184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8311</v>
      </c>
      <c r="R79" t="s">
        <v>8313</v>
      </c>
      <c r="S79" s="11">
        <f t="shared" si="6"/>
        <v>40996.769872685181</v>
      </c>
      <c r="T79" s="11">
        <f t="shared" si="7"/>
        <v>41049.749305555553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8311</v>
      </c>
      <c r="R80" t="s">
        <v>8313</v>
      </c>
      <c r="S80" s="11">
        <f t="shared" si="6"/>
        <v>42604.355567129634</v>
      </c>
      <c r="T80" s="11">
        <f t="shared" si="7"/>
        <v>42614.355567129634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8311</v>
      </c>
      <c r="R81" t="s">
        <v>8313</v>
      </c>
      <c r="S81" s="11">
        <f t="shared" si="6"/>
        <v>41724.401539351849</v>
      </c>
      <c r="T81" s="11">
        <f t="shared" si="7"/>
        <v>41754.401539351849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8311</v>
      </c>
      <c r="R82" t="s">
        <v>8313</v>
      </c>
      <c r="S82" s="11">
        <f t="shared" si="6"/>
        <v>41582.708981481483</v>
      </c>
      <c r="T82" s="11">
        <f t="shared" si="7"/>
        <v>41617.708981481483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8311</v>
      </c>
      <c r="R83" t="s">
        <v>8313</v>
      </c>
      <c r="S83" s="11">
        <f t="shared" si="6"/>
        <v>41099.783877314811</v>
      </c>
      <c r="T83" s="11">
        <f t="shared" si="7"/>
        <v>41103.751388888893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8311</v>
      </c>
      <c r="R84" t="s">
        <v>8313</v>
      </c>
      <c r="S84" s="11">
        <f t="shared" si="6"/>
        <v>40795.445150462961</v>
      </c>
      <c r="T84" s="11">
        <f t="shared" si="7"/>
        <v>40825.445150462961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8311</v>
      </c>
      <c r="R85" t="s">
        <v>8313</v>
      </c>
      <c r="S85" s="11">
        <f t="shared" si="6"/>
        <v>42042.240613425922</v>
      </c>
      <c r="T85" s="11">
        <f t="shared" si="7"/>
        <v>42057.104166666672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8311</v>
      </c>
      <c r="R86" t="s">
        <v>8313</v>
      </c>
      <c r="S86" s="11">
        <f t="shared" si="6"/>
        <v>40648.382939814815</v>
      </c>
      <c r="T86" s="11">
        <f t="shared" si="7"/>
        <v>40678.382939814815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8311</v>
      </c>
      <c r="R87" t="s">
        <v>8313</v>
      </c>
      <c r="S87" s="11">
        <f t="shared" si="6"/>
        <v>40778.750428240739</v>
      </c>
      <c r="T87" s="11">
        <f t="shared" si="7"/>
        <v>40808.750428240739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8311</v>
      </c>
      <c r="R88" t="s">
        <v>8313</v>
      </c>
      <c r="S88" s="11">
        <f t="shared" si="6"/>
        <v>42291.181076388893</v>
      </c>
      <c r="T88" s="11">
        <f t="shared" si="7"/>
        <v>42365.22274305555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8311</v>
      </c>
      <c r="R89" t="s">
        <v>8313</v>
      </c>
      <c r="S89" s="11">
        <f t="shared" si="6"/>
        <v>40322.164386574077</v>
      </c>
      <c r="T89" s="11">
        <f t="shared" si="7"/>
        <v>40331.695138888885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8311</v>
      </c>
      <c r="R90" t="s">
        <v>8313</v>
      </c>
      <c r="S90" s="11">
        <f t="shared" si="6"/>
        <v>41786.28392361111</v>
      </c>
      <c r="T90" s="11">
        <f t="shared" si="7"/>
        <v>41812.28392361111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8311</v>
      </c>
      <c r="R91" t="s">
        <v>8313</v>
      </c>
      <c r="S91" s="11">
        <f t="shared" si="6"/>
        <v>41402.377222222218</v>
      </c>
      <c r="T91" s="11">
        <f t="shared" si="7"/>
        <v>41427.377222222218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8311</v>
      </c>
      <c r="R92" t="s">
        <v>8313</v>
      </c>
      <c r="S92" s="11">
        <f t="shared" si="6"/>
        <v>40705.922442129631</v>
      </c>
      <c r="T92" s="11">
        <f t="shared" si="7"/>
        <v>40735.922442129631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8311</v>
      </c>
      <c r="R93" t="s">
        <v>8313</v>
      </c>
      <c r="S93" s="11">
        <f t="shared" si="6"/>
        <v>40619.027361111112</v>
      </c>
      <c r="T93" s="11">
        <f t="shared" si="7"/>
        <v>40680.027361111112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8311</v>
      </c>
      <c r="R94" t="s">
        <v>8313</v>
      </c>
      <c r="S94" s="11">
        <f t="shared" si="6"/>
        <v>42720.823877314819</v>
      </c>
      <c r="T94" s="11">
        <f t="shared" si="7"/>
        <v>42766.958333333328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8311</v>
      </c>
      <c r="R95" t="s">
        <v>8313</v>
      </c>
      <c r="S95" s="11">
        <f t="shared" si="6"/>
        <v>41065.483067129629</v>
      </c>
      <c r="T95" s="11">
        <f t="shared" si="7"/>
        <v>41093.5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8311</v>
      </c>
      <c r="R96" t="s">
        <v>8313</v>
      </c>
      <c r="S96" s="11">
        <f t="shared" si="6"/>
        <v>41716.342847222222</v>
      </c>
      <c r="T96" s="11">
        <f t="shared" si="7"/>
        <v>41736.342847222222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8311</v>
      </c>
      <c r="R97" t="s">
        <v>8313</v>
      </c>
      <c r="S97" s="11">
        <f t="shared" si="6"/>
        <v>40934.630104166667</v>
      </c>
      <c r="T97" s="11">
        <f t="shared" si="7"/>
        <v>40964.630104166667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8311</v>
      </c>
      <c r="R98" t="s">
        <v>8313</v>
      </c>
      <c r="S98" s="11">
        <f t="shared" si="6"/>
        <v>40324.287511574075</v>
      </c>
      <c r="T98" s="11">
        <f t="shared" si="7"/>
        <v>40390.75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8311</v>
      </c>
      <c r="R99" t="s">
        <v>8313</v>
      </c>
      <c r="S99" s="11">
        <f t="shared" si="6"/>
        <v>40705.760208333333</v>
      </c>
      <c r="T99" s="11">
        <f t="shared" si="7"/>
        <v>40735.760208333333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8311</v>
      </c>
      <c r="R100" t="s">
        <v>8313</v>
      </c>
      <c r="S100" s="11">
        <f t="shared" si="6"/>
        <v>41214.419837962967</v>
      </c>
      <c r="T100" s="11">
        <f t="shared" si="7"/>
        <v>41250.604166666664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8311</v>
      </c>
      <c r="R101" t="s">
        <v>8313</v>
      </c>
      <c r="S101" s="11">
        <f t="shared" si="6"/>
        <v>41631.527766203704</v>
      </c>
      <c r="T101" s="11">
        <f t="shared" si="7"/>
        <v>41661.527766203704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8311</v>
      </c>
      <c r="R102" t="s">
        <v>8313</v>
      </c>
      <c r="S102" s="11">
        <f t="shared" si="6"/>
        <v>41197.378310185188</v>
      </c>
      <c r="T102" s="11">
        <f t="shared" si="7"/>
        <v>41217.419976851852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8311</v>
      </c>
      <c r="R103" t="s">
        <v>8313</v>
      </c>
      <c r="S103" s="11">
        <f t="shared" si="6"/>
        <v>41274.401736111111</v>
      </c>
      <c r="T103" s="11">
        <f t="shared" si="7"/>
        <v>41298.401736111111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8311</v>
      </c>
      <c r="R104" t="s">
        <v>8313</v>
      </c>
      <c r="S104" s="11">
        <f t="shared" si="6"/>
        <v>40504.756168981483</v>
      </c>
      <c r="T104" s="11">
        <f t="shared" si="7"/>
        <v>40534.756168981483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8311</v>
      </c>
      <c r="R105" t="s">
        <v>8313</v>
      </c>
      <c r="S105" s="11">
        <f t="shared" si="6"/>
        <v>41682.430902777778</v>
      </c>
      <c r="T105" s="11">
        <f t="shared" si="7"/>
        <v>41705.430902777778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8311</v>
      </c>
      <c r="R106" t="s">
        <v>8313</v>
      </c>
      <c r="S106" s="11">
        <f t="shared" si="6"/>
        <v>40612.320208333331</v>
      </c>
      <c r="T106" s="11">
        <f t="shared" si="7"/>
        <v>40635.666666666664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8311</v>
      </c>
      <c r="R107" t="s">
        <v>8313</v>
      </c>
      <c r="S107" s="11">
        <f t="shared" si="6"/>
        <v>42485.349768518514</v>
      </c>
      <c r="T107" s="11">
        <f t="shared" si="7"/>
        <v>42503.625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8311</v>
      </c>
      <c r="R108" t="s">
        <v>8313</v>
      </c>
      <c r="S108" s="11">
        <f t="shared" si="6"/>
        <v>40987.401631944442</v>
      </c>
      <c r="T108" s="11">
        <f t="shared" si="7"/>
        <v>41001.401631944442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8311</v>
      </c>
      <c r="R109" t="s">
        <v>8313</v>
      </c>
      <c r="S109" s="11">
        <f t="shared" si="6"/>
        <v>40635.607488425929</v>
      </c>
      <c r="T109" s="11">
        <f t="shared" si="7"/>
        <v>40657.607488425929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8311</v>
      </c>
      <c r="R110" t="s">
        <v>8313</v>
      </c>
      <c r="S110" s="11">
        <f t="shared" si="6"/>
        <v>41365.238078703704</v>
      </c>
      <c r="T110" s="11">
        <f t="shared" si="7"/>
        <v>41425.238078703704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8311</v>
      </c>
      <c r="R111" t="s">
        <v>8313</v>
      </c>
      <c r="S111" s="11">
        <f t="shared" si="6"/>
        <v>40569.650810185187</v>
      </c>
      <c r="T111" s="11">
        <f t="shared" si="7"/>
        <v>40599.650810185187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8311</v>
      </c>
      <c r="R112" t="s">
        <v>8313</v>
      </c>
      <c r="S112" s="11">
        <f t="shared" si="6"/>
        <v>41557.574687500004</v>
      </c>
      <c r="T112" s="11">
        <f t="shared" si="7"/>
        <v>41591.874305555553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8311</v>
      </c>
      <c r="R113" t="s">
        <v>8313</v>
      </c>
      <c r="S113" s="11">
        <f t="shared" si="6"/>
        <v>42124.958182870367</v>
      </c>
      <c r="T113" s="11">
        <f t="shared" si="7"/>
        <v>42154.958182870367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8311</v>
      </c>
      <c r="R114" t="s">
        <v>8313</v>
      </c>
      <c r="S114" s="11">
        <f t="shared" si="6"/>
        <v>41717.668032407411</v>
      </c>
      <c r="T114" s="11">
        <f t="shared" si="7"/>
        <v>41741.708333333336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8311</v>
      </c>
      <c r="R115" t="s">
        <v>8313</v>
      </c>
      <c r="S115" s="11">
        <f t="shared" si="6"/>
        <v>40753.383425925924</v>
      </c>
      <c r="T115" s="11">
        <f t="shared" si="7"/>
        <v>40761.25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8311</v>
      </c>
      <c r="R116" t="s">
        <v>8313</v>
      </c>
      <c r="S116" s="11">
        <f t="shared" si="6"/>
        <v>40860.89916666667</v>
      </c>
      <c r="T116" s="11">
        <f t="shared" si="7"/>
        <v>40920.89916666667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8311</v>
      </c>
      <c r="R117" t="s">
        <v>8313</v>
      </c>
      <c r="S117" s="11">
        <f t="shared" si="6"/>
        <v>40918.363935185189</v>
      </c>
      <c r="T117" s="11">
        <f t="shared" si="7"/>
        <v>40943.363935185189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8311</v>
      </c>
      <c r="R118" t="s">
        <v>8313</v>
      </c>
      <c r="S118" s="11">
        <f t="shared" si="6"/>
        <v>40595.122164351851</v>
      </c>
      <c r="T118" s="11">
        <f t="shared" si="7"/>
        <v>40641.080497685187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8311</v>
      </c>
      <c r="R119" t="s">
        <v>8313</v>
      </c>
      <c r="S119" s="11">
        <f t="shared" si="6"/>
        <v>40248.46</v>
      </c>
      <c r="T119" s="11">
        <f t="shared" si="7"/>
        <v>40338.416666666664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8311</v>
      </c>
      <c r="R120" t="s">
        <v>8313</v>
      </c>
      <c r="S120" s="11">
        <f t="shared" si="6"/>
        <v>40722.678657407407</v>
      </c>
      <c r="T120" s="11">
        <f t="shared" si="7"/>
        <v>40752.678657407407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8311</v>
      </c>
      <c r="R121" t="s">
        <v>8313</v>
      </c>
      <c r="S121" s="11">
        <f t="shared" si="6"/>
        <v>40738.694282407407</v>
      </c>
      <c r="T121" s="11">
        <f t="shared" si="7"/>
        <v>40768.583333333336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8311</v>
      </c>
      <c r="R122" t="s">
        <v>8314</v>
      </c>
      <c r="S122" s="11">
        <f t="shared" si="6"/>
        <v>42615.674849537041</v>
      </c>
      <c r="T122" s="11">
        <f t="shared" si="7"/>
        <v>42645.674849537041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8311</v>
      </c>
      <c r="R123" t="s">
        <v>8314</v>
      </c>
      <c r="S123" s="11">
        <f t="shared" si="6"/>
        <v>42096.329976851848</v>
      </c>
      <c r="T123" s="11">
        <f t="shared" si="7"/>
        <v>42112.052777777775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8311</v>
      </c>
      <c r="R124" t="s">
        <v>8314</v>
      </c>
      <c r="S124" s="11">
        <f t="shared" si="6"/>
        <v>42593.056793981479</v>
      </c>
      <c r="T124" s="11">
        <f t="shared" si="7"/>
        <v>42653.056793981479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8311</v>
      </c>
      <c r="R125" t="s">
        <v>8314</v>
      </c>
      <c r="S125" s="11">
        <f t="shared" si="6"/>
        <v>41904.406990740739</v>
      </c>
      <c r="T125" s="11">
        <f t="shared" si="7"/>
        <v>41940.541666666664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8311</v>
      </c>
      <c r="R126" t="s">
        <v>8314</v>
      </c>
      <c r="S126" s="11">
        <f t="shared" si="6"/>
        <v>42114.553726851853</v>
      </c>
      <c r="T126" s="11">
        <f t="shared" si="7"/>
        <v>42139.553726851853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8311</v>
      </c>
      <c r="R127" t="s">
        <v>8314</v>
      </c>
      <c r="S127" s="11">
        <f t="shared" si="6"/>
        <v>42709.618981481486</v>
      </c>
      <c r="T127" s="11">
        <f t="shared" si="7"/>
        <v>42769.618981481486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8311</v>
      </c>
      <c r="R128" t="s">
        <v>8314</v>
      </c>
      <c r="S128" s="11">
        <f t="shared" si="6"/>
        <v>42135.214548611111</v>
      </c>
      <c r="T128" s="11">
        <f t="shared" si="7"/>
        <v>42165.708333333328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8311</v>
      </c>
      <c r="R129" t="s">
        <v>8314</v>
      </c>
      <c r="S129" s="11">
        <f t="shared" si="6"/>
        <v>42067.24931712963</v>
      </c>
      <c r="T129" s="11">
        <f t="shared" si="7"/>
        <v>42097.207650462966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8311</v>
      </c>
      <c r="R130" t="s">
        <v>8314</v>
      </c>
      <c r="S130" s="11">
        <f t="shared" si="6"/>
        <v>42627.85292824074</v>
      </c>
      <c r="T130" s="11">
        <f t="shared" si="7"/>
        <v>42662.85292824074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8311</v>
      </c>
      <c r="R131" t="s">
        <v>8314</v>
      </c>
      <c r="S131" s="11">
        <f t="shared" ref="S131:S194" si="10">(J131/86400)+25569+(-9/24)</f>
        <v>41882.562303240738</v>
      </c>
      <c r="T131" s="11">
        <f t="shared" ref="T131:T194" si="11">(I131/86400)+25569+(-9/24)</f>
        <v>41942.562303240738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8311</v>
      </c>
      <c r="R132" t="s">
        <v>8314</v>
      </c>
      <c r="S132" s="11">
        <f t="shared" si="10"/>
        <v>41778.54041666667</v>
      </c>
      <c r="T132" s="11">
        <f t="shared" si="11"/>
        <v>41806.469444444447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8311</v>
      </c>
      <c r="R133" t="s">
        <v>8314</v>
      </c>
      <c r="S133" s="11">
        <f t="shared" si="10"/>
        <v>42541.462511574078</v>
      </c>
      <c r="T133" s="11">
        <f t="shared" si="11"/>
        <v>42556.625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8311</v>
      </c>
      <c r="R134" t="s">
        <v>8314</v>
      </c>
      <c r="S134" s="11">
        <f t="shared" si="10"/>
        <v>41905.437581018516</v>
      </c>
      <c r="T134" s="11">
        <f t="shared" si="11"/>
        <v>41950.479247685187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8311</v>
      </c>
      <c r="R135" t="s">
        <v>8314</v>
      </c>
      <c r="S135" s="11">
        <f t="shared" si="10"/>
        <v>42491.43268518518</v>
      </c>
      <c r="T135" s="11">
        <f t="shared" si="11"/>
        <v>42521.354861111111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8311</v>
      </c>
      <c r="R136" t="s">
        <v>8314</v>
      </c>
      <c r="S136" s="11">
        <f t="shared" si="10"/>
        <v>42221.534930555557</v>
      </c>
      <c r="T136" s="11">
        <f t="shared" si="11"/>
        <v>42251.333333333328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8311</v>
      </c>
      <c r="R137" t="s">
        <v>8314</v>
      </c>
      <c r="S137" s="11">
        <f t="shared" si="10"/>
        <v>41788.006909722222</v>
      </c>
      <c r="T137" s="11">
        <f t="shared" si="11"/>
        <v>41821.416666666664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8311</v>
      </c>
      <c r="R138" t="s">
        <v>8314</v>
      </c>
      <c r="S138" s="11">
        <f t="shared" si="10"/>
        <v>42096.035115740742</v>
      </c>
      <c r="T138" s="11">
        <f t="shared" si="11"/>
        <v>42140.052777777775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8311</v>
      </c>
      <c r="R139" t="s">
        <v>8314</v>
      </c>
      <c r="S139" s="11">
        <f t="shared" si="10"/>
        <v>42239.198993055557</v>
      </c>
      <c r="T139" s="11">
        <f t="shared" si="11"/>
        <v>42289.198993055557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8311</v>
      </c>
      <c r="R140" t="s">
        <v>8314</v>
      </c>
      <c r="S140" s="11">
        <f t="shared" si="10"/>
        <v>42185.882418981477</v>
      </c>
      <c r="T140" s="11">
        <f t="shared" si="11"/>
        <v>42216.832638888889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8311</v>
      </c>
      <c r="R141" t="s">
        <v>8314</v>
      </c>
      <c r="S141" s="11">
        <f t="shared" si="10"/>
        <v>42187.545972222222</v>
      </c>
      <c r="T141" s="11">
        <f t="shared" si="11"/>
        <v>42197.545972222222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8311</v>
      </c>
      <c r="R142" t="s">
        <v>8314</v>
      </c>
      <c r="S142" s="11">
        <f t="shared" si="10"/>
        <v>42052.823287037041</v>
      </c>
      <c r="T142" s="11">
        <f t="shared" si="11"/>
        <v>42082.78162037037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8311</v>
      </c>
      <c r="R143" t="s">
        <v>8314</v>
      </c>
      <c r="S143" s="11">
        <f t="shared" si="10"/>
        <v>42109.778043981481</v>
      </c>
      <c r="T143" s="11">
        <f t="shared" si="11"/>
        <v>42154.778043981481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8311</v>
      </c>
      <c r="R144" t="s">
        <v>8314</v>
      </c>
      <c r="S144" s="11">
        <f t="shared" si="10"/>
        <v>41938.518263888887</v>
      </c>
      <c r="T144" s="11">
        <f t="shared" si="11"/>
        <v>41959.559930555552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8311</v>
      </c>
      <c r="R145" t="s">
        <v>8314</v>
      </c>
      <c r="S145" s="11">
        <f t="shared" si="10"/>
        <v>42558.689143518517</v>
      </c>
      <c r="T145" s="11">
        <f t="shared" si="11"/>
        <v>42615.871527777781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8311</v>
      </c>
      <c r="R146" t="s">
        <v>8314</v>
      </c>
      <c r="S146" s="11">
        <f t="shared" si="10"/>
        <v>42047.387407407412</v>
      </c>
      <c r="T146" s="11">
        <f t="shared" si="11"/>
        <v>42107.34574074074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8311</v>
      </c>
      <c r="R147" t="s">
        <v>8314</v>
      </c>
      <c r="S147" s="11">
        <f t="shared" si="10"/>
        <v>42200.167268518519</v>
      </c>
      <c r="T147" s="11">
        <f t="shared" si="11"/>
        <v>42227.167268518519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8311</v>
      </c>
      <c r="R148" t="s">
        <v>8314</v>
      </c>
      <c r="S148" s="11">
        <f t="shared" si="10"/>
        <v>42692.641180555554</v>
      </c>
      <c r="T148" s="11">
        <f t="shared" si="11"/>
        <v>42752.641180555554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8311</v>
      </c>
      <c r="R149" t="s">
        <v>8314</v>
      </c>
      <c r="S149" s="11">
        <f t="shared" si="10"/>
        <v>41969.392824074079</v>
      </c>
      <c r="T149" s="11">
        <f t="shared" si="11"/>
        <v>42012.387499999997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8311</v>
      </c>
      <c r="R150" t="s">
        <v>8314</v>
      </c>
      <c r="S150" s="11">
        <f t="shared" si="10"/>
        <v>42396.906666666662</v>
      </c>
      <c r="T150" s="11">
        <f t="shared" si="11"/>
        <v>42426.906666666662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8311</v>
      </c>
      <c r="R151" t="s">
        <v>8314</v>
      </c>
      <c r="S151" s="11">
        <f t="shared" si="10"/>
        <v>41967.797106481477</v>
      </c>
      <c r="T151" s="11">
        <f t="shared" si="11"/>
        <v>41997.958333333328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8311</v>
      </c>
      <c r="R152" t="s">
        <v>8314</v>
      </c>
      <c r="S152" s="11">
        <f t="shared" si="10"/>
        <v>42089.786828703705</v>
      </c>
      <c r="T152" s="11">
        <f t="shared" si="11"/>
        <v>42149.786828703705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8311</v>
      </c>
      <c r="R153" t="s">
        <v>8314</v>
      </c>
      <c r="S153" s="11">
        <f t="shared" si="10"/>
        <v>42113.175821759258</v>
      </c>
      <c r="T153" s="11">
        <f t="shared" si="11"/>
        <v>42173.175821759258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8311</v>
      </c>
      <c r="R154" t="s">
        <v>8314</v>
      </c>
      <c r="S154" s="11">
        <f t="shared" si="10"/>
        <v>41874.702546296292</v>
      </c>
      <c r="T154" s="11">
        <f t="shared" si="11"/>
        <v>41904.702546296292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8311</v>
      </c>
      <c r="R155" t="s">
        <v>8314</v>
      </c>
      <c r="S155" s="11">
        <f t="shared" si="10"/>
        <v>41933.211157407408</v>
      </c>
      <c r="T155" s="11">
        <f t="shared" si="11"/>
        <v>41975.252824074079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8311</v>
      </c>
      <c r="R156" t="s">
        <v>8314</v>
      </c>
      <c r="S156" s="11">
        <f t="shared" si="10"/>
        <v>42115.172395833331</v>
      </c>
      <c r="T156" s="11">
        <f t="shared" si="11"/>
        <v>42158.172395833331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8311</v>
      </c>
      <c r="R157" t="s">
        <v>8314</v>
      </c>
      <c r="S157" s="11">
        <f t="shared" si="10"/>
        <v>42168.184432870374</v>
      </c>
      <c r="T157" s="11">
        <f t="shared" si="11"/>
        <v>42208.184432870374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8311</v>
      </c>
      <c r="R158" t="s">
        <v>8314</v>
      </c>
      <c r="S158" s="11">
        <f t="shared" si="10"/>
        <v>41793.749953703707</v>
      </c>
      <c r="T158" s="11">
        <f t="shared" si="11"/>
        <v>41853.749953703707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8311</v>
      </c>
      <c r="R159" t="s">
        <v>8314</v>
      </c>
      <c r="S159" s="11">
        <f t="shared" si="10"/>
        <v>42396.536712962959</v>
      </c>
      <c r="T159" s="11">
        <f t="shared" si="11"/>
        <v>42426.536712962959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8311</v>
      </c>
      <c r="R160" t="s">
        <v>8314</v>
      </c>
      <c r="S160" s="11">
        <f t="shared" si="10"/>
        <v>41903.70171296296</v>
      </c>
      <c r="T160" s="11">
        <f t="shared" si="11"/>
        <v>41933.70171296296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8311</v>
      </c>
      <c r="R161" t="s">
        <v>8314</v>
      </c>
      <c r="S161" s="11">
        <f t="shared" si="10"/>
        <v>42514.059548611112</v>
      </c>
      <c r="T161" s="11">
        <f t="shared" si="11"/>
        <v>42554.059548611112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8311</v>
      </c>
      <c r="R162" t="s">
        <v>8315</v>
      </c>
      <c r="S162" s="11">
        <f t="shared" si="10"/>
        <v>42171.538090277776</v>
      </c>
      <c r="T162" s="11">
        <f t="shared" si="11"/>
        <v>42231.538090277776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8311</v>
      </c>
      <c r="R163" t="s">
        <v>8315</v>
      </c>
      <c r="S163" s="11">
        <f t="shared" si="10"/>
        <v>41792.312442129631</v>
      </c>
      <c r="T163" s="11">
        <f t="shared" si="11"/>
        <v>41822.312442129631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8311</v>
      </c>
      <c r="R164" t="s">
        <v>8315</v>
      </c>
      <c r="S164" s="11">
        <f t="shared" si="10"/>
        <v>41834.751805555556</v>
      </c>
      <c r="T164" s="11">
        <f t="shared" si="11"/>
        <v>41867.612500000003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8311</v>
      </c>
      <c r="R165" t="s">
        <v>8315</v>
      </c>
      <c r="S165" s="11">
        <f t="shared" si="10"/>
        <v>42243.586273148147</v>
      </c>
      <c r="T165" s="11">
        <f t="shared" si="11"/>
        <v>42277.625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8311</v>
      </c>
      <c r="R166" t="s">
        <v>8315</v>
      </c>
      <c r="S166" s="11">
        <f t="shared" si="10"/>
        <v>41841.387743055559</v>
      </c>
      <c r="T166" s="11">
        <f t="shared" si="11"/>
        <v>41901.387743055559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8311</v>
      </c>
      <c r="R167" t="s">
        <v>8315</v>
      </c>
      <c r="S167" s="11">
        <f t="shared" si="10"/>
        <v>42351.283842592587</v>
      </c>
      <c r="T167" s="11">
        <f t="shared" si="11"/>
        <v>42381.283842592587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8311</v>
      </c>
      <c r="R168" t="s">
        <v>8315</v>
      </c>
      <c r="S168" s="11">
        <f t="shared" si="10"/>
        <v>42720.700949074075</v>
      </c>
      <c r="T168" s="11">
        <f t="shared" si="11"/>
        <v>42750.700949074075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8311</v>
      </c>
      <c r="R169" t="s">
        <v>8315</v>
      </c>
      <c r="S169" s="11">
        <f t="shared" si="10"/>
        <v>42160.552488425921</v>
      </c>
      <c r="T169" s="11">
        <f t="shared" si="11"/>
        <v>42220.552488425921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8311</v>
      </c>
      <c r="R170" t="s">
        <v>8315</v>
      </c>
      <c r="S170" s="11">
        <f t="shared" si="10"/>
        <v>42052.46030092593</v>
      </c>
      <c r="T170" s="11">
        <f t="shared" si="11"/>
        <v>42082.418634259258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8311</v>
      </c>
      <c r="R171" t="s">
        <v>8315</v>
      </c>
      <c r="S171" s="11">
        <f t="shared" si="10"/>
        <v>41900.130312499998</v>
      </c>
      <c r="T171" s="11">
        <f t="shared" si="11"/>
        <v>41930.130312499998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8311</v>
      </c>
      <c r="R172" t="s">
        <v>8315</v>
      </c>
      <c r="S172" s="11">
        <f t="shared" si="10"/>
        <v>42216.602812500001</v>
      </c>
      <c r="T172" s="11">
        <f t="shared" si="11"/>
        <v>42245.852777777778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8311</v>
      </c>
      <c r="R173" t="s">
        <v>8315</v>
      </c>
      <c r="S173" s="11">
        <f t="shared" si="10"/>
        <v>42533.805717592593</v>
      </c>
      <c r="T173" s="11">
        <f t="shared" si="11"/>
        <v>42593.805717592593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8311</v>
      </c>
      <c r="R174" t="s">
        <v>8315</v>
      </c>
      <c r="S174" s="11">
        <f t="shared" si="10"/>
        <v>42047.019942129627</v>
      </c>
      <c r="T174" s="11">
        <f t="shared" si="11"/>
        <v>42081.978275462963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8311</v>
      </c>
      <c r="R175" t="s">
        <v>8315</v>
      </c>
      <c r="S175" s="11">
        <f t="shared" si="10"/>
        <v>42033.198009259257</v>
      </c>
      <c r="T175" s="11">
        <f t="shared" si="11"/>
        <v>42063.198009259257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8311</v>
      </c>
      <c r="R176" t="s">
        <v>8315</v>
      </c>
      <c r="S176" s="11">
        <f t="shared" si="10"/>
        <v>42072.383981481486</v>
      </c>
      <c r="T176" s="11">
        <f t="shared" si="11"/>
        <v>42132.383981481486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8311</v>
      </c>
      <c r="R177" t="s">
        <v>8315</v>
      </c>
      <c r="S177" s="11">
        <f t="shared" si="10"/>
        <v>41855.402905092589</v>
      </c>
      <c r="T177" s="11">
        <f t="shared" si="11"/>
        <v>41880.402905092589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8311</v>
      </c>
      <c r="R178" t="s">
        <v>8315</v>
      </c>
      <c r="S178" s="11">
        <f t="shared" si="10"/>
        <v>42191.449062500003</v>
      </c>
      <c r="T178" s="11">
        <f t="shared" si="11"/>
        <v>42221.449062500003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8311</v>
      </c>
      <c r="R179" t="s">
        <v>8315</v>
      </c>
      <c r="S179" s="11">
        <f t="shared" si="10"/>
        <v>42069.672754629632</v>
      </c>
      <c r="T179" s="11">
        <f t="shared" si="11"/>
        <v>42086.63108796296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8311</v>
      </c>
      <c r="R180" t="s">
        <v>8315</v>
      </c>
      <c r="S180" s="11">
        <f t="shared" si="10"/>
        <v>42304.580381944441</v>
      </c>
      <c r="T180" s="11">
        <f t="shared" si="11"/>
        <v>42334.622048611112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8311</v>
      </c>
      <c r="R181" t="s">
        <v>8315</v>
      </c>
      <c r="S181" s="11">
        <f t="shared" si="10"/>
        <v>42402.705497685187</v>
      </c>
      <c r="T181" s="11">
        <f t="shared" si="11"/>
        <v>42432.705497685187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8311</v>
      </c>
      <c r="R182" t="s">
        <v>8315</v>
      </c>
      <c r="S182" s="11">
        <f t="shared" si="10"/>
        <v>42067.616238425922</v>
      </c>
      <c r="T182" s="11">
        <f t="shared" si="11"/>
        <v>42107.416666666672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8311</v>
      </c>
      <c r="R183" t="s">
        <v>8315</v>
      </c>
      <c r="S183" s="11">
        <f t="shared" si="10"/>
        <v>42147.366840277777</v>
      </c>
      <c r="T183" s="11">
        <f t="shared" si="11"/>
        <v>42177.366840277777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8311</v>
      </c>
      <c r="R184" t="s">
        <v>8315</v>
      </c>
      <c r="S184" s="11">
        <f t="shared" si="10"/>
        <v>42711.636944444443</v>
      </c>
      <c r="T184" s="11">
        <f t="shared" si="11"/>
        <v>42741.636944444443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8311</v>
      </c>
      <c r="R185" t="s">
        <v>8315</v>
      </c>
      <c r="S185" s="11">
        <f t="shared" si="10"/>
        <v>41939.435300925928</v>
      </c>
      <c r="T185" s="11">
        <f t="shared" si="11"/>
        <v>41969.476967592593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8311</v>
      </c>
      <c r="R186" t="s">
        <v>8315</v>
      </c>
      <c r="S186" s="11">
        <f t="shared" si="10"/>
        <v>41825.416226851856</v>
      </c>
      <c r="T186" s="11">
        <f t="shared" si="11"/>
        <v>41882.790972222225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8311</v>
      </c>
      <c r="R187" t="s">
        <v>8315</v>
      </c>
      <c r="S187" s="11">
        <f t="shared" si="10"/>
        <v>42570.53633101852</v>
      </c>
      <c r="T187" s="11">
        <f t="shared" si="11"/>
        <v>42600.53633101852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8311</v>
      </c>
      <c r="R188" t="s">
        <v>8315</v>
      </c>
      <c r="S188" s="11">
        <f t="shared" si="10"/>
        <v>42767.437893518523</v>
      </c>
      <c r="T188" s="11">
        <f t="shared" si="11"/>
        <v>42797.458333333328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8311</v>
      </c>
      <c r="R189" t="s">
        <v>8315</v>
      </c>
      <c r="S189" s="11">
        <f t="shared" si="10"/>
        <v>42181.859456018516</v>
      </c>
      <c r="T189" s="11">
        <f t="shared" si="11"/>
        <v>42205.915972222225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8311</v>
      </c>
      <c r="R190" t="s">
        <v>8315</v>
      </c>
      <c r="S190" s="11">
        <f t="shared" si="10"/>
        <v>41856.80804398148</v>
      </c>
      <c r="T190" s="11">
        <f t="shared" si="11"/>
        <v>41886.80804398148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8311</v>
      </c>
      <c r="R191" t="s">
        <v>8315</v>
      </c>
      <c r="S191" s="11">
        <f t="shared" si="10"/>
        <v>42556.315706018519</v>
      </c>
      <c r="T191" s="11">
        <f t="shared" si="11"/>
        <v>42616.315706018519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8311</v>
      </c>
      <c r="R192" t="s">
        <v>8315</v>
      </c>
      <c r="S192" s="11">
        <f t="shared" si="10"/>
        <v>42527.275995370372</v>
      </c>
      <c r="T192" s="11">
        <f t="shared" si="11"/>
        <v>42537.275995370372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8311</v>
      </c>
      <c r="R193" t="s">
        <v>8315</v>
      </c>
      <c r="S193" s="11">
        <f t="shared" si="10"/>
        <v>42239.066412037035</v>
      </c>
      <c r="T193" s="11">
        <f t="shared" si="11"/>
        <v>42279.066412037035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8311</v>
      </c>
      <c r="R194" t="s">
        <v>8315</v>
      </c>
      <c r="S194" s="11">
        <f t="shared" si="10"/>
        <v>41899.417037037041</v>
      </c>
      <c r="T194" s="11">
        <f t="shared" si="11"/>
        <v>41929.417037037041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8311</v>
      </c>
      <c r="R195" t="s">
        <v>8315</v>
      </c>
      <c r="S195" s="11">
        <f t="shared" ref="S195:S258" si="14">(J195/86400)+25569+(-9/24)</f>
        <v>41911.559791666667</v>
      </c>
      <c r="T195" s="11">
        <f t="shared" ref="T195:T258" si="15">(I195/86400)+25569+(-9/24)</f>
        <v>41971.601458333331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8311</v>
      </c>
      <c r="R196" t="s">
        <v>8315</v>
      </c>
      <c r="S196" s="11">
        <f t="shared" si="14"/>
        <v>42375.621886574074</v>
      </c>
      <c r="T196" s="11">
        <f t="shared" si="15"/>
        <v>42435.621886574074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8311</v>
      </c>
      <c r="R197" t="s">
        <v>8315</v>
      </c>
      <c r="S197" s="11">
        <f t="shared" si="14"/>
        <v>42135.29550925926</v>
      </c>
      <c r="T197" s="11">
        <f t="shared" si="15"/>
        <v>42195.29550925926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8311</v>
      </c>
      <c r="R198" t="s">
        <v>8315</v>
      </c>
      <c r="S198" s="11">
        <f t="shared" si="14"/>
        <v>42259.167800925927</v>
      </c>
      <c r="T198" s="11">
        <f t="shared" si="15"/>
        <v>42287.5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8311</v>
      </c>
      <c r="R199" t="s">
        <v>8315</v>
      </c>
      <c r="S199" s="11">
        <f t="shared" si="14"/>
        <v>42741.473379629635</v>
      </c>
      <c r="T199" s="11">
        <f t="shared" si="15"/>
        <v>42783.5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8311</v>
      </c>
      <c r="R200" t="s">
        <v>8315</v>
      </c>
      <c r="S200" s="11">
        <f t="shared" si="14"/>
        <v>41887.008356481485</v>
      </c>
      <c r="T200" s="11">
        <f t="shared" si="15"/>
        <v>41917.008356481485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8311</v>
      </c>
      <c r="R201" t="s">
        <v>8315</v>
      </c>
      <c r="S201" s="11">
        <f t="shared" si="14"/>
        <v>42583.748865740738</v>
      </c>
      <c r="T201" s="11">
        <f t="shared" si="15"/>
        <v>42613.748865740738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8311</v>
      </c>
      <c r="R202" t="s">
        <v>8315</v>
      </c>
      <c r="S202" s="11">
        <f t="shared" si="14"/>
        <v>41866.708368055552</v>
      </c>
      <c r="T202" s="11">
        <f t="shared" si="15"/>
        <v>41896.708368055552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8311</v>
      </c>
      <c r="R203" t="s">
        <v>8315</v>
      </c>
      <c r="S203" s="11">
        <f t="shared" si="14"/>
        <v>42023.443622685183</v>
      </c>
      <c r="T203" s="11">
        <f t="shared" si="15"/>
        <v>42043.443622685183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8311</v>
      </c>
      <c r="R204" t="s">
        <v>8315</v>
      </c>
      <c r="S204" s="11">
        <f t="shared" si="14"/>
        <v>42255.552824074075</v>
      </c>
      <c r="T204" s="11">
        <f t="shared" si="15"/>
        <v>42285.499305555553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8311</v>
      </c>
      <c r="R205" t="s">
        <v>8315</v>
      </c>
      <c r="S205" s="11">
        <f t="shared" si="14"/>
        <v>41973.472962962958</v>
      </c>
      <c r="T205" s="11">
        <f t="shared" si="15"/>
        <v>42033.472962962958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8311</v>
      </c>
      <c r="R206" t="s">
        <v>8315</v>
      </c>
      <c r="S206" s="11">
        <f t="shared" si="14"/>
        <v>42556.208368055552</v>
      </c>
      <c r="T206" s="11">
        <f t="shared" si="15"/>
        <v>42586.208368055552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8311</v>
      </c>
      <c r="R207" t="s">
        <v>8315</v>
      </c>
      <c r="S207" s="11">
        <f t="shared" si="14"/>
        <v>42248.257199074069</v>
      </c>
      <c r="T207" s="11">
        <f t="shared" si="15"/>
        <v>42283.257199074069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8311</v>
      </c>
      <c r="R208" t="s">
        <v>8315</v>
      </c>
      <c r="S208" s="11">
        <f t="shared" si="14"/>
        <v>42566.629432870366</v>
      </c>
      <c r="T208" s="11">
        <f t="shared" si="15"/>
        <v>42587.629432870366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8311</v>
      </c>
      <c r="R209" t="s">
        <v>8315</v>
      </c>
      <c r="S209" s="11">
        <f t="shared" si="14"/>
        <v>41977.822199074071</v>
      </c>
      <c r="T209" s="11">
        <f t="shared" si="15"/>
        <v>42007.822199074071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8311</v>
      </c>
      <c r="R210" t="s">
        <v>8315</v>
      </c>
      <c r="S210" s="11">
        <f t="shared" si="14"/>
        <v>41958.994988425926</v>
      </c>
      <c r="T210" s="11">
        <f t="shared" si="15"/>
        <v>41988.994988425926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8311</v>
      </c>
      <c r="R211" t="s">
        <v>8315</v>
      </c>
      <c r="S211" s="11">
        <f t="shared" si="14"/>
        <v>42165.547858796301</v>
      </c>
      <c r="T211" s="11">
        <f t="shared" si="15"/>
        <v>42195.547858796301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8311</v>
      </c>
      <c r="R212" t="s">
        <v>8315</v>
      </c>
      <c r="S212" s="11">
        <f t="shared" si="14"/>
        <v>42248.689722222218</v>
      </c>
      <c r="T212" s="11">
        <f t="shared" si="15"/>
        <v>42277.833333333328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8311</v>
      </c>
      <c r="R213" t="s">
        <v>8315</v>
      </c>
      <c r="S213" s="11">
        <f t="shared" si="14"/>
        <v>42235.784918981481</v>
      </c>
      <c r="T213" s="11">
        <f t="shared" si="15"/>
        <v>42265.784918981481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8311</v>
      </c>
      <c r="R214" t="s">
        <v>8315</v>
      </c>
      <c r="S214" s="11">
        <f t="shared" si="14"/>
        <v>42416.506018518514</v>
      </c>
      <c r="T214" s="11">
        <f t="shared" si="15"/>
        <v>42476.464351851857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8311</v>
      </c>
      <c r="R215" t="s">
        <v>8315</v>
      </c>
      <c r="S215" s="11">
        <f t="shared" si="14"/>
        <v>42202.219293981485</v>
      </c>
      <c r="T215" s="11">
        <f t="shared" si="15"/>
        <v>42232.212974537033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8311</v>
      </c>
      <c r="R216" t="s">
        <v>8315</v>
      </c>
      <c r="S216" s="11">
        <f t="shared" si="14"/>
        <v>42009.26561342593</v>
      </c>
      <c r="T216" s="11">
        <f t="shared" si="15"/>
        <v>42069.26561342593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8311</v>
      </c>
      <c r="R217" t="s">
        <v>8315</v>
      </c>
      <c r="S217" s="11">
        <f t="shared" si="14"/>
        <v>42374.855115740742</v>
      </c>
      <c r="T217" s="11">
        <f t="shared" si="15"/>
        <v>42417.624305555553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8311</v>
      </c>
      <c r="R218" t="s">
        <v>8315</v>
      </c>
      <c r="S218" s="11">
        <f t="shared" si="14"/>
        <v>42066.583761574075</v>
      </c>
      <c r="T218" s="11">
        <f t="shared" si="15"/>
        <v>42116.542094907403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8311</v>
      </c>
      <c r="R219" t="s">
        <v>8315</v>
      </c>
      <c r="S219" s="11">
        <f t="shared" si="14"/>
        <v>41970.26561342593</v>
      </c>
      <c r="T219" s="11">
        <f t="shared" si="15"/>
        <v>42001.26561342593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8311</v>
      </c>
      <c r="R220" t="s">
        <v>8315</v>
      </c>
      <c r="S220" s="11">
        <f t="shared" si="14"/>
        <v>42079.253344907411</v>
      </c>
      <c r="T220" s="11">
        <f t="shared" si="15"/>
        <v>42139.253344907411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8311</v>
      </c>
      <c r="R221" t="s">
        <v>8315</v>
      </c>
      <c r="S221" s="11">
        <f t="shared" si="14"/>
        <v>42428.951678240745</v>
      </c>
      <c r="T221" s="11">
        <f t="shared" si="15"/>
        <v>42460.915972222225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8311</v>
      </c>
      <c r="R222" t="s">
        <v>8315</v>
      </c>
      <c r="S222" s="11">
        <f t="shared" si="14"/>
        <v>42195.268865740742</v>
      </c>
      <c r="T222" s="11">
        <f t="shared" si="15"/>
        <v>42236.462500000001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8311</v>
      </c>
      <c r="R223" t="s">
        <v>8315</v>
      </c>
      <c r="S223" s="11">
        <f t="shared" si="14"/>
        <v>42031.462546296301</v>
      </c>
      <c r="T223" s="11">
        <f t="shared" si="15"/>
        <v>42091.42087962963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8311</v>
      </c>
      <c r="R224" t="s">
        <v>8315</v>
      </c>
      <c r="S224" s="11">
        <f t="shared" si="14"/>
        <v>42031.394884259258</v>
      </c>
      <c r="T224" s="11">
        <f t="shared" si="15"/>
        <v>42089.735416666663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8311</v>
      </c>
      <c r="R225" t="s">
        <v>8315</v>
      </c>
      <c r="S225" s="11">
        <f t="shared" si="14"/>
        <v>42481.673032407409</v>
      </c>
      <c r="T225" s="11">
        <f t="shared" si="15"/>
        <v>42511.670138888891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8311</v>
      </c>
      <c r="R226" t="s">
        <v>8315</v>
      </c>
      <c r="S226" s="11">
        <f t="shared" si="14"/>
        <v>42134.860254629632</v>
      </c>
      <c r="T226" s="11">
        <f t="shared" si="15"/>
        <v>42194.860254629632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8311</v>
      </c>
      <c r="R227" t="s">
        <v>8315</v>
      </c>
      <c r="S227" s="11">
        <f t="shared" si="14"/>
        <v>42438.586273148147</v>
      </c>
      <c r="T227" s="11">
        <f t="shared" si="15"/>
        <v>42468.544606481482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8311</v>
      </c>
      <c r="R228" t="s">
        <v>8315</v>
      </c>
      <c r="S228" s="11">
        <f t="shared" si="14"/>
        <v>42106.291018518517</v>
      </c>
      <c r="T228" s="11">
        <f t="shared" si="15"/>
        <v>42155.020138888889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8311</v>
      </c>
      <c r="R229" t="s">
        <v>8315</v>
      </c>
      <c r="S229" s="11">
        <f t="shared" si="14"/>
        <v>42164.518993055557</v>
      </c>
      <c r="T229" s="11">
        <f t="shared" si="15"/>
        <v>42194.518993055557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8311</v>
      </c>
      <c r="R230" t="s">
        <v>8315</v>
      </c>
      <c r="S230" s="11">
        <f t="shared" si="14"/>
        <v>42096.311400462961</v>
      </c>
      <c r="T230" s="11">
        <f t="shared" si="15"/>
        <v>42156.311400462961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8311</v>
      </c>
      <c r="R231" t="s">
        <v>8315</v>
      </c>
      <c r="S231" s="11">
        <f t="shared" si="14"/>
        <v>42383.558993055558</v>
      </c>
      <c r="T231" s="11">
        <f t="shared" si="15"/>
        <v>42413.558993055558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8311</v>
      </c>
      <c r="R232" t="s">
        <v>8315</v>
      </c>
      <c r="S232" s="11">
        <f t="shared" si="14"/>
        <v>42129.40221064815</v>
      </c>
      <c r="T232" s="11">
        <f t="shared" si="15"/>
        <v>42159.40221064815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8311</v>
      </c>
      <c r="R233" t="s">
        <v>8315</v>
      </c>
      <c r="S233" s="11">
        <f t="shared" si="14"/>
        <v>42341.583923611106</v>
      </c>
      <c r="T233" s="11">
        <f t="shared" si="15"/>
        <v>42371.583923611106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8311</v>
      </c>
      <c r="R234" t="s">
        <v>8315</v>
      </c>
      <c r="S234" s="11">
        <f t="shared" si="14"/>
        <v>42032.45076388889</v>
      </c>
      <c r="T234" s="11">
        <f t="shared" si="15"/>
        <v>42062.45076388889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8311</v>
      </c>
      <c r="R235" t="s">
        <v>8315</v>
      </c>
      <c r="S235" s="11">
        <f t="shared" si="14"/>
        <v>42612.536712962959</v>
      </c>
      <c r="T235" s="11">
        <f t="shared" si="15"/>
        <v>42642.536712962959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8311</v>
      </c>
      <c r="R236" t="s">
        <v>8315</v>
      </c>
      <c r="S236" s="11">
        <f t="shared" si="14"/>
        <v>42135.660405092596</v>
      </c>
      <c r="T236" s="11">
        <f t="shared" si="15"/>
        <v>42175.660405092596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8311</v>
      </c>
      <c r="R237" t="s">
        <v>8315</v>
      </c>
      <c r="S237" s="11">
        <f t="shared" si="14"/>
        <v>42164.533530092594</v>
      </c>
      <c r="T237" s="11">
        <f t="shared" si="15"/>
        <v>42194.533530092594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8311</v>
      </c>
      <c r="R238" t="s">
        <v>8315</v>
      </c>
      <c r="S238" s="11">
        <f t="shared" si="14"/>
        <v>42320.709479166668</v>
      </c>
      <c r="T238" s="11">
        <f t="shared" si="15"/>
        <v>42373.625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8311</v>
      </c>
      <c r="R239" t="s">
        <v>8315</v>
      </c>
      <c r="S239" s="11">
        <f t="shared" si="14"/>
        <v>42377.202187499999</v>
      </c>
      <c r="T239" s="11">
        <f t="shared" si="15"/>
        <v>42437.202187499999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8311</v>
      </c>
      <c r="R240" t="s">
        <v>8315</v>
      </c>
      <c r="S240" s="11">
        <f t="shared" si="14"/>
        <v>42713.587500000001</v>
      </c>
      <c r="T240" s="11">
        <f t="shared" si="15"/>
        <v>42734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8311</v>
      </c>
      <c r="R241" t="s">
        <v>8315</v>
      </c>
      <c r="S241" s="11">
        <f t="shared" si="14"/>
        <v>42296.735300925924</v>
      </c>
      <c r="T241" s="11">
        <f t="shared" si="15"/>
        <v>42316.125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8311</v>
      </c>
      <c r="R242" t="s">
        <v>8316</v>
      </c>
      <c r="S242" s="11">
        <f t="shared" si="14"/>
        <v>41354.333460648151</v>
      </c>
      <c r="T242" s="11">
        <f t="shared" si="15"/>
        <v>41399.333460648151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8311</v>
      </c>
      <c r="R243" t="s">
        <v>8316</v>
      </c>
      <c r="S243" s="11">
        <f t="shared" si="14"/>
        <v>41949.322962962964</v>
      </c>
      <c r="T243" s="11">
        <f t="shared" si="15"/>
        <v>41994.322962962964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8311</v>
      </c>
      <c r="R244" t="s">
        <v>8316</v>
      </c>
      <c r="S244" s="11">
        <f t="shared" si="14"/>
        <v>40862.117939814816</v>
      </c>
      <c r="T244" s="11">
        <f t="shared" si="15"/>
        <v>40897.117939814816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8311</v>
      </c>
      <c r="R245" t="s">
        <v>8316</v>
      </c>
      <c r="S245" s="11">
        <f t="shared" si="14"/>
        <v>41661.672500000001</v>
      </c>
      <c r="T245" s="11">
        <f t="shared" si="15"/>
        <v>41691.672500000001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8311</v>
      </c>
      <c r="R246" t="s">
        <v>8316</v>
      </c>
      <c r="S246" s="11">
        <f t="shared" si="14"/>
        <v>40212.948599537034</v>
      </c>
      <c r="T246" s="11">
        <f t="shared" si="15"/>
        <v>40252.920833333337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8311</v>
      </c>
      <c r="R247" t="s">
        <v>8316</v>
      </c>
      <c r="S247" s="11">
        <f t="shared" si="14"/>
        <v>41106.678067129629</v>
      </c>
      <c r="T247" s="11">
        <f t="shared" si="15"/>
        <v>41136.678067129629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8311</v>
      </c>
      <c r="R248" t="s">
        <v>8316</v>
      </c>
      <c r="S248" s="11">
        <f t="shared" si="14"/>
        <v>40479.988483796296</v>
      </c>
      <c r="T248" s="11">
        <f t="shared" si="15"/>
        <v>40530.030150462961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8311</v>
      </c>
      <c r="R249" t="s">
        <v>8316</v>
      </c>
      <c r="S249" s="11">
        <f t="shared" si="14"/>
        <v>40430.229328703703</v>
      </c>
      <c r="T249" s="11">
        <f t="shared" si="15"/>
        <v>40466.777083333334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8311</v>
      </c>
      <c r="R250" t="s">
        <v>8316</v>
      </c>
      <c r="S250" s="11">
        <f t="shared" si="14"/>
        <v>40870.399409722224</v>
      </c>
      <c r="T250" s="11">
        <f t="shared" si="15"/>
        <v>40915.399409722224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8311</v>
      </c>
      <c r="R251" t="s">
        <v>8316</v>
      </c>
      <c r="S251" s="11">
        <f t="shared" si="14"/>
        <v>40332.548842592594</v>
      </c>
      <c r="T251" s="11">
        <f t="shared" si="15"/>
        <v>40412.361111111109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8311</v>
      </c>
      <c r="R252" t="s">
        <v>8316</v>
      </c>
      <c r="S252" s="11">
        <f t="shared" si="14"/>
        <v>41401.190868055557</v>
      </c>
      <c r="T252" s="11">
        <f t="shared" si="15"/>
        <v>41431.190868055557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8311</v>
      </c>
      <c r="R253" t="s">
        <v>8316</v>
      </c>
      <c r="S253" s="11">
        <f t="shared" si="14"/>
        <v>41013.412569444445</v>
      </c>
      <c r="T253" s="11">
        <f t="shared" si="15"/>
        <v>41045.416666666664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8311</v>
      </c>
      <c r="R254" t="s">
        <v>8316</v>
      </c>
      <c r="S254" s="11">
        <f t="shared" si="14"/>
        <v>40266.28770833333</v>
      </c>
      <c r="T254" s="11">
        <f t="shared" si="15"/>
        <v>40329.790972222225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8311</v>
      </c>
      <c r="R255" t="s">
        <v>8316</v>
      </c>
      <c r="S255" s="11">
        <f t="shared" si="14"/>
        <v>40924.275868055556</v>
      </c>
      <c r="T255" s="11">
        <f t="shared" si="15"/>
        <v>40954.275868055556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8311</v>
      </c>
      <c r="R256" t="s">
        <v>8316</v>
      </c>
      <c r="S256" s="11">
        <f t="shared" si="14"/>
        <v>42263.577662037038</v>
      </c>
      <c r="T256" s="11">
        <f t="shared" si="15"/>
        <v>42293.708333333328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8311</v>
      </c>
      <c r="R257" t="s">
        <v>8316</v>
      </c>
      <c r="S257" s="11">
        <f t="shared" si="14"/>
        <v>40588.151412037041</v>
      </c>
      <c r="T257" s="11">
        <f t="shared" si="15"/>
        <v>40618.10974537037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8311</v>
      </c>
      <c r="R258" t="s">
        <v>8316</v>
      </c>
      <c r="S258" s="11">
        <f t="shared" si="14"/>
        <v>41319.394293981481</v>
      </c>
      <c r="T258" s="11">
        <f t="shared" si="15"/>
        <v>41349.394293981481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8311</v>
      </c>
      <c r="R259" t="s">
        <v>8316</v>
      </c>
      <c r="S259" s="11">
        <f t="shared" ref="S259:S322" si="18">(J259/86400)+25569+(-9/24)</f>
        <v>42479.251875000002</v>
      </c>
      <c r="T259" s="11">
        <f t="shared" ref="T259:T322" si="19">(I259/86400)+25569+(-9/24)</f>
        <v>42509.251875000002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8311</v>
      </c>
      <c r="R260" t="s">
        <v>8316</v>
      </c>
      <c r="S260" s="11">
        <f t="shared" si="18"/>
        <v>40681.676689814813</v>
      </c>
      <c r="T260" s="11">
        <f t="shared" si="19"/>
        <v>40711.676689814813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8311</v>
      </c>
      <c r="R261" t="s">
        <v>8316</v>
      </c>
      <c r="S261" s="11">
        <f t="shared" si="18"/>
        <v>42072.363067129627</v>
      </c>
      <c r="T261" s="11">
        <f t="shared" si="19"/>
        <v>42102.363067129627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8311</v>
      </c>
      <c r="R262" t="s">
        <v>8316</v>
      </c>
      <c r="S262" s="11">
        <f t="shared" si="18"/>
        <v>40330.380543981482</v>
      </c>
      <c r="T262" s="11">
        <f t="shared" si="19"/>
        <v>40376.040972222225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8311</v>
      </c>
      <c r="R263" t="s">
        <v>8316</v>
      </c>
      <c r="S263" s="11">
        <f t="shared" si="18"/>
        <v>41017.510462962964</v>
      </c>
      <c r="T263" s="11">
        <f t="shared" si="19"/>
        <v>41067.246527777781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8311</v>
      </c>
      <c r="R264" t="s">
        <v>8316</v>
      </c>
      <c r="S264" s="11">
        <f t="shared" si="18"/>
        <v>40554.87300925926</v>
      </c>
      <c r="T264" s="11">
        <f t="shared" si="19"/>
        <v>40599.87300925926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8311</v>
      </c>
      <c r="R265" t="s">
        <v>8316</v>
      </c>
      <c r="S265" s="11">
        <f t="shared" si="18"/>
        <v>41149.579791666663</v>
      </c>
      <c r="T265" s="11">
        <f t="shared" si="19"/>
        <v>41179.579791666663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8311</v>
      </c>
      <c r="R266" t="s">
        <v>8316</v>
      </c>
      <c r="S266" s="11">
        <f t="shared" si="18"/>
        <v>41010.245312500003</v>
      </c>
      <c r="T266" s="11">
        <f t="shared" si="19"/>
        <v>41040.245312500003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8311</v>
      </c>
      <c r="R267" t="s">
        <v>8316</v>
      </c>
      <c r="S267" s="11">
        <f t="shared" si="18"/>
        <v>40266.870717592596</v>
      </c>
      <c r="T267" s="11">
        <f t="shared" si="19"/>
        <v>40308.469444444447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8311</v>
      </c>
      <c r="R268" t="s">
        <v>8316</v>
      </c>
      <c r="S268" s="11">
        <f t="shared" si="18"/>
        <v>40204.799849537041</v>
      </c>
      <c r="T268" s="11">
        <f t="shared" si="19"/>
        <v>40290.785416666666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8311</v>
      </c>
      <c r="R269" t="s">
        <v>8316</v>
      </c>
      <c r="S269" s="11">
        <f t="shared" si="18"/>
        <v>41785.077534722222</v>
      </c>
      <c r="T269" s="11">
        <f t="shared" si="19"/>
        <v>41815.077534722222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8311</v>
      </c>
      <c r="R270" t="s">
        <v>8316</v>
      </c>
      <c r="S270" s="11">
        <f t="shared" si="18"/>
        <v>40808.77752314815</v>
      </c>
      <c r="T270" s="11">
        <f t="shared" si="19"/>
        <v>40853.819189814814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8311</v>
      </c>
      <c r="R271" t="s">
        <v>8316</v>
      </c>
      <c r="S271" s="11">
        <f t="shared" si="18"/>
        <v>42757.822013888886</v>
      </c>
      <c r="T271" s="11">
        <f t="shared" si="19"/>
        <v>42787.822013888886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8311</v>
      </c>
      <c r="R272" t="s">
        <v>8316</v>
      </c>
      <c r="S272" s="11">
        <f t="shared" si="18"/>
        <v>40637.49155092593</v>
      </c>
      <c r="T272" s="11">
        <f t="shared" si="19"/>
        <v>40687.791666666664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8311</v>
      </c>
      <c r="R273" t="s">
        <v>8316</v>
      </c>
      <c r="S273" s="11">
        <f t="shared" si="18"/>
        <v>41611.725243055553</v>
      </c>
      <c r="T273" s="11">
        <f t="shared" si="19"/>
        <v>41640.958333333336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8311</v>
      </c>
      <c r="R274" t="s">
        <v>8316</v>
      </c>
      <c r="S274" s="11">
        <f t="shared" si="18"/>
        <v>40235.525358796294</v>
      </c>
      <c r="T274" s="11">
        <f t="shared" si="19"/>
        <v>40296.40902777778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8311</v>
      </c>
      <c r="R275" t="s">
        <v>8316</v>
      </c>
      <c r="S275" s="11">
        <f t="shared" si="18"/>
        <v>40697.123449074075</v>
      </c>
      <c r="T275" s="11">
        <f t="shared" si="19"/>
        <v>40727.123449074075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8311</v>
      </c>
      <c r="R276" t="s">
        <v>8316</v>
      </c>
      <c r="S276" s="11">
        <f t="shared" si="18"/>
        <v>40969.537372685183</v>
      </c>
      <c r="T276" s="11">
        <f t="shared" si="19"/>
        <v>41003.915972222225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8311</v>
      </c>
      <c r="R277" t="s">
        <v>8316</v>
      </c>
      <c r="S277" s="11">
        <f t="shared" si="18"/>
        <v>41192.657013888893</v>
      </c>
      <c r="T277" s="11">
        <f t="shared" si="19"/>
        <v>41222.698680555557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8311</v>
      </c>
      <c r="R278" t="s">
        <v>8316</v>
      </c>
      <c r="S278" s="11">
        <f t="shared" si="18"/>
        <v>40966.706875000003</v>
      </c>
      <c r="T278" s="11">
        <f t="shared" si="19"/>
        <v>41026.665208333332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8311</v>
      </c>
      <c r="R279" t="s">
        <v>8316</v>
      </c>
      <c r="S279" s="11">
        <f t="shared" si="18"/>
        <v>42117.516423611116</v>
      </c>
      <c r="T279" s="11">
        <f t="shared" si="19"/>
        <v>42147.516423611116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8311</v>
      </c>
      <c r="R280" t="s">
        <v>8316</v>
      </c>
      <c r="S280" s="11">
        <f t="shared" si="18"/>
        <v>41163.665960648148</v>
      </c>
      <c r="T280" s="11">
        <f t="shared" si="19"/>
        <v>41193.665960648148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8311</v>
      </c>
      <c r="R281" t="s">
        <v>8316</v>
      </c>
      <c r="S281" s="11">
        <f t="shared" si="18"/>
        <v>42758.869166666671</v>
      </c>
      <c r="T281" s="11">
        <f t="shared" si="19"/>
        <v>42792.709027777775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8311</v>
      </c>
      <c r="R282" t="s">
        <v>8316</v>
      </c>
      <c r="S282" s="11">
        <f t="shared" si="18"/>
        <v>41744.215682870374</v>
      </c>
      <c r="T282" s="11">
        <f t="shared" si="19"/>
        <v>41789.215682870374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8311</v>
      </c>
      <c r="R283" t="s">
        <v>8316</v>
      </c>
      <c r="S283" s="11">
        <f t="shared" si="18"/>
        <v>39949.788344907407</v>
      </c>
      <c r="T283" s="11">
        <f t="shared" si="19"/>
        <v>40035.43472222222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8311</v>
      </c>
      <c r="R284" t="s">
        <v>8316</v>
      </c>
      <c r="S284" s="11">
        <f t="shared" si="18"/>
        <v>40194.545046296298</v>
      </c>
      <c r="T284" s="11">
        <f t="shared" si="19"/>
        <v>40231.541666666664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8311</v>
      </c>
      <c r="R285" t="s">
        <v>8316</v>
      </c>
      <c r="S285" s="11">
        <f t="shared" si="18"/>
        <v>40675.334999999999</v>
      </c>
      <c r="T285" s="11">
        <f t="shared" si="19"/>
        <v>40694.832638888889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8311</v>
      </c>
      <c r="R286" t="s">
        <v>8316</v>
      </c>
      <c r="S286" s="11">
        <f t="shared" si="18"/>
        <v>40904.363194444442</v>
      </c>
      <c r="T286" s="11">
        <f t="shared" si="19"/>
        <v>40929.363194444442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8311</v>
      </c>
      <c r="R287" t="s">
        <v>8316</v>
      </c>
      <c r="S287" s="11">
        <f t="shared" si="18"/>
        <v>41506.381111111114</v>
      </c>
      <c r="T287" s="11">
        <f t="shared" si="19"/>
        <v>41536.381111111114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8311</v>
      </c>
      <c r="R288" t="s">
        <v>8316</v>
      </c>
      <c r="S288" s="11">
        <f t="shared" si="18"/>
        <v>41313.441250000003</v>
      </c>
      <c r="T288" s="11">
        <f t="shared" si="19"/>
        <v>41358.399583333332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8311</v>
      </c>
      <c r="R289" t="s">
        <v>8316</v>
      </c>
      <c r="S289" s="11">
        <f t="shared" si="18"/>
        <v>41183.902986111112</v>
      </c>
      <c r="T289" s="11">
        <f t="shared" si="19"/>
        <v>41214.791666666664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8311</v>
      </c>
      <c r="R290" t="s">
        <v>8316</v>
      </c>
      <c r="S290" s="11">
        <f t="shared" si="18"/>
        <v>41050.793900462959</v>
      </c>
      <c r="T290" s="11">
        <f t="shared" si="19"/>
        <v>41085.793900462959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8311</v>
      </c>
      <c r="R291" t="s">
        <v>8316</v>
      </c>
      <c r="S291" s="11">
        <f t="shared" si="18"/>
        <v>41550.081412037034</v>
      </c>
      <c r="T291" s="11">
        <f t="shared" si="19"/>
        <v>41580.081412037034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8311</v>
      </c>
      <c r="R292" t="s">
        <v>8316</v>
      </c>
      <c r="S292" s="11">
        <f t="shared" si="18"/>
        <v>40525.99417824074</v>
      </c>
      <c r="T292" s="11">
        <f t="shared" si="19"/>
        <v>40575.957638888889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8311</v>
      </c>
      <c r="R293" t="s">
        <v>8316</v>
      </c>
      <c r="S293" s="11">
        <f t="shared" si="18"/>
        <v>41376.394050925926</v>
      </c>
      <c r="T293" s="11">
        <f t="shared" si="19"/>
        <v>41394.625694444447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8311</v>
      </c>
      <c r="R294" t="s">
        <v>8316</v>
      </c>
      <c r="S294" s="11">
        <f t="shared" si="18"/>
        <v>40812.428229166668</v>
      </c>
      <c r="T294" s="11">
        <f t="shared" si="19"/>
        <v>40844.790972222225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8311</v>
      </c>
      <c r="R295" t="s">
        <v>8316</v>
      </c>
      <c r="S295" s="11">
        <f t="shared" si="18"/>
        <v>41719.292986111112</v>
      </c>
      <c r="T295" s="11">
        <f t="shared" si="19"/>
        <v>41749.292986111112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8311</v>
      </c>
      <c r="R296" t="s">
        <v>8316</v>
      </c>
      <c r="S296" s="11">
        <f t="shared" si="18"/>
        <v>40342.709421296298</v>
      </c>
      <c r="T296" s="11">
        <f t="shared" si="19"/>
        <v>40378.291666666664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8311</v>
      </c>
      <c r="R297" t="s">
        <v>8316</v>
      </c>
      <c r="S297" s="11">
        <f t="shared" si="18"/>
        <v>41518.629733796297</v>
      </c>
      <c r="T297" s="11">
        <f t="shared" si="19"/>
        <v>41578.625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8311</v>
      </c>
      <c r="R298" t="s">
        <v>8316</v>
      </c>
      <c r="S298" s="11">
        <f t="shared" si="18"/>
        <v>41134.100497685184</v>
      </c>
      <c r="T298" s="11">
        <f t="shared" si="19"/>
        <v>41159.100497685184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8311</v>
      </c>
      <c r="R299" t="s">
        <v>8316</v>
      </c>
      <c r="S299" s="11">
        <f t="shared" si="18"/>
        <v>42089.353020833332</v>
      </c>
      <c r="T299" s="11">
        <f t="shared" si="19"/>
        <v>42124.790972222225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8311</v>
      </c>
      <c r="R300" t="s">
        <v>8316</v>
      </c>
      <c r="S300" s="11">
        <f t="shared" si="18"/>
        <v>41709.088518518518</v>
      </c>
      <c r="T300" s="11">
        <f t="shared" si="19"/>
        <v>41768.5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8311</v>
      </c>
      <c r="R301" t="s">
        <v>8316</v>
      </c>
      <c r="S301" s="11">
        <f t="shared" si="18"/>
        <v>40468.850231481483</v>
      </c>
      <c r="T301" s="11">
        <f t="shared" si="19"/>
        <v>40498.891898148147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8311</v>
      </c>
      <c r="R302" t="s">
        <v>8316</v>
      </c>
      <c r="S302" s="11">
        <f t="shared" si="18"/>
        <v>40626.584930555553</v>
      </c>
      <c r="T302" s="11">
        <f t="shared" si="19"/>
        <v>40657.584930555553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8311</v>
      </c>
      <c r="R303" t="s">
        <v>8316</v>
      </c>
      <c r="S303" s="11">
        <f t="shared" si="18"/>
        <v>41312.362673611111</v>
      </c>
      <c r="T303" s="11">
        <f t="shared" si="19"/>
        <v>41352.321006944447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8311</v>
      </c>
      <c r="R304" t="s">
        <v>8316</v>
      </c>
      <c r="S304" s="11">
        <f t="shared" si="18"/>
        <v>40933.481921296298</v>
      </c>
      <c r="T304" s="11">
        <f t="shared" si="19"/>
        <v>40963.481921296298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8311</v>
      </c>
      <c r="R305" t="s">
        <v>8316</v>
      </c>
      <c r="S305" s="11">
        <f t="shared" si="18"/>
        <v>41031.696134259255</v>
      </c>
      <c r="T305" s="11">
        <f t="shared" si="19"/>
        <v>41061.696134259255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8311</v>
      </c>
      <c r="R306" t="s">
        <v>8316</v>
      </c>
      <c r="S306" s="11">
        <f t="shared" si="18"/>
        <v>41113.719872685186</v>
      </c>
      <c r="T306" s="11">
        <f t="shared" si="19"/>
        <v>41152.708333333336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8311</v>
      </c>
      <c r="R307" t="s">
        <v>8316</v>
      </c>
      <c r="S307" s="11">
        <f t="shared" si="18"/>
        <v>40948.255196759259</v>
      </c>
      <c r="T307" s="11">
        <f t="shared" si="19"/>
        <v>40978.255196759259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8311</v>
      </c>
      <c r="R308" t="s">
        <v>8316</v>
      </c>
      <c r="S308" s="11">
        <f t="shared" si="18"/>
        <v>41333.462187500001</v>
      </c>
      <c r="T308" s="11">
        <f t="shared" si="19"/>
        <v>41353.42052083333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8311</v>
      </c>
      <c r="R309" t="s">
        <v>8316</v>
      </c>
      <c r="S309" s="11">
        <f t="shared" si="18"/>
        <v>41282.569456018522</v>
      </c>
      <c r="T309" s="11">
        <f t="shared" si="19"/>
        <v>41312.569456018522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8311</v>
      </c>
      <c r="R310" t="s">
        <v>8316</v>
      </c>
      <c r="S310" s="11">
        <f t="shared" si="18"/>
        <v>40567.319560185184</v>
      </c>
      <c r="T310" s="11">
        <f t="shared" si="19"/>
        <v>40612.319560185184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8311</v>
      </c>
      <c r="R311" t="s">
        <v>8316</v>
      </c>
      <c r="S311" s="11">
        <f t="shared" si="18"/>
        <v>41134.376550925925</v>
      </c>
      <c r="T311" s="11">
        <f t="shared" si="19"/>
        <v>41155.376550925925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8311</v>
      </c>
      <c r="R312" t="s">
        <v>8316</v>
      </c>
      <c r="S312" s="11">
        <f t="shared" si="18"/>
        <v>40820.808136574073</v>
      </c>
      <c r="T312" s="11">
        <f t="shared" si="19"/>
        <v>40835.708333333336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8311</v>
      </c>
      <c r="R313" t="s">
        <v>8316</v>
      </c>
      <c r="S313" s="11">
        <f t="shared" si="18"/>
        <v>40867.844814814816</v>
      </c>
      <c r="T313" s="11">
        <f t="shared" si="19"/>
        <v>40908.957638888889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8311</v>
      </c>
      <c r="R314" t="s">
        <v>8316</v>
      </c>
      <c r="S314" s="11">
        <f t="shared" si="18"/>
        <v>41348.502685185187</v>
      </c>
      <c r="T314" s="11">
        <f t="shared" si="19"/>
        <v>41378.502685185187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8311</v>
      </c>
      <c r="R315" t="s">
        <v>8316</v>
      </c>
      <c r="S315" s="11">
        <f t="shared" si="18"/>
        <v>40356.852939814817</v>
      </c>
      <c r="T315" s="11">
        <f t="shared" si="19"/>
        <v>40401.290972222225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8311</v>
      </c>
      <c r="R316" t="s">
        <v>8316</v>
      </c>
      <c r="S316" s="11">
        <f t="shared" si="18"/>
        <v>41304.458194444444</v>
      </c>
      <c r="T316" s="11">
        <f t="shared" si="19"/>
        <v>41334.458194444444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8311</v>
      </c>
      <c r="R317" t="s">
        <v>8316</v>
      </c>
      <c r="S317" s="11">
        <f t="shared" si="18"/>
        <v>41113.39738425926</v>
      </c>
      <c r="T317" s="11">
        <f t="shared" si="19"/>
        <v>41143.39738425926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8311</v>
      </c>
      <c r="R318" t="s">
        <v>8316</v>
      </c>
      <c r="S318" s="11">
        <f t="shared" si="18"/>
        <v>41950.548576388886</v>
      </c>
      <c r="T318" s="11">
        <f t="shared" si="19"/>
        <v>41983.832638888889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8311</v>
      </c>
      <c r="R319" t="s">
        <v>8316</v>
      </c>
      <c r="S319" s="11">
        <f t="shared" si="18"/>
        <v>41589.301886574074</v>
      </c>
      <c r="T319" s="11">
        <f t="shared" si="19"/>
        <v>41619.301886574074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8311</v>
      </c>
      <c r="R320" t="s">
        <v>8316</v>
      </c>
      <c r="S320" s="11">
        <f t="shared" si="18"/>
        <v>41329.663784722223</v>
      </c>
      <c r="T320" s="11">
        <f t="shared" si="19"/>
        <v>41359.622118055559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8311</v>
      </c>
      <c r="R321" t="s">
        <v>8316</v>
      </c>
      <c r="S321" s="11">
        <f t="shared" si="18"/>
        <v>40123.46329861111</v>
      </c>
      <c r="T321" s="11">
        <f t="shared" si="19"/>
        <v>40210.957638888889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8311</v>
      </c>
      <c r="R322" t="s">
        <v>8316</v>
      </c>
      <c r="S322" s="11">
        <f t="shared" si="18"/>
        <v>42331.176307870366</v>
      </c>
      <c r="T322" s="11">
        <f t="shared" si="19"/>
        <v>42360.583333333328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8311</v>
      </c>
      <c r="R323" t="s">
        <v>8316</v>
      </c>
      <c r="S323" s="11">
        <f t="shared" ref="S323:S386" si="22">(J323/86400)+25569+(-9/24)</f>
        <v>42647.071597222224</v>
      </c>
      <c r="T323" s="11">
        <f t="shared" ref="T323:T386" si="23">(I323/86400)+25569+(-9/24)</f>
        <v>42682.113263888888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8311</v>
      </c>
      <c r="R324" t="s">
        <v>8316</v>
      </c>
      <c r="S324" s="11">
        <f t="shared" si="22"/>
        <v>42473.195</v>
      </c>
      <c r="T324" s="11">
        <f t="shared" si="23"/>
        <v>42503.195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8311</v>
      </c>
      <c r="R325" t="s">
        <v>8316</v>
      </c>
      <c r="S325" s="11">
        <f t="shared" si="22"/>
        <v>42696.94636574074</v>
      </c>
      <c r="T325" s="11">
        <f t="shared" si="23"/>
        <v>42724.957638888889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8311</v>
      </c>
      <c r="R326" t="s">
        <v>8316</v>
      </c>
      <c r="S326" s="11">
        <f t="shared" si="22"/>
        <v>42184.251250000001</v>
      </c>
      <c r="T326" s="11">
        <f t="shared" si="23"/>
        <v>42217.251250000001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8311</v>
      </c>
      <c r="R327" t="s">
        <v>8316</v>
      </c>
      <c r="S327" s="11">
        <f t="shared" si="22"/>
        <v>42688.812881944439</v>
      </c>
      <c r="T327" s="11">
        <f t="shared" si="23"/>
        <v>42723.812881944439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8311</v>
      </c>
      <c r="R328" t="s">
        <v>8316</v>
      </c>
      <c r="S328" s="11">
        <f t="shared" si="22"/>
        <v>42774.939884259264</v>
      </c>
      <c r="T328" s="11">
        <f t="shared" si="23"/>
        <v>42808.581250000003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8311</v>
      </c>
      <c r="R329" t="s">
        <v>8316</v>
      </c>
      <c r="S329" s="11">
        <f t="shared" si="22"/>
        <v>42057.860289351855</v>
      </c>
      <c r="T329" s="11">
        <f t="shared" si="23"/>
        <v>42084.958333333328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8311</v>
      </c>
      <c r="R330" t="s">
        <v>8316</v>
      </c>
      <c r="S330" s="11">
        <f t="shared" si="22"/>
        <v>42278.571620370371</v>
      </c>
      <c r="T330" s="11">
        <f t="shared" si="23"/>
        <v>42308.791666666672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8311</v>
      </c>
      <c r="R331" t="s">
        <v>8316</v>
      </c>
      <c r="S331" s="11">
        <f t="shared" si="22"/>
        <v>42291.09174768519</v>
      </c>
      <c r="T331" s="11">
        <f t="shared" si="23"/>
        <v>42314.791666666672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8311</v>
      </c>
      <c r="R332" t="s">
        <v>8316</v>
      </c>
      <c r="S332" s="11">
        <f t="shared" si="22"/>
        <v>41379.140775462962</v>
      </c>
      <c r="T332" s="11">
        <f t="shared" si="23"/>
        <v>41410.790972222225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8311</v>
      </c>
      <c r="R333" t="s">
        <v>8316</v>
      </c>
      <c r="S333" s="11">
        <f t="shared" si="22"/>
        <v>42507.206412037034</v>
      </c>
      <c r="T333" s="11">
        <f t="shared" si="23"/>
        <v>42538.206412037034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8311</v>
      </c>
      <c r="R334" t="s">
        <v>8316</v>
      </c>
      <c r="S334" s="11">
        <f t="shared" si="22"/>
        <v>42263.305289351847</v>
      </c>
      <c r="T334" s="11">
        <f t="shared" si="23"/>
        <v>42304.958333333328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8311</v>
      </c>
      <c r="R335" t="s">
        <v>8316</v>
      </c>
      <c r="S335" s="11">
        <f t="shared" si="22"/>
        <v>42437.261469907404</v>
      </c>
      <c r="T335" s="11">
        <f t="shared" si="23"/>
        <v>42467.21980324074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8311</v>
      </c>
      <c r="R336" t="s">
        <v>8316</v>
      </c>
      <c r="S336" s="11">
        <f t="shared" si="22"/>
        <v>42101.307372685187</v>
      </c>
      <c r="T336" s="11">
        <f t="shared" si="23"/>
        <v>42139.416666666672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8311</v>
      </c>
      <c r="R337" t="s">
        <v>8316</v>
      </c>
      <c r="S337" s="11">
        <f t="shared" si="22"/>
        <v>42101.362442129626</v>
      </c>
      <c r="T337" s="11">
        <f t="shared" si="23"/>
        <v>42132.541666666672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8311</v>
      </c>
      <c r="R338" t="s">
        <v>8316</v>
      </c>
      <c r="S338" s="11">
        <f t="shared" si="22"/>
        <v>42291.221273148149</v>
      </c>
      <c r="T338" s="11">
        <f t="shared" si="23"/>
        <v>42321.262939814813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8311</v>
      </c>
      <c r="R339" t="s">
        <v>8316</v>
      </c>
      <c r="S339" s="11">
        <f t="shared" si="22"/>
        <v>42046.753564814819</v>
      </c>
      <c r="T339" s="11">
        <f t="shared" si="23"/>
        <v>42076.711898148147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8311</v>
      </c>
      <c r="R340" t="s">
        <v>8316</v>
      </c>
      <c r="S340" s="11">
        <f t="shared" si="22"/>
        <v>42559.380671296298</v>
      </c>
      <c r="T340" s="11">
        <f t="shared" si="23"/>
        <v>42615.666666666672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8311</v>
      </c>
      <c r="R341" t="s">
        <v>8316</v>
      </c>
      <c r="S341" s="11">
        <f t="shared" si="22"/>
        <v>42093.385046296295</v>
      </c>
      <c r="T341" s="11">
        <f t="shared" si="23"/>
        <v>42123.385046296295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8311</v>
      </c>
      <c r="R342" t="s">
        <v>8316</v>
      </c>
      <c r="S342" s="11">
        <f t="shared" si="22"/>
        <v>42772.294062500005</v>
      </c>
      <c r="T342" s="11">
        <f t="shared" si="23"/>
        <v>42802.5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8311</v>
      </c>
      <c r="R343" t="s">
        <v>8316</v>
      </c>
      <c r="S343" s="11">
        <f t="shared" si="22"/>
        <v>41894.504606481481</v>
      </c>
      <c r="T343" s="11">
        <f t="shared" si="23"/>
        <v>41912.790972222225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8311</v>
      </c>
      <c r="R344" t="s">
        <v>8316</v>
      </c>
      <c r="S344" s="11">
        <f t="shared" si="22"/>
        <v>42459.405844907407</v>
      </c>
      <c r="T344" s="11">
        <f t="shared" si="23"/>
        <v>42489.405844907407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8311</v>
      </c>
      <c r="R345" t="s">
        <v>8316</v>
      </c>
      <c r="S345" s="11">
        <f t="shared" si="22"/>
        <v>41926.36278935185</v>
      </c>
      <c r="T345" s="11">
        <f t="shared" si="23"/>
        <v>41956.75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8311</v>
      </c>
      <c r="R346" t="s">
        <v>8316</v>
      </c>
      <c r="S346" s="11">
        <f t="shared" si="22"/>
        <v>42111.595995370371</v>
      </c>
      <c r="T346" s="11">
        <f t="shared" si="23"/>
        <v>42155.722222222219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8311</v>
      </c>
      <c r="R347" t="s">
        <v>8316</v>
      </c>
      <c r="S347" s="11">
        <f t="shared" si="22"/>
        <v>42114.569328703699</v>
      </c>
      <c r="T347" s="11">
        <f t="shared" si="23"/>
        <v>42144.569328703699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8311</v>
      </c>
      <c r="R348" t="s">
        <v>8316</v>
      </c>
      <c r="S348" s="11">
        <f t="shared" si="22"/>
        <v>42261.125243055554</v>
      </c>
      <c r="T348" s="11">
        <f t="shared" si="23"/>
        <v>42291.125243055554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8311</v>
      </c>
      <c r="R349" t="s">
        <v>8316</v>
      </c>
      <c r="S349" s="11">
        <f t="shared" si="22"/>
        <v>42292.120474537034</v>
      </c>
      <c r="T349" s="11">
        <f t="shared" si="23"/>
        <v>42322.162141203706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8311</v>
      </c>
      <c r="R350" t="s">
        <v>8316</v>
      </c>
      <c r="S350" s="11">
        <f t="shared" si="22"/>
        <v>42207.21199074074</v>
      </c>
      <c r="T350" s="11">
        <f t="shared" si="23"/>
        <v>42237.21199074074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8311</v>
      </c>
      <c r="R351" t="s">
        <v>8316</v>
      </c>
      <c r="S351" s="11">
        <f t="shared" si="22"/>
        <v>42760.123935185184</v>
      </c>
      <c r="T351" s="11">
        <f t="shared" si="23"/>
        <v>42790.123935185184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8311</v>
      </c>
      <c r="R352" t="s">
        <v>8316</v>
      </c>
      <c r="S352" s="11">
        <f t="shared" si="22"/>
        <v>42585.691076388888</v>
      </c>
      <c r="T352" s="11">
        <f t="shared" si="23"/>
        <v>42623.790972222225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8311</v>
      </c>
      <c r="R353" t="s">
        <v>8316</v>
      </c>
      <c r="S353" s="11">
        <f t="shared" si="22"/>
        <v>42427.589745370366</v>
      </c>
      <c r="T353" s="11">
        <f t="shared" si="23"/>
        <v>42467.548078703709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8311</v>
      </c>
      <c r="R354" t="s">
        <v>8316</v>
      </c>
      <c r="S354" s="11">
        <f t="shared" si="22"/>
        <v>41889.792453703703</v>
      </c>
      <c r="T354" s="11">
        <f t="shared" si="23"/>
        <v>41919.792453703703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8311</v>
      </c>
      <c r="R355" t="s">
        <v>8316</v>
      </c>
      <c r="S355" s="11">
        <f t="shared" si="22"/>
        <v>42297.416886574079</v>
      </c>
      <c r="T355" s="11">
        <f t="shared" si="23"/>
        <v>42327.458553240736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8311</v>
      </c>
      <c r="R356" t="s">
        <v>8316</v>
      </c>
      <c r="S356" s="11">
        <f t="shared" si="22"/>
        <v>42438.452789351853</v>
      </c>
      <c r="T356" s="11">
        <f t="shared" si="23"/>
        <v>42468.411122685182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8311</v>
      </c>
      <c r="R357" t="s">
        <v>8316</v>
      </c>
      <c r="S357" s="11">
        <f t="shared" si="22"/>
        <v>41942.918912037036</v>
      </c>
      <c r="T357" s="11">
        <f t="shared" si="23"/>
        <v>41973.9605787037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8311</v>
      </c>
      <c r="R358" t="s">
        <v>8316</v>
      </c>
      <c r="S358" s="11">
        <f t="shared" si="22"/>
        <v>42415.428159722222</v>
      </c>
      <c r="T358" s="11">
        <f t="shared" si="23"/>
        <v>42445.386493055557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8311</v>
      </c>
      <c r="R359" t="s">
        <v>8316</v>
      </c>
      <c r="S359" s="11">
        <f t="shared" si="22"/>
        <v>42077.847187499996</v>
      </c>
      <c r="T359" s="11">
        <f t="shared" si="23"/>
        <v>42117.847187499996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8311</v>
      </c>
      <c r="R360" t="s">
        <v>8316</v>
      </c>
      <c r="S360" s="11">
        <f t="shared" si="22"/>
        <v>42507.485196759255</v>
      </c>
      <c r="T360" s="11">
        <f t="shared" si="23"/>
        <v>42536.25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8311</v>
      </c>
      <c r="R361" t="s">
        <v>8316</v>
      </c>
      <c r="S361" s="11">
        <f t="shared" si="22"/>
        <v>41934.695486111115</v>
      </c>
      <c r="T361" s="11">
        <f t="shared" si="23"/>
        <v>41956.841666666667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8311</v>
      </c>
      <c r="R362" t="s">
        <v>8316</v>
      </c>
      <c r="S362" s="11">
        <f t="shared" si="22"/>
        <v>42163.522916666669</v>
      </c>
      <c r="T362" s="11">
        <f t="shared" si="23"/>
        <v>42207.757638888885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8311</v>
      </c>
      <c r="R363" t="s">
        <v>8316</v>
      </c>
      <c r="S363" s="11">
        <f t="shared" si="22"/>
        <v>41935.626226851848</v>
      </c>
      <c r="T363" s="11">
        <f t="shared" si="23"/>
        <v>41965.667893518519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8311</v>
      </c>
      <c r="R364" t="s">
        <v>8316</v>
      </c>
      <c r="S364" s="11">
        <f t="shared" si="22"/>
        <v>41836.835543981484</v>
      </c>
      <c r="T364" s="11">
        <f t="shared" si="23"/>
        <v>41858.625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8311</v>
      </c>
      <c r="R365" t="s">
        <v>8316</v>
      </c>
      <c r="S365" s="11">
        <f t="shared" si="22"/>
        <v>40255.369629629626</v>
      </c>
      <c r="T365" s="11">
        <f t="shared" si="23"/>
        <v>40300.431944444441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8311</v>
      </c>
      <c r="R366" t="s">
        <v>8316</v>
      </c>
      <c r="S366" s="11">
        <f t="shared" si="22"/>
        <v>41780.484629629631</v>
      </c>
      <c r="T366" s="11">
        <f t="shared" si="23"/>
        <v>41810.790972222225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8311</v>
      </c>
      <c r="R367" t="s">
        <v>8316</v>
      </c>
      <c r="S367" s="11">
        <f t="shared" si="22"/>
        <v>41668.231469907405</v>
      </c>
      <c r="T367" s="11">
        <f t="shared" si="23"/>
        <v>41698.231469907405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8311</v>
      </c>
      <c r="R368" t="s">
        <v>8316</v>
      </c>
      <c r="S368" s="11">
        <f t="shared" si="22"/>
        <v>41019.418032407411</v>
      </c>
      <c r="T368" s="11">
        <f t="shared" si="23"/>
        <v>41049.418032407411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8311</v>
      </c>
      <c r="R369" t="s">
        <v>8316</v>
      </c>
      <c r="S369" s="11">
        <f t="shared" si="22"/>
        <v>41355.202291666668</v>
      </c>
      <c r="T369" s="11">
        <f t="shared" si="23"/>
        <v>41394.832638888889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8311</v>
      </c>
      <c r="R370" t="s">
        <v>8316</v>
      </c>
      <c r="S370" s="11">
        <f t="shared" si="22"/>
        <v>42043.230578703704</v>
      </c>
      <c r="T370" s="11">
        <f t="shared" si="23"/>
        <v>42078.188912037032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8311</v>
      </c>
      <c r="R371" t="s">
        <v>8316</v>
      </c>
      <c r="S371" s="11">
        <f t="shared" si="22"/>
        <v>40893.176724537036</v>
      </c>
      <c r="T371" s="11">
        <f t="shared" si="23"/>
        <v>40923.176724537036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8311</v>
      </c>
      <c r="R372" t="s">
        <v>8316</v>
      </c>
      <c r="S372" s="11">
        <f t="shared" si="22"/>
        <v>42711.420138888891</v>
      </c>
      <c r="T372" s="11">
        <f t="shared" si="23"/>
        <v>42741.420138888891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8311</v>
      </c>
      <c r="R373" t="s">
        <v>8316</v>
      </c>
      <c r="S373" s="11">
        <f t="shared" si="22"/>
        <v>41261.392812500002</v>
      </c>
      <c r="T373" s="11">
        <f t="shared" si="23"/>
        <v>41306.392812500002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8311</v>
      </c>
      <c r="R374" t="s">
        <v>8316</v>
      </c>
      <c r="S374" s="11">
        <f t="shared" si="22"/>
        <v>42425.201898148152</v>
      </c>
      <c r="T374" s="11">
        <f t="shared" si="23"/>
        <v>42465.291666666672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8311</v>
      </c>
      <c r="R375" t="s">
        <v>8316</v>
      </c>
      <c r="S375" s="11">
        <f t="shared" si="22"/>
        <v>41078.53701388889</v>
      </c>
      <c r="T375" s="11">
        <f t="shared" si="23"/>
        <v>41108.53701388889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8311</v>
      </c>
      <c r="R376" t="s">
        <v>8316</v>
      </c>
      <c r="S376" s="11">
        <f t="shared" si="22"/>
        <v>40757.514247685183</v>
      </c>
      <c r="T376" s="11">
        <f t="shared" si="23"/>
        <v>40802.514247685183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8311</v>
      </c>
      <c r="R377" t="s">
        <v>8316</v>
      </c>
      <c r="S377" s="11">
        <f t="shared" si="22"/>
        <v>41657.610081018516</v>
      </c>
      <c r="T377" s="11">
        <f t="shared" si="23"/>
        <v>41699.345833333333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8311</v>
      </c>
      <c r="R378" t="s">
        <v>8316</v>
      </c>
      <c r="S378" s="11">
        <f t="shared" si="22"/>
        <v>42576.077731481477</v>
      </c>
      <c r="T378" s="11">
        <f t="shared" si="23"/>
        <v>42607.077731481477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8311</v>
      </c>
      <c r="R379" t="s">
        <v>8316</v>
      </c>
      <c r="S379" s="11">
        <f t="shared" si="22"/>
        <v>42291.875787037032</v>
      </c>
      <c r="T379" s="11">
        <f t="shared" si="23"/>
        <v>42321.917361111111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8311</v>
      </c>
      <c r="R380" t="s">
        <v>8316</v>
      </c>
      <c r="S380" s="11">
        <f t="shared" si="22"/>
        <v>42370.196851851855</v>
      </c>
      <c r="T380" s="11">
        <f t="shared" si="23"/>
        <v>42394.619444444441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8311</v>
      </c>
      <c r="R381" t="s">
        <v>8316</v>
      </c>
      <c r="S381" s="11">
        <f t="shared" si="22"/>
        <v>40987.313333333332</v>
      </c>
      <c r="T381" s="11">
        <f t="shared" si="23"/>
        <v>41032.313333333332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8311</v>
      </c>
      <c r="R382" t="s">
        <v>8316</v>
      </c>
      <c r="S382" s="11">
        <f t="shared" si="22"/>
        <v>42367.344814814816</v>
      </c>
      <c r="T382" s="11">
        <f t="shared" si="23"/>
        <v>42392.344814814816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8311</v>
      </c>
      <c r="R383" t="s">
        <v>8316</v>
      </c>
      <c r="S383" s="11">
        <f t="shared" si="22"/>
        <v>41085.323113425926</v>
      </c>
      <c r="T383" s="11">
        <f t="shared" si="23"/>
        <v>41119.833333333336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8311</v>
      </c>
      <c r="R384" t="s">
        <v>8316</v>
      </c>
      <c r="S384" s="11">
        <f t="shared" si="22"/>
        <v>41144.334490740745</v>
      </c>
      <c r="T384" s="11">
        <f t="shared" si="23"/>
        <v>41158.334490740745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8311</v>
      </c>
      <c r="R385" t="s">
        <v>8316</v>
      </c>
      <c r="S385" s="11">
        <f t="shared" si="22"/>
        <v>41754.742581018516</v>
      </c>
      <c r="T385" s="11">
        <f t="shared" si="23"/>
        <v>41777.742581018516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8311</v>
      </c>
      <c r="R386" t="s">
        <v>8316</v>
      </c>
      <c r="S386" s="11">
        <f t="shared" si="22"/>
        <v>41980.406793981485</v>
      </c>
      <c r="T386" s="11">
        <f t="shared" si="23"/>
        <v>42010.406793981485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8311</v>
      </c>
      <c r="R387" t="s">
        <v>8316</v>
      </c>
      <c r="S387" s="11">
        <f t="shared" ref="S387:S450" si="26">(J387/86400)+25569+(-9/24)</f>
        <v>41934.209502314814</v>
      </c>
      <c r="T387" s="11">
        <f t="shared" ref="T387:T450" si="27">(I387/86400)+25569+(-9/24)</f>
        <v>41964.251168981486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8311</v>
      </c>
      <c r="R388" t="s">
        <v>8316</v>
      </c>
      <c r="S388" s="11">
        <f t="shared" si="26"/>
        <v>42211.576284722221</v>
      </c>
      <c r="T388" s="11">
        <f t="shared" si="27"/>
        <v>42226.576284722221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8311</v>
      </c>
      <c r="R389" t="s">
        <v>8316</v>
      </c>
      <c r="S389" s="11">
        <f t="shared" si="26"/>
        <v>42200.30159722222</v>
      </c>
      <c r="T389" s="11">
        <f t="shared" si="27"/>
        <v>42230.875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8311</v>
      </c>
      <c r="R390" t="s">
        <v>8316</v>
      </c>
      <c r="S390" s="11">
        <f t="shared" si="26"/>
        <v>42548.701157407406</v>
      </c>
      <c r="T390" s="11">
        <f t="shared" si="27"/>
        <v>42578.701157407406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8311</v>
      </c>
      <c r="R391" t="s">
        <v>8316</v>
      </c>
      <c r="S391" s="11">
        <f t="shared" si="26"/>
        <v>41673.688078703708</v>
      </c>
      <c r="T391" s="11">
        <f t="shared" si="27"/>
        <v>41705.582638888889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8311</v>
      </c>
      <c r="R392" t="s">
        <v>8316</v>
      </c>
      <c r="S392" s="11">
        <f t="shared" si="26"/>
        <v>42111.661712962959</v>
      </c>
      <c r="T392" s="11">
        <f t="shared" si="27"/>
        <v>42131.661712962959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8311</v>
      </c>
      <c r="R393" t="s">
        <v>8316</v>
      </c>
      <c r="S393" s="11">
        <f t="shared" si="26"/>
        <v>40864.667256944442</v>
      </c>
      <c r="T393" s="11">
        <f t="shared" si="27"/>
        <v>40894.665972222225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8311</v>
      </c>
      <c r="R394" t="s">
        <v>8316</v>
      </c>
      <c r="S394" s="11">
        <f t="shared" si="26"/>
        <v>40763.342256944445</v>
      </c>
      <c r="T394" s="11">
        <f t="shared" si="27"/>
        <v>40793.75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8311</v>
      </c>
      <c r="R395" t="s">
        <v>8316</v>
      </c>
      <c r="S395" s="11">
        <f t="shared" si="26"/>
        <v>41526.333935185183</v>
      </c>
      <c r="T395" s="11">
        <f t="shared" si="27"/>
        <v>41557.333935185183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8311</v>
      </c>
      <c r="R396" t="s">
        <v>8316</v>
      </c>
      <c r="S396" s="11">
        <f t="shared" si="26"/>
        <v>42417.443078703705</v>
      </c>
      <c r="T396" s="11">
        <f t="shared" si="27"/>
        <v>42477.401412037041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8311</v>
      </c>
      <c r="R397" t="s">
        <v>8316</v>
      </c>
      <c r="S397" s="11">
        <f t="shared" si="26"/>
        <v>40990.534259259257</v>
      </c>
      <c r="T397" s="11">
        <f t="shared" si="27"/>
        <v>41026.522222222222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8311</v>
      </c>
      <c r="R398" t="s">
        <v>8316</v>
      </c>
      <c r="S398" s="11">
        <f t="shared" si="26"/>
        <v>41082.189884259264</v>
      </c>
      <c r="T398" s="11">
        <f t="shared" si="27"/>
        <v>41097.189884259264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8311</v>
      </c>
      <c r="R399" t="s">
        <v>8316</v>
      </c>
      <c r="S399" s="11">
        <f t="shared" si="26"/>
        <v>40379.401435185187</v>
      </c>
      <c r="T399" s="11">
        <f t="shared" si="27"/>
        <v>40421.780555555553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8311</v>
      </c>
      <c r="R400" t="s">
        <v>8316</v>
      </c>
      <c r="S400" s="11">
        <f t="shared" si="26"/>
        <v>42078.418124999997</v>
      </c>
      <c r="T400" s="11">
        <f t="shared" si="27"/>
        <v>42123.418124999997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8311</v>
      </c>
      <c r="R401" t="s">
        <v>8316</v>
      </c>
      <c r="S401" s="11">
        <f t="shared" si="26"/>
        <v>42687.500775462962</v>
      </c>
      <c r="T401" s="11">
        <f t="shared" si="27"/>
        <v>42718.125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8311</v>
      </c>
      <c r="R402" t="s">
        <v>8316</v>
      </c>
      <c r="S402" s="11">
        <f t="shared" si="26"/>
        <v>41745.260960648149</v>
      </c>
      <c r="T402" s="11">
        <f t="shared" si="27"/>
        <v>41775.770833333336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8311</v>
      </c>
      <c r="R403" t="s">
        <v>8316</v>
      </c>
      <c r="S403" s="11">
        <f t="shared" si="26"/>
        <v>40732.467245370368</v>
      </c>
      <c r="T403" s="11">
        <f t="shared" si="27"/>
        <v>40762.467245370368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8311</v>
      </c>
      <c r="R404" t="s">
        <v>8316</v>
      </c>
      <c r="S404" s="11">
        <f t="shared" si="26"/>
        <v>42292.164548611108</v>
      </c>
      <c r="T404" s="11">
        <f t="shared" si="27"/>
        <v>42313.20621527778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8311</v>
      </c>
      <c r="R405" t="s">
        <v>8316</v>
      </c>
      <c r="S405" s="11">
        <f t="shared" si="26"/>
        <v>40717.935659722221</v>
      </c>
      <c r="T405" s="11">
        <f t="shared" si="27"/>
        <v>40764.922222222223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8311</v>
      </c>
      <c r="R406" t="s">
        <v>8316</v>
      </c>
      <c r="S406" s="11">
        <f t="shared" si="26"/>
        <v>41646.253032407403</v>
      </c>
      <c r="T406" s="11">
        <f t="shared" si="27"/>
        <v>41675.586111111115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8311</v>
      </c>
      <c r="R407" t="s">
        <v>8316</v>
      </c>
      <c r="S407" s="11">
        <f t="shared" si="26"/>
        <v>41673.70994212963</v>
      </c>
      <c r="T407" s="11">
        <f t="shared" si="27"/>
        <v>41703.70994212963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8311</v>
      </c>
      <c r="R408" t="s">
        <v>8316</v>
      </c>
      <c r="S408" s="11">
        <f t="shared" si="26"/>
        <v>40637.787465277775</v>
      </c>
      <c r="T408" s="11">
        <f t="shared" si="27"/>
        <v>40671.874305555553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8311</v>
      </c>
      <c r="R409" t="s">
        <v>8316</v>
      </c>
      <c r="S409" s="11">
        <f t="shared" si="26"/>
        <v>40806.495949074073</v>
      </c>
      <c r="T409" s="11">
        <f t="shared" si="27"/>
        <v>40866.537615740745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8311</v>
      </c>
      <c r="R410" t="s">
        <v>8316</v>
      </c>
      <c r="S410" s="11">
        <f t="shared" si="26"/>
        <v>41543.360995370371</v>
      </c>
      <c r="T410" s="11">
        <f t="shared" si="27"/>
        <v>41583.402662037035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8311</v>
      </c>
      <c r="R411" t="s">
        <v>8316</v>
      </c>
      <c r="S411" s="11">
        <f t="shared" si="26"/>
        <v>42543.487777777773</v>
      </c>
      <c r="T411" s="11">
        <f t="shared" si="27"/>
        <v>42573.487777777773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8311</v>
      </c>
      <c r="R412" t="s">
        <v>8316</v>
      </c>
      <c r="S412" s="11">
        <f t="shared" si="26"/>
        <v>42113.606446759259</v>
      </c>
      <c r="T412" s="11">
        <f t="shared" si="27"/>
        <v>42173.606446759259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8311</v>
      </c>
      <c r="R413" t="s">
        <v>8316</v>
      </c>
      <c r="S413" s="11">
        <f t="shared" si="26"/>
        <v>41597.80097222222</v>
      </c>
      <c r="T413" s="11">
        <f t="shared" si="27"/>
        <v>41629.833333333336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8311</v>
      </c>
      <c r="R414" t="s">
        <v>8316</v>
      </c>
      <c r="S414" s="11">
        <f t="shared" si="26"/>
        <v>41099.367800925924</v>
      </c>
      <c r="T414" s="11">
        <f t="shared" si="27"/>
        <v>41115.367800925924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8311</v>
      </c>
      <c r="R415" t="s">
        <v>8316</v>
      </c>
      <c r="S415" s="11">
        <f t="shared" si="26"/>
        <v>41079.502442129626</v>
      </c>
      <c r="T415" s="11">
        <f t="shared" si="27"/>
        <v>41109.502442129626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8311</v>
      </c>
      <c r="R416" t="s">
        <v>8316</v>
      </c>
      <c r="S416" s="11">
        <f t="shared" si="26"/>
        <v>41528.688252314816</v>
      </c>
      <c r="T416" s="11">
        <f t="shared" si="27"/>
        <v>41558.688252314816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8311</v>
      </c>
      <c r="R417" t="s">
        <v>8316</v>
      </c>
      <c r="S417" s="11">
        <f t="shared" si="26"/>
        <v>41904.476875</v>
      </c>
      <c r="T417" s="11">
        <f t="shared" si="27"/>
        <v>41929.125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8311</v>
      </c>
      <c r="R418" t="s">
        <v>8316</v>
      </c>
      <c r="S418" s="11">
        <f t="shared" si="26"/>
        <v>41648.021192129629</v>
      </c>
      <c r="T418" s="11">
        <f t="shared" si="27"/>
        <v>41678.021192129629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8311</v>
      </c>
      <c r="R419" t="s">
        <v>8316</v>
      </c>
      <c r="S419" s="11">
        <f t="shared" si="26"/>
        <v>41360.595601851848</v>
      </c>
      <c r="T419" s="11">
        <f t="shared" si="27"/>
        <v>41371.814583333333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8311</v>
      </c>
      <c r="R420" t="s">
        <v>8316</v>
      </c>
      <c r="S420" s="11">
        <f t="shared" si="26"/>
        <v>42177.907372685186</v>
      </c>
      <c r="T420" s="11">
        <f t="shared" si="27"/>
        <v>42207.907372685186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8311</v>
      </c>
      <c r="R421" t="s">
        <v>8316</v>
      </c>
      <c r="S421" s="11">
        <f t="shared" si="26"/>
        <v>41394.467442129629</v>
      </c>
      <c r="T421" s="11">
        <f t="shared" si="27"/>
        <v>41454.467442129629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8311</v>
      </c>
      <c r="R422" t="s">
        <v>8317</v>
      </c>
      <c r="S422" s="11">
        <f t="shared" si="26"/>
        <v>41681.86146990741</v>
      </c>
      <c r="T422" s="11">
        <f t="shared" si="27"/>
        <v>41711.819803240738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8311</v>
      </c>
      <c r="R423" t="s">
        <v>8317</v>
      </c>
      <c r="S423" s="11">
        <f t="shared" si="26"/>
        <v>42177.116388888884</v>
      </c>
      <c r="T423" s="11">
        <f t="shared" si="27"/>
        <v>42237.116388888884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8311</v>
      </c>
      <c r="R424" t="s">
        <v>8317</v>
      </c>
      <c r="S424" s="11">
        <f t="shared" si="26"/>
        <v>41862.885381944448</v>
      </c>
      <c r="T424" s="11">
        <f t="shared" si="27"/>
        <v>41892.885381944448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8311</v>
      </c>
      <c r="R425" t="s">
        <v>8317</v>
      </c>
      <c r="S425" s="11">
        <f t="shared" si="26"/>
        <v>41400.55127314815</v>
      </c>
      <c r="T425" s="11">
        <f t="shared" si="27"/>
        <v>41430.55127314815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8311</v>
      </c>
      <c r="R426" t="s">
        <v>8317</v>
      </c>
      <c r="S426" s="11">
        <f t="shared" si="26"/>
        <v>40934.001145833332</v>
      </c>
      <c r="T426" s="11">
        <f t="shared" si="27"/>
        <v>40993.959479166668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8311</v>
      </c>
      <c r="R427" t="s">
        <v>8317</v>
      </c>
      <c r="S427" s="11">
        <f t="shared" si="26"/>
        <v>42275.486157407402</v>
      </c>
      <c r="T427" s="11">
        <f t="shared" si="27"/>
        <v>42335.527824074074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8311</v>
      </c>
      <c r="R428" t="s">
        <v>8317</v>
      </c>
      <c r="S428" s="11">
        <f t="shared" si="26"/>
        <v>42400.336967592593</v>
      </c>
      <c r="T428" s="11">
        <f t="shared" si="27"/>
        <v>42430.336967592593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8311</v>
      </c>
      <c r="R429" t="s">
        <v>8317</v>
      </c>
      <c r="S429" s="11">
        <f t="shared" si="26"/>
        <v>42285.53402777778</v>
      </c>
      <c r="T429" s="11">
        <f t="shared" si="27"/>
        <v>42299.415972222225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8311</v>
      </c>
      <c r="R430" t="s">
        <v>8317</v>
      </c>
      <c r="S430" s="11">
        <f t="shared" si="26"/>
        <v>41778.391724537039</v>
      </c>
      <c r="T430" s="11">
        <f t="shared" si="27"/>
        <v>41806.541666666664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8311</v>
      </c>
      <c r="R431" t="s">
        <v>8317</v>
      </c>
      <c r="S431" s="11">
        <f t="shared" si="26"/>
        <v>40070.526412037041</v>
      </c>
      <c r="T431" s="11">
        <f t="shared" si="27"/>
        <v>40143.832638888889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8311</v>
      </c>
      <c r="R432" t="s">
        <v>8317</v>
      </c>
      <c r="S432" s="11">
        <f t="shared" si="26"/>
        <v>41512.732256944444</v>
      </c>
      <c r="T432" s="11">
        <f t="shared" si="27"/>
        <v>41527.732256944444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8311</v>
      </c>
      <c r="R433" t="s">
        <v>8317</v>
      </c>
      <c r="S433" s="11">
        <f t="shared" si="26"/>
        <v>42526.496331018519</v>
      </c>
      <c r="T433" s="11">
        <f t="shared" si="27"/>
        <v>42556.496331018519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8311</v>
      </c>
      <c r="R434" t="s">
        <v>8317</v>
      </c>
      <c r="S434" s="11">
        <f t="shared" si="26"/>
        <v>42238.351631944446</v>
      </c>
      <c r="T434" s="11">
        <f t="shared" si="27"/>
        <v>42298.351631944446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8311</v>
      </c>
      <c r="R435" t="s">
        <v>8317</v>
      </c>
      <c r="S435" s="11">
        <f t="shared" si="26"/>
        <v>42228.254884259259</v>
      </c>
      <c r="T435" s="11">
        <f t="shared" si="27"/>
        <v>42288.254884259259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8311</v>
      </c>
      <c r="R436" t="s">
        <v>8317</v>
      </c>
      <c r="S436" s="11">
        <f t="shared" si="26"/>
        <v>41576.459513888891</v>
      </c>
      <c r="T436" s="11">
        <f t="shared" si="27"/>
        <v>41609.501180555555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8311</v>
      </c>
      <c r="R437" t="s">
        <v>8317</v>
      </c>
      <c r="S437" s="11">
        <f t="shared" si="26"/>
        <v>41500.372453703705</v>
      </c>
      <c r="T437" s="11">
        <f t="shared" si="27"/>
        <v>41530.372453703705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8311</v>
      </c>
      <c r="R438" t="s">
        <v>8317</v>
      </c>
      <c r="S438" s="11">
        <f t="shared" si="26"/>
        <v>41455.98741898148</v>
      </c>
      <c r="T438" s="11">
        <f t="shared" si="27"/>
        <v>41485.98741898148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8311</v>
      </c>
      <c r="R439" t="s">
        <v>8317</v>
      </c>
      <c r="S439" s="11">
        <f t="shared" si="26"/>
        <v>42590.94358796296</v>
      </c>
      <c r="T439" s="11">
        <f t="shared" si="27"/>
        <v>42650.94358796296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8311</v>
      </c>
      <c r="R440" t="s">
        <v>8317</v>
      </c>
      <c r="S440" s="11">
        <f t="shared" si="26"/>
        <v>42295.886087962965</v>
      </c>
      <c r="T440" s="11">
        <f t="shared" si="27"/>
        <v>42325.927754629629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8311</v>
      </c>
      <c r="R441" t="s">
        <v>8317</v>
      </c>
      <c r="S441" s="11">
        <f t="shared" si="26"/>
        <v>41919.386782407411</v>
      </c>
      <c r="T441" s="11">
        <f t="shared" si="27"/>
        <v>41929.386782407411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8311</v>
      </c>
      <c r="R442" t="s">
        <v>8317</v>
      </c>
      <c r="S442" s="11">
        <f t="shared" si="26"/>
        <v>42423.610567129625</v>
      </c>
      <c r="T442" s="11">
        <f t="shared" si="27"/>
        <v>42453.568900462968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8311</v>
      </c>
      <c r="R443" t="s">
        <v>8317</v>
      </c>
      <c r="S443" s="11">
        <f t="shared" si="26"/>
        <v>41550.418935185182</v>
      </c>
      <c r="T443" s="11">
        <f t="shared" si="27"/>
        <v>41580.418935185182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8311</v>
      </c>
      <c r="R444" t="s">
        <v>8317</v>
      </c>
      <c r="S444" s="11">
        <f t="shared" si="26"/>
        <v>42024.513692129629</v>
      </c>
      <c r="T444" s="11">
        <f t="shared" si="27"/>
        <v>42054.513692129629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8311</v>
      </c>
      <c r="R445" t="s">
        <v>8317</v>
      </c>
      <c r="S445" s="11">
        <f t="shared" si="26"/>
        <v>41649.640057870369</v>
      </c>
      <c r="T445" s="11">
        <f t="shared" si="27"/>
        <v>41679.640057870369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8311</v>
      </c>
      <c r="R446" t="s">
        <v>8317</v>
      </c>
      <c r="S446" s="11">
        <f t="shared" si="26"/>
        <v>40894.531956018516</v>
      </c>
      <c r="T446" s="11">
        <f t="shared" si="27"/>
        <v>40954.531956018516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8311</v>
      </c>
      <c r="R447" t="s">
        <v>8317</v>
      </c>
      <c r="S447" s="11">
        <f t="shared" si="26"/>
        <v>42129.960358796292</v>
      </c>
      <c r="T447" s="11">
        <f t="shared" si="27"/>
        <v>42144.960358796292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8311</v>
      </c>
      <c r="R448" t="s">
        <v>8317</v>
      </c>
      <c r="S448" s="11">
        <f t="shared" si="26"/>
        <v>42036.708564814813</v>
      </c>
      <c r="T448" s="11">
        <f t="shared" si="27"/>
        <v>42066.708564814813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8311</v>
      </c>
      <c r="R449" t="s">
        <v>8317</v>
      </c>
      <c r="S449" s="11">
        <f t="shared" si="26"/>
        <v>41331.180127314816</v>
      </c>
      <c r="T449" s="11">
        <f t="shared" si="27"/>
        <v>41356.138460648144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8311</v>
      </c>
      <c r="R450" t="s">
        <v>8317</v>
      </c>
      <c r="S450" s="11">
        <f t="shared" si="26"/>
        <v>41753.383043981477</v>
      </c>
      <c r="T450" s="11">
        <f t="shared" si="27"/>
        <v>41773.383043981477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8311</v>
      </c>
      <c r="R451" t="s">
        <v>8317</v>
      </c>
      <c r="S451" s="11">
        <f t="shared" ref="S451:S514" si="30">(J451/86400)+25569+(-9/24)</f>
        <v>41534.193113425928</v>
      </c>
      <c r="T451" s="11">
        <f t="shared" ref="T451:T514" si="31">(I451/86400)+25569+(-9/24)</f>
        <v>41564.193113425928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8311</v>
      </c>
      <c r="R452" t="s">
        <v>8317</v>
      </c>
      <c r="S452" s="11">
        <f t="shared" si="30"/>
        <v>41654.571759259255</v>
      </c>
      <c r="T452" s="11">
        <f t="shared" si="31"/>
        <v>41684.571759259255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8311</v>
      </c>
      <c r="R453" t="s">
        <v>8317</v>
      </c>
      <c r="S453" s="11">
        <f t="shared" si="30"/>
        <v>41634.340173611112</v>
      </c>
      <c r="T453" s="11">
        <f t="shared" si="31"/>
        <v>41664.340173611112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8311</v>
      </c>
      <c r="R454" t="s">
        <v>8317</v>
      </c>
      <c r="S454" s="11">
        <f t="shared" si="30"/>
        <v>42107.328877314816</v>
      </c>
      <c r="T454" s="11">
        <f t="shared" si="31"/>
        <v>42137.328877314816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8311</v>
      </c>
      <c r="R455" t="s">
        <v>8317</v>
      </c>
      <c r="S455" s="11">
        <f t="shared" si="30"/>
        <v>42038.449988425928</v>
      </c>
      <c r="T455" s="11">
        <f t="shared" si="31"/>
        <v>42054.449988425928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8311</v>
      </c>
      <c r="R456" t="s">
        <v>8317</v>
      </c>
      <c r="S456" s="11">
        <f t="shared" si="30"/>
        <v>41938.342256944445</v>
      </c>
      <c r="T456" s="11">
        <f t="shared" si="31"/>
        <v>41969.176388888889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8311</v>
      </c>
      <c r="R457" t="s">
        <v>8317</v>
      </c>
      <c r="S457" s="11">
        <f t="shared" si="30"/>
        <v>40970.627569444448</v>
      </c>
      <c r="T457" s="11">
        <f t="shared" si="31"/>
        <v>41015.646527777775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8311</v>
      </c>
      <c r="R458" t="s">
        <v>8317</v>
      </c>
      <c r="S458" s="11">
        <f t="shared" si="30"/>
        <v>41547.319456018522</v>
      </c>
      <c r="T458" s="11">
        <f t="shared" si="31"/>
        <v>41568.790972222225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8311</v>
      </c>
      <c r="R459" t="s">
        <v>8317</v>
      </c>
      <c r="S459" s="11">
        <f t="shared" si="30"/>
        <v>41837.392500000002</v>
      </c>
      <c r="T459" s="11">
        <f t="shared" si="31"/>
        <v>41867.392500000002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8311</v>
      </c>
      <c r="R460" t="s">
        <v>8317</v>
      </c>
      <c r="S460" s="11">
        <f t="shared" si="30"/>
        <v>41378.32476851852</v>
      </c>
      <c r="T460" s="11">
        <f t="shared" si="31"/>
        <v>41408.32476851852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8311</v>
      </c>
      <c r="R461" t="s">
        <v>8317</v>
      </c>
      <c r="S461" s="11">
        <f t="shared" si="30"/>
        <v>40800.2653587963</v>
      </c>
      <c r="T461" s="11">
        <f t="shared" si="31"/>
        <v>40860.307025462964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8311</v>
      </c>
      <c r="R462" t="s">
        <v>8317</v>
      </c>
      <c r="S462" s="11">
        <f t="shared" si="30"/>
        <v>41759.167534722219</v>
      </c>
      <c r="T462" s="11">
        <f t="shared" si="31"/>
        <v>41790.791666666664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8311</v>
      </c>
      <c r="R463" t="s">
        <v>8317</v>
      </c>
      <c r="S463" s="11">
        <f t="shared" si="30"/>
        <v>41407.47184027778</v>
      </c>
      <c r="T463" s="11">
        <f t="shared" si="31"/>
        <v>41427.47184027778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8311</v>
      </c>
      <c r="R464" t="s">
        <v>8317</v>
      </c>
      <c r="S464" s="11">
        <f t="shared" si="30"/>
        <v>40704.75163194444</v>
      </c>
      <c r="T464" s="11">
        <f t="shared" si="31"/>
        <v>40764.75163194444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8311</v>
      </c>
      <c r="R465" t="s">
        <v>8317</v>
      </c>
      <c r="S465" s="11">
        <f t="shared" si="30"/>
        <v>40750.335104166668</v>
      </c>
      <c r="T465" s="11">
        <f t="shared" si="31"/>
        <v>40810.335104166668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8311</v>
      </c>
      <c r="R466" t="s">
        <v>8317</v>
      </c>
      <c r="S466" s="11">
        <f t="shared" si="30"/>
        <v>42488.47378472222</v>
      </c>
      <c r="T466" s="11">
        <f t="shared" si="31"/>
        <v>42508.47378472222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8311</v>
      </c>
      <c r="R467" t="s">
        <v>8317</v>
      </c>
      <c r="S467" s="11">
        <f t="shared" si="30"/>
        <v>41800.745069444441</v>
      </c>
      <c r="T467" s="11">
        <f t="shared" si="31"/>
        <v>41816.745069444441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8311</v>
      </c>
      <c r="R468" t="s">
        <v>8317</v>
      </c>
      <c r="S468" s="11">
        <f t="shared" si="30"/>
        <v>41129.567870370374</v>
      </c>
      <c r="T468" s="11">
        <f t="shared" si="31"/>
        <v>41159.567870370374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8311</v>
      </c>
      <c r="R469" t="s">
        <v>8317</v>
      </c>
      <c r="S469" s="11">
        <f t="shared" si="30"/>
        <v>41135.304791666669</v>
      </c>
      <c r="T469" s="11">
        <f t="shared" si="31"/>
        <v>41180.304791666669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8311</v>
      </c>
      <c r="R470" t="s">
        <v>8317</v>
      </c>
      <c r="S470" s="11">
        <f t="shared" si="30"/>
        <v>41040.792627314819</v>
      </c>
      <c r="T470" s="11">
        <f t="shared" si="31"/>
        <v>41100.785474537035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8311</v>
      </c>
      <c r="R471" t="s">
        <v>8317</v>
      </c>
      <c r="S471" s="11">
        <f t="shared" si="30"/>
        <v>41827.614861111113</v>
      </c>
      <c r="T471" s="11">
        <f t="shared" si="31"/>
        <v>41887.614861111113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8311</v>
      </c>
      <c r="R472" t="s">
        <v>8317</v>
      </c>
      <c r="S472" s="11">
        <f t="shared" si="30"/>
        <v>41604.792696759258</v>
      </c>
      <c r="T472" s="11">
        <f t="shared" si="31"/>
        <v>41654.791666666664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8311</v>
      </c>
      <c r="R473" t="s">
        <v>8317</v>
      </c>
      <c r="S473" s="11">
        <f t="shared" si="30"/>
        <v>41703.346979166665</v>
      </c>
      <c r="T473" s="11">
        <f t="shared" si="31"/>
        <v>41748.305312500001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8311</v>
      </c>
      <c r="R474" t="s">
        <v>8317</v>
      </c>
      <c r="S474" s="11">
        <f t="shared" si="30"/>
        <v>41844.547662037039</v>
      </c>
      <c r="T474" s="11">
        <f t="shared" si="31"/>
        <v>41874.547662037039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8311</v>
      </c>
      <c r="R475" t="s">
        <v>8317</v>
      </c>
      <c r="S475" s="11">
        <f t="shared" si="30"/>
        <v>41869.323136574072</v>
      </c>
      <c r="T475" s="11">
        <f t="shared" si="31"/>
        <v>41899.323136574072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8311</v>
      </c>
      <c r="R476" t="s">
        <v>8317</v>
      </c>
      <c r="S476" s="11">
        <f t="shared" si="30"/>
        <v>42752.954039351855</v>
      </c>
      <c r="T476" s="11">
        <f t="shared" si="31"/>
        <v>42782.954039351855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8311</v>
      </c>
      <c r="R477" t="s">
        <v>8317</v>
      </c>
      <c r="S477" s="11">
        <f t="shared" si="30"/>
        <v>42099.711145833338</v>
      </c>
      <c r="T477" s="11">
        <f t="shared" si="31"/>
        <v>42129.711145833338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8311</v>
      </c>
      <c r="R478" t="s">
        <v>8317</v>
      </c>
      <c r="S478" s="11">
        <f t="shared" si="30"/>
        <v>41757.600011574075</v>
      </c>
      <c r="T478" s="11">
        <f t="shared" si="31"/>
        <v>41792.790972222225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8311</v>
      </c>
      <c r="R479" t="s">
        <v>8317</v>
      </c>
      <c r="S479" s="11">
        <f t="shared" si="30"/>
        <v>40987.45988425926</v>
      </c>
      <c r="T479" s="11">
        <f t="shared" si="31"/>
        <v>41047.45988425926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8311</v>
      </c>
      <c r="R480" t="s">
        <v>8317</v>
      </c>
      <c r="S480" s="11">
        <f t="shared" si="30"/>
        <v>42065.535983796297</v>
      </c>
      <c r="T480" s="11">
        <f t="shared" si="31"/>
        <v>42095.494317129633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8311</v>
      </c>
      <c r="R481" t="s">
        <v>8317</v>
      </c>
      <c r="S481" s="11">
        <f t="shared" si="30"/>
        <v>41904.032812500001</v>
      </c>
      <c r="T481" s="11">
        <f t="shared" si="31"/>
        <v>41964.074479166666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8311</v>
      </c>
      <c r="R482" t="s">
        <v>8317</v>
      </c>
      <c r="S482" s="11">
        <f t="shared" si="30"/>
        <v>41465.125173611115</v>
      </c>
      <c r="T482" s="11">
        <f t="shared" si="31"/>
        <v>41495.125173611115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8311</v>
      </c>
      <c r="R483" t="s">
        <v>8317</v>
      </c>
      <c r="S483" s="11">
        <f t="shared" si="30"/>
        <v>41162.297326388885</v>
      </c>
      <c r="T483" s="11">
        <f t="shared" si="31"/>
        <v>41192.297326388885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8311</v>
      </c>
      <c r="R484" t="s">
        <v>8317</v>
      </c>
      <c r="S484" s="11">
        <f t="shared" si="30"/>
        <v>42447.521874999999</v>
      </c>
      <c r="T484" s="11">
        <f t="shared" si="31"/>
        <v>42474.231944444444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8311</v>
      </c>
      <c r="R485" t="s">
        <v>8317</v>
      </c>
      <c r="S485" s="11">
        <f t="shared" si="30"/>
        <v>41242.822592592594</v>
      </c>
      <c r="T485" s="11">
        <f t="shared" si="31"/>
        <v>41302.822592592594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8311</v>
      </c>
      <c r="R486" t="s">
        <v>8317</v>
      </c>
      <c r="S486" s="11">
        <f t="shared" si="30"/>
        <v>42272.56449074074</v>
      </c>
      <c r="T486" s="11">
        <f t="shared" si="31"/>
        <v>42313.606157407412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8311</v>
      </c>
      <c r="R487" t="s">
        <v>8317</v>
      </c>
      <c r="S487" s="11">
        <f t="shared" si="30"/>
        <v>41381.130775462967</v>
      </c>
      <c r="T487" s="11">
        <f t="shared" si="31"/>
        <v>41411.130775462967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8311</v>
      </c>
      <c r="R488" t="s">
        <v>8317</v>
      </c>
      <c r="S488" s="11">
        <f t="shared" si="30"/>
        <v>41761.56758101852</v>
      </c>
      <c r="T488" s="11">
        <f t="shared" si="31"/>
        <v>41791.56758101852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8311</v>
      </c>
      <c r="R489" t="s">
        <v>8317</v>
      </c>
      <c r="S489" s="11">
        <f t="shared" si="30"/>
        <v>42669.219837962963</v>
      </c>
      <c r="T489" s="11">
        <f t="shared" si="31"/>
        <v>42729.261504629627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8311</v>
      </c>
      <c r="R490" t="s">
        <v>8317</v>
      </c>
      <c r="S490" s="11">
        <f t="shared" si="30"/>
        <v>42713.679398148146</v>
      </c>
      <c r="T490" s="11">
        <f t="shared" si="31"/>
        <v>42743.679398148146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8311</v>
      </c>
      <c r="R491" t="s">
        <v>8317</v>
      </c>
      <c r="S491" s="11">
        <f t="shared" si="30"/>
        <v>40882.106666666667</v>
      </c>
      <c r="T491" s="11">
        <f t="shared" si="31"/>
        <v>40913.106249999997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8311</v>
      </c>
      <c r="R492" t="s">
        <v>8317</v>
      </c>
      <c r="S492" s="11">
        <f t="shared" si="30"/>
        <v>41113.593576388885</v>
      </c>
      <c r="T492" s="11">
        <f t="shared" si="31"/>
        <v>41143.593576388885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8311</v>
      </c>
      <c r="R493" t="s">
        <v>8317</v>
      </c>
      <c r="S493" s="11">
        <f t="shared" si="30"/>
        <v>42366.607627314814</v>
      </c>
      <c r="T493" s="11">
        <f t="shared" si="31"/>
        <v>42396.607627314814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8311</v>
      </c>
      <c r="R494" t="s">
        <v>8317</v>
      </c>
      <c r="S494" s="11">
        <f t="shared" si="30"/>
        <v>42595.66006944445</v>
      </c>
      <c r="T494" s="11">
        <f t="shared" si="31"/>
        <v>42655.66006944445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8311</v>
      </c>
      <c r="R495" t="s">
        <v>8317</v>
      </c>
      <c r="S495" s="11">
        <f t="shared" si="30"/>
        <v>42114.351134259261</v>
      </c>
      <c r="T495" s="11">
        <f t="shared" si="31"/>
        <v>42144.351134259261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8311</v>
      </c>
      <c r="R496" t="s">
        <v>8317</v>
      </c>
      <c r="S496" s="11">
        <f t="shared" si="30"/>
        <v>41799.455613425926</v>
      </c>
      <c r="T496" s="11">
        <f t="shared" si="31"/>
        <v>41822.75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8311</v>
      </c>
      <c r="R497" t="s">
        <v>8317</v>
      </c>
      <c r="S497" s="11">
        <f t="shared" si="30"/>
        <v>42171.452604166669</v>
      </c>
      <c r="T497" s="11">
        <f t="shared" si="31"/>
        <v>42201.452604166669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8311</v>
      </c>
      <c r="R498" t="s">
        <v>8317</v>
      </c>
      <c r="S498" s="11">
        <f t="shared" si="30"/>
        <v>41620.55641203704</v>
      </c>
      <c r="T498" s="11">
        <f t="shared" si="31"/>
        <v>41680.55641203704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8311</v>
      </c>
      <c r="R499" t="s">
        <v>8317</v>
      </c>
      <c r="S499" s="11">
        <f t="shared" si="30"/>
        <v>41944.662789351853</v>
      </c>
      <c r="T499" s="11">
        <f t="shared" si="31"/>
        <v>41997.833333333328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8311</v>
      </c>
      <c r="R500" t="s">
        <v>8317</v>
      </c>
      <c r="S500" s="11">
        <f t="shared" si="30"/>
        <v>40858.387141203704</v>
      </c>
      <c r="T500" s="11">
        <f t="shared" si="31"/>
        <v>40900.387141203704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8311</v>
      </c>
      <c r="R501" t="s">
        <v>8317</v>
      </c>
      <c r="S501" s="11">
        <f t="shared" si="30"/>
        <v>40043.520462962959</v>
      </c>
      <c r="T501" s="11">
        <f t="shared" si="31"/>
        <v>40098.499305555553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8311</v>
      </c>
      <c r="R502" t="s">
        <v>8317</v>
      </c>
      <c r="S502" s="11">
        <f t="shared" si="30"/>
        <v>40247.511006944442</v>
      </c>
      <c r="T502" s="11">
        <f t="shared" si="31"/>
        <v>40306.552777777775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8311</v>
      </c>
      <c r="R503" t="s">
        <v>8317</v>
      </c>
      <c r="S503" s="11">
        <f t="shared" si="30"/>
        <v>40702.859386574077</v>
      </c>
      <c r="T503" s="11">
        <f t="shared" si="31"/>
        <v>40732.859386574077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8311</v>
      </c>
      <c r="R504" t="s">
        <v>8317</v>
      </c>
      <c r="S504" s="11">
        <f t="shared" si="30"/>
        <v>40956.178530092591</v>
      </c>
      <c r="T504" s="11">
        <f t="shared" si="31"/>
        <v>40986.136863425927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8311</v>
      </c>
      <c r="R505" t="s">
        <v>8317</v>
      </c>
      <c r="S505" s="11">
        <f t="shared" si="30"/>
        <v>41991.151655092588</v>
      </c>
      <c r="T505" s="11">
        <f t="shared" si="31"/>
        <v>42021.151655092588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8311</v>
      </c>
      <c r="R506" t="s">
        <v>8317</v>
      </c>
      <c r="S506" s="11">
        <f t="shared" si="30"/>
        <v>40949.60864583333</v>
      </c>
      <c r="T506" s="11">
        <f t="shared" si="31"/>
        <v>41009.566979166666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8311</v>
      </c>
      <c r="R507" t="s">
        <v>8317</v>
      </c>
      <c r="S507" s="11">
        <f t="shared" si="30"/>
        <v>42317.723217592589</v>
      </c>
      <c r="T507" s="11">
        <f t="shared" si="31"/>
        <v>42362.723217592589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8311</v>
      </c>
      <c r="R508" t="s">
        <v>8317</v>
      </c>
      <c r="S508" s="11">
        <f t="shared" si="30"/>
        <v>41466.177314814813</v>
      </c>
      <c r="T508" s="11">
        <f t="shared" si="31"/>
        <v>41496.177314814813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8311</v>
      </c>
      <c r="R509" t="s">
        <v>8317</v>
      </c>
      <c r="S509" s="11">
        <f t="shared" si="30"/>
        <v>41156.583993055552</v>
      </c>
      <c r="T509" s="11">
        <f t="shared" si="31"/>
        <v>41201.583993055552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8311</v>
      </c>
      <c r="R510" t="s">
        <v>8317</v>
      </c>
      <c r="S510" s="11">
        <f t="shared" si="30"/>
        <v>40994.649317129632</v>
      </c>
      <c r="T510" s="11">
        <f t="shared" si="31"/>
        <v>41054.218055555553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8311</v>
      </c>
      <c r="R511" t="s">
        <v>8317</v>
      </c>
      <c r="S511" s="11">
        <f t="shared" si="30"/>
        <v>42153.256597222222</v>
      </c>
      <c r="T511" s="11">
        <f t="shared" si="31"/>
        <v>42183.256597222222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8311</v>
      </c>
      <c r="R512" t="s">
        <v>8317</v>
      </c>
      <c r="S512" s="11">
        <f t="shared" si="30"/>
        <v>42399.801377314812</v>
      </c>
      <c r="T512" s="11">
        <f t="shared" si="31"/>
        <v>42429.801377314812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8311</v>
      </c>
      <c r="R513" t="s">
        <v>8317</v>
      </c>
      <c r="S513" s="11">
        <f t="shared" si="30"/>
        <v>41339.928032407406</v>
      </c>
      <c r="T513" s="11">
        <f t="shared" si="31"/>
        <v>41369.886365740742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8311</v>
      </c>
      <c r="R514" t="s">
        <v>8317</v>
      </c>
      <c r="S514" s="11">
        <f t="shared" si="30"/>
        <v>42649.367210648154</v>
      </c>
      <c r="T514" s="11">
        <f t="shared" si="31"/>
        <v>42694.408877314811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8311</v>
      </c>
      <c r="R515" t="s">
        <v>8317</v>
      </c>
      <c r="S515" s="11">
        <f t="shared" ref="S515:S578" si="34">(J515/86400)+25569+(-9/24)</f>
        <v>42552.278993055559</v>
      </c>
      <c r="T515" s="11">
        <f t="shared" ref="T515:T578" si="35">(I515/86400)+25569+(-9/24)</f>
        <v>42596.916666666672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8311</v>
      </c>
      <c r="R516" t="s">
        <v>8317</v>
      </c>
      <c r="S516" s="11">
        <f t="shared" si="34"/>
        <v>41830.238969907405</v>
      </c>
      <c r="T516" s="11">
        <f t="shared" si="35"/>
        <v>41860.238969907405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8311</v>
      </c>
      <c r="R517" t="s">
        <v>8317</v>
      </c>
      <c r="S517" s="11">
        <f t="shared" si="34"/>
        <v>42327.115752314814</v>
      </c>
      <c r="T517" s="11">
        <f t="shared" si="35"/>
        <v>42367.115752314814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8311</v>
      </c>
      <c r="R518" t="s">
        <v>8317</v>
      </c>
      <c r="S518" s="11">
        <f t="shared" si="34"/>
        <v>42091.403703703705</v>
      </c>
      <c r="T518" s="11">
        <f t="shared" si="35"/>
        <v>42151.403703703705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8311</v>
      </c>
      <c r="R519" t="s">
        <v>8317</v>
      </c>
      <c r="S519" s="11">
        <f t="shared" si="34"/>
        <v>42738.240289351852</v>
      </c>
      <c r="T519" s="11">
        <f t="shared" si="35"/>
        <v>42768.240289351852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8311</v>
      </c>
      <c r="R520" t="s">
        <v>8317</v>
      </c>
      <c r="S520" s="11">
        <f t="shared" si="34"/>
        <v>42223.241018518514</v>
      </c>
      <c r="T520" s="11">
        <f t="shared" si="35"/>
        <v>42253.240277777775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8311</v>
      </c>
      <c r="R521" t="s">
        <v>8317</v>
      </c>
      <c r="S521" s="11">
        <f t="shared" si="34"/>
        <v>41218.016446759255</v>
      </c>
      <c r="T521" s="11">
        <f t="shared" si="35"/>
        <v>41248.016446759255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8318</v>
      </c>
      <c r="R522" t="s">
        <v>8319</v>
      </c>
      <c r="S522" s="11">
        <f t="shared" si="34"/>
        <v>42318.327094907407</v>
      </c>
      <c r="T522" s="11">
        <f t="shared" si="35"/>
        <v>42348.327094907407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8318</v>
      </c>
      <c r="R523" t="s">
        <v>8319</v>
      </c>
      <c r="S523" s="11">
        <f t="shared" si="34"/>
        <v>42645.717812499999</v>
      </c>
      <c r="T523" s="11">
        <f t="shared" si="35"/>
        <v>42674.832638888889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8318</v>
      </c>
      <c r="R524" t="s">
        <v>8319</v>
      </c>
      <c r="S524" s="11">
        <f t="shared" si="34"/>
        <v>42429.665798611109</v>
      </c>
      <c r="T524" s="11">
        <f t="shared" si="35"/>
        <v>42449.624131944445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8318</v>
      </c>
      <c r="R525" t="s">
        <v>8319</v>
      </c>
      <c r="S525" s="11">
        <f t="shared" si="34"/>
        <v>42237.75782407407</v>
      </c>
      <c r="T525" s="11">
        <f t="shared" si="35"/>
        <v>42267.75782407407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8318</v>
      </c>
      <c r="R526" t="s">
        <v>8319</v>
      </c>
      <c r="S526" s="11">
        <f t="shared" si="34"/>
        <v>42492.342233796298</v>
      </c>
      <c r="T526" s="11">
        <f t="shared" si="35"/>
        <v>42522.342233796298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8318</v>
      </c>
      <c r="R527" t="s">
        <v>8319</v>
      </c>
      <c r="S527" s="11">
        <f t="shared" si="34"/>
        <v>41850.025937500002</v>
      </c>
      <c r="T527" s="11">
        <f t="shared" si="35"/>
        <v>41895.025937500002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8318</v>
      </c>
      <c r="R528" t="s">
        <v>8319</v>
      </c>
      <c r="S528" s="11">
        <f t="shared" si="34"/>
        <v>42192.216944444444</v>
      </c>
      <c r="T528" s="11">
        <f t="shared" si="35"/>
        <v>42223.333333333328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8318</v>
      </c>
      <c r="R529" t="s">
        <v>8319</v>
      </c>
      <c r="S529" s="11">
        <f t="shared" si="34"/>
        <v>42752.830625000002</v>
      </c>
      <c r="T529" s="11">
        <f t="shared" si="35"/>
        <v>42783.295138888891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8318</v>
      </c>
      <c r="R530" t="s">
        <v>8319</v>
      </c>
      <c r="S530" s="11">
        <f t="shared" si="34"/>
        <v>42155.545219907406</v>
      </c>
      <c r="T530" s="11">
        <f t="shared" si="35"/>
        <v>42176.513888888891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8318</v>
      </c>
      <c r="R531" t="s">
        <v>8319</v>
      </c>
      <c r="S531" s="11">
        <f t="shared" si="34"/>
        <v>42724.656180555554</v>
      </c>
      <c r="T531" s="11">
        <f t="shared" si="35"/>
        <v>42745.833333333328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8318</v>
      </c>
      <c r="R532" t="s">
        <v>8319</v>
      </c>
      <c r="S532" s="11">
        <f t="shared" si="34"/>
        <v>42157.216064814813</v>
      </c>
      <c r="T532" s="11">
        <f t="shared" si="35"/>
        <v>42178.708333333328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8318</v>
      </c>
      <c r="R533" t="s">
        <v>8319</v>
      </c>
      <c r="S533" s="11">
        <f t="shared" si="34"/>
        <v>42675.690150462964</v>
      </c>
      <c r="T533" s="11">
        <f t="shared" si="35"/>
        <v>42720.915972222225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8318</v>
      </c>
      <c r="R534" t="s">
        <v>8319</v>
      </c>
      <c r="S534" s="11">
        <f t="shared" si="34"/>
        <v>42472.632037037038</v>
      </c>
      <c r="T534" s="11">
        <f t="shared" si="35"/>
        <v>42502.632037037038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8318</v>
      </c>
      <c r="R535" t="s">
        <v>8319</v>
      </c>
      <c r="S535" s="11">
        <f t="shared" si="34"/>
        <v>42482.05978009259</v>
      </c>
      <c r="T535" s="11">
        <f t="shared" si="35"/>
        <v>42506.05978009259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8318</v>
      </c>
      <c r="R536" t="s">
        <v>8319</v>
      </c>
      <c r="S536" s="11">
        <f t="shared" si="34"/>
        <v>42270.435995370368</v>
      </c>
      <c r="T536" s="11">
        <f t="shared" si="35"/>
        <v>42309.583333333328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8318</v>
      </c>
      <c r="R537" t="s">
        <v>8319</v>
      </c>
      <c r="S537" s="11">
        <f t="shared" si="34"/>
        <v>42711.17019675926</v>
      </c>
      <c r="T537" s="11">
        <f t="shared" si="35"/>
        <v>42741.17019675926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8318</v>
      </c>
      <c r="R538" t="s">
        <v>8319</v>
      </c>
      <c r="S538" s="11">
        <f t="shared" si="34"/>
        <v>42178.969988425924</v>
      </c>
      <c r="T538" s="11">
        <f t="shared" si="35"/>
        <v>42219.375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8318</v>
      </c>
      <c r="R539" t="s">
        <v>8319</v>
      </c>
      <c r="S539" s="11">
        <f t="shared" si="34"/>
        <v>42282.393414351856</v>
      </c>
      <c r="T539" s="11">
        <f t="shared" si="35"/>
        <v>42312.435081018513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8318</v>
      </c>
      <c r="R540" t="s">
        <v>8319</v>
      </c>
      <c r="S540" s="11">
        <f t="shared" si="34"/>
        <v>42473.419710648144</v>
      </c>
      <c r="T540" s="11">
        <f t="shared" si="35"/>
        <v>42503.419710648144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8318</v>
      </c>
      <c r="R541" t="s">
        <v>8319</v>
      </c>
      <c r="S541" s="11">
        <f t="shared" si="34"/>
        <v>42534.674849537041</v>
      </c>
      <c r="T541" s="11">
        <f t="shared" si="35"/>
        <v>42555.674849537041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8320</v>
      </c>
      <c r="R542" t="s">
        <v>8321</v>
      </c>
      <c r="S542" s="11">
        <f t="shared" si="34"/>
        <v>42009.442199074074</v>
      </c>
      <c r="T542" s="11">
        <f t="shared" si="35"/>
        <v>42039.442199074074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8320</v>
      </c>
      <c r="R543" t="s">
        <v>8321</v>
      </c>
      <c r="S543" s="11">
        <f t="shared" si="34"/>
        <v>42275.671689814815</v>
      </c>
      <c r="T543" s="11">
        <f t="shared" si="35"/>
        <v>42305.671689814815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8320</v>
      </c>
      <c r="R544" t="s">
        <v>8321</v>
      </c>
      <c r="S544" s="11">
        <f t="shared" si="34"/>
        <v>42433.362453703703</v>
      </c>
      <c r="T544" s="11">
        <f t="shared" si="35"/>
        <v>42493.320787037039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8320</v>
      </c>
      <c r="R545" t="s">
        <v>8321</v>
      </c>
      <c r="S545" s="11">
        <f t="shared" si="34"/>
        <v>41913.717152777775</v>
      </c>
      <c r="T545" s="11">
        <f t="shared" si="35"/>
        <v>41943.717152777775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8320</v>
      </c>
      <c r="R546" t="s">
        <v>8321</v>
      </c>
      <c r="S546" s="11">
        <f t="shared" si="34"/>
        <v>42525.281944444447</v>
      </c>
      <c r="T546" s="11">
        <f t="shared" si="35"/>
        <v>42555.281944444447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8320</v>
      </c>
      <c r="R547" t="s">
        <v>8321</v>
      </c>
      <c r="S547" s="11">
        <f t="shared" si="34"/>
        <v>42283.217465277776</v>
      </c>
      <c r="T547" s="11">
        <f t="shared" si="35"/>
        <v>42323.259131944447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8320</v>
      </c>
      <c r="R548" t="s">
        <v>8321</v>
      </c>
      <c r="S548" s="11">
        <f t="shared" si="34"/>
        <v>42249.292997685188</v>
      </c>
      <c r="T548" s="11">
        <f t="shared" si="35"/>
        <v>42294.292997685188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8320</v>
      </c>
      <c r="R549" t="s">
        <v>8321</v>
      </c>
      <c r="S549" s="11">
        <f t="shared" si="34"/>
        <v>42380.321342592593</v>
      </c>
      <c r="T549" s="11">
        <f t="shared" si="35"/>
        <v>42410.321342592593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8320</v>
      </c>
      <c r="R550" t="s">
        <v>8321</v>
      </c>
      <c r="S550" s="11">
        <f t="shared" si="34"/>
        <v>42276.528333333335</v>
      </c>
      <c r="T550" s="11">
        <f t="shared" si="35"/>
        <v>42306.528333333335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8320</v>
      </c>
      <c r="R551" t="s">
        <v>8321</v>
      </c>
      <c r="S551" s="11">
        <f t="shared" si="34"/>
        <v>42163.261828703704</v>
      </c>
      <c r="T551" s="11">
        <f t="shared" si="35"/>
        <v>42193.261828703704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8320</v>
      </c>
      <c r="R552" t="s">
        <v>8321</v>
      </c>
      <c r="S552" s="11">
        <f t="shared" si="34"/>
        <v>42753.303761574076</v>
      </c>
      <c r="T552" s="11">
        <f t="shared" si="35"/>
        <v>42765.833333333328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8320</v>
      </c>
      <c r="R553" t="s">
        <v>8321</v>
      </c>
      <c r="S553" s="11">
        <f t="shared" si="34"/>
        <v>42172.900740740741</v>
      </c>
      <c r="T553" s="11">
        <f t="shared" si="35"/>
        <v>42217.370138888888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8320</v>
      </c>
      <c r="R554" t="s">
        <v>8321</v>
      </c>
      <c r="S554" s="11">
        <f t="shared" si="34"/>
        <v>42318.241851851853</v>
      </c>
      <c r="T554" s="11">
        <f t="shared" si="35"/>
        <v>42378.241851851853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8320</v>
      </c>
      <c r="R555" t="s">
        <v>8321</v>
      </c>
      <c r="S555" s="11">
        <f t="shared" si="34"/>
        <v>41927.34480324074</v>
      </c>
      <c r="T555" s="11">
        <f t="shared" si="35"/>
        <v>41957.386469907404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8320</v>
      </c>
      <c r="R556" t="s">
        <v>8321</v>
      </c>
      <c r="S556" s="11">
        <f t="shared" si="34"/>
        <v>41901.309861111113</v>
      </c>
      <c r="T556" s="11">
        <f t="shared" si="35"/>
        <v>41931.309861111113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8320</v>
      </c>
      <c r="R557" t="s">
        <v>8321</v>
      </c>
      <c r="S557" s="11">
        <f t="shared" si="34"/>
        <v>42502.978506944448</v>
      </c>
      <c r="T557" s="11">
        <f t="shared" si="35"/>
        <v>42532.978506944448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8320</v>
      </c>
      <c r="R558" t="s">
        <v>8321</v>
      </c>
      <c r="S558" s="11">
        <f t="shared" si="34"/>
        <v>42345.485150462962</v>
      </c>
      <c r="T558" s="11">
        <f t="shared" si="35"/>
        <v>42375.485150462962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8320</v>
      </c>
      <c r="R559" t="s">
        <v>8321</v>
      </c>
      <c r="S559" s="11">
        <f t="shared" si="34"/>
        <v>42676.567164351851</v>
      </c>
      <c r="T559" s="11">
        <f t="shared" si="35"/>
        <v>42706.608831018515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8320</v>
      </c>
      <c r="R560" t="s">
        <v>8321</v>
      </c>
      <c r="S560" s="11">
        <f t="shared" si="34"/>
        <v>42057.508159722223</v>
      </c>
      <c r="T560" s="11">
        <f t="shared" si="35"/>
        <v>42087.466493055559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8320</v>
      </c>
      <c r="R561" t="s">
        <v>8321</v>
      </c>
      <c r="S561" s="11">
        <f t="shared" si="34"/>
        <v>42320.908101851848</v>
      </c>
      <c r="T561" s="11">
        <f t="shared" si="35"/>
        <v>42350.908101851848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8320</v>
      </c>
      <c r="R562" t="s">
        <v>8321</v>
      </c>
      <c r="S562" s="11">
        <f t="shared" si="34"/>
        <v>41960.396354166667</v>
      </c>
      <c r="T562" s="11">
        <f t="shared" si="35"/>
        <v>41990.396354166667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8320</v>
      </c>
      <c r="R563" t="s">
        <v>8321</v>
      </c>
      <c r="S563" s="11">
        <f t="shared" si="34"/>
        <v>42268.283715277779</v>
      </c>
      <c r="T563" s="11">
        <f t="shared" si="35"/>
        <v>42303.283715277779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8320</v>
      </c>
      <c r="R564" t="s">
        <v>8321</v>
      </c>
      <c r="S564" s="11">
        <f t="shared" si="34"/>
        <v>42692.014062499999</v>
      </c>
      <c r="T564" s="11">
        <f t="shared" si="35"/>
        <v>42722.014062499999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8320</v>
      </c>
      <c r="R565" t="s">
        <v>8321</v>
      </c>
      <c r="S565" s="11">
        <f t="shared" si="34"/>
        <v>42021.694988425923</v>
      </c>
      <c r="T565" s="11">
        <f t="shared" si="35"/>
        <v>42051.694988425923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8320</v>
      </c>
      <c r="R566" t="s">
        <v>8321</v>
      </c>
      <c r="S566" s="11">
        <f t="shared" si="34"/>
        <v>42411.567997685182</v>
      </c>
      <c r="T566" s="11">
        <f t="shared" si="35"/>
        <v>42441.567997685182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8320</v>
      </c>
      <c r="R567" t="s">
        <v>8321</v>
      </c>
      <c r="S567" s="11">
        <f t="shared" si="34"/>
        <v>42165.41028935185</v>
      </c>
      <c r="T567" s="11">
        <f t="shared" si="35"/>
        <v>42195.41028935185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8320</v>
      </c>
      <c r="R568" t="s">
        <v>8321</v>
      </c>
      <c r="S568" s="11">
        <f t="shared" si="34"/>
        <v>42535.30940972222</v>
      </c>
      <c r="T568" s="11">
        <f t="shared" si="35"/>
        <v>42565.30940972222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8320</v>
      </c>
      <c r="R569" t="s">
        <v>8321</v>
      </c>
      <c r="S569" s="11">
        <f t="shared" si="34"/>
        <v>41975.467523148152</v>
      </c>
      <c r="T569" s="11">
        <f t="shared" si="35"/>
        <v>42005.467523148152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8320</v>
      </c>
      <c r="R570" t="s">
        <v>8321</v>
      </c>
      <c r="S570" s="11">
        <f t="shared" si="34"/>
        <v>42348.5465625</v>
      </c>
      <c r="T570" s="11">
        <f t="shared" si="35"/>
        <v>42385.083333333328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8320</v>
      </c>
      <c r="R571" t="s">
        <v>8321</v>
      </c>
      <c r="S571" s="11">
        <f t="shared" si="34"/>
        <v>42340.472361111111</v>
      </c>
      <c r="T571" s="11">
        <f t="shared" si="35"/>
        <v>42370.472361111111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8320</v>
      </c>
      <c r="R572" t="s">
        <v>8321</v>
      </c>
      <c r="S572" s="11">
        <f t="shared" si="34"/>
        <v>42388.423252314809</v>
      </c>
      <c r="T572" s="11">
        <f t="shared" si="35"/>
        <v>42418.423252314809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8320</v>
      </c>
      <c r="R573" t="s">
        <v>8321</v>
      </c>
      <c r="S573" s="11">
        <f t="shared" si="34"/>
        <v>42192.441238425927</v>
      </c>
      <c r="T573" s="11">
        <f t="shared" si="35"/>
        <v>42211.790972222225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8320</v>
      </c>
      <c r="R574" t="s">
        <v>8321</v>
      </c>
      <c r="S574" s="11">
        <f t="shared" si="34"/>
        <v>42282.341296296298</v>
      </c>
      <c r="T574" s="11">
        <f t="shared" si="35"/>
        <v>42312.382962962962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8320</v>
      </c>
      <c r="R575" t="s">
        <v>8321</v>
      </c>
      <c r="S575" s="11">
        <f t="shared" si="34"/>
        <v>41962.675127314811</v>
      </c>
      <c r="T575" s="11">
        <f t="shared" si="35"/>
        <v>42021.675000000003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8320</v>
      </c>
      <c r="R576" t="s">
        <v>8321</v>
      </c>
      <c r="S576" s="11">
        <f t="shared" si="34"/>
        <v>42632.068368055552</v>
      </c>
      <c r="T576" s="11">
        <f t="shared" si="35"/>
        <v>42662.068368055552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8320</v>
      </c>
      <c r="R577" t="s">
        <v>8321</v>
      </c>
      <c r="S577" s="11">
        <f t="shared" si="34"/>
        <v>42138.317627314813</v>
      </c>
      <c r="T577" s="11">
        <f t="shared" si="35"/>
        <v>42168.317627314813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8320</v>
      </c>
      <c r="R578" t="s">
        <v>8321</v>
      </c>
      <c r="S578" s="11">
        <f t="shared" si="34"/>
        <v>42031.096666666665</v>
      </c>
      <c r="T578" s="11">
        <f t="shared" si="35"/>
        <v>42091.055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8320</v>
      </c>
      <c r="R579" t="s">
        <v>8321</v>
      </c>
      <c r="S579" s="11">
        <f t="shared" ref="S579:S642" si="38">(J579/86400)+25569+(-9/24)</f>
        <v>42450.214143518519</v>
      </c>
      <c r="T579" s="11">
        <f t="shared" ref="T579:T642" si="39">(I579/86400)+25569+(-9/24)</f>
        <v>42510.214143518519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8320</v>
      </c>
      <c r="R580" t="s">
        <v>8321</v>
      </c>
      <c r="S580" s="11">
        <f t="shared" si="38"/>
        <v>42230.203622685185</v>
      </c>
      <c r="T580" s="11">
        <f t="shared" si="39"/>
        <v>42254.203622685185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8320</v>
      </c>
      <c r="R581" t="s">
        <v>8321</v>
      </c>
      <c r="S581" s="11">
        <f t="shared" si="38"/>
        <v>41968.477118055554</v>
      </c>
      <c r="T581" s="11">
        <f t="shared" si="39"/>
        <v>41998.477118055554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8320</v>
      </c>
      <c r="R582" t="s">
        <v>8321</v>
      </c>
      <c r="S582" s="11">
        <f t="shared" si="38"/>
        <v>42605.533182870371</v>
      </c>
      <c r="T582" s="11">
        <f t="shared" si="39"/>
        <v>42635.533182870371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8320</v>
      </c>
      <c r="R583" t="s">
        <v>8321</v>
      </c>
      <c r="S583" s="11">
        <f t="shared" si="38"/>
        <v>42187.637777777782</v>
      </c>
      <c r="T583" s="11">
        <f t="shared" si="39"/>
        <v>42217.637777777782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8320</v>
      </c>
      <c r="R584" t="s">
        <v>8321</v>
      </c>
      <c r="S584" s="11">
        <f t="shared" si="38"/>
        <v>42055.364803240736</v>
      </c>
      <c r="T584" s="11">
        <f t="shared" si="39"/>
        <v>42078.375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8320</v>
      </c>
      <c r="R585" t="s">
        <v>8321</v>
      </c>
      <c r="S585" s="11">
        <f t="shared" si="38"/>
        <v>42052.56350694444</v>
      </c>
      <c r="T585" s="11">
        <f t="shared" si="39"/>
        <v>42082.521840277783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8320</v>
      </c>
      <c r="R586" t="s">
        <v>8321</v>
      </c>
      <c r="S586" s="11">
        <f t="shared" si="38"/>
        <v>42049.341620370367</v>
      </c>
      <c r="T586" s="11">
        <f t="shared" si="39"/>
        <v>42079.299953703703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8320</v>
      </c>
      <c r="R587" t="s">
        <v>8321</v>
      </c>
      <c r="S587" s="11">
        <f t="shared" si="38"/>
        <v>42283.0159375</v>
      </c>
      <c r="T587" s="11">
        <f t="shared" si="39"/>
        <v>42338.625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8320</v>
      </c>
      <c r="R588" t="s">
        <v>8321</v>
      </c>
      <c r="S588" s="11">
        <f t="shared" si="38"/>
        <v>42020.479247685187</v>
      </c>
      <c r="T588" s="11">
        <f t="shared" si="39"/>
        <v>42050.479247685187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8320</v>
      </c>
      <c r="R589" t="s">
        <v>8321</v>
      </c>
      <c r="S589" s="11">
        <f t="shared" si="38"/>
        <v>42080.382326388892</v>
      </c>
      <c r="T589" s="11">
        <f t="shared" si="39"/>
        <v>42110.382326388892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8320</v>
      </c>
      <c r="R590" t="s">
        <v>8321</v>
      </c>
      <c r="S590" s="11">
        <f t="shared" si="38"/>
        <v>42631.394513888888</v>
      </c>
      <c r="T590" s="11">
        <f t="shared" si="39"/>
        <v>42691.436180555553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8320</v>
      </c>
      <c r="R591" t="s">
        <v>8321</v>
      </c>
      <c r="S591" s="11">
        <f t="shared" si="38"/>
        <v>42178.239571759259</v>
      </c>
      <c r="T591" s="11">
        <f t="shared" si="39"/>
        <v>42193.239571759259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8320</v>
      </c>
      <c r="R592" t="s">
        <v>8321</v>
      </c>
      <c r="S592" s="11">
        <f t="shared" si="38"/>
        <v>42377.179756944446</v>
      </c>
      <c r="T592" s="11">
        <f t="shared" si="39"/>
        <v>42408.167361111111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8320</v>
      </c>
      <c r="R593" t="s">
        <v>8321</v>
      </c>
      <c r="S593" s="11">
        <f t="shared" si="38"/>
        <v>42177.168171296296</v>
      </c>
      <c r="T593" s="11">
        <f t="shared" si="39"/>
        <v>42207.168171296296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8320</v>
      </c>
      <c r="R594" t="s">
        <v>8321</v>
      </c>
      <c r="S594" s="11">
        <f t="shared" si="38"/>
        <v>41945.857175925928</v>
      </c>
      <c r="T594" s="11">
        <f t="shared" si="39"/>
        <v>41975.857175925921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8320</v>
      </c>
      <c r="R595" t="s">
        <v>8321</v>
      </c>
      <c r="S595" s="11">
        <f t="shared" si="38"/>
        <v>42070.302604166667</v>
      </c>
      <c r="T595" s="11">
        <f t="shared" si="39"/>
        <v>42100.260937500003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8320</v>
      </c>
      <c r="R596" t="s">
        <v>8321</v>
      </c>
      <c r="S596" s="11">
        <f t="shared" si="38"/>
        <v>42446.405162037037</v>
      </c>
      <c r="T596" s="11">
        <f t="shared" si="39"/>
        <v>42476.405162037037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8320</v>
      </c>
      <c r="R597" t="s">
        <v>8321</v>
      </c>
      <c r="S597" s="11">
        <f t="shared" si="38"/>
        <v>42082.694884259261</v>
      </c>
      <c r="T597" s="11">
        <f t="shared" si="39"/>
        <v>42127.694884259261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8320</v>
      </c>
      <c r="R598" t="s">
        <v>8321</v>
      </c>
      <c r="S598" s="11">
        <f t="shared" si="38"/>
        <v>42646.521898148145</v>
      </c>
      <c r="T598" s="11">
        <f t="shared" si="39"/>
        <v>42676.521898148145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8320</v>
      </c>
      <c r="R599" t="s">
        <v>8321</v>
      </c>
      <c r="S599" s="11">
        <f t="shared" si="38"/>
        <v>42545.330266203702</v>
      </c>
      <c r="T599" s="11">
        <f t="shared" si="39"/>
        <v>42582.291666666672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8320</v>
      </c>
      <c r="R600" t="s">
        <v>8321</v>
      </c>
      <c r="S600" s="11">
        <f t="shared" si="38"/>
        <v>41947.62709490741</v>
      </c>
      <c r="T600" s="11">
        <f t="shared" si="39"/>
        <v>41977.62709490741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8320</v>
      </c>
      <c r="R601" t="s">
        <v>8321</v>
      </c>
      <c r="S601" s="11">
        <f t="shared" si="38"/>
        <v>42047.437523148154</v>
      </c>
      <c r="T601" s="11">
        <f t="shared" si="39"/>
        <v>42071.261111111111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8320</v>
      </c>
      <c r="R602" t="s">
        <v>8321</v>
      </c>
      <c r="S602" s="11">
        <f t="shared" si="38"/>
        <v>42073.423171296294</v>
      </c>
      <c r="T602" s="11">
        <f t="shared" si="39"/>
        <v>42133.423171296294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8320</v>
      </c>
      <c r="R603" t="s">
        <v>8321</v>
      </c>
      <c r="S603" s="11">
        <f t="shared" si="38"/>
        <v>41969.483090277776</v>
      </c>
      <c r="T603" s="11">
        <f t="shared" si="39"/>
        <v>41999.483090277776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8320</v>
      </c>
      <c r="R604" t="s">
        <v>8321</v>
      </c>
      <c r="S604" s="11">
        <f t="shared" si="38"/>
        <v>42143.41915509259</v>
      </c>
      <c r="T604" s="11">
        <f t="shared" si="39"/>
        <v>42173.41915509259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8320</v>
      </c>
      <c r="R605" t="s">
        <v>8321</v>
      </c>
      <c r="S605" s="11">
        <f t="shared" si="38"/>
        <v>41835.264155092591</v>
      </c>
      <c r="T605" s="11">
        <f t="shared" si="39"/>
        <v>41865.264155092591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8320</v>
      </c>
      <c r="R606" t="s">
        <v>8321</v>
      </c>
      <c r="S606" s="11">
        <f t="shared" si="38"/>
        <v>41848.660370370373</v>
      </c>
      <c r="T606" s="11">
        <f t="shared" si="39"/>
        <v>41878.660370370373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8320</v>
      </c>
      <c r="R607" t="s">
        <v>8321</v>
      </c>
      <c r="S607" s="11">
        <f t="shared" si="38"/>
        <v>42193.982731481483</v>
      </c>
      <c r="T607" s="11">
        <f t="shared" si="39"/>
        <v>42238.982731481483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8320</v>
      </c>
      <c r="R608" t="s">
        <v>8321</v>
      </c>
      <c r="S608" s="11">
        <f t="shared" si="38"/>
        <v>42102.275567129633</v>
      </c>
      <c r="T608" s="11">
        <f t="shared" si="39"/>
        <v>42148.25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8320</v>
      </c>
      <c r="R609" t="s">
        <v>8321</v>
      </c>
      <c r="S609" s="11">
        <f t="shared" si="38"/>
        <v>42300.450648148151</v>
      </c>
      <c r="T609" s="11">
        <f t="shared" si="39"/>
        <v>42330.492314814815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8320</v>
      </c>
      <c r="R610" t="s">
        <v>8321</v>
      </c>
      <c r="S610" s="11">
        <f t="shared" si="38"/>
        <v>42140.546064814815</v>
      </c>
      <c r="T610" s="11">
        <f t="shared" si="39"/>
        <v>42170.546064814815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8320</v>
      </c>
      <c r="R611" t="s">
        <v>8321</v>
      </c>
      <c r="S611" s="11">
        <f t="shared" si="38"/>
        <v>42306.659074074079</v>
      </c>
      <c r="T611" s="11">
        <f t="shared" si="39"/>
        <v>42336.700740740736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8320</v>
      </c>
      <c r="R612" t="s">
        <v>8321</v>
      </c>
      <c r="S612" s="11">
        <f t="shared" si="38"/>
        <v>42086.45585648148</v>
      </c>
      <c r="T612" s="11">
        <f t="shared" si="39"/>
        <v>42116.45585648148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8320</v>
      </c>
      <c r="R613" t="s">
        <v>8321</v>
      </c>
      <c r="S613" s="11">
        <f t="shared" si="38"/>
        <v>42328.185613425929</v>
      </c>
      <c r="T613" s="11">
        <f t="shared" si="39"/>
        <v>42388.185613425929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8320</v>
      </c>
      <c r="R614" t="s">
        <v>8321</v>
      </c>
      <c r="S614" s="11">
        <f t="shared" si="38"/>
        <v>42584.656782407408</v>
      </c>
      <c r="T614" s="11">
        <f t="shared" si="39"/>
        <v>42614.656782407408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8320</v>
      </c>
      <c r="R615" t="s">
        <v>8321</v>
      </c>
      <c r="S615" s="11">
        <f t="shared" si="38"/>
        <v>42247.121759259258</v>
      </c>
      <c r="T615" s="11">
        <f t="shared" si="39"/>
        <v>42277.832638888889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8320</v>
      </c>
      <c r="R616" t="s">
        <v>8321</v>
      </c>
      <c r="S616" s="11">
        <f t="shared" si="38"/>
        <v>42514.686805555553</v>
      </c>
      <c r="T616" s="11">
        <f t="shared" si="39"/>
        <v>42544.686805555553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8320</v>
      </c>
      <c r="R617" t="s">
        <v>8321</v>
      </c>
      <c r="S617" s="11">
        <f t="shared" si="38"/>
        <v>42241.747210648144</v>
      </c>
      <c r="T617" s="11">
        <f t="shared" si="39"/>
        <v>42271.747210648144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8320</v>
      </c>
      <c r="R618" t="s">
        <v>8321</v>
      </c>
      <c r="S618" s="11">
        <f t="shared" si="38"/>
        <v>42761.001238425924</v>
      </c>
      <c r="T618" s="11">
        <f t="shared" si="39"/>
        <v>42791.001238425924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8320</v>
      </c>
      <c r="R619" t="s">
        <v>8321</v>
      </c>
      <c r="S619" s="11">
        <f t="shared" si="38"/>
        <v>42086.968090277776</v>
      </c>
      <c r="T619" s="11">
        <f t="shared" si="39"/>
        <v>42131.968090277776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8320</v>
      </c>
      <c r="R620" t="s">
        <v>8321</v>
      </c>
      <c r="S620" s="11">
        <f t="shared" si="38"/>
        <v>42317.435219907406</v>
      </c>
      <c r="T620" s="11">
        <f t="shared" si="39"/>
        <v>42347.435219907406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8320</v>
      </c>
      <c r="R621" t="s">
        <v>8321</v>
      </c>
      <c r="S621" s="11">
        <f t="shared" si="38"/>
        <v>41908.275347222225</v>
      </c>
      <c r="T621" s="11">
        <f t="shared" si="39"/>
        <v>41968.317013888889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8320</v>
      </c>
      <c r="R622" t="s">
        <v>8321</v>
      </c>
      <c r="S622" s="11">
        <f t="shared" si="38"/>
        <v>41831.341874999998</v>
      </c>
      <c r="T622" s="11">
        <f t="shared" si="39"/>
        <v>41876.341874999998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8320</v>
      </c>
      <c r="R623" t="s">
        <v>8321</v>
      </c>
      <c r="S623" s="11">
        <f t="shared" si="38"/>
        <v>42528.612696759257</v>
      </c>
      <c r="T623" s="11">
        <f t="shared" si="39"/>
        <v>42558.612696759257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8320</v>
      </c>
      <c r="R624" t="s">
        <v>8321</v>
      </c>
      <c r="S624" s="11">
        <f t="shared" si="38"/>
        <v>42532.399745370371</v>
      </c>
      <c r="T624" s="11">
        <f t="shared" si="39"/>
        <v>42552.399745370371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8320</v>
      </c>
      <c r="R625" t="s">
        <v>8321</v>
      </c>
      <c r="S625" s="11">
        <f t="shared" si="38"/>
        <v>42121.634224537032</v>
      </c>
      <c r="T625" s="11">
        <f t="shared" si="39"/>
        <v>42151.634224537032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8320</v>
      </c>
      <c r="R626" t="s">
        <v>8321</v>
      </c>
      <c r="S626" s="11">
        <f t="shared" si="38"/>
        <v>42108.613900462966</v>
      </c>
      <c r="T626" s="11">
        <f t="shared" si="39"/>
        <v>42138.613900462966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8320</v>
      </c>
      <c r="R627" t="s">
        <v>8321</v>
      </c>
      <c r="S627" s="11">
        <f t="shared" si="38"/>
        <v>42790.520567129628</v>
      </c>
      <c r="T627" s="11">
        <f t="shared" si="39"/>
        <v>42820.478900462964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8320</v>
      </c>
      <c r="R628" t="s">
        <v>8321</v>
      </c>
      <c r="S628" s="11">
        <f t="shared" si="38"/>
        <v>42198.184479166666</v>
      </c>
      <c r="T628" s="11">
        <f t="shared" si="39"/>
        <v>42231.181944444441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8320</v>
      </c>
      <c r="R629" t="s">
        <v>8321</v>
      </c>
      <c r="S629" s="11">
        <f t="shared" si="38"/>
        <v>42383.931840277779</v>
      </c>
      <c r="T629" s="11">
        <f t="shared" si="39"/>
        <v>42443.583333333328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8320</v>
      </c>
      <c r="R630" t="s">
        <v>8321</v>
      </c>
      <c r="S630" s="11">
        <f t="shared" si="38"/>
        <v>41803.317789351851</v>
      </c>
      <c r="T630" s="11">
        <f t="shared" si="39"/>
        <v>41833.317789351851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8320</v>
      </c>
      <c r="R631" t="s">
        <v>8321</v>
      </c>
      <c r="S631" s="11">
        <f t="shared" si="38"/>
        <v>42474.262824074074</v>
      </c>
      <c r="T631" s="11">
        <f t="shared" si="39"/>
        <v>42504.262824074074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8320</v>
      </c>
      <c r="R632" t="s">
        <v>8321</v>
      </c>
      <c r="S632" s="11">
        <f t="shared" si="38"/>
        <v>42223.244456018518</v>
      </c>
      <c r="T632" s="11">
        <f t="shared" si="39"/>
        <v>42252.840277777781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8320</v>
      </c>
      <c r="R633" t="s">
        <v>8321</v>
      </c>
      <c r="S633" s="11">
        <f t="shared" si="38"/>
        <v>42489.397326388891</v>
      </c>
      <c r="T633" s="11">
        <f t="shared" si="39"/>
        <v>42518.397326388891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8320</v>
      </c>
      <c r="R634" t="s">
        <v>8321</v>
      </c>
      <c r="S634" s="11">
        <f t="shared" si="38"/>
        <v>42303.284317129626</v>
      </c>
      <c r="T634" s="11">
        <f t="shared" si="39"/>
        <v>42333.325983796298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8320</v>
      </c>
      <c r="R635" t="s">
        <v>8321</v>
      </c>
      <c r="S635" s="11">
        <f t="shared" si="38"/>
        <v>42506.924328703702</v>
      </c>
      <c r="T635" s="11">
        <f t="shared" si="39"/>
        <v>42538.583333333328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8320</v>
      </c>
      <c r="R636" t="s">
        <v>8321</v>
      </c>
      <c r="S636" s="11">
        <f t="shared" si="38"/>
        <v>42031.553576388891</v>
      </c>
      <c r="T636" s="11">
        <f t="shared" si="39"/>
        <v>42061.553576388891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8320</v>
      </c>
      <c r="R637" t="s">
        <v>8321</v>
      </c>
      <c r="S637" s="11">
        <f t="shared" si="38"/>
        <v>42075.717152777783</v>
      </c>
      <c r="T637" s="11">
        <f t="shared" si="39"/>
        <v>42105.717152777783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8320</v>
      </c>
      <c r="R638" t="s">
        <v>8321</v>
      </c>
      <c r="S638" s="11">
        <f t="shared" si="38"/>
        <v>42131.080439814818</v>
      </c>
      <c r="T638" s="11">
        <f t="shared" si="39"/>
        <v>42161.07430555555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8320</v>
      </c>
      <c r="R639" t="s">
        <v>8321</v>
      </c>
      <c r="S639" s="11">
        <f t="shared" si="38"/>
        <v>42762.587013888886</v>
      </c>
      <c r="T639" s="11">
        <f t="shared" si="39"/>
        <v>42791.586111111115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8320</v>
      </c>
      <c r="R640" t="s">
        <v>8321</v>
      </c>
      <c r="S640" s="11">
        <f t="shared" si="38"/>
        <v>42759.218310185184</v>
      </c>
      <c r="T640" s="11">
        <f t="shared" si="39"/>
        <v>42819.17664351852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8320</v>
      </c>
      <c r="R641" t="s">
        <v>8321</v>
      </c>
      <c r="S641" s="11">
        <f t="shared" si="38"/>
        <v>41865.208275462966</v>
      </c>
      <c r="T641" s="11">
        <f t="shared" si="39"/>
        <v>41925.208275462966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8320</v>
      </c>
      <c r="R642" t="s">
        <v>8322</v>
      </c>
      <c r="S642" s="11">
        <f t="shared" si="38"/>
        <v>42683.045312499999</v>
      </c>
      <c r="T642" s="11">
        <f t="shared" si="39"/>
        <v>42698.583333333328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8320</v>
      </c>
      <c r="R643" t="s">
        <v>8322</v>
      </c>
      <c r="S643" s="11">
        <f t="shared" ref="S643:S706" si="42">(J643/86400)+25569+(-9/24)</f>
        <v>42199.195</v>
      </c>
      <c r="T643" s="11">
        <f t="shared" ref="T643:T706" si="43">(I643/86400)+25569+(-9/24)</f>
        <v>42229.195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8320</v>
      </c>
      <c r="R644" t="s">
        <v>8322</v>
      </c>
      <c r="S644" s="11">
        <f t="shared" si="42"/>
        <v>42199.276319444441</v>
      </c>
      <c r="T644" s="11">
        <f t="shared" si="43"/>
        <v>42235.276319444441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8320</v>
      </c>
      <c r="R645" t="s">
        <v>8322</v>
      </c>
      <c r="S645" s="11">
        <f t="shared" si="42"/>
        <v>42100.267071759255</v>
      </c>
      <c r="T645" s="11">
        <f t="shared" si="43"/>
        <v>42155.267071759255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8320</v>
      </c>
      <c r="R646" t="s">
        <v>8322</v>
      </c>
      <c r="S646" s="11">
        <f t="shared" si="42"/>
        <v>41898.290960648148</v>
      </c>
      <c r="T646" s="11">
        <f t="shared" si="43"/>
        <v>41940.666666666664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8320</v>
      </c>
      <c r="R647" t="s">
        <v>8322</v>
      </c>
      <c r="S647" s="11">
        <f t="shared" si="42"/>
        <v>42563.651319444441</v>
      </c>
      <c r="T647" s="11">
        <f t="shared" si="43"/>
        <v>42593.651319444441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8320</v>
      </c>
      <c r="R648" t="s">
        <v>8322</v>
      </c>
      <c r="S648" s="11">
        <f t="shared" si="42"/>
        <v>41832.477627314816</v>
      </c>
      <c r="T648" s="11">
        <f t="shared" si="43"/>
        <v>41862.477627314816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8320</v>
      </c>
      <c r="R649" t="s">
        <v>8322</v>
      </c>
      <c r="S649" s="11">
        <f t="shared" si="42"/>
        <v>42416.392928240741</v>
      </c>
      <c r="T649" s="11">
        <f t="shared" si="43"/>
        <v>42446.351261574076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8320</v>
      </c>
      <c r="R650" t="s">
        <v>8322</v>
      </c>
      <c r="S650" s="11">
        <f t="shared" si="42"/>
        <v>41891.318379629629</v>
      </c>
      <c r="T650" s="11">
        <f t="shared" si="43"/>
        <v>41926.318379629629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8320</v>
      </c>
      <c r="R651" t="s">
        <v>8322</v>
      </c>
      <c r="S651" s="11">
        <f t="shared" si="42"/>
        <v>41877.537187499998</v>
      </c>
      <c r="T651" s="11">
        <f t="shared" si="43"/>
        <v>41898.537187499998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8320</v>
      </c>
      <c r="R652" t="s">
        <v>8322</v>
      </c>
      <c r="S652" s="11">
        <f t="shared" si="42"/>
        <v>41931.661851851852</v>
      </c>
      <c r="T652" s="11">
        <f t="shared" si="43"/>
        <v>41991.703518518523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8320</v>
      </c>
      <c r="R653" t="s">
        <v>8322</v>
      </c>
      <c r="S653" s="11">
        <f t="shared" si="42"/>
        <v>41955.642488425925</v>
      </c>
      <c r="T653" s="11">
        <f t="shared" si="43"/>
        <v>41985.642488425925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8320</v>
      </c>
      <c r="R654" t="s">
        <v>8322</v>
      </c>
      <c r="S654" s="11">
        <f t="shared" si="42"/>
        <v>42675.315393518518</v>
      </c>
      <c r="T654" s="11">
        <f t="shared" si="43"/>
        <v>42705.357060185182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8320</v>
      </c>
      <c r="R655" t="s">
        <v>8322</v>
      </c>
      <c r="S655" s="11">
        <f t="shared" si="42"/>
        <v>42199.243518518517</v>
      </c>
      <c r="T655" s="11">
        <f t="shared" si="43"/>
        <v>42236.243518518517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8320</v>
      </c>
      <c r="R656" t="s">
        <v>8322</v>
      </c>
      <c r="S656" s="11">
        <f t="shared" si="42"/>
        <v>42163.582326388889</v>
      </c>
      <c r="T656" s="11">
        <f t="shared" si="43"/>
        <v>42193.582326388889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8320</v>
      </c>
      <c r="R657" t="s">
        <v>8322</v>
      </c>
      <c r="S657" s="11">
        <f t="shared" si="42"/>
        <v>42045.582314814819</v>
      </c>
      <c r="T657" s="11">
        <f t="shared" si="43"/>
        <v>42075.540648148148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8320</v>
      </c>
      <c r="R658" t="s">
        <v>8322</v>
      </c>
      <c r="S658" s="11">
        <f t="shared" si="42"/>
        <v>42417.429618055554</v>
      </c>
      <c r="T658" s="11">
        <f t="shared" si="43"/>
        <v>42477.38795138889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8320</v>
      </c>
      <c r="R659" t="s">
        <v>8322</v>
      </c>
      <c r="S659" s="11">
        <f t="shared" si="42"/>
        <v>42331.47074074074</v>
      </c>
      <c r="T659" s="11">
        <f t="shared" si="43"/>
        <v>42361.47074074074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8320</v>
      </c>
      <c r="R660" t="s">
        <v>8322</v>
      </c>
      <c r="S660" s="11">
        <f t="shared" si="42"/>
        <v>42178.785752314812</v>
      </c>
      <c r="T660" s="11">
        <f t="shared" si="43"/>
        <v>42211.375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8320</v>
      </c>
      <c r="R661" t="s">
        <v>8322</v>
      </c>
      <c r="S661" s="11">
        <f t="shared" si="42"/>
        <v>42209.218692129631</v>
      </c>
      <c r="T661" s="11">
        <f t="shared" si="43"/>
        <v>42239.218692129631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8320</v>
      </c>
      <c r="R662" t="s">
        <v>8322</v>
      </c>
      <c r="S662" s="11">
        <f t="shared" si="42"/>
        <v>41922.366655092592</v>
      </c>
      <c r="T662" s="11">
        <f t="shared" si="43"/>
        <v>41952.408321759256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8320</v>
      </c>
      <c r="R663" t="s">
        <v>8322</v>
      </c>
      <c r="S663" s="11">
        <f t="shared" si="42"/>
        <v>42636.270358796297</v>
      </c>
      <c r="T663" s="11">
        <f t="shared" si="43"/>
        <v>42666.270358796297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8320</v>
      </c>
      <c r="R664" t="s">
        <v>8322</v>
      </c>
      <c r="S664" s="11">
        <f t="shared" si="42"/>
        <v>41990.063043981485</v>
      </c>
      <c r="T664" s="11">
        <f t="shared" si="43"/>
        <v>42020.063043981485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8320</v>
      </c>
      <c r="R665" t="s">
        <v>8322</v>
      </c>
      <c r="S665" s="11">
        <f t="shared" si="42"/>
        <v>42173.468240740738</v>
      </c>
      <c r="T665" s="11">
        <f t="shared" si="43"/>
        <v>42203.468240740738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8320</v>
      </c>
      <c r="R666" t="s">
        <v>8322</v>
      </c>
      <c r="S666" s="11">
        <f t="shared" si="42"/>
        <v>42077.291377314818</v>
      </c>
      <c r="T666" s="11">
        <f t="shared" si="43"/>
        <v>42107.291377314818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8320</v>
      </c>
      <c r="R667" t="s">
        <v>8322</v>
      </c>
      <c r="S667" s="11">
        <f t="shared" si="42"/>
        <v>42688.336354166662</v>
      </c>
      <c r="T667" s="11">
        <f t="shared" si="43"/>
        <v>42748.336354166662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8320</v>
      </c>
      <c r="R668" t="s">
        <v>8322</v>
      </c>
      <c r="S668" s="11">
        <f t="shared" si="42"/>
        <v>41838.457152777773</v>
      </c>
      <c r="T668" s="11">
        <f t="shared" si="43"/>
        <v>41868.457152777773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8320</v>
      </c>
      <c r="R669" t="s">
        <v>8322</v>
      </c>
      <c r="S669" s="11">
        <f t="shared" si="42"/>
        <v>42631.998414351852</v>
      </c>
      <c r="T669" s="11">
        <f t="shared" si="43"/>
        <v>42671.998414351852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8320</v>
      </c>
      <c r="R670" t="s">
        <v>8322</v>
      </c>
      <c r="S670" s="11">
        <f t="shared" si="42"/>
        <v>42090.456273148149</v>
      </c>
      <c r="T670" s="11">
        <f t="shared" si="43"/>
        <v>42135.456273148149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8320</v>
      </c>
      <c r="R671" t="s">
        <v>8322</v>
      </c>
      <c r="S671" s="11">
        <f t="shared" si="42"/>
        <v>42527.250671296293</v>
      </c>
      <c r="T671" s="11">
        <f t="shared" si="43"/>
        <v>42557.250671296293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8320</v>
      </c>
      <c r="R672" t="s">
        <v>8322</v>
      </c>
      <c r="S672" s="11">
        <f t="shared" si="42"/>
        <v>42506.334722222222</v>
      </c>
      <c r="T672" s="11">
        <f t="shared" si="43"/>
        <v>42539.965277777781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8320</v>
      </c>
      <c r="R673" t="s">
        <v>8322</v>
      </c>
      <c r="S673" s="11">
        <f t="shared" si="42"/>
        <v>41984.317731481482</v>
      </c>
      <c r="T673" s="11">
        <f t="shared" si="43"/>
        <v>42017.791666666672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8320</v>
      </c>
      <c r="R674" t="s">
        <v>8322</v>
      </c>
      <c r="S674" s="11">
        <f t="shared" si="42"/>
        <v>41973.844490740739</v>
      </c>
      <c r="T674" s="11">
        <f t="shared" si="43"/>
        <v>42004.832638888889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8320</v>
      </c>
      <c r="R675" t="s">
        <v>8322</v>
      </c>
      <c r="S675" s="11">
        <f t="shared" si="42"/>
        <v>41838.465474537035</v>
      </c>
      <c r="T675" s="11">
        <f t="shared" si="43"/>
        <v>41883.465474537035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8320</v>
      </c>
      <c r="R676" t="s">
        <v>8322</v>
      </c>
      <c r="S676" s="11">
        <f t="shared" si="42"/>
        <v>41802.741053240738</v>
      </c>
      <c r="T676" s="11">
        <f t="shared" si="43"/>
        <v>41862.741053240738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8320</v>
      </c>
      <c r="R677" t="s">
        <v>8322</v>
      </c>
      <c r="S677" s="11">
        <f t="shared" si="42"/>
        <v>41975.555601851855</v>
      </c>
      <c r="T677" s="11">
        <f t="shared" si="43"/>
        <v>42004.915972222225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8320</v>
      </c>
      <c r="R678" t="s">
        <v>8322</v>
      </c>
      <c r="S678" s="11">
        <f t="shared" si="42"/>
        <v>42012.39329861111</v>
      </c>
      <c r="T678" s="11">
        <f t="shared" si="43"/>
        <v>42042.39329861111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8320</v>
      </c>
      <c r="R679" t="s">
        <v>8322</v>
      </c>
      <c r="S679" s="11">
        <f t="shared" si="42"/>
        <v>42504.028877314813</v>
      </c>
      <c r="T679" s="11">
        <f t="shared" si="43"/>
        <v>42549.028877314813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8320</v>
      </c>
      <c r="R680" t="s">
        <v>8322</v>
      </c>
      <c r="S680" s="11">
        <f t="shared" si="42"/>
        <v>42481.001597222217</v>
      </c>
      <c r="T680" s="11">
        <f t="shared" si="43"/>
        <v>42511.001597222217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8320</v>
      </c>
      <c r="R681" t="s">
        <v>8322</v>
      </c>
      <c r="S681" s="11">
        <f t="shared" si="42"/>
        <v>42556.320706018523</v>
      </c>
      <c r="T681" s="11">
        <f t="shared" si="43"/>
        <v>42616.320706018523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8320</v>
      </c>
      <c r="R682" t="s">
        <v>8322</v>
      </c>
      <c r="S682" s="11">
        <f t="shared" si="42"/>
        <v>41864.126516203702</v>
      </c>
      <c r="T682" s="11">
        <f t="shared" si="43"/>
        <v>41899.126516203702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8320</v>
      </c>
      <c r="R683" t="s">
        <v>8322</v>
      </c>
      <c r="S683" s="11">
        <f t="shared" si="42"/>
        <v>42639.430601851855</v>
      </c>
      <c r="T683" s="11">
        <f t="shared" si="43"/>
        <v>42669.430601851855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8320</v>
      </c>
      <c r="R684" t="s">
        <v>8322</v>
      </c>
      <c r="S684" s="11">
        <f t="shared" si="42"/>
        <v>42778.390300925923</v>
      </c>
      <c r="T684" s="11">
        <f t="shared" si="43"/>
        <v>42808.348634259259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8320</v>
      </c>
      <c r="R685" t="s">
        <v>8322</v>
      </c>
      <c r="S685" s="11">
        <f t="shared" si="42"/>
        <v>42634.525046296301</v>
      </c>
      <c r="T685" s="11">
        <f t="shared" si="43"/>
        <v>42674.525046296301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8320</v>
      </c>
      <c r="R686" t="s">
        <v>8322</v>
      </c>
      <c r="S686" s="11">
        <f t="shared" si="42"/>
        <v>41809.098275462966</v>
      </c>
      <c r="T686" s="11">
        <f t="shared" si="43"/>
        <v>41844.75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8320</v>
      </c>
      <c r="R687" t="s">
        <v>8322</v>
      </c>
      <c r="S687" s="11">
        <f t="shared" si="42"/>
        <v>41971.491574074069</v>
      </c>
      <c r="T687" s="11">
        <f t="shared" si="43"/>
        <v>42016.491574074069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8320</v>
      </c>
      <c r="R688" t="s">
        <v>8322</v>
      </c>
      <c r="S688" s="11">
        <f t="shared" si="42"/>
        <v>42189.298263888893</v>
      </c>
      <c r="T688" s="11">
        <f t="shared" si="43"/>
        <v>42219.298263888893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8320</v>
      </c>
      <c r="R689" t="s">
        <v>8322</v>
      </c>
      <c r="S689" s="11">
        <f t="shared" si="42"/>
        <v>42711.375613425931</v>
      </c>
      <c r="T689" s="11">
        <f t="shared" si="43"/>
        <v>42771.375613425931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8320</v>
      </c>
      <c r="R690" t="s">
        <v>8322</v>
      </c>
      <c r="S690" s="11">
        <f t="shared" si="42"/>
        <v>42261.729780092588</v>
      </c>
      <c r="T690" s="11">
        <f t="shared" si="43"/>
        <v>42291.729780092588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8320</v>
      </c>
      <c r="R691" t="s">
        <v>8322</v>
      </c>
      <c r="S691" s="11">
        <f t="shared" si="42"/>
        <v>42675.29278935185</v>
      </c>
      <c r="T691" s="11">
        <f t="shared" si="43"/>
        <v>42711.832638888889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8320</v>
      </c>
      <c r="R692" t="s">
        <v>8322</v>
      </c>
      <c r="S692" s="11">
        <f t="shared" si="42"/>
        <v>42579.259733796294</v>
      </c>
      <c r="T692" s="11">
        <f t="shared" si="43"/>
        <v>42621.875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8320</v>
      </c>
      <c r="R693" t="s">
        <v>8322</v>
      </c>
      <c r="S693" s="11">
        <f t="shared" si="42"/>
        <v>42157.653310185182</v>
      </c>
      <c r="T693" s="11">
        <f t="shared" si="43"/>
        <v>42185.653310185182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8320</v>
      </c>
      <c r="R694" t="s">
        <v>8322</v>
      </c>
      <c r="S694" s="11">
        <f t="shared" si="42"/>
        <v>42696.00072916667</v>
      </c>
      <c r="T694" s="11">
        <f t="shared" si="43"/>
        <v>42726.00072916667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8320</v>
      </c>
      <c r="R695" t="s">
        <v>8322</v>
      </c>
      <c r="S695" s="11">
        <f t="shared" si="42"/>
        <v>42094.433182870373</v>
      </c>
      <c r="T695" s="11">
        <f t="shared" si="43"/>
        <v>42124.433182870373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8320</v>
      </c>
      <c r="R696" t="s">
        <v>8322</v>
      </c>
      <c r="S696" s="11">
        <f t="shared" si="42"/>
        <v>42737.288877314815</v>
      </c>
      <c r="T696" s="11">
        <f t="shared" si="43"/>
        <v>42767.288877314815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8320</v>
      </c>
      <c r="R697" t="s">
        <v>8322</v>
      </c>
      <c r="S697" s="11">
        <f t="shared" si="42"/>
        <v>41913.146064814813</v>
      </c>
      <c r="T697" s="11">
        <f t="shared" si="43"/>
        <v>41943.146064814813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8320</v>
      </c>
      <c r="R698" t="s">
        <v>8322</v>
      </c>
      <c r="S698" s="11">
        <f t="shared" si="42"/>
        <v>41815.552106481482</v>
      </c>
      <c r="T698" s="11">
        <f t="shared" si="43"/>
        <v>41845.552106481482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8320</v>
      </c>
      <c r="R699" t="s">
        <v>8322</v>
      </c>
      <c r="S699" s="11">
        <f t="shared" si="42"/>
        <v>42388.148020833338</v>
      </c>
      <c r="T699" s="11">
        <f t="shared" si="43"/>
        <v>42403.148020833338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8320</v>
      </c>
      <c r="R700" t="s">
        <v>8322</v>
      </c>
      <c r="S700" s="11">
        <f t="shared" si="42"/>
        <v>41866.556076388893</v>
      </c>
      <c r="T700" s="11">
        <f t="shared" si="43"/>
        <v>41899.708333333336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8320</v>
      </c>
      <c r="R701" t="s">
        <v>8322</v>
      </c>
      <c r="S701" s="11">
        <f t="shared" si="42"/>
        <v>41563.110509259262</v>
      </c>
      <c r="T701" s="11">
        <f t="shared" si="43"/>
        <v>41600.291666666664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8320</v>
      </c>
      <c r="R702" t="s">
        <v>8322</v>
      </c>
      <c r="S702" s="11">
        <f t="shared" si="42"/>
        <v>42715.313437500001</v>
      </c>
      <c r="T702" s="11">
        <f t="shared" si="43"/>
        <v>42745.313437500001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8320</v>
      </c>
      <c r="R703" t="s">
        <v>8322</v>
      </c>
      <c r="S703" s="11">
        <f t="shared" si="42"/>
        <v>41813.287962962961</v>
      </c>
      <c r="T703" s="11">
        <f t="shared" si="43"/>
        <v>41843.287962962961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8320</v>
      </c>
      <c r="R704" t="s">
        <v>8322</v>
      </c>
      <c r="S704" s="11">
        <f t="shared" si="42"/>
        <v>42668.351701388892</v>
      </c>
      <c r="T704" s="11">
        <f t="shared" si="43"/>
        <v>42698.393368055556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8320</v>
      </c>
      <c r="R705" t="s">
        <v>8322</v>
      </c>
      <c r="S705" s="11">
        <f t="shared" si="42"/>
        <v>42711.575798611113</v>
      </c>
      <c r="T705" s="11">
        <f t="shared" si="43"/>
        <v>42766.60555555555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8320</v>
      </c>
      <c r="R706" t="s">
        <v>8322</v>
      </c>
      <c r="S706" s="11">
        <f t="shared" si="42"/>
        <v>42725.817916666667</v>
      </c>
      <c r="T706" s="11">
        <f t="shared" si="43"/>
        <v>42785.817916666667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8320</v>
      </c>
      <c r="R707" t="s">
        <v>8322</v>
      </c>
      <c r="S707" s="11">
        <f t="shared" ref="S707:S770" si="46">(J707/86400)+25569+(-9/24)</f>
        <v>42726.116643518515</v>
      </c>
      <c r="T707" s="11">
        <f t="shared" ref="T707:T770" si="47">(I707/86400)+25569+(-9/24)</f>
        <v>42756.116643518515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8320</v>
      </c>
      <c r="R708" t="s">
        <v>8322</v>
      </c>
      <c r="S708" s="11">
        <f t="shared" si="46"/>
        <v>42676.620173611111</v>
      </c>
      <c r="T708" s="11">
        <f t="shared" si="47"/>
        <v>42718.402083333334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8320</v>
      </c>
      <c r="R709" t="s">
        <v>8322</v>
      </c>
      <c r="S709" s="11">
        <f t="shared" si="46"/>
        <v>42696.288506944446</v>
      </c>
      <c r="T709" s="11">
        <f t="shared" si="47"/>
        <v>42736.288506944446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8320</v>
      </c>
      <c r="R710" t="s">
        <v>8322</v>
      </c>
      <c r="S710" s="11">
        <f t="shared" si="46"/>
        <v>41835.206018518518</v>
      </c>
      <c r="T710" s="11">
        <f t="shared" si="47"/>
        <v>41895.206018518518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8320</v>
      </c>
      <c r="R711" t="s">
        <v>8322</v>
      </c>
      <c r="S711" s="11">
        <f t="shared" si="46"/>
        <v>41947.666192129633</v>
      </c>
      <c r="T711" s="11">
        <f t="shared" si="47"/>
        <v>41977.666192129633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8320</v>
      </c>
      <c r="R712" t="s">
        <v>8322</v>
      </c>
      <c r="S712" s="11">
        <f t="shared" si="46"/>
        <v>41837.609976851854</v>
      </c>
      <c r="T712" s="11">
        <f t="shared" si="47"/>
        <v>41870.655555555553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8320</v>
      </c>
      <c r="R713" t="s">
        <v>8322</v>
      </c>
      <c r="S713" s="11">
        <f t="shared" si="46"/>
        <v>42678.084120370375</v>
      </c>
      <c r="T713" s="11">
        <f t="shared" si="47"/>
        <v>42718.125787037032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8320</v>
      </c>
      <c r="R714" t="s">
        <v>8322</v>
      </c>
      <c r="S714" s="11">
        <f t="shared" si="46"/>
        <v>42384.305925925924</v>
      </c>
      <c r="T714" s="11">
        <f t="shared" si="47"/>
        <v>42414.305925925924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8320</v>
      </c>
      <c r="R715" t="s">
        <v>8322</v>
      </c>
      <c r="S715" s="11">
        <f t="shared" si="46"/>
        <v>42496.154305555552</v>
      </c>
      <c r="T715" s="11">
        <f t="shared" si="47"/>
        <v>42526.154305555552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8320</v>
      </c>
      <c r="R716" t="s">
        <v>8322</v>
      </c>
      <c r="S716" s="11">
        <f t="shared" si="46"/>
        <v>42734.412986111114</v>
      </c>
      <c r="T716" s="11">
        <f t="shared" si="47"/>
        <v>42794.412986111114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8320</v>
      </c>
      <c r="R717" t="s">
        <v>8322</v>
      </c>
      <c r="S717" s="11">
        <f t="shared" si="46"/>
        <v>42272.715740740736</v>
      </c>
      <c r="T717" s="11">
        <f t="shared" si="47"/>
        <v>42312.757407407407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8320</v>
      </c>
      <c r="R718" t="s">
        <v>8322</v>
      </c>
      <c r="S718" s="11">
        <f t="shared" si="46"/>
        <v>41940.283645833333</v>
      </c>
      <c r="T718" s="11">
        <f t="shared" si="47"/>
        <v>41973.625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8320</v>
      </c>
      <c r="R719" t="s">
        <v>8322</v>
      </c>
      <c r="S719" s="11">
        <f t="shared" si="46"/>
        <v>41857.479189814811</v>
      </c>
      <c r="T719" s="11">
        <f t="shared" si="47"/>
        <v>41887.479189814811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8320</v>
      </c>
      <c r="R720" t="s">
        <v>8322</v>
      </c>
      <c r="S720" s="11">
        <f t="shared" si="46"/>
        <v>42752.470451388886</v>
      </c>
      <c r="T720" s="11">
        <f t="shared" si="47"/>
        <v>42783.874305555553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8320</v>
      </c>
      <c r="R721" t="s">
        <v>8322</v>
      </c>
      <c r="S721" s="11">
        <f t="shared" si="46"/>
        <v>42408.665231481486</v>
      </c>
      <c r="T721" s="11">
        <f t="shared" si="47"/>
        <v>42422.665231481486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8323</v>
      </c>
      <c r="R722" t="s">
        <v>8324</v>
      </c>
      <c r="S722" s="11">
        <f t="shared" si="46"/>
        <v>40909.274201388893</v>
      </c>
      <c r="T722" s="11">
        <f t="shared" si="47"/>
        <v>40937.274201388893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8323</v>
      </c>
      <c r="R723" t="s">
        <v>8324</v>
      </c>
      <c r="S723" s="11">
        <f t="shared" si="46"/>
        <v>41807.196840277778</v>
      </c>
      <c r="T723" s="11">
        <f t="shared" si="47"/>
        <v>41852.196840277778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8323</v>
      </c>
      <c r="R724" t="s">
        <v>8324</v>
      </c>
      <c r="S724" s="11">
        <f t="shared" si="46"/>
        <v>40977.430300925924</v>
      </c>
      <c r="T724" s="11">
        <f t="shared" si="47"/>
        <v>41007.38863425926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8323</v>
      </c>
      <c r="R725" t="s">
        <v>8324</v>
      </c>
      <c r="S725" s="11">
        <f t="shared" si="46"/>
        <v>42184.44153935185</v>
      </c>
      <c r="T725" s="11">
        <f t="shared" si="47"/>
        <v>42214.790972222225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8323</v>
      </c>
      <c r="R726" t="s">
        <v>8324</v>
      </c>
      <c r="S726" s="11">
        <f t="shared" si="46"/>
        <v>40694.263460648144</v>
      </c>
      <c r="T726" s="11">
        <f t="shared" si="47"/>
        <v>40724.263460648144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8323</v>
      </c>
      <c r="R727" t="s">
        <v>8324</v>
      </c>
      <c r="S727" s="11">
        <f t="shared" si="46"/>
        <v>42321.251296296294</v>
      </c>
      <c r="T727" s="11">
        <f t="shared" si="47"/>
        <v>42351.251296296294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8323</v>
      </c>
      <c r="R728" t="s">
        <v>8324</v>
      </c>
      <c r="S728" s="11">
        <f t="shared" si="46"/>
        <v>41345.667673611111</v>
      </c>
      <c r="T728" s="11">
        <f t="shared" si="47"/>
        <v>41375.667673611111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8323</v>
      </c>
      <c r="R729" t="s">
        <v>8324</v>
      </c>
      <c r="S729" s="11">
        <f t="shared" si="46"/>
        <v>41246.645243055558</v>
      </c>
      <c r="T729" s="11">
        <f t="shared" si="47"/>
        <v>41288.513888888891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8323</v>
      </c>
      <c r="R730" t="s">
        <v>8324</v>
      </c>
      <c r="S730" s="11">
        <f t="shared" si="46"/>
        <v>40731.462465277778</v>
      </c>
      <c r="T730" s="11">
        <f t="shared" si="47"/>
        <v>40776.462465277778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8323</v>
      </c>
      <c r="R731" t="s">
        <v>8324</v>
      </c>
      <c r="S731" s="11">
        <f t="shared" si="46"/>
        <v>41110.810891203706</v>
      </c>
      <c r="T731" s="11">
        <f t="shared" si="47"/>
        <v>41170.810891203706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8323</v>
      </c>
      <c r="R732" t="s">
        <v>8324</v>
      </c>
      <c r="S732" s="11">
        <f t="shared" si="46"/>
        <v>40854.370266203703</v>
      </c>
      <c r="T732" s="11">
        <f t="shared" si="47"/>
        <v>40884.370266203703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8323</v>
      </c>
      <c r="R733" t="s">
        <v>8324</v>
      </c>
      <c r="S733" s="11">
        <f t="shared" si="46"/>
        <v>40879.420682870368</v>
      </c>
      <c r="T733" s="11">
        <f t="shared" si="47"/>
        <v>40929.875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8323</v>
      </c>
      <c r="R734" t="s">
        <v>8324</v>
      </c>
      <c r="S734" s="11">
        <f t="shared" si="46"/>
        <v>41486.049317129626</v>
      </c>
      <c r="T734" s="11">
        <f t="shared" si="47"/>
        <v>41546.049317129626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8323</v>
      </c>
      <c r="R735" t="s">
        <v>8324</v>
      </c>
      <c r="S735" s="11">
        <f t="shared" si="46"/>
        <v>41598.045046296298</v>
      </c>
      <c r="T735" s="11">
        <f t="shared" si="47"/>
        <v>41628.045046296298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8323</v>
      </c>
      <c r="R736" t="s">
        <v>8324</v>
      </c>
      <c r="S736" s="11">
        <f t="shared" si="46"/>
        <v>42101.789583333331</v>
      </c>
      <c r="T736" s="11">
        <f t="shared" si="47"/>
        <v>42132.833333333328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8323</v>
      </c>
      <c r="R737" t="s">
        <v>8324</v>
      </c>
      <c r="S737" s="11">
        <f t="shared" si="46"/>
        <v>41945.654467592591</v>
      </c>
      <c r="T737" s="11">
        <f t="shared" si="47"/>
        <v>41976.652083333334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8323</v>
      </c>
      <c r="R738" t="s">
        <v>8324</v>
      </c>
      <c r="S738" s="11">
        <f t="shared" si="46"/>
        <v>41579.359259259261</v>
      </c>
      <c r="T738" s="11">
        <f t="shared" si="47"/>
        <v>41598.832638888889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8323</v>
      </c>
      <c r="R739" t="s">
        <v>8324</v>
      </c>
      <c r="S739" s="11">
        <f t="shared" si="46"/>
        <v>41666.900312500002</v>
      </c>
      <c r="T739" s="11">
        <f t="shared" si="47"/>
        <v>41684.458333333336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8323</v>
      </c>
      <c r="R740" t="s">
        <v>8324</v>
      </c>
      <c r="S740" s="11">
        <f t="shared" si="46"/>
        <v>41943.229097222225</v>
      </c>
      <c r="T740" s="11">
        <f t="shared" si="47"/>
        <v>41973.832638888889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8323</v>
      </c>
      <c r="R741" t="s">
        <v>8324</v>
      </c>
      <c r="S741" s="11">
        <f t="shared" si="46"/>
        <v>41829.127650462964</v>
      </c>
      <c r="T741" s="11">
        <f t="shared" si="47"/>
        <v>41862.127650462964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8323</v>
      </c>
      <c r="R742" t="s">
        <v>8324</v>
      </c>
      <c r="S742" s="11">
        <f t="shared" si="46"/>
        <v>42161.771782407406</v>
      </c>
      <c r="T742" s="11">
        <f t="shared" si="47"/>
        <v>42175.771782407406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8323</v>
      </c>
      <c r="R743" t="s">
        <v>8324</v>
      </c>
      <c r="S743" s="11">
        <f t="shared" si="46"/>
        <v>41401.273217592592</v>
      </c>
      <c r="T743" s="11">
        <f t="shared" si="47"/>
        <v>41436.273217592592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8323</v>
      </c>
      <c r="R744" t="s">
        <v>8324</v>
      </c>
      <c r="S744" s="11">
        <f t="shared" si="46"/>
        <v>41689.542962962965</v>
      </c>
      <c r="T744" s="11">
        <f t="shared" si="47"/>
        <v>41719.501296296294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8323</v>
      </c>
      <c r="R745" t="s">
        <v>8324</v>
      </c>
      <c r="S745" s="11">
        <f t="shared" si="46"/>
        <v>40990.334317129629</v>
      </c>
      <c r="T745" s="11">
        <f t="shared" si="47"/>
        <v>41015.5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8323</v>
      </c>
      <c r="R746" t="s">
        <v>8324</v>
      </c>
      <c r="S746" s="11">
        <f t="shared" si="46"/>
        <v>41226.58221064815</v>
      </c>
      <c r="T746" s="11">
        <f t="shared" si="47"/>
        <v>41256.58221064815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8323</v>
      </c>
      <c r="R747" t="s">
        <v>8324</v>
      </c>
      <c r="S747" s="11">
        <f t="shared" si="46"/>
        <v>41367.197280092594</v>
      </c>
      <c r="T747" s="11">
        <f t="shared" si="47"/>
        <v>41397.197280092594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8323</v>
      </c>
      <c r="R748" t="s">
        <v>8324</v>
      </c>
      <c r="S748" s="11">
        <f t="shared" si="46"/>
        <v>41156.667928240742</v>
      </c>
      <c r="T748" s="11">
        <f t="shared" si="47"/>
        <v>41174.790972222225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8323</v>
      </c>
      <c r="R749" t="s">
        <v>8324</v>
      </c>
      <c r="S749" s="11">
        <f t="shared" si="46"/>
        <v>41988.173831018517</v>
      </c>
      <c r="T749" s="11">
        <f t="shared" si="47"/>
        <v>42019.079166666663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8323</v>
      </c>
      <c r="R750" t="s">
        <v>8324</v>
      </c>
      <c r="S750" s="11">
        <f t="shared" si="46"/>
        <v>41831.471828703703</v>
      </c>
      <c r="T750" s="11">
        <f t="shared" si="47"/>
        <v>41861.471828703703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8323</v>
      </c>
      <c r="R751" t="s">
        <v>8324</v>
      </c>
      <c r="S751" s="11">
        <f t="shared" si="46"/>
        <v>42733.56631944445</v>
      </c>
      <c r="T751" s="11">
        <f t="shared" si="47"/>
        <v>42763.56631944445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8323</v>
      </c>
      <c r="R752" t="s">
        <v>8324</v>
      </c>
      <c r="S752" s="11">
        <f t="shared" si="46"/>
        <v>41299.503148148149</v>
      </c>
      <c r="T752" s="11">
        <f t="shared" si="47"/>
        <v>41329.503148148149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8323</v>
      </c>
      <c r="R753" t="s">
        <v>8324</v>
      </c>
      <c r="S753" s="11">
        <f t="shared" si="46"/>
        <v>40713.255497685182</v>
      </c>
      <c r="T753" s="11">
        <f t="shared" si="47"/>
        <v>40759.255497685182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8323</v>
      </c>
      <c r="R754" t="s">
        <v>8324</v>
      </c>
      <c r="S754" s="11">
        <f t="shared" si="46"/>
        <v>42639.046493055561</v>
      </c>
      <c r="T754" s="11">
        <f t="shared" si="47"/>
        <v>42659.083333333328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8323</v>
      </c>
      <c r="R755" t="s">
        <v>8324</v>
      </c>
      <c r="S755" s="11">
        <f t="shared" si="46"/>
        <v>42019.215173611112</v>
      </c>
      <c r="T755" s="11">
        <f t="shared" si="47"/>
        <v>42049.215173611112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8323</v>
      </c>
      <c r="R756" t="s">
        <v>8324</v>
      </c>
      <c r="S756" s="11">
        <f t="shared" si="46"/>
        <v>41249.374085648145</v>
      </c>
      <c r="T756" s="11">
        <f t="shared" si="47"/>
        <v>41279.374085648145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8323</v>
      </c>
      <c r="R757" t="s">
        <v>8324</v>
      </c>
      <c r="S757" s="11">
        <f t="shared" si="46"/>
        <v>41383.230057870373</v>
      </c>
      <c r="T757" s="11">
        <f t="shared" si="47"/>
        <v>41413.65347222222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8323</v>
      </c>
      <c r="R758" t="s">
        <v>8324</v>
      </c>
      <c r="S758" s="11">
        <f t="shared" si="46"/>
        <v>40590.391886574071</v>
      </c>
      <c r="T758" s="11">
        <f t="shared" si="47"/>
        <v>40651.350219907406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8323</v>
      </c>
      <c r="R759" t="s">
        <v>8324</v>
      </c>
      <c r="S759" s="11">
        <f t="shared" si="46"/>
        <v>41234.679560185185</v>
      </c>
      <c r="T759" s="11">
        <f t="shared" si="47"/>
        <v>41248.679560185185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8323</v>
      </c>
      <c r="R760" t="s">
        <v>8324</v>
      </c>
      <c r="S760" s="11">
        <f t="shared" si="46"/>
        <v>40429.461435185185</v>
      </c>
      <c r="T760" s="11">
        <f t="shared" si="47"/>
        <v>40459.461435185185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8323</v>
      </c>
      <c r="R761" t="s">
        <v>8324</v>
      </c>
      <c r="S761" s="11">
        <f t="shared" si="46"/>
        <v>41788.955312500002</v>
      </c>
      <c r="T761" s="11">
        <f t="shared" si="47"/>
        <v>41828.955312500002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8323</v>
      </c>
      <c r="R762" t="s">
        <v>8325</v>
      </c>
      <c r="S762" s="11">
        <f t="shared" si="46"/>
        <v>42670.389039351852</v>
      </c>
      <c r="T762" s="11">
        <f t="shared" si="47"/>
        <v>42700.430706018524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8323</v>
      </c>
      <c r="R763" t="s">
        <v>8325</v>
      </c>
      <c r="S763" s="11">
        <f t="shared" si="46"/>
        <v>41642.376458333332</v>
      </c>
      <c r="T763" s="11">
        <f t="shared" si="47"/>
        <v>41672.376458333332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8323</v>
      </c>
      <c r="R764" t="s">
        <v>8325</v>
      </c>
      <c r="S764" s="11">
        <f t="shared" si="46"/>
        <v>42690.483449074076</v>
      </c>
      <c r="T764" s="11">
        <f t="shared" si="47"/>
        <v>42707.875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8323</v>
      </c>
      <c r="R765" t="s">
        <v>8325</v>
      </c>
      <c r="S765" s="11">
        <f t="shared" si="46"/>
        <v>41471.071851851855</v>
      </c>
      <c r="T765" s="11">
        <f t="shared" si="47"/>
        <v>41501.071851851855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8323</v>
      </c>
      <c r="R766" t="s">
        <v>8325</v>
      </c>
      <c r="S766" s="11">
        <f t="shared" si="46"/>
        <v>42226.798159722224</v>
      </c>
      <c r="T766" s="11">
        <f t="shared" si="47"/>
        <v>42256.798159722224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8323</v>
      </c>
      <c r="R767" t="s">
        <v>8325</v>
      </c>
      <c r="S767" s="11">
        <f t="shared" si="46"/>
        <v>41901.167638888888</v>
      </c>
      <c r="T767" s="11">
        <f t="shared" si="47"/>
        <v>41931.167638888888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8323</v>
      </c>
      <c r="R768" t="s">
        <v>8325</v>
      </c>
      <c r="S768" s="11">
        <f t="shared" si="46"/>
        <v>42021.408368055556</v>
      </c>
      <c r="T768" s="11">
        <f t="shared" si="47"/>
        <v>42051.408368055556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8323</v>
      </c>
      <c r="R769" t="s">
        <v>8325</v>
      </c>
      <c r="S769" s="11">
        <f t="shared" si="46"/>
        <v>42114.768634259264</v>
      </c>
      <c r="T769" s="11">
        <f t="shared" si="47"/>
        <v>42144.768634259264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8323</v>
      </c>
      <c r="R770" t="s">
        <v>8325</v>
      </c>
      <c r="S770" s="11">
        <f t="shared" si="46"/>
        <v>41593.832060185188</v>
      </c>
      <c r="T770" s="11">
        <f t="shared" si="47"/>
        <v>41623.832060185188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8323</v>
      </c>
      <c r="R771" t="s">
        <v>8325</v>
      </c>
      <c r="S771" s="11">
        <f t="shared" ref="S771:S834" si="50">(J771/86400)+25569+(-9/24)</f>
        <v>41604.621458333335</v>
      </c>
      <c r="T771" s="11">
        <f t="shared" ref="T771:T834" si="51">(I771/86400)+25569+(-9/24)</f>
        <v>41634.621458333335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8323</v>
      </c>
      <c r="R772" t="s">
        <v>8325</v>
      </c>
      <c r="S772" s="11">
        <f t="shared" si="50"/>
        <v>41289.6246412037</v>
      </c>
      <c r="T772" s="11">
        <f t="shared" si="51"/>
        <v>41329.6246412037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8323</v>
      </c>
      <c r="R773" t="s">
        <v>8325</v>
      </c>
      <c r="S773" s="11">
        <f t="shared" si="50"/>
        <v>42349.449097222227</v>
      </c>
      <c r="T773" s="11">
        <f t="shared" si="51"/>
        <v>42399.449097222227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8323</v>
      </c>
      <c r="R774" t="s">
        <v>8325</v>
      </c>
      <c r="S774" s="11">
        <f t="shared" si="50"/>
        <v>40067.681932870371</v>
      </c>
      <c r="T774" s="11">
        <f t="shared" si="51"/>
        <v>40117.790972222225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8323</v>
      </c>
      <c r="R775" t="s">
        <v>8325</v>
      </c>
      <c r="S775" s="11">
        <f t="shared" si="50"/>
        <v>42100.360937500001</v>
      </c>
      <c r="T775" s="11">
        <f t="shared" si="51"/>
        <v>42134.584027777775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8323</v>
      </c>
      <c r="R776" t="s">
        <v>8325</v>
      </c>
      <c r="S776" s="11">
        <f t="shared" si="50"/>
        <v>41663.405300925922</v>
      </c>
      <c r="T776" s="11">
        <f t="shared" si="51"/>
        <v>41693.405300925922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8323</v>
      </c>
      <c r="R777" t="s">
        <v>8325</v>
      </c>
      <c r="S777" s="11">
        <f t="shared" si="50"/>
        <v>40862.685127314813</v>
      </c>
      <c r="T777" s="11">
        <f t="shared" si="51"/>
        <v>40892.685127314813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8323</v>
      </c>
      <c r="R778" t="s">
        <v>8325</v>
      </c>
      <c r="S778" s="11">
        <f t="shared" si="50"/>
        <v>42250.310706018514</v>
      </c>
      <c r="T778" s="11">
        <f t="shared" si="51"/>
        <v>42287.833333333328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8323</v>
      </c>
      <c r="R779" t="s">
        <v>8325</v>
      </c>
      <c r="S779" s="11">
        <f t="shared" si="50"/>
        <v>41456.606215277774</v>
      </c>
      <c r="T779" s="11">
        <f t="shared" si="51"/>
        <v>41486.606215277774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8323</v>
      </c>
      <c r="R780" t="s">
        <v>8325</v>
      </c>
      <c r="S780" s="11">
        <f t="shared" si="50"/>
        <v>41729.327314814815</v>
      </c>
      <c r="T780" s="11">
        <f t="shared" si="51"/>
        <v>41759.327314814815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8323</v>
      </c>
      <c r="R781" t="s">
        <v>8325</v>
      </c>
      <c r="S781" s="11">
        <f t="shared" si="50"/>
        <v>40436.30908564815</v>
      </c>
      <c r="T781" s="11">
        <f t="shared" si="51"/>
        <v>40465.791666666664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8326</v>
      </c>
      <c r="R782" t="s">
        <v>8327</v>
      </c>
      <c r="S782" s="11">
        <f t="shared" si="50"/>
        <v>40636.298900462964</v>
      </c>
      <c r="T782" s="11">
        <f t="shared" si="51"/>
        <v>40666.298900462964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8326</v>
      </c>
      <c r="R783" t="s">
        <v>8327</v>
      </c>
      <c r="S783" s="11">
        <f t="shared" si="50"/>
        <v>41402.625856481478</v>
      </c>
      <c r="T783" s="11">
        <f t="shared" si="51"/>
        <v>41432.625856481478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8326</v>
      </c>
      <c r="R784" t="s">
        <v>8327</v>
      </c>
      <c r="S784" s="11">
        <f t="shared" si="50"/>
        <v>41116.383125</v>
      </c>
      <c r="T784" s="11">
        <f t="shared" si="51"/>
        <v>41146.383125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8326</v>
      </c>
      <c r="R785" t="s">
        <v>8327</v>
      </c>
      <c r="S785" s="11">
        <f t="shared" si="50"/>
        <v>40987.398715277777</v>
      </c>
      <c r="T785" s="11">
        <f t="shared" si="51"/>
        <v>41026.541666666664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8326</v>
      </c>
      <c r="R786" t="s">
        <v>8327</v>
      </c>
      <c r="S786" s="11">
        <f t="shared" si="50"/>
        <v>41674.774525462963</v>
      </c>
      <c r="T786" s="11">
        <f t="shared" si="51"/>
        <v>41714.732858796298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8326</v>
      </c>
      <c r="R787" t="s">
        <v>8327</v>
      </c>
      <c r="S787" s="11">
        <f t="shared" si="50"/>
        <v>41303.218923611115</v>
      </c>
      <c r="T787" s="11">
        <f t="shared" si="51"/>
        <v>41333.218923611115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8326</v>
      </c>
      <c r="R788" t="s">
        <v>8327</v>
      </c>
      <c r="S788" s="11">
        <f t="shared" si="50"/>
        <v>40982.680949074071</v>
      </c>
      <c r="T788" s="11">
        <f t="shared" si="51"/>
        <v>41040.282638888893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8326</v>
      </c>
      <c r="R789" t="s">
        <v>8327</v>
      </c>
      <c r="S789" s="11">
        <f t="shared" si="50"/>
        <v>41549.252615740741</v>
      </c>
      <c r="T789" s="11">
        <f t="shared" si="51"/>
        <v>41579.252615740741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8326</v>
      </c>
      <c r="R790" t="s">
        <v>8327</v>
      </c>
      <c r="S790" s="11">
        <f t="shared" si="50"/>
        <v>41058.631805555553</v>
      </c>
      <c r="T790" s="11">
        <f t="shared" si="51"/>
        <v>41096.790972222225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8326</v>
      </c>
      <c r="R791" t="s">
        <v>8327</v>
      </c>
      <c r="S791" s="11">
        <f t="shared" si="50"/>
        <v>41276.811111111107</v>
      </c>
      <c r="T791" s="11">
        <f t="shared" si="51"/>
        <v>41294.957638888889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8326</v>
      </c>
      <c r="R792" t="s">
        <v>8327</v>
      </c>
      <c r="S792" s="11">
        <f t="shared" si="50"/>
        <v>41275.672905092593</v>
      </c>
      <c r="T792" s="11">
        <f t="shared" si="51"/>
        <v>41305.672905092593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8326</v>
      </c>
      <c r="R793" t="s">
        <v>8327</v>
      </c>
      <c r="S793" s="11">
        <f t="shared" si="50"/>
        <v>41557.405624999999</v>
      </c>
      <c r="T793" s="11">
        <f t="shared" si="51"/>
        <v>41590.874305555553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8326</v>
      </c>
      <c r="R794" t="s">
        <v>8327</v>
      </c>
      <c r="S794" s="11">
        <f t="shared" si="50"/>
        <v>41555.49864583333</v>
      </c>
      <c r="T794" s="11">
        <f t="shared" si="51"/>
        <v>41585.540312500001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8326</v>
      </c>
      <c r="R795" t="s">
        <v>8327</v>
      </c>
      <c r="S795" s="11">
        <f t="shared" si="50"/>
        <v>41442.366249999999</v>
      </c>
      <c r="T795" s="11">
        <f t="shared" si="51"/>
        <v>41457.832638888889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8326</v>
      </c>
      <c r="R796" t="s">
        <v>8327</v>
      </c>
      <c r="S796" s="11">
        <f t="shared" si="50"/>
        <v>40735.740011574075</v>
      </c>
      <c r="T796" s="11">
        <f t="shared" si="51"/>
        <v>40791.337500000001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8326</v>
      </c>
      <c r="R797" t="s">
        <v>8327</v>
      </c>
      <c r="S797" s="11">
        <f t="shared" si="50"/>
        <v>40963.238032407404</v>
      </c>
      <c r="T797" s="11">
        <f t="shared" si="51"/>
        <v>41005.832638888889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8326</v>
      </c>
      <c r="R798" t="s">
        <v>8327</v>
      </c>
      <c r="S798" s="11">
        <f t="shared" si="50"/>
        <v>41502.507928240739</v>
      </c>
      <c r="T798" s="11">
        <f t="shared" si="51"/>
        <v>41532.506944444445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8326</v>
      </c>
      <c r="R799" t="s">
        <v>8327</v>
      </c>
      <c r="S799" s="11">
        <f t="shared" si="50"/>
        <v>40996.619074074071</v>
      </c>
      <c r="T799" s="11">
        <f t="shared" si="51"/>
        <v>41027.791666666664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8326</v>
      </c>
      <c r="R800" t="s">
        <v>8327</v>
      </c>
      <c r="S800" s="11">
        <f t="shared" si="50"/>
        <v>41882.215127314819</v>
      </c>
      <c r="T800" s="11">
        <f t="shared" si="51"/>
        <v>41912.215127314819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8326</v>
      </c>
      <c r="R801" t="s">
        <v>8327</v>
      </c>
      <c r="S801" s="11">
        <f t="shared" si="50"/>
        <v>40996.292199074072</v>
      </c>
      <c r="T801" s="11">
        <f t="shared" si="51"/>
        <v>41026.292199074072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8326</v>
      </c>
      <c r="R802" t="s">
        <v>8327</v>
      </c>
      <c r="S802" s="11">
        <f t="shared" si="50"/>
        <v>41863.058495370373</v>
      </c>
      <c r="T802" s="11">
        <f t="shared" si="51"/>
        <v>41893.058495370373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8326</v>
      </c>
      <c r="R803" t="s">
        <v>8327</v>
      </c>
      <c r="S803" s="11">
        <f t="shared" si="50"/>
        <v>40695.420370370368</v>
      </c>
      <c r="T803" s="11">
        <f t="shared" si="51"/>
        <v>40725.420370370368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8326</v>
      </c>
      <c r="R804" t="s">
        <v>8327</v>
      </c>
      <c r="S804" s="11">
        <f t="shared" si="50"/>
        <v>41122.647268518514</v>
      </c>
      <c r="T804" s="11">
        <f t="shared" si="51"/>
        <v>41168.795138888891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8326</v>
      </c>
      <c r="R805" t="s">
        <v>8327</v>
      </c>
      <c r="S805" s="11">
        <f t="shared" si="50"/>
        <v>40665.574976851851</v>
      </c>
      <c r="T805" s="11">
        <f t="shared" si="51"/>
        <v>40691.666666666664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8326</v>
      </c>
      <c r="R806" t="s">
        <v>8327</v>
      </c>
      <c r="S806" s="11">
        <f t="shared" si="50"/>
        <v>40729.730624999997</v>
      </c>
      <c r="T806" s="11">
        <f t="shared" si="51"/>
        <v>40746.790972222225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8326</v>
      </c>
      <c r="R807" t="s">
        <v>8327</v>
      </c>
      <c r="S807" s="11">
        <f t="shared" si="50"/>
        <v>40690.448055555556</v>
      </c>
      <c r="T807" s="11">
        <f t="shared" si="51"/>
        <v>40740.583333333336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8326</v>
      </c>
      <c r="R808" t="s">
        <v>8327</v>
      </c>
      <c r="S808" s="11">
        <f t="shared" si="50"/>
        <v>40763.316423611112</v>
      </c>
      <c r="T808" s="11">
        <f t="shared" si="51"/>
        <v>40793.316423611112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8326</v>
      </c>
      <c r="R809" t="s">
        <v>8327</v>
      </c>
      <c r="S809" s="11">
        <f t="shared" si="50"/>
        <v>42759.253599537042</v>
      </c>
      <c r="T809" s="11">
        <f t="shared" si="51"/>
        <v>42794.708333333328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8326</v>
      </c>
      <c r="R810" t="s">
        <v>8327</v>
      </c>
      <c r="S810" s="11">
        <f t="shared" si="50"/>
        <v>41961.725532407407</v>
      </c>
      <c r="T810" s="11">
        <f t="shared" si="51"/>
        <v>41994.832638888889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8326</v>
      </c>
      <c r="R811" t="s">
        <v>8327</v>
      </c>
      <c r="S811" s="11">
        <f t="shared" si="50"/>
        <v>41628.458680555559</v>
      </c>
      <c r="T811" s="11">
        <f t="shared" si="51"/>
        <v>41658.458680555559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8326</v>
      </c>
      <c r="R812" t="s">
        <v>8327</v>
      </c>
      <c r="S812" s="11">
        <f t="shared" si="50"/>
        <v>41122.681273148148</v>
      </c>
      <c r="T812" s="11">
        <f t="shared" si="51"/>
        <v>41152.681273148148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8326</v>
      </c>
      <c r="R813" t="s">
        <v>8327</v>
      </c>
      <c r="S813" s="11">
        <f t="shared" si="50"/>
        <v>41443.268541666665</v>
      </c>
      <c r="T813" s="11">
        <f t="shared" si="51"/>
        <v>41465.327777777777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8326</v>
      </c>
      <c r="R814" t="s">
        <v>8327</v>
      </c>
      <c r="S814" s="11">
        <f t="shared" si="50"/>
        <v>41281.642962962964</v>
      </c>
      <c r="T814" s="11">
        <f t="shared" si="51"/>
        <v>41334.206944444442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8326</v>
      </c>
      <c r="R815" t="s">
        <v>8327</v>
      </c>
      <c r="S815" s="11">
        <f t="shared" si="50"/>
        <v>41080.585243055553</v>
      </c>
      <c r="T815" s="11">
        <f t="shared" si="51"/>
        <v>41110.585243055553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8326</v>
      </c>
      <c r="R816" t="s">
        <v>8327</v>
      </c>
      <c r="S816" s="11">
        <f t="shared" si="50"/>
        <v>40679.368067129632</v>
      </c>
      <c r="T816" s="11">
        <f t="shared" si="51"/>
        <v>40694.37777777778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8326</v>
      </c>
      <c r="R817" t="s">
        <v>8327</v>
      </c>
      <c r="S817" s="11">
        <f t="shared" si="50"/>
        <v>41914.542858796296</v>
      </c>
      <c r="T817" s="11">
        <f t="shared" si="51"/>
        <v>41944.542858796296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8326</v>
      </c>
      <c r="R818" t="s">
        <v>8327</v>
      </c>
      <c r="S818" s="11">
        <f t="shared" si="50"/>
        <v>41341.495868055557</v>
      </c>
      <c r="T818" s="11">
        <f t="shared" si="51"/>
        <v>41372.895833333336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8326</v>
      </c>
      <c r="R819" t="s">
        <v>8327</v>
      </c>
      <c r="S819" s="11">
        <f t="shared" si="50"/>
        <v>40925.224664351852</v>
      </c>
      <c r="T819" s="11">
        <f t="shared" si="51"/>
        <v>40978.832638888889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8326</v>
      </c>
      <c r="R820" t="s">
        <v>8327</v>
      </c>
      <c r="S820" s="11">
        <f t="shared" si="50"/>
        <v>41120.507881944446</v>
      </c>
      <c r="T820" s="11">
        <f t="shared" si="51"/>
        <v>41128.334027777775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8326</v>
      </c>
      <c r="R821" t="s">
        <v>8327</v>
      </c>
      <c r="S821" s="11">
        <f t="shared" si="50"/>
        <v>41619.623310185183</v>
      </c>
      <c r="T821" s="11">
        <f t="shared" si="51"/>
        <v>41628.822222222225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8326</v>
      </c>
      <c r="R822" t="s">
        <v>8327</v>
      </c>
      <c r="S822" s="11">
        <f t="shared" si="50"/>
        <v>41768.466921296298</v>
      </c>
      <c r="T822" s="11">
        <f t="shared" si="51"/>
        <v>41798.833333333336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8326</v>
      </c>
      <c r="R823" t="s">
        <v>8327</v>
      </c>
      <c r="S823" s="11">
        <f t="shared" si="50"/>
        <v>42093.547048611115</v>
      </c>
      <c r="T823" s="11">
        <f t="shared" si="51"/>
        <v>42127.792361111111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8326</v>
      </c>
      <c r="R824" t="s">
        <v>8327</v>
      </c>
      <c r="S824" s="11">
        <f t="shared" si="50"/>
        <v>41157.572337962964</v>
      </c>
      <c r="T824" s="11">
        <f t="shared" si="51"/>
        <v>41187.572337962964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8326</v>
      </c>
      <c r="R825" t="s">
        <v>8327</v>
      </c>
      <c r="S825" s="11">
        <f t="shared" si="50"/>
        <v>42055.597824074073</v>
      </c>
      <c r="T825" s="11">
        <f t="shared" si="51"/>
        <v>42085.556157407409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8326</v>
      </c>
      <c r="R826" t="s">
        <v>8327</v>
      </c>
      <c r="S826" s="11">
        <f t="shared" si="50"/>
        <v>40249.867106481484</v>
      </c>
      <c r="T826" s="11">
        <f t="shared" si="51"/>
        <v>40285.915972222225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8326</v>
      </c>
      <c r="R827" t="s">
        <v>8327</v>
      </c>
      <c r="S827" s="11">
        <f t="shared" si="50"/>
        <v>41185.931527777779</v>
      </c>
      <c r="T827" s="11">
        <f t="shared" si="51"/>
        <v>41210.931527777779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8326</v>
      </c>
      <c r="R828" t="s">
        <v>8327</v>
      </c>
      <c r="S828" s="11">
        <f t="shared" si="50"/>
        <v>40972.663541666669</v>
      </c>
      <c r="T828" s="11">
        <f t="shared" si="51"/>
        <v>40993.621874999997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8326</v>
      </c>
      <c r="R829" t="s">
        <v>8327</v>
      </c>
      <c r="S829" s="11">
        <f t="shared" si="50"/>
        <v>40927.098460648151</v>
      </c>
      <c r="T829" s="11">
        <f t="shared" si="51"/>
        <v>40953.450694444444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8326</v>
      </c>
      <c r="R830" t="s">
        <v>8327</v>
      </c>
      <c r="S830" s="11">
        <f t="shared" si="50"/>
        <v>41072.675717592589</v>
      </c>
      <c r="T830" s="11">
        <f t="shared" si="51"/>
        <v>41085.308333333334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8326</v>
      </c>
      <c r="R831" t="s">
        <v>8327</v>
      </c>
      <c r="S831" s="11">
        <f t="shared" si="50"/>
        <v>42504.426388888889</v>
      </c>
      <c r="T831" s="11">
        <f t="shared" si="51"/>
        <v>42564.426388888889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8326</v>
      </c>
      <c r="R832" t="s">
        <v>8327</v>
      </c>
      <c r="S832" s="11">
        <f t="shared" si="50"/>
        <v>41325.150752314818</v>
      </c>
      <c r="T832" s="11">
        <f t="shared" si="51"/>
        <v>41355.109085648146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8326</v>
      </c>
      <c r="R833" t="s">
        <v>8327</v>
      </c>
      <c r="S833" s="11">
        <f t="shared" si="50"/>
        <v>40996.271921296298</v>
      </c>
      <c r="T833" s="11">
        <f t="shared" si="51"/>
        <v>41026.271921296298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8326</v>
      </c>
      <c r="R834" t="s">
        <v>8327</v>
      </c>
      <c r="S834" s="11">
        <f t="shared" si="50"/>
        <v>40869.300173611111</v>
      </c>
      <c r="T834" s="11">
        <f t="shared" si="51"/>
        <v>40928.967361111107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8326</v>
      </c>
      <c r="R835" t="s">
        <v>8327</v>
      </c>
      <c r="S835" s="11">
        <f t="shared" ref="S835:S898" si="54">(J835/86400)+25569+(-9/24)</f>
        <v>41718.503182870372</v>
      </c>
      <c r="T835" s="11">
        <f t="shared" ref="T835:T898" si="55">(I835/86400)+25569+(-9/24)</f>
        <v>41748.503182870372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8326</v>
      </c>
      <c r="R836" t="s">
        <v>8327</v>
      </c>
      <c r="S836" s="11">
        <f t="shared" si="54"/>
        <v>41422.447824074072</v>
      </c>
      <c r="T836" s="11">
        <f t="shared" si="55"/>
        <v>41455.790972222225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8326</v>
      </c>
      <c r="R837" t="s">
        <v>8327</v>
      </c>
      <c r="S837" s="11">
        <f t="shared" si="54"/>
        <v>41005.08284722222</v>
      </c>
      <c r="T837" s="11">
        <f t="shared" si="55"/>
        <v>41047.75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8326</v>
      </c>
      <c r="R838" t="s">
        <v>8327</v>
      </c>
      <c r="S838" s="11">
        <f t="shared" si="54"/>
        <v>41523.681921296295</v>
      </c>
      <c r="T838" s="11">
        <f t="shared" si="55"/>
        <v>41553.681921296295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8326</v>
      </c>
      <c r="R839" t="s">
        <v>8327</v>
      </c>
      <c r="S839" s="11">
        <f t="shared" si="54"/>
        <v>41730.623402777775</v>
      </c>
      <c r="T839" s="11">
        <f t="shared" si="55"/>
        <v>41760.623402777775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8326</v>
      </c>
      <c r="R840" t="s">
        <v>8327</v>
      </c>
      <c r="S840" s="11">
        <f t="shared" si="54"/>
        <v>40895.522974537038</v>
      </c>
      <c r="T840" s="11">
        <f t="shared" si="55"/>
        <v>40925.522974537038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8326</v>
      </c>
      <c r="R841" t="s">
        <v>8327</v>
      </c>
      <c r="S841" s="11">
        <f t="shared" si="54"/>
        <v>41144.388379629629</v>
      </c>
      <c r="T841" s="11">
        <f t="shared" si="55"/>
        <v>41174.388379629629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8326</v>
      </c>
      <c r="R842" t="s">
        <v>8328</v>
      </c>
      <c r="S842" s="11">
        <f t="shared" si="54"/>
        <v>42606.851701388892</v>
      </c>
      <c r="T842" s="11">
        <f t="shared" si="55"/>
        <v>42636.851701388892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8326</v>
      </c>
      <c r="R843" t="s">
        <v>8328</v>
      </c>
      <c r="S843" s="11">
        <f t="shared" si="54"/>
        <v>41923.463692129633</v>
      </c>
      <c r="T843" s="11">
        <f t="shared" si="55"/>
        <v>41953.505358796298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8326</v>
      </c>
      <c r="R844" t="s">
        <v>8328</v>
      </c>
      <c r="S844" s="11">
        <f t="shared" si="54"/>
        <v>41526.21739583333</v>
      </c>
      <c r="T844" s="11">
        <f t="shared" si="55"/>
        <v>41560.790972222225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8326</v>
      </c>
      <c r="R845" t="s">
        <v>8328</v>
      </c>
      <c r="S845" s="11">
        <f t="shared" si="54"/>
        <v>42694.882870370369</v>
      </c>
      <c r="T845" s="11">
        <f t="shared" si="55"/>
        <v>42711.958333333328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8326</v>
      </c>
      <c r="R846" t="s">
        <v>8328</v>
      </c>
      <c r="S846" s="11">
        <f t="shared" si="54"/>
        <v>41905.309629629628</v>
      </c>
      <c r="T846" s="11">
        <f t="shared" si="55"/>
        <v>41943.832638888889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8326</v>
      </c>
      <c r="R847" t="s">
        <v>8328</v>
      </c>
      <c r="S847" s="11">
        <f t="shared" si="54"/>
        <v>42577.830972222218</v>
      </c>
      <c r="T847" s="11">
        <f t="shared" si="55"/>
        <v>42617.790972222225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8326</v>
      </c>
      <c r="R848" t="s">
        <v>8328</v>
      </c>
      <c r="S848" s="11">
        <f t="shared" si="54"/>
        <v>41694.016840277778</v>
      </c>
      <c r="T848" s="11">
        <f t="shared" si="55"/>
        <v>41708.208333333336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8326</v>
      </c>
      <c r="R849" t="s">
        <v>8328</v>
      </c>
      <c r="S849" s="11">
        <f t="shared" si="54"/>
        <v>42165.423333333332</v>
      </c>
      <c r="T849" s="11">
        <f t="shared" si="55"/>
        <v>42195.423333333332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8326</v>
      </c>
      <c r="R850" t="s">
        <v>8328</v>
      </c>
      <c r="S850" s="11">
        <f t="shared" si="54"/>
        <v>42078.417048611111</v>
      </c>
      <c r="T850" s="11">
        <f t="shared" si="55"/>
        <v>42108.417048611111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8326</v>
      </c>
      <c r="R851" t="s">
        <v>8328</v>
      </c>
      <c r="S851" s="11">
        <f t="shared" si="54"/>
        <v>42050.773888888885</v>
      </c>
      <c r="T851" s="11">
        <f t="shared" si="55"/>
        <v>42078.732222222221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8326</v>
      </c>
      <c r="R852" t="s">
        <v>8328</v>
      </c>
      <c r="S852" s="11">
        <f t="shared" si="54"/>
        <v>42452.452743055561</v>
      </c>
      <c r="T852" s="11">
        <f t="shared" si="55"/>
        <v>42484.832638888889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8326</v>
      </c>
      <c r="R853" t="s">
        <v>8328</v>
      </c>
      <c r="S853" s="11">
        <f t="shared" si="54"/>
        <v>42522.505243055552</v>
      </c>
      <c r="T853" s="11">
        <f t="shared" si="55"/>
        <v>42582.447916666672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8326</v>
      </c>
      <c r="R854" t="s">
        <v>8328</v>
      </c>
      <c r="S854" s="11">
        <f t="shared" si="54"/>
        <v>42656.430497685185</v>
      </c>
      <c r="T854" s="11">
        <f t="shared" si="55"/>
        <v>42667.5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8326</v>
      </c>
      <c r="R855" t="s">
        <v>8328</v>
      </c>
      <c r="S855" s="11">
        <f t="shared" si="54"/>
        <v>42021.457280092596</v>
      </c>
      <c r="T855" s="11">
        <f t="shared" si="55"/>
        <v>42051.457280092596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8326</v>
      </c>
      <c r="R856" t="s">
        <v>8328</v>
      </c>
      <c r="S856" s="11">
        <f t="shared" si="54"/>
        <v>42701.837337962963</v>
      </c>
      <c r="T856" s="11">
        <f t="shared" si="55"/>
        <v>42731.837337962963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8326</v>
      </c>
      <c r="R857" t="s">
        <v>8328</v>
      </c>
      <c r="S857" s="11">
        <f t="shared" si="54"/>
        <v>42544.750196759254</v>
      </c>
      <c r="T857" s="11">
        <f t="shared" si="55"/>
        <v>42574.750196759254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8326</v>
      </c>
      <c r="R858" t="s">
        <v>8328</v>
      </c>
      <c r="S858" s="11">
        <f t="shared" si="54"/>
        <v>42608.936990740738</v>
      </c>
      <c r="T858" s="11">
        <f t="shared" si="55"/>
        <v>42668.416666666672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8326</v>
      </c>
      <c r="R859" t="s">
        <v>8328</v>
      </c>
      <c r="S859" s="11">
        <f t="shared" si="54"/>
        <v>42291.206377314811</v>
      </c>
      <c r="T859" s="11">
        <f t="shared" si="55"/>
        <v>42333.248043981483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8326</v>
      </c>
      <c r="R860" t="s">
        <v>8328</v>
      </c>
      <c r="S860" s="11">
        <f t="shared" si="54"/>
        <v>42079.370578703703</v>
      </c>
      <c r="T860" s="11">
        <f t="shared" si="55"/>
        <v>42109.582638888889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8326</v>
      </c>
      <c r="R861" t="s">
        <v>8328</v>
      </c>
      <c r="S861" s="11">
        <f t="shared" si="54"/>
        <v>42128.445231481484</v>
      </c>
      <c r="T861" s="11">
        <f t="shared" si="55"/>
        <v>42158.625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8326</v>
      </c>
      <c r="R862" t="s">
        <v>8329</v>
      </c>
      <c r="S862" s="11">
        <f t="shared" si="54"/>
        <v>41570.107789351852</v>
      </c>
      <c r="T862" s="11">
        <f t="shared" si="55"/>
        <v>41600.149456018517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8326</v>
      </c>
      <c r="R863" t="s">
        <v>8329</v>
      </c>
      <c r="S863" s="11">
        <f t="shared" si="54"/>
        <v>42599.590324074074</v>
      </c>
      <c r="T863" s="11">
        <f t="shared" si="55"/>
        <v>42629.590324074074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8326</v>
      </c>
      <c r="R864" t="s">
        <v>8329</v>
      </c>
      <c r="S864" s="11">
        <f t="shared" si="54"/>
        <v>41559.1799537037</v>
      </c>
      <c r="T864" s="11">
        <f t="shared" si="55"/>
        <v>41589.221620370372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8326</v>
      </c>
      <c r="R865" t="s">
        <v>8329</v>
      </c>
      <c r="S865" s="11">
        <f t="shared" si="54"/>
        <v>40920.742662037039</v>
      </c>
      <c r="T865" s="11">
        <f t="shared" si="55"/>
        <v>40950.742662037039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8326</v>
      </c>
      <c r="R866" t="s">
        <v>8329</v>
      </c>
      <c r="S866" s="11">
        <f t="shared" si="54"/>
        <v>41540.731921296298</v>
      </c>
      <c r="T866" s="11">
        <f t="shared" si="55"/>
        <v>41563.040972222225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8326</v>
      </c>
      <c r="R867" t="s">
        <v>8329</v>
      </c>
      <c r="S867" s="11">
        <f t="shared" si="54"/>
        <v>41230.398113425923</v>
      </c>
      <c r="T867" s="11">
        <f t="shared" si="55"/>
        <v>41290.398113425923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8326</v>
      </c>
      <c r="R868" t="s">
        <v>8329</v>
      </c>
      <c r="S868" s="11">
        <f t="shared" si="54"/>
        <v>42025.262939814813</v>
      </c>
      <c r="T868" s="11">
        <f t="shared" si="55"/>
        <v>42063.256944444445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8326</v>
      </c>
      <c r="R869" t="s">
        <v>8329</v>
      </c>
      <c r="S869" s="11">
        <f t="shared" si="54"/>
        <v>40087.730393518519</v>
      </c>
      <c r="T869" s="11">
        <f t="shared" si="55"/>
        <v>40147.832638888889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8326</v>
      </c>
      <c r="R870" t="s">
        <v>8329</v>
      </c>
      <c r="S870" s="11">
        <f t="shared" si="54"/>
        <v>41615.652754629627</v>
      </c>
      <c r="T870" s="11">
        <f t="shared" si="55"/>
        <v>41645.652754629627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8326</v>
      </c>
      <c r="R871" t="s">
        <v>8329</v>
      </c>
      <c r="S871" s="11">
        <f t="shared" si="54"/>
        <v>41342.470567129625</v>
      </c>
      <c r="T871" s="11">
        <f t="shared" si="55"/>
        <v>41372.428900462961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8326</v>
      </c>
      <c r="R872" t="s">
        <v>8329</v>
      </c>
      <c r="S872" s="11">
        <f t="shared" si="54"/>
        <v>41487.647256944445</v>
      </c>
      <c r="T872" s="11">
        <f t="shared" si="55"/>
        <v>41517.647256944445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8326</v>
      </c>
      <c r="R873" t="s">
        <v>8329</v>
      </c>
      <c r="S873" s="11">
        <f t="shared" si="54"/>
        <v>41577.186284722222</v>
      </c>
      <c r="T873" s="11">
        <f t="shared" si="55"/>
        <v>41607.227951388893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8326</v>
      </c>
      <c r="R874" t="s">
        <v>8329</v>
      </c>
      <c r="S874" s="11">
        <f t="shared" si="54"/>
        <v>40567.450543981482</v>
      </c>
      <c r="T874" s="11">
        <f t="shared" si="55"/>
        <v>40612.450543981482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8326</v>
      </c>
      <c r="R875" t="s">
        <v>8329</v>
      </c>
      <c r="S875" s="11">
        <f t="shared" si="54"/>
        <v>41183.792129629626</v>
      </c>
      <c r="T875" s="11">
        <f t="shared" si="55"/>
        <v>41223.833796296298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8326</v>
      </c>
      <c r="R876" t="s">
        <v>8329</v>
      </c>
      <c r="S876" s="11">
        <f t="shared" si="54"/>
        <v>41368.208726851852</v>
      </c>
      <c r="T876" s="11">
        <f t="shared" si="55"/>
        <v>41398.208726851852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8326</v>
      </c>
      <c r="R877" t="s">
        <v>8329</v>
      </c>
      <c r="S877" s="11">
        <f t="shared" si="54"/>
        <v>42248.348738425921</v>
      </c>
      <c r="T877" s="11">
        <f t="shared" si="55"/>
        <v>42268.348738425921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8326</v>
      </c>
      <c r="R878" t="s">
        <v>8329</v>
      </c>
      <c r="S878" s="11">
        <f t="shared" si="54"/>
        <v>41276.121840277774</v>
      </c>
      <c r="T878" s="11">
        <f t="shared" si="55"/>
        <v>41309.121840277774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8326</v>
      </c>
      <c r="R879" t="s">
        <v>8329</v>
      </c>
      <c r="S879" s="11">
        <f t="shared" si="54"/>
        <v>41597.413888888885</v>
      </c>
      <c r="T879" s="11">
        <f t="shared" si="55"/>
        <v>41627.413888888885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8326</v>
      </c>
      <c r="R880" t="s">
        <v>8329</v>
      </c>
      <c r="S880" s="11">
        <f t="shared" si="54"/>
        <v>40504.857916666668</v>
      </c>
      <c r="T880" s="11">
        <f t="shared" si="55"/>
        <v>40534.857916666668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8326</v>
      </c>
      <c r="R881" t="s">
        <v>8329</v>
      </c>
      <c r="S881" s="11">
        <f t="shared" si="54"/>
        <v>41037.454918981479</v>
      </c>
      <c r="T881" s="11">
        <f t="shared" si="55"/>
        <v>41058.454918981479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8326</v>
      </c>
      <c r="R882" t="s">
        <v>8330</v>
      </c>
      <c r="S882" s="11">
        <f t="shared" si="54"/>
        <v>41178.94604166667</v>
      </c>
      <c r="T882" s="11">
        <f t="shared" si="55"/>
        <v>41211.94604166667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8326</v>
      </c>
      <c r="R883" t="s">
        <v>8330</v>
      </c>
      <c r="S883" s="11">
        <f t="shared" si="54"/>
        <v>40876.87599537037</v>
      </c>
      <c r="T883" s="11">
        <f t="shared" si="55"/>
        <v>40921.87599537037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8326</v>
      </c>
      <c r="R884" t="s">
        <v>8330</v>
      </c>
      <c r="S884" s="11">
        <f t="shared" si="54"/>
        <v>40759.485532407409</v>
      </c>
      <c r="T884" s="11">
        <f t="shared" si="55"/>
        <v>40792.485532407409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8326</v>
      </c>
      <c r="R885" t="s">
        <v>8330</v>
      </c>
      <c r="S885" s="11">
        <f t="shared" si="54"/>
        <v>42371.560590277775</v>
      </c>
      <c r="T885" s="11">
        <f t="shared" si="55"/>
        <v>42431.560590277775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8326</v>
      </c>
      <c r="R886" t="s">
        <v>8330</v>
      </c>
      <c r="S886" s="11">
        <f t="shared" si="54"/>
        <v>40981.427615740744</v>
      </c>
      <c r="T886" s="11">
        <f t="shared" si="55"/>
        <v>41040.729861111111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8326</v>
      </c>
      <c r="R887" t="s">
        <v>8330</v>
      </c>
      <c r="S887" s="11">
        <f t="shared" si="54"/>
        <v>42713.566099537042</v>
      </c>
      <c r="T887" s="11">
        <f t="shared" si="55"/>
        <v>42734.566099537042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8326</v>
      </c>
      <c r="R888" t="s">
        <v>8330</v>
      </c>
      <c r="S888" s="11">
        <f t="shared" si="54"/>
        <v>42603.495520833334</v>
      </c>
      <c r="T888" s="11">
        <f t="shared" si="55"/>
        <v>42628.495520833334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8326</v>
      </c>
      <c r="R889" t="s">
        <v>8330</v>
      </c>
      <c r="S889" s="11">
        <f t="shared" si="54"/>
        <v>41026.583969907406</v>
      </c>
      <c r="T889" s="11">
        <f t="shared" si="55"/>
        <v>41056.583969907406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8326</v>
      </c>
      <c r="R890" t="s">
        <v>8330</v>
      </c>
      <c r="S890" s="11">
        <f t="shared" si="54"/>
        <v>40751.378298611111</v>
      </c>
      <c r="T890" s="11">
        <f t="shared" si="55"/>
        <v>40786.875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8326</v>
      </c>
      <c r="R891" t="s">
        <v>8330</v>
      </c>
      <c r="S891" s="11">
        <f t="shared" si="54"/>
        <v>41887.409062500003</v>
      </c>
      <c r="T891" s="11">
        <f t="shared" si="55"/>
        <v>41917.409062500003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8326</v>
      </c>
      <c r="R892" t="s">
        <v>8330</v>
      </c>
      <c r="S892" s="11">
        <f t="shared" si="54"/>
        <v>41569.323831018519</v>
      </c>
      <c r="T892" s="11">
        <f t="shared" si="55"/>
        <v>41599.365497685183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8326</v>
      </c>
      <c r="R893" t="s">
        <v>8330</v>
      </c>
      <c r="S893" s="11">
        <f t="shared" si="54"/>
        <v>41841.656597222223</v>
      </c>
      <c r="T893" s="11">
        <f t="shared" si="55"/>
        <v>41871.656597222223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8326</v>
      </c>
      <c r="R894" t="s">
        <v>8330</v>
      </c>
      <c r="S894" s="11">
        <f t="shared" si="54"/>
        <v>40303.82503472222</v>
      </c>
      <c r="T894" s="11">
        <f t="shared" si="55"/>
        <v>40390.791666666664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8326</v>
      </c>
      <c r="R895" t="s">
        <v>8330</v>
      </c>
      <c r="S895" s="11">
        <f t="shared" si="54"/>
        <v>42065.522719907407</v>
      </c>
      <c r="T895" s="11">
        <f t="shared" si="55"/>
        <v>42095.481053240743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8326</v>
      </c>
      <c r="R896" t="s">
        <v>8330</v>
      </c>
      <c r="S896" s="11">
        <f t="shared" si="54"/>
        <v>42496.60659722222</v>
      </c>
      <c r="T896" s="11">
        <f t="shared" si="55"/>
        <v>42526.60659722222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8326</v>
      </c>
      <c r="R897" t="s">
        <v>8330</v>
      </c>
      <c r="S897" s="11">
        <f t="shared" si="54"/>
        <v>40430.752650462964</v>
      </c>
      <c r="T897" s="11">
        <f t="shared" si="55"/>
        <v>40475.752650462964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8326</v>
      </c>
      <c r="R898" t="s">
        <v>8330</v>
      </c>
      <c r="S898" s="11">
        <f t="shared" si="54"/>
        <v>42218.497986111106</v>
      </c>
      <c r="T898" s="11">
        <f t="shared" si="55"/>
        <v>42243.791666666672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8326</v>
      </c>
      <c r="R899" t="s">
        <v>8330</v>
      </c>
      <c r="S899" s="11">
        <f t="shared" ref="S899:S962" si="58">(J899/86400)+25569+(-9/24)</f>
        <v>41211.313750000001</v>
      </c>
      <c r="T899" s="11">
        <f t="shared" ref="T899:T962" si="59">(I899/86400)+25569+(-9/24)</f>
        <v>41241.355416666665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8326</v>
      </c>
      <c r="R900" t="s">
        <v>8330</v>
      </c>
      <c r="S900" s="11">
        <f t="shared" si="58"/>
        <v>40878.383217592593</v>
      </c>
      <c r="T900" s="11">
        <f t="shared" si="59"/>
        <v>40923.383217592593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8326</v>
      </c>
      <c r="R901" t="s">
        <v>8330</v>
      </c>
      <c r="S901" s="11">
        <f t="shared" si="58"/>
        <v>40645.724097222221</v>
      </c>
      <c r="T901" s="11">
        <f t="shared" si="59"/>
        <v>40690.724097222221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8326</v>
      </c>
      <c r="R902" t="s">
        <v>8329</v>
      </c>
      <c r="S902" s="11">
        <f t="shared" si="58"/>
        <v>42429.47456018519</v>
      </c>
      <c r="T902" s="11">
        <f t="shared" si="59"/>
        <v>42459.432893518519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8326</v>
      </c>
      <c r="R903" t="s">
        <v>8329</v>
      </c>
      <c r="S903" s="11">
        <f t="shared" si="58"/>
        <v>40291.43650462963</v>
      </c>
      <c r="T903" s="11">
        <f t="shared" si="59"/>
        <v>40337.424305555556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8326</v>
      </c>
      <c r="R904" t="s">
        <v>8329</v>
      </c>
      <c r="S904" s="11">
        <f t="shared" si="58"/>
        <v>41829.590532407405</v>
      </c>
      <c r="T904" s="11">
        <f t="shared" si="59"/>
        <v>41881.270833333336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8326</v>
      </c>
      <c r="R905" t="s">
        <v>8329</v>
      </c>
      <c r="S905" s="11">
        <f t="shared" si="58"/>
        <v>41149.421064814815</v>
      </c>
      <c r="T905" s="11">
        <f t="shared" si="59"/>
        <v>41174.725694444445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8326</v>
      </c>
      <c r="R906" t="s">
        <v>8329</v>
      </c>
      <c r="S906" s="11">
        <f t="shared" si="58"/>
        <v>42341.705289351856</v>
      </c>
      <c r="T906" s="11">
        <f t="shared" si="59"/>
        <v>42371.705289351856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8326</v>
      </c>
      <c r="R907" t="s">
        <v>8329</v>
      </c>
      <c r="S907" s="11">
        <f t="shared" si="58"/>
        <v>40506.864884259259</v>
      </c>
      <c r="T907" s="11">
        <f t="shared" si="59"/>
        <v>40566.864884259259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8326</v>
      </c>
      <c r="R908" t="s">
        <v>8329</v>
      </c>
      <c r="S908" s="11">
        <f t="shared" si="58"/>
        <v>41680.814699074072</v>
      </c>
      <c r="T908" s="11">
        <f t="shared" si="59"/>
        <v>41710.773032407407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8326</v>
      </c>
      <c r="R909" t="s">
        <v>8329</v>
      </c>
      <c r="S909" s="11">
        <f t="shared" si="58"/>
        <v>40766.817395833335</v>
      </c>
      <c r="T909" s="11">
        <f t="shared" si="59"/>
        <v>40796.817395833335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8326</v>
      </c>
      <c r="R910" t="s">
        <v>8329</v>
      </c>
      <c r="S910" s="11">
        <f t="shared" si="58"/>
        <v>40340.426562499997</v>
      </c>
      <c r="T910" s="11">
        <f t="shared" si="59"/>
        <v>40385.832638888889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8326</v>
      </c>
      <c r="R911" t="s">
        <v>8329</v>
      </c>
      <c r="S911" s="11">
        <f t="shared" si="58"/>
        <v>41081.31527777778</v>
      </c>
      <c r="T911" s="11">
        <f t="shared" si="59"/>
        <v>41112.791666666664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8326</v>
      </c>
      <c r="R912" t="s">
        <v>8329</v>
      </c>
      <c r="S912" s="11">
        <f t="shared" si="58"/>
        <v>42737.170358796298</v>
      </c>
      <c r="T912" s="11">
        <f t="shared" si="59"/>
        <v>42797.170358796298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8326</v>
      </c>
      <c r="R913" t="s">
        <v>8329</v>
      </c>
      <c r="S913" s="11">
        <f t="shared" si="58"/>
        <v>41641.630150462966</v>
      </c>
      <c r="T913" s="11">
        <f t="shared" si="59"/>
        <v>41662.630150462966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8326</v>
      </c>
      <c r="R914" t="s">
        <v>8329</v>
      </c>
      <c r="S914" s="11">
        <f t="shared" si="58"/>
        <v>41193.734340277777</v>
      </c>
      <c r="T914" s="11">
        <f t="shared" si="59"/>
        <v>41253.776006944448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8326</v>
      </c>
      <c r="R915" t="s">
        <v>8329</v>
      </c>
      <c r="S915" s="11">
        <f t="shared" si="58"/>
        <v>41003.764108796298</v>
      </c>
      <c r="T915" s="11">
        <f t="shared" si="59"/>
        <v>41033.764108796298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8326</v>
      </c>
      <c r="R916" t="s">
        <v>8329</v>
      </c>
      <c r="S916" s="11">
        <f t="shared" si="58"/>
        <v>41116.388275462959</v>
      </c>
      <c r="T916" s="11">
        <f t="shared" si="59"/>
        <v>41146.388275462959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8326</v>
      </c>
      <c r="R917" t="s">
        <v>8329</v>
      </c>
      <c r="S917" s="11">
        <f t="shared" si="58"/>
        <v>40937.304560185185</v>
      </c>
      <c r="T917" s="11">
        <f t="shared" si="59"/>
        <v>40968.832638888889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8326</v>
      </c>
      <c r="R918" t="s">
        <v>8329</v>
      </c>
      <c r="S918" s="11">
        <f t="shared" si="58"/>
        <v>40434.478402777779</v>
      </c>
      <c r="T918" s="11">
        <f t="shared" si="59"/>
        <v>40472.833333333336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8326</v>
      </c>
      <c r="R919" t="s">
        <v>8329</v>
      </c>
      <c r="S919" s="11">
        <f t="shared" si="58"/>
        <v>41802.56863425926</v>
      </c>
      <c r="T919" s="11">
        <f t="shared" si="59"/>
        <v>41833.729166666664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8326</v>
      </c>
      <c r="R920" t="s">
        <v>8329</v>
      </c>
      <c r="S920" s="11">
        <f t="shared" si="58"/>
        <v>41944.541215277779</v>
      </c>
      <c r="T920" s="11">
        <f t="shared" si="59"/>
        <v>41974.582881944443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8326</v>
      </c>
      <c r="R921" t="s">
        <v>8329</v>
      </c>
      <c r="S921" s="11">
        <f t="shared" si="58"/>
        <v>41227.266724537039</v>
      </c>
      <c r="T921" s="11">
        <f t="shared" si="59"/>
        <v>41262.266724537039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8326</v>
      </c>
      <c r="R922" t="s">
        <v>8329</v>
      </c>
      <c r="S922" s="11">
        <f t="shared" si="58"/>
        <v>41562.296550925923</v>
      </c>
      <c r="T922" s="11">
        <f t="shared" si="59"/>
        <v>41592.338217592594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8326</v>
      </c>
      <c r="R923" t="s">
        <v>8329</v>
      </c>
      <c r="S923" s="11">
        <f t="shared" si="58"/>
        <v>40846.796018518522</v>
      </c>
      <c r="T923" s="11">
        <f t="shared" si="59"/>
        <v>40888.837685185186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8326</v>
      </c>
      <c r="R924" t="s">
        <v>8329</v>
      </c>
      <c r="S924" s="11">
        <f t="shared" si="58"/>
        <v>41878.155011574076</v>
      </c>
      <c r="T924" s="11">
        <f t="shared" si="59"/>
        <v>41913.155011574076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8326</v>
      </c>
      <c r="R925" t="s">
        <v>8329</v>
      </c>
      <c r="S925" s="11">
        <f t="shared" si="58"/>
        <v>41934.584756944445</v>
      </c>
      <c r="T925" s="11">
        <f t="shared" si="59"/>
        <v>41964.626423611116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8326</v>
      </c>
      <c r="R926" t="s">
        <v>8329</v>
      </c>
      <c r="S926" s="11">
        <f t="shared" si="58"/>
        <v>41288.567928240736</v>
      </c>
      <c r="T926" s="11">
        <f t="shared" si="59"/>
        <v>41318.567928240736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8326</v>
      </c>
      <c r="R927" t="s">
        <v>8329</v>
      </c>
      <c r="S927" s="11">
        <f t="shared" si="58"/>
        <v>41575.505914351852</v>
      </c>
      <c r="T927" s="11">
        <f t="shared" si="59"/>
        <v>41605.547581018516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8326</v>
      </c>
      <c r="R928" t="s">
        <v>8329</v>
      </c>
      <c r="S928" s="11">
        <f t="shared" si="58"/>
        <v>40337.64502314815</v>
      </c>
      <c r="T928" s="11">
        <f t="shared" si="59"/>
        <v>40367.569444444445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8326</v>
      </c>
      <c r="R929" t="s">
        <v>8329</v>
      </c>
      <c r="S929" s="11">
        <f t="shared" si="58"/>
        <v>41013.447858796295</v>
      </c>
      <c r="T929" s="11">
        <f t="shared" si="59"/>
        <v>41043.447858796295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8326</v>
      </c>
      <c r="R930" t="s">
        <v>8329</v>
      </c>
      <c r="S930" s="11">
        <f t="shared" si="58"/>
        <v>41180.48741898148</v>
      </c>
      <c r="T930" s="11">
        <f t="shared" si="59"/>
        <v>41230.625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8326</v>
      </c>
      <c r="R931" t="s">
        <v>8329</v>
      </c>
      <c r="S931" s="11">
        <f t="shared" si="58"/>
        <v>40977.863067129627</v>
      </c>
      <c r="T931" s="11">
        <f t="shared" si="59"/>
        <v>41007.821400462963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8326</v>
      </c>
      <c r="R932" t="s">
        <v>8329</v>
      </c>
      <c r="S932" s="11">
        <f t="shared" si="58"/>
        <v>40312.540578703702</v>
      </c>
      <c r="T932" s="11">
        <f t="shared" si="59"/>
        <v>40354.522222222222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8326</v>
      </c>
      <c r="R933" t="s">
        <v>8329</v>
      </c>
      <c r="S933" s="11">
        <f t="shared" si="58"/>
        <v>41679.984976851854</v>
      </c>
      <c r="T933" s="11">
        <f t="shared" si="59"/>
        <v>41714.541666666664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8326</v>
      </c>
      <c r="R934" t="s">
        <v>8329</v>
      </c>
      <c r="S934" s="11">
        <f t="shared" si="58"/>
        <v>41310.594270833331</v>
      </c>
      <c r="T934" s="11">
        <f t="shared" si="59"/>
        <v>41355.552604166667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8326</v>
      </c>
      <c r="R935" t="s">
        <v>8329</v>
      </c>
      <c r="S935" s="11">
        <f t="shared" si="58"/>
        <v>41710.794085648144</v>
      </c>
      <c r="T935" s="11">
        <f t="shared" si="59"/>
        <v>41770.794085648144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8326</v>
      </c>
      <c r="R936" t="s">
        <v>8329</v>
      </c>
      <c r="S936" s="11">
        <f t="shared" si="58"/>
        <v>41733.362083333333</v>
      </c>
      <c r="T936" s="11">
        <f t="shared" si="59"/>
        <v>41762.875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8326</v>
      </c>
      <c r="R937" t="s">
        <v>8329</v>
      </c>
      <c r="S937" s="11">
        <f t="shared" si="58"/>
        <v>42367.958668981482</v>
      </c>
      <c r="T937" s="11">
        <f t="shared" si="59"/>
        <v>42397.958668981482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8326</v>
      </c>
      <c r="R938" t="s">
        <v>8329</v>
      </c>
      <c r="S938" s="11">
        <f t="shared" si="58"/>
        <v>40882.649178240739</v>
      </c>
      <c r="T938" s="11">
        <f t="shared" si="59"/>
        <v>40926.458333333336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8326</v>
      </c>
      <c r="R939" t="s">
        <v>8329</v>
      </c>
      <c r="S939" s="11">
        <f t="shared" si="58"/>
        <v>41551.423113425924</v>
      </c>
      <c r="T939" s="11">
        <f t="shared" si="59"/>
        <v>41581.464780092589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8326</v>
      </c>
      <c r="R940" t="s">
        <v>8329</v>
      </c>
      <c r="S940" s="11">
        <f t="shared" si="58"/>
        <v>41124.104722222226</v>
      </c>
      <c r="T940" s="11">
        <f t="shared" si="59"/>
        <v>41154.104722222226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8326</v>
      </c>
      <c r="R941" t="s">
        <v>8329</v>
      </c>
      <c r="S941" s="11">
        <f t="shared" si="58"/>
        <v>41416.388171296298</v>
      </c>
      <c r="T941" s="11">
        <f t="shared" si="59"/>
        <v>41455.456944444442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8320</v>
      </c>
      <c r="R942" t="s">
        <v>8322</v>
      </c>
      <c r="S942" s="11">
        <f t="shared" si="58"/>
        <v>42181.633402777778</v>
      </c>
      <c r="T942" s="11">
        <f t="shared" si="59"/>
        <v>42226.633402777778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8320</v>
      </c>
      <c r="R943" t="s">
        <v>8322</v>
      </c>
      <c r="S943" s="11">
        <f t="shared" si="58"/>
        <v>42745.721585648149</v>
      </c>
      <c r="T943" s="11">
        <f t="shared" si="59"/>
        <v>42775.721585648149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8320</v>
      </c>
      <c r="R944" t="s">
        <v>8322</v>
      </c>
      <c r="S944" s="11">
        <f t="shared" si="58"/>
        <v>42382.468287037038</v>
      </c>
      <c r="T944" s="11">
        <f t="shared" si="59"/>
        <v>42418.468287037038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8320</v>
      </c>
      <c r="R945" t="s">
        <v>8322</v>
      </c>
      <c r="S945" s="11">
        <f t="shared" si="58"/>
        <v>42673.29288194445</v>
      </c>
      <c r="T945" s="11">
        <f t="shared" si="59"/>
        <v>42703.334548611107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8320</v>
      </c>
      <c r="R946" t="s">
        <v>8322</v>
      </c>
      <c r="S946" s="11">
        <f t="shared" si="58"/>
        <v>42444.208912037036</v>
      </c>
      <c r="T946" s="11">
        <f t="shared" si="59"/>
        <v>42478.208333333328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8320</v>
      </c>
      <c r="R947" t="s">
        <v>8322</v>
      </c>
      <c r="S947" s="11">
        <f t="shared" si="58"/>
        <v>42732.497986111106</v>
      </c>
      <c r="T947" s="11">
        <f t="shared" si="59"/>
        <v>42784.624305555553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8320</v>
      </c>
      <c r="R948" t="s">
        <v>8322</v>
      </c>
      <c r="S948" s="11">
        <f t="shared" si="58"/>
        <v>42592.375555555554</v>
      </c>
      <c r="T948" s="11">
        <f t="shared" si="59"/>
        <v>42622.375555555554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8320</v>
      </c>
      <c r="R949" t="s">
        <v>8322</v>
      </c>
      <c r="S949" s="11">
        <f t="shared" si="58"/>
        <v>42491.406319444446</v>
      </c>
      <c r="T949" s="11">
        <f t="shared" si="59"/>
        <v>42551.406319444446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8320</v>
      </c>
      <c r="R950" t="s">
        <v>8322</v>
      </c>
      <c r="S950" s="11">
        <f t="shared" si="58"/>
        <v>42411.453287037039</v>
      </c>
      <c r="T950" s="11">
        <f t="shared" si="59"/>
        <v>42441.453287037039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8320</v>
      </c>
      <c r="R951" t="s">
        <v>8322</v>
      </c>
      <c r="S951" s="11">
        <f t="shared" si="58"/>
        <v>42360.668703703705</v>
      </c>
      <c r="T951" s="11">
        <f t="shared" si="59"/>
        <v>42420.668703703705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8320</v>
      </c>
      <c r="R952" t="s">
        <v>8322</v>
      </c>
      <c r="S952" s="11">
        <f t="shared" si="58"/>
        <v>42356.375706018516</v>
      </c>
      <c r="T952" s="11">
        <f t="shared" si="59"/>
        <v>42386.375706018516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8320</v>
      </c>
      <c r="R953" t="s">
        <v>8322</v>
      </c>
      <c r="S953" s="11">
        <f t="shared" si="58"/>
        <v>42480.278611111113</v>
      </c>
      <c r="T953" s="11">
        <f t="shared" si="59"/>
        <v>42525.278611111113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8320</v>
      </c>
      <c r="R954" t="s">
        <v>8322</v>
      </c>
      <c r="S954" s="11">
        <f t="shared" si="58"/>
        <v>42662.238564814819</v>
      </c>
      <c r="T954" s="11">
        <f t="shared" si="59"/>
        <v>42692.280231481476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8320</v>
      </c>
      <c r="R955" t="s">
        <v>8322</v>
      </c>
      <c r="S955" s="11">
        <f t="shared" si="58"/>
        <v>41998.789340277777</v>
      </c>
      <c r="T955" s="11">
        <f t="shared" si="59"/>
        <v>42028.789340277777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8320</v>
      </c>
      <c r="R956" t="s">
        <v>8322</v>
      </c>
      <c r="S956" s="11">
        <f t="shared" si="58"/>
        <v>42194.458784722221</v>
      </c>
      <c r="T956" s="11">
        <f t="shared" si="59"/>
        <v>42236.458784722221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8320</v>
      </c>
      <c r="R957" t="s">
        <v>8322</v>
      </c>
      <c r="S957" s="11">
        <f t="shared" si="58"/>
        <v>42585.920138888891</v>
      </c>
      <c r="T957" s="11">
        <f t="shared" si="59"/>
        <v>42625.920138888891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8320</v>
      </c>
      <c r="R958" t="s">
        <v>8322</v>
      </c>
      <c r="S958" s="11">
        <f t="shared" si="58"/>
        <v>42060.538877314815</v>
      </c>
      <c r="T958" s="11">
        <f t="shared" si="59"/>
        <v>42120.497210648144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8320</v>
      </c>
      <c r="R959" t="s">
        <v>8322</v>
      </c>
      <c r="S959" s="11">
        <f t="shared" si="58"/>
        <v>42660.177465277782</v>
      </c>
      <c r="T959" s="11">
        <f t="shared" si="59"/>
        <v>42691.219131944439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8320</v>
      </c>
      <c r="R960" t="s">
        <v>8322</v>
      </c>
      <c r="S960" s="11">
        <f t="shared" si="58"/>
        <v>42082.427812499998</v>
      </c>
      <c r="T960" s="11">
        <f t="shared" si="59"/>
        <v>42103.832638888889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8320</v>
      </c>
      <c r="R961" t="s">
        <v>8322</v>
      </c>
      <c r="S961" s="11">
        <f t="shared" si="58"/>
        <v>41992.799363425926</v>
      </c>
      <c r="T961" s="11">
        <f t="shared" si="59"/>
        <v>42022.799363425926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8320</v>
      </c>
      <c r="R962" t="s">
        <v>8322</v>
      </c>
      <c r="S962" s="11">
        <f t="shared" si="58"/>
        <v>42766.251793981486</v>
      </c>
      <c r="T962" s="11">
        <f t="shared" si="59"/>
        <v>42808.210127314815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8320</v>
      </c>
      <c r="R963" t="s">
        <v>8322</v>
      </c>
      <c r="S963" s="11">
        <f t="shared" ref="S963:S1026" si="62">(J963/86400)+25569+(-9/24)</f>
        <v>42740.318692129629</v>
      </c>
      <c r="T963" s="11">
        <f t="shared" ref="T963:T1026" si="63">(I963/86400)+25569+(-9/24)</f>
        <v>42786.416666666672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8320</v>
      </c>
      <c r="R964" t="s">
        <v>8322</v>
      </c>
      <c r="S964" s="11">
        <f t="shared" si="62"/>
        <v>42373.337418981479</v>
      </c>
      <c r="T964" s="11">
        <f t="shared" si="63"/>
        <v>42411.337418981479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8320</v>
      </c>
      <c r="R965" t="s">
        <v>8322</v>
      </c>
      <c r="S965" s="11">
        <f t="shared" si="62"/>
        <v>42625.260636574079</v>
      </c>
      <c r="T965" s="11">
        <f t="shared" si="63"/>
        <v>42660.260636574079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8320</v>
      </c>
      <c r="R966" t="s">
        <v>8322</v>
      </c>
      <c r="S966" s="11">
        <f t="shared" si="62"/>
        <v>42208.253692129627</v>
      </c>
      <c r="T966" s="11">
        <f t="shared" si="63"/>
        <v>42248.253692129627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8320</v>
      </c>
      <c r="R967" t="s">
        <v>8322</v>
      </c>
      <c r="S967" s="11">
        <f t="shared" si="62"/>
        <v>42636.641736111109</v>
      </c>
      <c r="T967" s="11">
        <f t="shared" si="63"/>
        <v>42668.790972222225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8320</v>
      </c>
      <c r="R968" t="s">
        <v>8322</v>
      </c>
      <c r="S968" s="11">
        <f t="shared" si="62"/>
        <v>42619.260787037041</v>
      </c>
      <c r="T968" s="11">
        <f t="shared" si="63"/>
        <v>42649.260787037041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8320</v>
      </c>
      <c r="R969" t="s">
        <v>8322</v>
      </c>
      <c r="S969" s="11">
        <f t="shared" si="62"/>
        <v>42421.879328703704</v>
      </c>
      <c r="T969" s="11">
        <f t="shared" si="63"/>
        <v>42481.83766203704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8320</v>
      </c>
      <c r="R970" t="s">
        <v>8322</v>
      </c>
      <c r="S970" s="11">
        <f t="shared" si="62"/>
        <v>41836.472615740742</v>
      </c>
      <c r="T970" s="11">
        <f t="shared" si="63"/>
        <v>41866.472615740742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8320</v>
      </c>
      <c r="R971" t="s">
        <v>8322</v>
      </c>
      <c r="S971" s="11">
        <f t="shared" si="62"/>
        <v>42741.92832175926</v>
      </c>
      <c r="T971" s="11">
        <f t="shared" si="63"/>
        <v>42774.92832175926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8320</v>
      </c>
      <c r="R972" t="s">
        <v>8322</v>
      </c>
      <c r="S972" s="11">
        <f t="shared" si="62"/>
        <v>42720.845520833333</v>
      </c>
      <c r="T972" s="11">
        <f t="shared" si="63"/>
        <v>42757.832638888889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8320</v>
      </c>
      <c r="R973" t="s">
        <v>8322</v>
      </c>
      <c r="S973" s="11">
        <f t="shared" si="62"/>
        <v>42111.334027777775</v>
      </c>
      <c r="T973" s="11">
        <f t="shared" si="63"/>
        <v>42156.334027777775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8320</v>
      </c>
      <c r="R974" t="s">
        <v>8322</v>
      </c>
      <c r="S974" s="11">
        <f t="shared" si="62"/>
        <v>41856.490717592591</v>
      </c>
      <c r="T974" s="11">
        <f t="shared" si="63"/>
        <v>41885.915972222225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8320</v>
      </c>
      <c r="R975" t="s">
        <v>8322</v>
      </c>
      <c r="S975" s="11">
        <f t="shared" si="62"/>
        <v>42256.639965277776</v>
      </c>
      <c r="T975" s="11">
        <f t="shared" si="63"/>
        <v>42316.681631944448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8320</v>
      </c>
      <c r="R976" t="s">
        <v>8322</v>
      </c>
      <c r="S976" s="11">
        <f t="shared" si="62"/>
        <v>42424.374490740738</v>
      </c>
      <c r="T976" s="11">
        <f t="shared" si="63"/>
        <v>42454.332824074074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8320</v>
      </c>
      <c r="R977" t="s">
        <v>8322</v>
      </c>
      <c r="S977" s="11">
        <f t="shared" si="62"/>
        <v>42489.321585648147</v>
      </c>
      <c r="T977" s="11">
        <f t="shared" si="63"/>
        <v>42549.321585648147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8320</v>
      </c>
      <c r="R978" t="s">
        <v>8322</v>
      </c>
      <c r="S978" s="11">
        <f t="shared" si="62"/>
        <v>42184.683993055558</v>
      </c>
      <c r="T978" s="11">
        <f t="shared" si="63"/>
        <v>42229.683993055558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8320</v>
      </c>
      <c r="R979" t="s">
        <v>8322</v>
      </c>
      <c r="S979" s="11">
        <f t="shared" si="62"/>
        <v>42391.567094907412</v>
      </c>
      <c r="T979" s="11">
        <f t="shared" si="63"/>
        <v>42421.567094907412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8320</v>
      </c>
      <c r="R980" t="s">
        <v>8322</v>
      </c>
      <c r="S980" s="11">
        <f t="shared" si="62"/>
        <v>42394.934039351851</v>
      </c>
      <c r="T980" s="11">
        <f t="shared" si="63"/>
        <v>42424.934039351851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8320</v>
      </c>
      <c r="R981" t="s">
        <v>8322</v>
      </c>
      <c r="S981" s="11">
        <f t="shared" si="62"/>
        <v>42506.041990740741</v>
      </c>
      <c r="T981" s="11">
        <f t="shared" si="63"/>
        <v>42541.415972222225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8320</v>
      </c>
      <c r="R982" t="s">
        <v>8322</v>
      </c>
      <c r="S982" s="11">
        <f t="shared" si="62"/>
        <v>41928.529189814813</v>
      </c>
      <c r="T982" s="11">
        <f t="shared" si="63"/>
        <v>41973.570856481485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8320</v>
      </c>
      <c r="R983" t="s">
        <v>8322</v>
      </c>
      <c r="S983" s="11">
        <f t="shared" si="62"/>
        <v>41830.572013888886</v>
      </c>
      <c r="T983" s="11">
        <f t="shared" si="63"/>
        <v>41860.572013888886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8320</v>
      </c>
      <c r="R984" t="s">
        <v>8322</v>
      </c>
      <c r="S984" s="11">
        <f t="shared" si="62"/>
        <v>42615.378310185188</v>
      </c>
      <c r="T984" s="11">
        <f t="shared" si="63"/>
        <v>42645.378310185188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8320</v>
      </c>
      <c r="R985" t="s">
        <v>8322</v>
      </c>
      <c r="S985" s="11">
        <f t="shared" si="62"/>
        <v>42574.292650462958</v>
      </c>
      <c r="T985" s="11">
        <f t="shared" si="63"/>
        <v>42605.495833333334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8320</v>
      </c>
      <c r="R986" t="s">
        <v>8322</v>
      </c>
      <c r="S986" s="11">
        <f t="shared" si="62"/>
        <v>42060.74083333333</v>
      </c>
      <c r="T986" s="11">
        <f t="shared" si="63"/>
        <v>42090.699166666665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8320</v>
      </c>
      <c r="R987" t="s">
        <v>8322</v>
      </c>
      <c r="S987" s="11">
        <f t="shared" si="62"/>
        <v>42339.592708333337</v>
      </c>
      <c r="T987" s="11">
        <f t="shared" si="63"/>
        <v>42369.583333333328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8320</v>
      </c>
      <c r="R988" t="s">
        <v>8322</v>
      </c>
      <c r="S988" s="11">
        <f t="shared" si="62"/>
        <v>42324.392361111109</v>
      </c>
      <c r="T988" s="11">
        <f t="shared" si="63"/>
        <v>42378.625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8320</v>
      </c>
      <c r="R989" t="s">
        <v>8322</v>
      </c>
      <c r="S989" s="11">
        <f t="shared" si="62"/>
        <v>41772.919560185182</v>
      </c>
      <c r="T989" s="11">
        <f t="shared" si="63"/>
        <v>41812.919560185182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8320</v>
      </c>
      <c r="R990" t="s">
        <v>8322</v>
      </c>
      <c r="S990" s="11">
        <f t="shared" si="62"/>
        <v>42613.981770833328</v>
      </c>
      <c r="T990" s="11">
        <f t="shared" si="63"/>
        <v>42643.981770833328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8320</v>
      </c>
      <c r="R991" t="s">
        <v>8322</v>
      </c>
      <c r="S991" s="11">
        <f t="shared" si="62"/>
        <v>42611.558969907404</v>
      </c>
      <c r="T991" s="11">
        <f t="shared" si="63"/>
        <v>42641.558969907404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8320</v>
      </c>
      <c r="R992" t="s">
        <v>8322</v>
      </c>
      <c r="S992" s="11">
        <f t="shared" si="62"/>
        <v>41855.409305555557</v>
      </c>
      <c r="T992" s="11">
        <f t="shared" si="63"/>
        <v>41885.409305555557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8320</v>
      </c>
      <c r="R993" t="s">
        <v>8322</v>
      </c>
      <c r="S993" s="11">
        <f t="shared" si="62"/>
        <v>42538.38180555556</v>
      </c>
      <c r="T993" s="11">
        <f t="shared" si="63"/>
        <v>42563.410416666666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8320</v>
      </c>
      <c r="R994" t="s">
        <v>8322</v>
      </c>
      <c r="S994" s="11">
        <f t="shared" si="62"/>
        <v>42437.549988425926</v>
      </c>
      <c r="T994" s="11">
        <f t="shared" si="63"/>
        <v>42497.508321759262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8320</v>
      </c>
      <c r="R995" t="s">
        <v>8322</v>
      </c>
      <c r="S995" s="11">
        <f t="shared" si="62"/>
        <v>42652.589907407411</v>
      </c>
      <c r="T995" s="11">
        <f t="shared" si="63"/>
        <v>42685.833333333328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8320</v>
      </c>
      <c r="R996" t="s">
        <v>8322</v>
      </c>
      <c r="S996" s="11">
        <f t="shared" si="62"/>
        <v>41920.888078703705</v>
      </c>
      <c r="T996" s="11">
        <f t="shared" si="63"/>
        <v>41973.582638888889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8320</v>
      </c>
      <c r="R997" t="s">
        <v>8322</v>
      </c>
      <c r="S997" s="11">
        <f t="shared" si="62"/>
        <v>41947.565740740742</v>
      </c>
      <c r="T997" s="11">
        <f t="shared" si="63"/>
        <v>41972.291666666672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8320</v>
      </c>
      <c r="R998" t="s">
        <v>8322</v>
      </c>
      <c r="S998" s="11">
        <f t="shared" si="62"/>
        <v>41817.491435185184</v>
      </c>
      <c r="T998" s="11">
        <f t="shared" si="63"/>
        <v>41847.268750000003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8320</v>
      </c>
      <c r="R999" t="s">
        <v>8322</v>
      </c>
      <c r="S999" s="11">
        <f t="shared" si="62"/>
        <v>41940.72797453704</v>
      </c>
      <c r="T999" s="11">
        <f t="shared" si="63"/>
        <v>41970.769641203704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8320</v>
      </c>
      <c r="R1000" t="s">
        <v>8322</v>
      </c>
      <c r="S1000" s="11">
        <f t="shared" si="62"/>
        <v>42281.793993055559</v>
      </c>
      <c r="T1000" s="11">
        <f t="shared" si="63"/>
        <v>42326.835659722223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8320</v>
      </c>
      <c r="R1001" t="s">
        <v>8322</v>
      </c>
      <c r="S1001" s="11">
        <f t="shared" si="62"/>
        <v>41925.92465277778</v>
      </c>
      <c r="T1001" s="11">
        <f t="shared" si="63"/>
        <v>41955.959722222222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8320</v>
      </c>
      <c r="R1002" t="s">
        <v>8322</v>
      </c>
      <c r="S1002" s="11">
        <f t="shared" si="62"/>
        <v>42748.68472222222</v>
      </c>
      <c r="T1002" s="11">
        <f t="shared" si="63"/>
        <v>42808.643055555556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8320</v>
      </c>
      <c r="R1003" t="s">
        <v>8322</v>
      </c>
      <c r="S1003" s="11">
        <f t="shared" si="62"/>
        <v>42720.345057870371</v>
      </c>
      <c r="T1003" s="11">
        <f t="shared" si="63"/>
        <v>42765.345057870371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8320</v>
      </c>
      <c r="R1004" t="s">
        <v>8322</v>
      </c>
      <c r="S1004" s="11">
        <f t="shared" si="62"/>
        <v>42325.309189814812</v>
      </c>
      <c r="T1004" s="11">
        <f t="shared" si="63"/>
        <v>42354.874305555553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8320</v>
      </c>
      <c r="R1005" t="s">
        <v>8322</v>
      </c>
      <c r="S1005" s="11">
        <f t="shared" si="62"/>
        <v>42780.334039351852</v>
      </c>
      <c r="T1005" s="11">
        <f t="shared" si="63"/>
        <v>42810.292372685188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8320</v>
      </c>
      <c r="R1006" t="s">
        <v>8322</v>
      </c>
      <c r="S1006" s="11">
        <f t="shared" si="62"/>
        <v>42388.333645833336</v>
      </c>
      <c r="T1006" s="11">
        <f t="shared" si="63"/>
        <v>42418.333645833336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8320</v>
      </c>
      <c r="R1007" t="s">
        <v>8322</v>
      </c>
      <c r="S1007" s="11">
        <f t="shared" si="62"/>
        <v>42276.249803240746</v>
      </c>
      <c r="T1007" s="11">
        <f t="shared" si="63"/>
        <v>42307.249803240746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8320</v>
      </c>
      <c r="R1008" t="s">
        <v>8322</v>
      </c>
      <c r="S1008" s="11">
        <f t="shared" si="62"/>
        <v>41976.665185185186</v>
      </c>
      <c r="T1008" s="11">
        <f t="shared" si="63"/>
        <v>41984.924305555556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8320</v>
      </c>
      <c r="R1009" t="s">
        <v>8322</v>
      </c>
      <c r="S1009" s="11">
        <f t="shared" si="62"/>
        <v>42676.208599537036</v>
      </c>
      <c r="T1009" s="11">
        <f t="shared" si="63"/>
        <v>42718.2502662037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8320</v>
      </c>
      <c r="R1010" t="s">
        <v>8322</v>
      </c>
      <c r="S1010" s="11">
        <f t="shared" si="62"/>
        <v>42702.434201388889</v>
      </c>
      <c r="T1010" s="11">
        <f t="shared" si="63"/>
        <v>42732.434201388889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8320</v>
      </c>
      <c r="R1011" t="s">
        <v>8322</v>
      </c>
      <c r="S1011" s="11">
        <f t="shared" si="62"/>
        <v>42510.229699074072</v>
      </c>
      <c r="T1011" s="11">
        <f t="shared" si="63"/>
        <v>42540.229699074072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8320</v>
      </c>
      <c r="R1012" t="s">
        <v>8322</v>
      </c>
      <c r="S1012" s="11">
        <f t="shared" si="62"/>
        <v>42561.454421296294</v>
      </c>
      <c r="T1012" s="11">
        <f t="shared" si="63"/>
        <v>42617.749305555553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8320</v>
      </c>
      <c r="R1013" t="s">
        <v>8322</v>
      </c>
      <c r="S1013" s="11">
        <f t="shared" si="62"/>
        <v>41946.523090277777</v>
      </c>
      <c r="T1013" s="11">
        <f t="shared" si="63"/>
        <v>41991.523090277777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8320</v>
      </c>
      <c r="R1014" t="s">
        <v>8322</v>
      </c>
      <c r="S1014" s="11">
        <f t="shared" si="62"/>
        <v>42714.065416666665</v>
      </c>
      <c r="T1014" s="11">
        <f t="shared" si="63"/>
        <v>42759.065416666665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8320</v>
      </c>
      <c r="R1015" t="s">
        <v>8322</v>
      </c>
      <c r="S1015" s="11">
        <f t="shared" si="62"/>
        <v>42339.458981481483</v>
      </c>
      <c r="T1015" s="11">
        <f t="shared" si="63"/>
        <v>42367.458333333328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8320</v>
      </c>
      <c r="R1016" t="s">
        <v>8322</v>
      </c>
      <c r="S1016" s="11">
        <f t="shared" si="62"/>
        <v>41954.627488425926</v>
      </c>
      <c r="T1016" s="11">
        <f t="shared" si="63"/>
        <v>42004.627488425926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8320</v>
      </c>
      <c r="R1017" t="s">
        <v>8322</v>
      </c>
      <c r="S1017" s="11">
        <f t="shared" si="62"/>
        <v>42303.503414351857</v>
      </c>
      <c r="T1017" s="11">
        <f t="shared" si="63"/>
        <v>42333.545081018514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8320</v>
      </c>
      <c r="R1018" t="s">
        <v>8322</v>
      </c>
      <c r="S1018" s="11">
        <f t="shared" si="62"/>
        <v>42421.732129629629</v>
      </c>
      <c r="T1018" s="11">
        <f t="shared" si="63"/>
        <v>42466.690462962964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8320</v>
      </c>
      <c r="R1019" t="s">
        <v>8322</v>
      </c>
      <c r="S1019" s="11">
        <f t="shared" si="62"/>
        <v>42289.300173611111</v>
      </c>
      <c r="T1019" s="11">
        <f t="shared" si="63"/>
        <v>42329.341840277775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8320</v>
      </c>
      <c r="R1020" t="s">
        <v>8322</v>
      </c>
      <c r="S1020" s="11">
        <f t="shared" si="62"/>
        <v>42535.117280092592</v>
      </c>
      <c r="T1020" s="11">
        <f t="shared" si="63"/>
        <v>42565.117280092592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8320</v>
      </c>
      <c r="R1021" t="s">
        <v>8322</v>
      </c>
      <c r="S1021" s="11">
        <f t="shared" si="62"/>
        <v>42009.598946759259</v>
      </c>
      <c r="T1021" s="11">
        <f t="shared" si="63"/>
        <v>42039.598946759259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8326</v>
      </c>
      <c r="R1022" t="s">
        <v>8331</v>
      </c>
      <c r="S1022" s="11">
        <f t="shared" si="62"/>
        <v>42126.694548611107</v>
      </c>
      <c r="T1022" s="11">
        <f t="shared" si="63"/>
        <v>42156.657638888893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8326</v>
      </c>
      <c r="R1023" t="s">
        <v>8331</v>
      </c>
      <c r="S1023" s="11">
        <f t="shared" si="62"/>
        <v>42270.876979166671</v>
      </c>
      <c r="T1023" s="11">
        <f t="shared" si="63"/>
        <v>42293.791666666672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8326</v>
      </c>
      <c r="R1024" t="s">
        <v>8331</v>
      </c>
      <c r="S1024" s="11">
        <f t="shared" si="62"/>
        <v>42111.271724537037</v>
      </c>
      <c r="T1024" s="11">
        <f t="shared" si="63"/>
        <v>42141.271724537037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8326</v>
      </c>
      <c r="R1025" t="s">
        <v>8331</v>
      </c>
      <c r="S1025" s="11">
        <f t="shared" si="62"/>
        <v>42145.544687500005</v>
      </c>
      <c r="T1025" s="11">
        <f t="shared" si="63"/>
        <v>42175.544687500005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8326</v>
      </c>
      <c r="R1026" t="s">
        <v>8331</v>
      </c>
      <c r="S1026" s="11">
        <f t="shared" si="62"/>
        <v>42370.205590277779</v>
      </c>
      <c r="T1026" s="11">
        <f t="shared" si="63"/>
        <v>42400.205590277779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8326</v>
      </c>
      <c r="R1027" t="s">
        <v>8331</v>
      </c>
      <c r="S1027" s="11">
        <f t="shared" ref="S1027:S1090" si="66">(J1027/86400)+25569+(-9/24)</f>
        <v>42049.458761574075</v>
      </c>
      <c r="T1027" s="11">
        <f t="shared" ref="T1027:T1090" si="67">(I1027/86400)+25569+(-9/24)</f>
        <v>42079.417094907403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8326</v>
      </c>
      <c r="R1028" t="s">
        <v>8331</v>
      </c>
      <c r="S1028" s="11">
        <f t="shared" si="66"/>
        <v>42426.032592592594</v>
      </c>
      <c r="T1028" s="11">
        <f t="shared" si="67"/>
        <v>42459.990925925929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8326</v>
      </c>
      <c r="R1029" t="s">
        <v>8331</v>
      </c>
      <c r="S1029" s="11">
        <f t="shared" si="66"/>
        <v>41904.659108796295</v>
      </c>
      <c r="T1029" s="11">
        <f t="shared" si="67"/>
        <v>41934.659108796295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8326</v>
      </c>
      <c r="R1030" t="s">
        <v>8331</v>
      </c>
      <c r="S1030" s="11">
        <f t="shared" si="66"/>
        <v>42755.252372685187</v>
      </c>
      <c r="T1030" s="11">
        <f t="shared" si="67"/>
        <v>42800.458333333328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8326</v>
      </c>
      <c r="R1031" t="s">
        <v>8331</v>
      </c>
      <c r="S1031" s="11">
        <f t="shared" si="66"/>
        <v>42044.336886574078</v>
      </c>
      <c r="T1031" s="11">
        <f t="shared" si="67"/>
        <v>42098.540972222225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8326</v>
      </c>
      <c r="R1032" t="s">
        <v>8331</v>
      </c>
      <c r="S1032" s="11">
        <f t="shared" si="66"/>
        <v>42611.108206018514</v>
      </c>
      <c r="T1032" s="11">
        <f t="shared" si="67"/>
        <v>42625.108206018514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8326</v>
      </c>
      <c r="R1033" t="s">
        <v>8331</v>
      </c>
      <c r="S1033" s="11">
        <f t="shared" si="66"/>
        <v>42324.389004629629</v>
      </c>
      <c r="T1033" s="11">
        <f t="shared" si="67"/>
        <v>42354.389004629629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8326</v>
      </c>
      <c r="R1034" t="s">
        <v>8331</v>
      </c>
      <c r="S1034" s="11">
        <f t="shared" si="66"/>
        <v>42514.291956018518</v>
      </c>
      <c r="T1034" s="11">
        <f t="shared" si="67"/>
        <v>42544.291956018518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8326</v>
      </c>
      <c r="R1035" t="s">
        <v>8331</v>
      </c>
      <c r="S1035" s="11">
        <f t="shared" si="66"/>
        <v>42688.357407407406</v>
      </c>
      <c r="T1035" s="11">
        <f t="shared" si="67"/>
        <v>42716.357407407406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8326</v>
      </c>
      <c r="R1036" t="s">
        <v>8331</v>
      </c>
      <c r="S1036" s="11">
        <f t="shared" si="66"/>
        <v>42554.791712962964</v>
      </c>
      <c r="T1036" s="11">
        <f t="shared" si="67"/>
        <v>42586.790972222225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8326</v>
      </c>
      <c r="R1037" t="s">
        <v>8331</v>
      </c>
      <c r="S1037" s="11">
        <f t="shared" si="66"/>
        <v>42016.266435185185</v>
      </c>
      <c r="T1037" s="11">
        <f t="shared" si="67"/>
        <v>42046.266435185185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8326</v>
      </c>
      <c r="R1038" t="s">
        <v>8331</v>
      </c>
      <c r="S1038" s="11">
        <f t="shared" si="66"/>
        <v>41249.073958333334</v>
      </c>
      <c r="T1038" s="11">
        <f t="shared" si="67"/>
        <v>41280.958333333336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8326</v>
      </c>
      <c r="R1039" t="s">
        <v>8331</v>
      </c>
      <c r="S1039" s="11">
        <f t="shared" si="66"/>
        <v>42119.447476851856</v>
      </c>
      <c r="T1039" s="11">
        <f t="shared" si="67"/>
        <v>42141.833333333328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8326</v>
      </c>
      <c r="R1040" t="s">
        <v>8331</v>
      </c>
      <c r="S1040" s="11">
        <f t="shared" si="66"/>
        <v>42417.856747685189</v>
      </c>
      <c r="T1040" s="11">
        <f t="shared" si="67"/>
        <v>42447.815081018518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8326</v>
      </c>
      <c r="R1041" t="s">
        <v>8331</v>
      </c>
      <c r="S1041" s="11">
        <f t="shared" si="66"/>
        <v>42691.734328703707</v>
      </c>
      <c r="T1041" s="11">
        <f t="shared" si="67"/>
        <v>42716.957638888889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8332</v>
      </c>
      <c r="R1042" t="s">
        <v>8333</v>
      </c>
      <c r="S1042" s="11">
        <f t="shared" si="66"/>
        <v>42579.333437499998</v>
      </c>
      <c r="T1042" s="11">
        <f t="shared" si="67"/>
        <v>42609.333437499998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8332</v>
      </c>
      <c r="R1043" t="s">
        <v>8333</v>
      </c>
      <c r="S1043" s="11">
        <f t="shared" si="66"/>
        <v>41830.68509259259</v>
      </c>
      <c r="T1043" s="11">
        <f t="shared" si="67"/>
        <v>41850.68509259259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8332</v>
      </c>
      <c r="R1044" t="s">
        <v>8333</v>
      </c>
      <c r="S1044" s="11">
        <f t="shared" si="66"/>
        <v>41851.321157407408</v>
      </c>
      <c r="T1044" s="11">
        <f t="shared" si="67"/>
        <v>41894.041666666664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8332</v>
      </c>
      <c r="R1045" t="s">
        <v>8333</v>
      </c>
      <c r="S1045" s="11">
        <f t="shared" si="66"/>
        <v>42113.877951388888</v>
      </c>
      <c r="T1045" s="11">
        <f t="shared" si="67"/>
        <v>42143.877951388888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8332</v>
      </c>
      <c r="R1046" t="s">
        <v>8333</v>
      </c>
      <c r="S1046" s="11">
        <f t="shared" si="66"/>
        <v>42011.550937499997</v>
      </c>
      <c r="T1046" s="11">
        <f t="shared" si="67"/>
        <v>42068.477083333331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8332</v>
      </c>
      <c r="R1047" t="s">
        <v>8333</v>
      </c>
      <c r="S1047" s="11">
        <f t="shared" si="66"/>
        <v>41844.499421296292</v>
      </c>
      <c r="T1047" s="11">
        <f t="shared" si="67"/>
        <v>41874.499421296292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8332</v>
      </c>
      <c r="R1048" t="s">
        <v>8333</v>
      </c>
      <c r="S1048" s="11">
        <f t="shared" si="66"/>
        <v>42319.476388888885</v>
      </c>
      <c r="T1048" s="11">
        <f t="shared" si="67"/>
        <v>42364.476388888885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8332</v>
      </c>
      <c r="R1049" t="s">
        <v>8333</v>
      </c>
      <c r="S1049" s="11">
        <f t="shared" si="66"/>
        <v>41918.443460648152</v>
      </c>
      <c r="T1049" s="11">
        <f t="shared" si="67"/>
        <v>41948.485127314816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8332</v>
      </c>
      <c r="R1050" t="s">
        <v>8333</v>
      </c>
      <c r="S1050" s="11">
        <f t="shared" si="66"/>
        <v>42597.678113425922</v>
      </c>
      <c r="T1050" s="11">
        <f t="shared" si="67"/>
        <v>42637.678113425922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8332</v>
      </c>
      <c r="R1051" t="s">
        <v>8333</v>
      </c>
      <c r="S1051" s="11">
        <f t="shared" si="66"/>
        <v>42382.056076388893</v>
      </c>
      <c r="T1051" s="11">
        <f t="shared" si="67"/>
        <v>42412.056076388893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8332</v>
      </c>
      <c r="R1052" t="s">
        <v>8333</v>
      </c>
      <c r="S1052" s="11">
        <f t="shared" si="66"/>
        <v>42231.4221875</v>
      </c>
      <c r="T1052" s="11">
        <f t="shared" si="67"/>
        <v>42261.4221875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8332</v>
      </c>
      <c r="R1053" t="s">
        <v>8333</v>
      </c>
      <c r="S1053" s="11">
        <f t="shared" si="66"/>
        <v>41849.639178240745</v>
      </c>
      <c r="T1053" s="11">
        <f t="shared" si="67"/>
        <v>41877.639178240745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8332</v>
      </c>
      <c r="R1054" t="s">
        <v>8333</v>
      </c>
      <c r="S1054" s="11">
        <f t="shared" si="66"/>
        <v>42483.422395833331</v>
      </c>
      <c r="T1054" s="11">
        <f t="shared" si="67"/>
        <v>42527.464583333334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8332</v>
      </c>
      <c r="R1055" t="s">
        <v>8333</v>
      </c>
      <c r="S1055" s="11">
        <f t="shared" si="66"/>
        <v>42774.797824074078</v>
      </c>
      <c r="T1055" s="11">
        <f t="shared" si="67"/>
        <v>42799.797824074078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8332</v>
      </c>
      <c r="R1056" t="s">
        <v>8333</v>
      </c>
      <c r="S1056" s="11">
        <f t="shared" si="66"/>
        <v>41831.476840277777</v>
      </c>
      <c r="T1056" s="11">
        <f t="shared" si="67"/>
        <v>41861.541666666664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8332</v>
      </c>
      <c r="R1057" t="s">
        <v>8333</v>
      </c>
      <c r="S1057" s="11">
        <f t="shared" si="66"/>
        <v>42406.617418981477</v>
      </c>
      <c r="T1057" s="11">
        <f t="shared" si="67"/>
        <v>42436.617418981477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8332</v>
      </c>
      <c r="R1058" t="s">
        <v>8333</v>
      </c>
      <c r="S1058" s="11">
        <f t="shared" si="66"/>
        <v>42058.344641203701</v>
      </c>
      <c r="T1058" s="11">
        <f t="shared" si="67"/>
        <v>42118.302974537037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8332</v>
      </c>
      <c r="R1059" t="s">
        <v>8333</v>
      </c>
      <c r="S1059" s="11">
        <f t="shared" si="66"/>
        <v>42678.496331018519</v>
      </c>
      <c r="T1059" s="11">
        <f t="shared" si="67"/>
        <v>42708.537997685184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8332</v>
      </c>
      <c r="R1060" t="s">
        <v>8333</v>
      </c>
      <c r="S1060" s="11">
        <f t="shared" si="66"/>
        <v>42047.525960648149</v>
      </c>
      <c r="T1060" s="11">
        <f t="shared" si="67"/>
        <v>42088.625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8332</v>
      </c>
      <c r="R1061" t="s">
        <v>8333</v>
      </c>
      <c r="S1061" s="11">
        <f t="shared" si="66"/>
        <v>42046.415000000001</v>
      </c>
      <c r="T1061" s="11">
        <f t="shared" si="67"/>
        <v>42076.373333333337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8332</v>
      </c>
      <c r="R1062" t="s">
        <v>8333</v>
      </c>
      <c r="S1062" s="11">
        <f t="shared" si="66"/>
        <v>42079.538113425922</v>
      </c>
      <c r="T1062" s="11">
        <f t="shared" si="67"/>
        <v>42109.538113425922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8332</v>
      </c>
      <c r="R1063" t="s">
        <v>8333</v>
      </c>
      <c r="S1063" s="11">
        <f t="shared" si="66"/>
        <v>42431.901712962965</v>
      </c>
      <c r="T1063" s="11">
        <f t="shared" si="67"/>
        <v>42491.666666666672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8332</v>
      </c>
      <c r="R1064" t="s">
        <v>8333</v>
      </c>
      <c r="S1064" s="11">
        <f t="shared" si="66"/>
        <v>42556.432187500002</v>
      </c>
      <c r="T1064" s="11">
        <f t="shared" si="67"/>
        <v>42563.432187500002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8332</v>
      </c>
      <c r="R1065" t="s">
        <v>8333</v>
      </c>
      <c r="S1065" s="11">
        <f t="shared" si="66"/>
        <v>42582.655810185184</v>
      </c>
      <c r="T1065" s="11">
        <f t="shared" si="67"/>
        <v>42612.655810185184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8334</v>
      </c>
      <c r="R1066" t="s">
        <v>8335</v>
      </c>
      <c r="S1066" s="11">
        <f t="shared" si="66"/>
        <v>41416.853043981479</v>
      </c>
      <c r="T1066" s="11">
        <f t="shared" si="67"/>
        <v>41461.853043981479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8334</v>
      </c>
      <c r="R1067" t="s">
        <v>8335</v>
      </c>
      <c r="S1067" s="11">
        <f t="shared" si="66"/>
        <v>41661.006041666667</v>
      </c>
      <c r="T1067" s="11">
        <f t="shared" si="67"/>
        <v>41689.006041666667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8334</v>
      </c>
      <c r="R1068" t="s">
        <v>8335</v>
      </c>
      <c r="S1068" s="11">
        <f t="shared" si="66"/>
        <v>41445.587754629625</v>
      </c>
      <c r="T1068" s="11">
        <f t="shared" si="67"/>
        <v>41490.587754629625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8334</v>
      </c>
      <c r="R1069" t="s">
        <v>8335</v>
      </c>
      <c r="S1069" s="11">
        <f t="shared" si="66"/>
        <v>41599.480682870373</v>
      </c>
      <c r="T1069" s="11">
        <f t="shared" si="67"/>
        <v>41629.480682870373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8334</v>
      </c>
      <c r="R1070" t="s">
        <v>8335</v>
      </c>
      <c r="S1070" s="11">
        <f t="shared" si="66"/>
        <v>42439.996111111112</v>
      </c>
      <c r="T1070" s="11">
        <f t="shared" si="67"/>
        <v>42469.954444444447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8334</v>
      </c>
      <c r="R1071" t="s">
        <v>8335</v>
      </c>
      <c r="S1071" s="11">
        <f t="shared" si="66"/>
        <v>41571.854849537034</v>
      </c>
      <c r="T1071" s="11">
        <f t="shared" si="67"/>
        <v>41603.896516203706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8334</v>
      </c>
      <c r="R1072" t="s">
        <v>8335</v>
      </c>
      <c r="S1072" s="11">
        <f t="shared" si="66"/>
        <v>41162.636828703704</v>
      </c>
      <c r="T1072" s="11">
        <f t="shared" si="67"/>
        <v>41182.636828703704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8334</v>
      </c>
      <c r="R1073" t="s">
        <v>8335</v>
      </c>
      <c r="S1073" s="11">
        <f t="shared" si="66"/>
        <v>42295.378391203703</v>
      </c>
      <c r="T1073" s="11">
        <f t="shared" si="67"/>
        <v>42325.420057870375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8334</v>
      </c>
      <c r="R1074" t="s">
        <v>8335</v>
      </c>
      <c r="S1074" s="11">
        <f t="shared" si="66"/>
        <v>41645.457141203704</v>
      </c>
      <c r="T1074" s="11">
        <f t="shared" si="67"/>
        <v>41675.457141203704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8334</v>
      </c>
      <c r="R1075" t="s">
        <v>8335</v>
      </c>
      <c r="S1075" s="11">
        <f t="shared" si="66"/>
        <v>40802.589594907404</v>
      </c>
      <c r="T1075" s="11">
        <f t="shared" si="67"/>
        <v>40832.589594907404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8334</v>
      </c>
      <c r="R1076" t="s">
        <v>8335</v>
      </c>
      <c r="S1076" s="11">
        <f t="shared" si="66"/>
        <v>41612.797974537039</v>
      </c>
      <c r="T1076" s="11">
        <f t="shared" si="67"/>
        <v>41642.797974537039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8334</v>
      </c>
      <c r="R1077" t="s">
        <v>8335</v>
      </c>
      <c r="S1077" s="11">
        <f t="shared" si="66"/>
        <v>41005.529120370367</v>
      </c>
      <c r="T1077" s="11">
        <f t="shared" si="67"/>
        <v>41035.529120370367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8334</v>
      </c>
      <c r="R1078" t="s">
        <v>8335</v>
      </c>
      <c r="S1078" s="11">
        <f t="shared" si="66"/>
        <v>41838.002893518518</v>
      </c>
      <c r="T1078" s="11">
        <f t="shared" si="67"/>
        <v>41893.002893518518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8334</v>
      </c>
      <c r="R1079" t="s">
        <v>8335</v>
      </c>
      <c r="S1079" s="11">
        <f t="shared" si="66"/>
        <v>42352.79179398148</v>
      </c>
      <c r="T1079" s="11">
        <f t="shared" si="67"/>
        <v>42382.79179398148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8334</v>
      </c>
      <c r="R1080" t="s">
        <v>8335</v>
      </c>
      <c r="S1080" s="11">
        <f t="shared" si="66"/>
        <v>40700.820844907408</v>
      </c>
      <c r="T1080" s="11">
        <f t="shared" si="67"/>
        <v>40745.820844907408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8334</v>
      </c>
      <c r="R1081" t="s">
        <v>8335</v>
      </c>
      <c r="S1081" s="11">
        <f t="shared" si="66"/>
        <v>42479.191388888888</v>
      </c>
      <c r="T1081" s="11">
        <f t="shared" si="67"/>
        <v>42504.191388888888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8334</v>
      </c>
      <c r="R1082" t="s">
        <v>8335</v>
      </c>
      <c r="S1082" s="11">
        <f t="shared" si="66"/>
        <v>41739.763113425928</v>
      </c>
      <c r="T1082" s="11">
        <f t="shared" si="67"/>
        <v>41769.763113425928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8334</v>
      </c>
      <c r="R1083" t="s">
        <v>8335</v>
      </c>
      <c r="S1083" s="11">
        <f t="shared" si="66"/>
        <v>42002.551990740743</v>
      </c>
      <c r="T1083" s="11">
        <f t="shared" si="67"/>
        <v>42032.551990740743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8334</v>
      </c>
      <c r="R1084" t="s">
        <v>8335</v>
      </c>
      <c r="S1084" s="11">
        <f t="shared" si="66"/>
        <v>41101.531111111108</v>
      </c>
      <c r="T1084" s="11">
        <f t="shared" si="67"/>
        <v>41131.531111111108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8334</v>
      </c>
      <c r="R1085" t="s">
        <v>8335</v>
      </c>
      <c r="S1085" s="11">
        <f t="shared" si="66"/>
        <v>41793.284525462965</v>
      </c>
      <c r="T1085" s="11">
        <f t="shared" si="67"/>
        <v>41853.284525462965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8334</v>
      </c>
      <c r="R1086" t="s">
        <v>8335</v>
      </c>
      <c r="S1086" s="11">
        <f t="shared" si="66"/>
        <v>41829.537083333329</v>
      </c>
      <c r="T1086" s="11">
        <f t="shared" si="67"/>
        <v>41859.537083333329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8334</v>
      </c>
      <c r="R1087" t="s">
        <v>8335</v>
      </c>
      <c r="S1087" s="11">
        <f t="shared" si="66"/>
        <v>42413.296006944445</v>
      </c>
      <c r="T1087" s="11">
        <f t="shared" si="67"/>
        <v>42443.254340277781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8334</v>
      </c>
      <c r="R1088" t="s">
        <v>8335</v>
      </c>
      <c r="S1088" s="11">
        <f t="shared" si="66"/>
        <v>41845.491793981484</v>
      </c>
      <c r="T1088" s="11">
        <f t="shared" si="67"/>
        <v>41875.491793981484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8334</v>
      </c>
      <c r="R1089" t="s">
        <v>8335</v>
      </c>
      <c r="S1089" s="11">
        <f t="shared" si="66"/>
        <v>41775.338969907403</v>
      </c>
      <c r="T1089" s="11">
        <f t="shared" si="67"/>
        <v>41805.338969907403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8334</v>
      </c>
      <c r="R1090" t="s">
        <v>8335</v>
      </c>
      <c r="S1090" s="11">
        <f t="shared" si="66"/>
        <v>41723.424386574072</v>
      </c>
      <c r="T1090" s="11">
        <f t="shared" si="67"/>
        <v>41753.424386574072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8334</v>
      </c>
      <c r="R1091" t="s">
        <v>8335</v>
      </c>
      <c r="S1091" s="11">
        <f t="shared" ref="S1091:S1154" si="70">(J1091/86400)+25569+(-9/24)</f>
        <v>42150.814525462964</v>
      </c>
      <c r="T1091" s="11">
        <f t="shared" ref="T1091:T1154" si="71">(I1091/86400)+25569+(-9/24)</f>
        <v>42180.814525462964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8334</v>
      </c>
      <c r="R1092" t="s">
        <v>8335</v>
      </c>
      <c r="S1092" s="11">
        <f t="shared" si="70"/>
        <v>42122.810798611114</v>
      </c>
      <c r="T1092" s="11">
        <f t="shared" si="71"/>
        <v>42152.810798611114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8334</v>
      </c>
      <c r="R1093" t="s">
        <v>8335</v>
      </c>
      <c r="S1093" s="11">
        <f t="shared" si="70"/>
        <v>42440.445277777777</v>
      </c>
      <c r="T1093" s="11">
        <f t="shared" si="71"/>
        <v>42470.403611111113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8334</v>
      </c>
      <c r="R1094" t="s">
        <v>8335</v>
      </c>
      <c r="S1094" s="11">
        <f t="shared" si="70"/>
        <v>41249.650902777779</v>
      </c>
      <c r="T1094" s="11">
        <f t="shared" si="71"/>
        <v>41279.650902777779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8334</v>
      </c>
      <c r="R1095" t="s">
        <v>8335</v>
      </c>
      <c r="S1095" s="11">
        <f t="shared" si="70"/>
        <v>42396.598807870367</v>
      </c>
      <c r="T1095" s="11">
        <f t="shared" si="71"/>
        <v>42411.598807870367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8334</v>
      </c>
      <c r="R1096" t="s">
        <v>8335</v>
      </c>
      <c r="S1096" s="11">
        <f t="shared" si="70"/>
        <v>40795.33834490741</v>
      </c>
      <c r="T1096" s="11">
        <f t="shared" si="71"/>
        <v>40825.33834490741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8334</v>
      </c>
      <c r="R1097" t="s">
        <v>8335</v>
      </c>
      <c r="S1097" s="11">
        <f t="shared" si="70"/>
        <v>41486.162268518521</v>
      </c>
      <c r="T1097" s="11">
        <f t="shared" si="71"/>
        <v>41516.162268518521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8334</v>
      </c>
      <c r="R1098" t="s">
        <v>8335</v>
      </c>
      <c r="S1098" s="11">
        <f t="shared" si="70"/>
        <v>41885.14298611111</v>
      </c>
      <c r="T1098" s="11">
        <f t="shared" si="71"/>
        <v>41915.770833333336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8334</v>
      </c>
      <c r="R1099" t="s">
        <v>8335</v>
      </c>
      <c r="S1099" s="11">
        <f t="shared" si="70"/>
        <v>41660.417557870373</v>
      </c>
      <c r="T1099" s="11">
        <f t="shared" si="71"/>
        <v>41700.417557870373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8334</v>
      </c>
      <c r="R1100" t="s">
        <v>8335</v>
      </c>
      <c r="S1100" s="11">
        <f t="shared" si="70"/>
        <v>41712.387673611112</v>
      </c>
      <c r="T1100" s="11">
        <f t="shared" si="71"/>
        <v>41742.387673611112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8334</v>
      </c>
      <c r="R1101" t="s">
        <v>8335</v>
      </c>
      <c r="S1101" s="11">
        <f t="shared" si="70"/>
        <v>42107.461435185185</v>
      </c>
      <c r="T1101" s="11">
        <f t="shared" si="71"/>
        <v>42137.461435185185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8334</v>
      </c>
      <c r="R1102" t="s">
        <v>8335</v>
      </c>
      <c r="S1102" s="11">
        <f t="shared" si="70"/>
        <v>42383.735775462963</v>
      </c>
      <c r="T1102" s="11">
        <f t="shared" si="71"/>
        <v>42413.735775462963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8334</v>
      </c>
      <c r="R1103" t="s">
        <v>8335</v>
      </c>
      <c r="S1103" s="11">
        <f t="shared" si="70"/>
        <v>42538.39743055556</v>
      </c>
      <c r="T1103" s="11">
        <f t="shared" si="71"/>
        <v>42565.383333333331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8334</v>
      </c>
      <c r="R1104" t="s">
        <v>8335</v>
      </c>
      <c r="S1104" s="11">
        <f t="shared" si="70"/>
        <v>41576.670428240745</v>
      </c>
      <c r="T1104" s="11">
        <f t="shared" si="71"/>
        <v>41616.874305555553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8334</v>
      </c>
      <c r="R1105" t="s">
        <v>8335</v>
      </c>
      <c r="S1105" s="11">
        <f t="shared" si="70"/>
        <v>42478.84710648148</v>
      </c>
      <c r="T1105" s="11">
        <f t="shared" si="71"/>
        <v>42538.84710648148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8334</v>
      </c>
      <c r="R1106" t="s">
        <v>8335</v>
      </c>
      <c r="S1106" s="11">
        <f t="shared" si="70"/>
        <v>41771.03496527778</v>
      </c>
      <c r="T1106" s="11">
        <f t="shared" si="71"/>
        <v>41801.03496527778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8334</v>
      </c>
      <c r="R1107" t="s">
        <v>8335</v>
      </c>
      <c r="S1107" s="11">
        <f t="shared" si="70"/>
        <v>41691.760729166665</v>
      </c>
      <c r="T1107" s="11">
        <f t="shared" si="71"/>
        <v>41721.7190625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8334</v>
      </c>
      <c r="R1108" t="s">
        <v>8335</v>
      </c>
      <c r="S1108" s="11">
        <f t="shared" si="70"/>
        <v>40973.365451388891</v>
      </c>
      <c r="T1108" s="11">
        <f t="shared" si="71"/>
        <v>41003.323784722219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8334</v>
      </c>
      <c r="R1109" t="s">
        <v>8335</v>
      </c>
      <c r="S1109" s="11">
        <f t="shared" si="70"/>
        <v>41813.486388888887</v>
      </c>
      <c r="T1109" s="11">
        <f t="shared" si="71"/>
        <v>41843.486388888887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8334</v>
      </c>
      <c r="R1110" t="s">
        <v>8335</v>
      </c>
      <c r="S1110" s="11">
        <f t="shared" si="70"/>
        <v>40952.261979166666</v>
      </c>
      <c r="T1110" s="11">
        <f t="shared" si="71"/>
        <v>41012.220312500001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8334</v>
      </c>
      <c r="R1111" t="s">
        <v>8335</v>
      </c>
      <c r="S1111" s="11">
        <f t="shared" si="70"/>
        <v>42662.377199074079</v>
      </c>
      <c r="T1111" s="11">
        <f t="shared" si="71"/>
        <v>42692.418865740736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8334</v>
      </c>
      <c r="R1112" t="s">
        <v>8335</v>
      </c>
      <c r="S1112" s="11">
        <f t="shared" si="70"/>
        <v>41220.558124999996</v>
      </c>
      <c r="T1112" s="11">
        <f t="shared" si="71"/>
        <v>41250.558124999996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8334</v>
      </c>
      <c r="R1113" t="s">
        <v>8335</v>
      </c>
      <c r="S1113" s="11">
        <f t="shared" si="70"/>
        <v>42346.828587962962</v>
      </c>
      <c r="T1113" s="11">
        <f t="shared" si="71"/>
        <v>42376.828587962962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8334</v>
      </c>
      <c r="R1114" t="s">
        <v>8335</v>
      </c>
      <c r="S1114" s="11">
        <f t="shared" si="70"/>
        <v>41963.384386574078</v>
      </c>
      <c r="T1114" s="11">
        <f t="shared" si="71"/>
        <v>42022.979166666672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8334</v>
      </c>
      <c r="R1115" t="s">
        <v>8335</v>
      </c>
      <c r="S1115" s="11">
        <f t="shared" si="70"/>
        <v>41835.602083333331</v>
      </c>
      <c r="T1115" s="11">
        <f t="shared" si="71"/>
        <v>41865.602083333331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8334</v>
      </c>
      <c r="R1116" t="s">
        <v>8335</v>
      </c>
      <c r="S1116" s="11">
        <f t="shared" si="70"/>
        <v>41525.970914351856</v>
      </c>
      <c r="T1116" s="11">
        <f t="shared" si="71"/>
        <v>41555.970914351856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8334</v>
      </c>
      <c r="R1117" t="s">
        <v>8335</v>
      </c>
      <c r="S1117" s="11">
        <f t="shared" si="70"/>
        <v>42429.320543981477</v>
      </c>
      <c r="T1117" s="11">
        <f t="shared" si="71"/>
        <v>42459.278877314813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8334</v>
      </c>
      <c r="R1118" t="s">
        <v>8335</v>
      </c>
      <c r="S1118" s="11">
        <f t="shared" si="70"/>
        <v>41009.472314814819</v>
      </c>
      <c r="T1118" s="11">
        <f t="shared" si="71"/>
        <v>41069.472314814819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8334</v>
      </c>
      <c r="R1119" t="s">
        <v>8335</v>
      </c>
      <c r="S1119" s="11">
        <f t="shared" si="70"/>
        <v>42333.223530092597</v>
      </c>
      <c r="T1119" s="11">
        <f t="shared" si="71"/>
        <v>42363.223530092597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8334</v>
      </c>
      <c r="R1120" t="s">
        <v>8335</v>
      </c>
      <c r="S1120" s="11">
        <f t="shared" si="70"/>
        <v>41703.79142361111</v>
      </c>
      <c r="T1120" s="11">
        <f t="shared" si="71"/>
        <v>41733.749756944446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8334</v>
      </c>
      <c r="R1121" t="s">
        <v>8335</v>
      </c>
      <c r="S1121" s="11">
        <f t="shared" si="70"/>
        <v>41722.417407407411</v>
      </c>
      <c r="T1121" s="11">
        <f t="shared" si="71"/>
        <v>41735.417407407411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8334</v>
      </c>
      <c r="R1122" t="s">
        <v>8335</v>
      </c>
      <c r="S1122" s="11">
        <f t="shared" si="70"/>
        <v>40799.497685185182</v>
      </c>
      <c r="T1122" s="11">
        <f t="shared" si="71"/>
        <v>40844.497685185182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8334</v>
      </c>
      <c r="R1123" t="s">
        <v>8335</v>
      </c>
      <c r="S1123" s="11">
        <f t="shared" si="70"/>
        <v>42412.559212962966</v>
      </c>
      <c r="T1123" s="11">
        <f t="shared" si="71"/>
        <v>42442.517546296294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8334</v>
      </c>
      <c r="R1124" t="s">
        <v>8335</v>
      </c>
      <c r="S1124" s="11">
        <f t="shared" si="70"/>
        <v>41410.328993055555</v>
      </c>
      <c r="T1124" s="11">
        <f t="shared" si="71"/>
        <v>41424.328993055555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8334</v>
      </c>
      <c r="R1125" t="s">
        <v>8335</v>
      </c>
      <c r="S1125" s="11">
        <f t="shared" si="70"/>
        <v>41718.1487037037</v>
      </c>
      <c r="T1125" s="11">
        <f t="shared" si="71"/>
        <v>41748.1487037037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8334</v>
      </c>
      <c r="R1126" t="s">
        <v>8336</v>
      </c>
      <c r="S1126" s="11">
        <f t="shared" si="70"/>
        <v>42094.292256944449</v>
      </c>
      <c r="T1126" s="11">
        <f t="shared" si="71"/>
        <v>42124.292256944449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8334</v>
      </c>
      <c r="R1127" t="s">
        <v>8336</v>
      </c>
      <c r="S1127" s="11">
        <f t="shared" si="70"/>
        <v>42212.249189814815</v>
      </c>
      <c r="T1127" s="11">
        <f t="shared" si="71"/>
        <v>42272.249189814815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8334</v>
      </c>
      <c r="R1128" t="s">
        <v>8336</v>
      </c>
      <c r="S1128" s="11">
        <f t="shared" si="70"/>
        <v>42534.952476851853</v>
      </c>
      <c r="T1128" s="11">
        <f t="shared" si="71"/>
        <v>42564.952476851853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8334</v>
      </c>
      <c r="R1129" t="s">
        <v>8336</v>
      </c>
      <c r="S1129" s="11">
        <f t="shared" si="70"/>
        <v>41926.479166666664</v>
      </c>
      <c r="T1129" s="11">
        <f t="shared" si="71"/>
        <v>41957.520833333328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8334</v>
      </c>
      <c r="R1130" t="s">
        <v>8336</v>
      </c>
      <c r="S1130" s="11">
        <f t="shared" si="70"/>
        <v>41828.274502314816</v>
      </c>
      <c r="T1130" s="11">
        <f t="shared" si="71"/>
        <v>41858.274502314816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8334</v>
      </c>
      <c r="R1131" t="s">
        <v>8336</v>
      </c>
      <c r="S1131" s="11">
        <f t="shared" si="70"/>
        <v>42495.889965277776</v>
      </c>
      <c r="T1131" s="11">
        <f t="shared" si="71"/>
        <v>42525.889965277776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8334</v>
      </c>
      <c r="R1132" t="s">
        <v>8336</v>
      </c>
      <c r="S1132" s="11">
        <f t="shared" si="70"/>
        <v>41908.621527777781</v>
      </c>
      <c r="T1132" s="11">
        <f t="shared" si="71"/>
        <v>41968.663194444445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8334</v>
      </c>
      <c r="R1133" t="s">
        <v>8336</v>
      </c>
      <c r="S1133" s="11">
        <f t="shared" si="70"/>
        <v>42332.533194444448</v>
      </c>
      <c r="T1133" s="11">
        <f t="shared" si="71"/>
        <v>42362.533194444448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8334</v>
      </c>
      <c r="R1134" t="s">
        <v>8336</v>
      </c>
      <c r="S1134" s="11">
        <f t="shared" si="70"/>
        <v>42705.740405092598</v>
      </c>
      <c r="T1134" s="11">
        <f t="shared" si="71"/>
        <v>42735.740405092598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8334</v>
      </c>
      <c r="R1135" t="s">
        <v>8336</v>
      </c>
      <c r="S1135" s="11">
        <f t="shared" si="70"/>
        <v>41821.032187500001</v>
      </c>
      <c r="T1135" s="11">
        <f t="shared" si="71"/>
        <v>41851.032187500001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8334</v>
      </c>
      <c r="R1136" t="s">
        <v>8336</v>
      </c>
      <c r="S1136" s="11">
        <f t="shared" si="70"/>
        <v>41957.910046296296</v>
      </c>
      <c r="T1136" s="11">
        <f t="shared" si="71"/>
        <v>41971.814583333333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8334</v>
      </c>
      <c r="R1137" t="s">
        <v>8336</v>
      </c>
      <c r="S1137" s="11">
        <f t="shared" si="70"/>
        <v>42558.61451388889</v>
      </c>
      <c r="T1137" s="11">
        <f t="shared" si="71"/>
        <v>42588.61451388889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8334</v>
      </c>
      <c r="R1138" t="s">
        <v>8336</v>
      </c>
      <c r="S1138" s="11">
        <f t="shared" si="70"/>
        <v>42327.296631944446</v>
      </c>
      <c r="T1138" s="11">
        <f t="shared" si="71"/>
        <v>42357.296631944446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8334</v>
      </c>
      <c r="R1139" t="s">
        <v>8336</v>
      </c>
      <c r="S1139" s="11">
        <f t="shared" si="70"/>
        <v>42453.444687499999</v>
      </c>
      <c r="T1139" s="11">
        <f t="shared" si="71"/>
        <v>42483.444687499999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8334</v>
      </c>
      <c r="R1140" t="s">
        <v>8336</v>
      </c>
      <c r="S1140" s="11">
        <f t="shared" si="70"/>
        <v>42736.5316087963</v>
      </c>
      <c r="T1140" s="11">
        <f t="shared" si="71"/>
        <v>42756.5316087963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8334</v>
      </c>
      <c r="R1141" t="s">
        <v>8336</v>
      </c>
      <c r="S1141" s="11">
        <f t="shared" si="70"/>
        <v>41974.97252314815</v>
      </c>
      <c r="T1141" s="11">
        <f t="shared" si="71"/>
        <v>42004.97252314815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8334</v>
      </c>
      <c r="R1142" t="s">
        <v>8336</v>
      </c>
      <c r="S1142" s="11">
        <f t="shared" si="70"/>
        <v>42192.087048611109</v>
      </c>
      <c r="T1142" s="11">
        <f t="shared" si="71"/>
        <v>42222.087048611109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8334</v>
      </c>
      <c r="R1143" t="s">
        <v>8336</v>
      </c>
      <c r="S1143" s="11">
        <f t="shared" si="70"/>
        <v>42164.324652777781</v>
      </c>
      <c r="T1143" s="11">
        <f t="shared" si="71"/>
        <v>42194.324652777781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8334</v>
      </c>
      <c r="R1144" t="s">
        <v>8336</v>
      </c>
      <c r="S1144" s="11">
        <f t="shared" si="70"/>
        <v>42021.631099537037</v>
      </c>
      <c r="T1144" s="11">
        <f t="shared" si="71"/>
        <v>42051.631099537037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8334</v>
      </c>
      <c r="R1145" t="s">
        <v>8336</v>
      </c>
      <c r="S1145" s="11">
        <f t="shared" si="70"/>
        <v>42324.81858796296</v>
      </c>
      <c r="T1145" s="11">
        <f t="shared" si="71"/>
        <v>42354.81858796296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8337</v>
      </c>
      <c r="R1146" t="s">
        <v>8338</v>
      </c>
      <c r="S1146" s="11">
        <f t="shared" si="70"/>
        <v>42092.806944444441</v>
      </c>
      <c r="T1146" s="11">
        <f t="shared" si="71"/>
        <v>42122.806944444441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8337</v>
      </c>
      <c r="R1147" t="s">
        <v>8338</v>
      </c>
      <c r="S1147" s="11">
        <f t="shared" si="70"/>
        <v>41854.37259259259</v>
      </c>
      <c r="T1147" s="11">
        <f t="shared" si="71"/>
        <v>41914.37259259259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8337</v>
      </c>
      <c r="R1148" t="s">
        <v>8338</v>
      </c>
      <c r="S1148" s="11">
        <f t="shared" si="70"/>
        <v>41723.5783912037</v>
      </c>
      <c r="T1148" s="11">
        <f t="shared" si="71"/>
        <v>41761.5783912037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8337</v>
      </c>
      <c r="R1149" t="s">
        <v>8338</v>
      </c>
      <c r="S1149" s="11">
        <f t="shared" si="70"/>
        <v>41871.597025462965</v>
      </c>
      <c r="T1149" s="11">
        <f t="shared" si="71"/>
        <v>41931.597025462965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8337</v>
      </c>
      <c r="R1150" t="s">
        <v>8338</v>
      </c>
      <c r="S1150" s="11">
        <f t="shared" si="70"/>
        <v>42674.796076388884</v>
      </c>
      <c r="T1150" s="11">
        <f t="shared" si="71"/>
        <v>42704.837743055556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8337</v>
      </c>
      <c r="R1151" t="s">
        <v>8338</v>
      </c>
      <c r="S1151" s="11">
        <f t="shared" si="70"/>
        <v>42507.33525462963</v>
      </c>
      <c r="T1151" s="11">
        <f t="shared" si="71"/>
        <v>42537.33525462963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8337</v>
      </c>
      <c r="R1152" t="s">
        <v>8338</v>
      </c>
      <c r="S1152" s="11">
        <f t="shared" si="70"/>
        <v>42317.579571759255</v>
      </c>
      <c r="T1152" s="11">
        <f t="shared" si="71"/>
        <v>42377.579571759255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8337</v>
      </c>
      <c r="R1153" t="s">
        <v>8338</v>
      </c>
      <c r="S1153" s="11">
        <f t="shared" si="70"/>
        <v>42223.727581018524</v>
      </c>
      <c r="T1153" s="11">
        <f t="shared" si="71"/>
        <v>42253.727581018524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8337</v>
      </c>
      <c r="R1154" t="s">
        <v>8338</v>
      </c>
      <c r="S1154" s="11">
        <f t="shared" si="70"/>
        <v>42109.334629629629</v>
      </c>
      <c r="T1154" s="11">
        <f t="shared" si="71"/>
        <v>42139.334629629629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8337</v>
      </c>
      <c r="R1155" t="s">
        <v>8338</v>
      </c>
      <c r="S1155" s="11">
        <f t="shared" ref="S1155:S1218" si="74">(J1155/86400)+25569+(-9/24)</f>
        <v>42143.339178240742</v>
      </c>
      <c r="T1155" s="11">
        <f t="shared" ref="T1155:T1218" si="75">(I1155/86400)+25569+(-9/24)</f>
        <v>42173.339178240742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8337</v>
      </c>
      <c r="R1156" t="s">
        <v>8338</v>
      </c>
      <c r="S1156" s="11">
        <f t="shared" si="74"/>
        <v>42222.733865740738</v>
      </c>
      <c r="T1156" s="11">
        <f t="shared" si="75"/>
        <v>42252.733865740738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8337</v>
      </c>
      <c r="R1157" t="s">
        <v>8338</v>
      </c>
      <c r="S1157" s="11">
        <f t="shared" si="74"/>
        <v>41835.388981481483</v>
      </c>
      <c r="T1157" s="11">
        <f t="shared" si="75"/>
        <v>41865.388981481483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8337</v>
      </c>
      <c r="R1158" t="s">
        <v>8338</v>
      </c>
      <c r="S1158" s="11">
        <f t="shared" si="74"/>
        <v>42028.69631944444</v>
      </c>
      <c r="T1158" s="11">
        <f t="shared" si="75"/>
        <v>42058.69631944444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8337</v>
      </c>
      <c r="R1159" t="s">
        <v>8338</v>
      </c>
      <c r="S1159" s="11">
        <f t="shared" si="74"/>
        <v>41918.253240740742</v>
      </c>
      <c r="T1159" s="11">
        <f t="shared" si="75"/>
        <v>41978.294907407406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8337</v>
      </c>
      <c r="R1160" t="s">
        <v>8338</v>
      </c>
      <c r="S1160" s="11">
        <f t="shared" si="74"/>
        <v>41951.71675925926</v>
      </c>
      <c r="T1160" s="11">
        <f t="shared" si="75"/>
        <v>41981.71675925926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8337</v>
      </c>
      <c r="R1161" t="s">
        <v>8338</v>
      </c>
      <c r="S1161" s="11">
        <f t="shared" si="74"/>
        <v>42154.351446759261</v>
      </c>
      <c r="T1161" s="11">
        <f t="shared" si="75"/>
        <v>42185.28125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8337</v>
      </c>
      <c r="R1162" t="s">
        <v>8338</v>
      </c>
      <c r="S1162" s="11">
        <f t="shared" si="74"/>
        <v>42060.779930555553</v>
      </c>
      <c r="T1162" s="11">
        <f t="shared" si="75"/>
        <v>42090.738263888888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8337</v>
      </c>
      <c r="R1163" t="s">
        <v>8338</v>
      </c>
      <c r="S1163" s="11">
        <f t="shared" si="74"/>
        <v>42122.254502314812</v>
      </c>
      <c r="T1163" s="11">
        <f t="shared" si="75"/>
        <v>42143.254502314812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8337</v>
      </c>
      <c r="R1164" t="s">
        <v>8338</v>
      </c>
      <c r="S1164" s="11">
        <f t="shared" si="74"/>
        <v>41876.308611111112</v>
      </c>
      <c r="T1164" s="11">
        <f t="shared" si="75"/>
        <v>41907.308611111112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8337</v>
      </c>
      <c r="R1165" t="s">
        <v>8338</v>
      </c>
      <c r="S1165" s="11">
        <f t="shared" si="74"/>
        <v>41830.348611111112</v>
      </c>
      <c r="T1165" s="11">
        <f t="shared" si="75"/>
        <v>41860.348611111112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8337</v>
      </c>
      <c r="R1166" t="s">
        <v>8338</v>
      </c>
      <c r="S1166" s="11">
        <f t="shared" si="74"/>
        <v>42509.349328703705</v>
      </c>
      <c r="T1166" s="11">
        <f t="shared" si="75"/>
        <v>42539.349328703705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8337</v>
      </c>
      <c r="R1167" t="s">
        <v>8338</v>
      </c>
      <c r="S1167" s="11">
        <f t="shared" si="74"/>
        <v>41791.839467592596</v>
      </c>
      <c r="T1167" s="11">
        <f t="shared" si="75"/>
        <v>41825.839467592596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8337</v>
      </c>
      <c r="R1168" t="s">
        <v>8338</v>
      </c>
      <c r="S1168" s="11">
        <f t="shared" si="74"/>
        <v>42150.110439814816</v>
      </c>
      <c r="T1168" s="11">
        <f t="shared" si="75"/>
        <v>42180.791666666672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8337</v>
      </c>
      <c r="R1169" t="s">
        <v>8338</v>
      </c>
      <c r="S1169" s="11">
        <f t="shared" si="74"/>
        <v>41863.359895833331</v>
      </c>
      <c r="T1169" s="11">
        <f t="shared" si="75"/>
        <v>41894.359895833331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8337</v>
      </c>
      <c r="R1170" t="s">
        <v>8338</v>
      </c>
      <c r="S1170" s="11">
        <f t="shared" si="74"/>
        <v>42604.678993055553</v>
      </c>
      <c r="T1170" s="11">
        <f t="shared" si="75"/>
        <v>42634.678993055553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8337</v>
      </c>
      <c r="R1171" t="s">
        <v>8338</v>
      </c>
      <c r="S1171" s="11">
        <f t="shared" si="74"/>
        <v>42026.978738425925</v>
      </c>
      <c r="T1171" s="11">
        <f t="shared" si="75"/>
        <v>42056.978738425925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8337</v>
      </c>
      <c r="R1172" t="s">
        <v>8338</v>
      </c>
      <c r="S1172" s="11">
        <f t="shared" si="74"/>
        <v>42124.518182870372</v>
      </c>
      <c r="T1172" s="11">
        <f t="shared" si="75"/>
        <v>42154.518182870372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8337</v>
      </c>
      <c r="R1173" t="s">
        <v>8338</v>
      </c>
      <c r="S1173" s="11">
        <f t="shared" si="74"/>
        <v>41938.429710648146</v>
      </c>
      <c r="T1173" s="11">
        <f t="shared" si="75"/>
        <v>41956.471377314811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8337</v>
      </c>
      <c r="R1174" t="s">
        <v>8338</v>
      </c>
      <c r="S1174" s="11">
        <f t="shared" si="74"/>
        <v>41841.307314814811</v>
      </c>
      <c r="T1174" s="11">
        <f t="shared" si="75"/>
        <v>41871.307314814811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8337</v>
      </c>
      <c r="R1175" t="s">
        <v>8338</v>
      </c>
      <c r="S1175" s="11">
        <f t="shared" si="74"/>
        <v>42183.810844907406</v>
      </c>
      <c r="T1175" s="11">
        <f t="shared" si="75"/>
        <v>42218.810844907406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8337</v>
      </c>
      <c r="R1176" t="s">
        <v>8338</v>
      </c>
      <c r="S1176" s="11">
        <f t="shared" si="74"/>
        <v>42468.46674768519</v>
      </c>
      <c r="T1176" s="11">
        <f t="shared" si="75"/>
        <v>42498.46674768519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8337</v>
      </c>
      <c r="R1177" t="s">
        <v>8338</v>
      </c>
      <c r="S1177" s="11">
        <f t="shared" si="74"/>
        <v>42170.353460648148</v>
      </c>
      <c r="T1177" s="11">
        <f t="shared" si="75"/>
        <v>42200.353460648148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8337</v>
      </c>
      <c r="R1178" t="s">
        <v>8338</v>
      </c>
      <c r="S1178" s="11">
        <f t="shared" si="74"/>
        <v>42745.644652777773</v>
      </c>
      <c r="T1178" s="11">
        <f t="shared" si="75"/>
        <v>42800.166666666672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8337</v>
      </c>
      <c r="R1179" t="s">
        <v>8338</v>
      </c>
      <c r="S1179" s="11">
        <f t="shared" si="74"/>
        <v>41897.285833333335</v>
      </c>
      <c r="T1179" s="11">
        <f t="shared" si="75"/>
        <v>41927.285833333335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8337</v>
      </c>
      <c r="R1180" t="s">
        <v>8338</v>
      </c>
      <c r="S1180" s="11">
        <f t="shared" si="74"/>
        <v>41837.530694444446</v>
      </c>
      <c r="T1180" s="11">
        <f t="shared" si="75"/>
        <v>41867.530694444446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8337</v>
      </c>
      <c r="R1181" t="s">
        <v>8338</v>
      </c>
      <c r="S1181" s="11">
        <f t="shared" si="74"/>
        <v>42275.345219907409</v>
      </c>
      <c r="T1181" s="11">
        <f t="shared" si="75"/>
        <v>42305.345219907409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8337</v>
      </c>
      <c r="R1182" t="s">
        <v>8338</v>
      </c>
      <c r="S1182" s="11">
        <f t="shared" si="74"/>
        <v>41781.431875000002</v>
      </c>
      <c r="T1182" s="11">
        <f t="shared" si="75"/>
        <v>41818.431875000002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8337</v>
      </c>
      <c r="R1183" t="s">
        <v>8338</v>
      </c>
      <c r="S1183" s="11">
        <f t="shared" si="74"/>
        <v>42033.964363425926</v>
      </c>
      <c r="T1183" s="11">
        <f t="shared" si="75"/>
        <v>42063.964363425926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8337</v>
      </c>
      <c r="R1184" t="s">
        <v>8338</v>
      </c>
      <c r="S1184" s="11">
        <f t="shared" si="74"/>
        <v>42728.452407407407</v>
      </c>
      <c r="T1184" s="11">
        <f t="shared" si="75"/>
        <v>42747.320833333331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8337</v>
      </c>
      <c r="R1185" t="s">
        <v>8338</v>
      </c>
      <c r="S1185" s="11">
        <f t="shared" si="74"/>
        <v>42656.48637731481</v>
      </c>
      <c r="T1185" s="11">
        <f t="shared" si="75"/>
        <v>42675.790972222225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8339</v>
      </c>
      <c r="R1186" t="s">
        <v>8340</v>
      </c>
      <c r="S1186" s="11">
        <f t="shared" si="74"/>
        <v>42741.224664351852</v>
      </c>
      <c r="T1186" s="11">
        <f t="shared" si="75"/>
        <v>42772.224664351852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8339</v>
      </c>
      <c r="R1187" t="s">
        <v>8340</v>
      </c>
      <c r="S1187" s="11">
        <f t="shared" si="74"/>
        <v>42130.490150462967</v>
      </c>
      <c r="T1187" s="11">
        <f t="shared" si="75"/>
        <v>42162.791666666672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8339</v>
      </c>
      <c r="R1188" t="s">
        <v>8340</v>
      </c>
      <c r="S1188" s="11">
        <f t="shared" si="74"/>
        <v>42123.48836805555</v>
      </c>
      <c r="T1188" s="11">
        <f t="shared" si="75"/>
        <v>42156.570833333331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8339</v>
      </c>
      <c r="R1189" t="s">
        <v>8340</v>
      </c>
      <c r="S1189" s="11">
        <f t="shared" si="74"/>
        <v>42109.519942129627</v>
      </c>
      <c r="T1189" s="11">
        <f t="shared" si="75"/>
        <v>42141.375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8339</v>
      </c>
      <c r="R1190" t="s">
        <v>8340</v>
      </c>
      <c r="S1190" s="11">
        <f t="shared" si="74"/>
        <v>42711.325694444444</v>
      </c>
      <c r="T1190" s="11">
        <f t="shared" si="75"/>
        <v>42732.325694444444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8339</v>
      </c>
      <c r="R1191" t="s">
        <v>8340</v>
      </c>
      <c r="S1191" s="11">
        <f t="shared" si="74"/>
        <v>42529.604108796295</v>
      </c>
      <c r="T1191" s="11">
        <f t="shared" si="75"/>
        <v>42550.604108796295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8339</v>
      </c>
      <c r="R1192" t="s">
        <v>8340</v>
      </c>
      <c r="S1192" s="11">
        <f t="shared" si="74"/>
        <v>41852.290798611109</v>
      </c>
      <c r="T1192" s="11">
        <f t="shared" si="75"/>
        <v>41882.290798611109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8339</v>
      </c>
      <c r="R1193" t="s">
        <v>8340</v>
      </c>
      <c r="S1193" s="11">
        <f t="shared" si="74"/>
        <v>42419.228703703702</v>
      </c>
      <c r="T1193" s="11">
        <f t="shared" si="75"/>
        <v>42449.187037037038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8339</v>
      </c>
      <c r="R1194" t="s">
        <v>8340</v>
      </c>
      <c r="S1194" s="11">
        <f t="shared" si="74"/>
        <v>42747.131689814814</v>
      </c>
      <c r="T1194" s="11">
        <f t="shared" si="75"/>
        <v>42777.131689814814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8339</v>
      </c>
      <c r="R1195" t="s">
        <v>8340</v>
      </c>
      <c r="S1195" s="11">
        <f t="shared" si="74"/>
        <v>42409.401076388887</v>
      </c>
      <c r="T1195" s="11">
        <f t="shared" si="75"/>
        <v>42469.359409722223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8339</v>
      </c>
      <c r="R1196" t="s">
        <v>8340</v>
      </c>
      <c r="S1196" s="11">
        <f t="shared" si="74"/>
        <v>42072.113182870366</v>
      </c>
      <c r="T1196" s="11">
        <f t="shared" si="75"/>
        <v>42102.113182870366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8339</v>
      </c>
      <c r="R1197" t="s">
        <v>8340</v>
      </c>
      <c r="S1197" s="11">
        <f t="shared" si="74"/>
        <v>42297.97283564815</v>
      </c>
      <c r="T1197" s="11">
        <f t="shared" si="75"/>
        <v>42358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8339</v>
      </c>
      <c r="R1198" t="s">
        <v>8340</v>
      </c>
      <c r="S1198" s="11">
        <f t="shared" si="74"/>
        <v>42326.443738425922</v>
      </c>
      <c r="T1198" s="11">
        <f t="shared" si="75"/>
        <v>42356.443738425922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8339</v>
      </c>
      <c r="R1199" t="s">
        <v>8340</v>
      </c>
      <c r="S1199" s="11">
        <f t="shared" si="74"/>
        <v>42503.28974537037</v>
      </c>
      <c r="T1199" s="11">
        <f t="shared" si="75"/>
        <v>42533.874305555553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8339</v>
      </c>
      <c r="R1200" t="s">
        <v>8340</v>
      </c>
      <c r="S1200" s="11">
        <f t="shared" si="74"/>
        <v>42333.244050925925</v>
      </c>
      <c r="T1200" s="11">
        <f t="shared" si="75"/>
        <v>42368.75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8339</v>
      </c>
      <c r="R1201" t="s">
        <v>8340</v>
      </c>
      <c r="S1201" s="11">
        <f t="shared" si="74"/>
        <v>42161.395833333328</v>
      </c>
      <c r="T1201" s="11">
        <f t="shared" si="75"/>
        <v>42193.395833333328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8339</v>
      </c>
      <c r="R1202" t="s">
        <v>8340</v>
      </c>
      <c r="S1202" s="11">
        <f t="shared" si="74"/>
        <v>42089.102500000001</v>
      </c>
      <c r="T1202" s="11">
        <f t="shared" si="75"/>
        <v>42110.102500000001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8339</v>
      </c>
      <c r="R1203" t="s">
        <v>8340</v>
      </c>
      <c r="S1203" s="11">
        <f t="shared" si="74"/>
        <v>42536.23201388889</v>
      </c>
      <c r="T1203" s="11">
        <f t="shared" si="75"/>
        <v>42566.23201388889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8339</v>
      </c>
      <c r="R1204" t="s">
        <v>8340</v>
      </c>
      <c r="S1204" s="11">
        <f t="shared" si="74"/>
        <v>42151.913819444446</v>
      </c>
      <c r="T1204" s="11">
        <f t="shared" si="75"/>
        <v>42181.913819444446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8339</v>
      </c>
      <c r="R1205" t="s">
        <v>8340</v>
      </c>
      <c r="S1205" s="11">
        <f t="shared" si="74"/>
        <v>42125.239895833336</v>
      </c>
      <c r="T1205" s="11">
        <f t="shared" si="75"/>
        <v>42155.239895833336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8339</v>
      </c>
      <c r="R1206" t="s">
        <v>8340</v>
      </c>
      <c r="S1206" s="11">
        <f t="shared" si="74"/>
        <v>42297.373067129629</v>
      </c>
      <c r="T1206" s="11">
        <f t="shared" si="75"/>
        <v>42341.833333333328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8339</v>
      </c>
      <c r="R1207" t="s">
        <v>8340</v>
      </c>
      <c r="S1207" s="11">
        <f t="shared" si="74"/>
        <v>42138.131377314814</v>
      </c>
      <c r="T1207" s="11">
        <f t="shared" si="75"/>
        <v>42168.131377314814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8339</v>
      </c>
      <c r="R1208" t="s">
        <v>8340</v>
      </c>
      <c r="S1208" s="11">
        <f t="shared" si="74"/>
        <v>42772.401076388887</v>
      </c>
      <c r="T1208" s="11">
        <f t="shared" si="75"/>
        <v>42805.186805555553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8339</v>
      </c>
      <c r="R1209" t="s">
        <v>8340</v>
      </c>
      <c r="S1209" s="11">
        <f t="shared" si="74"/>
        <v>42430.055243055554</v>
      </c>
      <c r="T1209" s="11">
        <f t="shared" si="75"/>
        <v>42460.041666666672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8339</v>
      </c>
      <c r="R1210" t="s">
        <v>8340</v>
      </c>
      <c r="S1210" s="11">
        <f t="shared" si="74"/>
        <v>42423.334074074075</v>
      </c>
      <c r="T1210" s="11">
        <f t="shared" si="75"/>
        <v>42453.292407407411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8339</v>
      </c>
      <c r="R1211" t="s">
        <v>8340</v>
      </c>
      <c r="S1211" s="11">
        <f t="shared" si="74"/>
        <v>42761.471122685187</v>
      </c>
      <c r="T1211" s="11">
        <f t="shared" si="75"/>
        <v>42791.471122685187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8339</v>
      </c>
      <c r="R1212" t="s">
        <v>8340</v>
      </c>
      <c r="S1212" s="11">
        <f t="shared" si="74"/>
        <v>42132.566805555558</v>
      </c>
      <c r="T1212" s="11">
        <f t="shared" si="75"/>
        <v>42155.5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8339</v>
      </c>
      <c r="R1213" t="s">
        <v>8340</v>
      </c>
      <c r="S1213" s="11">
        <f t="shared" si="74"/>
        <v>42515.491446759261</v>
      </c>
      <c r="T1213" s="11">
        <f t="shared" si="75"/>
        <v>42530.491446759261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8339</v>
      </c>
      <c r="R1214" t="s">
        <v>8340</v>
      </c>
      <c r="S1214" s="11">
        <f t="shared" si="74"/>
        <v>42318.575173611112</v>
      </c>
      <c r="T1214" s="11">
        <f t="shared" si="75"/>
        <v>42334.666666666672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8339</v>
      </c>
      <c r="R1215" t="s">
        <v>8340</v>
      </c>
      <c r="S1215" s="11">
        <f t="shared" si="74"/>
        <v>42731.380787037036</v>
      </c>
      <c r="T1215" s="11">
        <f t="shared" si="75"/>
        <v>42766.380787037036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8339</v>
      </c>
      <c r="R1216" t="s">
        <v>8340</v>
      </c>
      <c r="S1216" s="11">
        <f t="shared" si="74"/>
        <v>42104.465335648143</v>
      </c>
      <c r="T1216" s="11">
        <f t="shared" si="75"/>
        <v>42164.465335648143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8339</v>
      </c>
      <c r="R1217" t="s">
        <v>8340</v>
      </c>
      <c r="S1217" s="11">
        <f t="shared" si="74"/>
        <v>41759.548101851848</v>
      </c>
      <c r="T1217" s="11">
        <f t="shared" si="75"/>
        <v>41789.548101851848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8339</v>
      </c>
      <c r="R1218" t="s">
        <v>8340</v>
      </c>
      <c r="S1218" s="11">
        <f t="shared" si="74"/>
        <v>42247.241400462968</v>
      </c>
      <c r="T1218" s="11">
        <f t="shared" si="75"/>
        <v>42279.585416666669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8339</v>
      </c>
      <c r="R1219" t="s">
        <v>8340</v>
      </c>
      <c r="S1219" s="11">
        <f t="shared" ref="S1219:S1282" si="78">(J1219/86400)+25569+(-9/24)</f>
        <v>42535.434490740736</v>
      </c>
      <c r="T1219" s="11">
        <f t="shared" ref="T1219:T1282" si="79">(I1219/86400)+25569+(-9/24)</f>
        <v>42565.434490740736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8339</v>
      </c>
      <c r="R1220" t="s">
        <v>8340</v>
      </c>
      <c r="S1220" s="11">
        <f t="shared" si="78"/>
        <v>42278.287037037036</v>
      </c>
      <c r="T1220" s="11">
        <f t="shared" si="79"/>
        <v>42308.75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8339</v>
      </c>
      <c r="R1221" t="s">
        <v>8340</v>
      </c>
      <c r="S1221" s="11">
        <f t="shared" si="78"/>
        <v>42633.086956018524</v>
      </c>
      <c r="T1221" s="11">
        <f t="shared" si="79"/>
        <v>42663.086956018524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8339</v>
      </c>
      <c r="R1222" t="s">
        <v>8340</v>
      </c>
      <c r="S1222" s="11">
        <f t="shared" si="78"/>
        <v>42211.253611111111</v>
      </c>
      <c r="T1222" s="11">
        <f t="shared" si="79"/>
        <v>42241.253611111111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8339</v>
      </c>
      <c r="R1223" t="s">
        <v>8340</v>
      </c>
      <c r="S1223" s="11">
        <f t="shared" si="78"/>
        <v>42680.10055555556</v>
      </c>
      <c r="T1223" s="11">
        <f t="shared" si="79"/>
        <v>42707.625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8339</v>
      </c>
      <c r="R1224" t="s">
        <v>8340</v>
      </c>
      <c r="S1224" s="11">
        <f t="shared" si="78"/>
        <v>42430.345451388886</v>
      </c>
      <c r="T1224" s="11">
        <f t="shared" si="79"/>
        <v>42460.791666666672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8339</v>
      </c>
      <c r="R1225" t="s">
        <v>8340</v>
      </c>
      <c r="S1225" s="11">
        <f t="shared" si="78"/>
        <v>42653.802187499998</v>
      </c>
      <c r="T1225" s="11">
        <f t="shared" si="79"/>
        <v>42683.843854166669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8326</v>
      </c>
      <c r="R1226" t="s">
        <v>8341</v>
      </c>
      <c r="S1226" s="11">
        <f t="shared" si="78"/>
        <v>41736.174791666665</v>
      </c>
      <c r="T1226" s="11">
        <f t="shared" si="79"/>
        <v>41796.174791666665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8326</v>
      </c>
      <c r="R1227" t="s">
        <v>8341</v>
      </c>
      <c r="S1227" s="11">
        <f t="shared" si="78"/>
        <v>41509.530995370369</v>
      </c>
      <c r="T1227" s="11">
        <f t="shared" si="79"/>
        <v>41569.530995370369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8326</v>
      </c>
      <c r="R1228" t="s">
        <v>8341</v>
      </c>
      <c r="S1228" s="11">
        <f t="shared" si="78"/>
        <v>41715.499780092592</v>
      </c>
      <c r="T1228" s="11">
        <f t="shared" si="79"/>
        <v>41749.666666666664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8326</v>
      </c>
      <c r="R1229" t="s">
        <v>8341</v>
      </c>
      <c r="S1229" s="11">
        <f t="shared" si="78"/>
        <v>41827.544166666667</v>
      </c>
      <c r="T1229" s="11">
        <f t="shared" si="79"/>
        <v>41857.916666666664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8326</v>
      </c>
      <c r="R1230" t="s">
        <v>8341</v>
      </c>
      <c r="S1230" s="11">
        <f t="shared" si="78"/>
        <v>40754.354259259257</v>
      </c>
      <c r="T1230" s="11">
        <f t="shared" si="79"/>
        <v>40814.354259259257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8326</v>
      </c>
      <c r="R1231" t="s">
        <v>8341</v>
      </c>
      <c r="S1231" s="11">
        <f t="shared" si="78"/>
        <v>40985.084803240738</v>
      </c>
      <c r="T1231" s="11">
        <f t="shared" si="79"/>
        <v>41015.291666666664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8326</v>
      </c>
      <c r="R1232" t="s">
        <v>8341</v>
      </c>
      <c r="S1232" s="11">
        <f t="shared" si="78"/>
        <v>40568.597569444442</v>
      </c>
      <c r="T1232" s="11">
        <f t="shared" si="79"/>
        <v>40598.597569444442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8326</v>
      </c>
      <c r="R1233" t="s">
        <v>8341</v>
      </c>
      <c r="S1233" s="11">
        <f t="shared" si="78"/>
        <v>42193.566759259258</v>
      </c>
      <c r="T1233" s="11">
        <f t="shared" si="79"/>
        <v>42243.666666666672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8326</v>
      </c>
      <c r="R1234" t="s">
        <v>8341</v>
      </c>
      <c r="S1234" s="11">
        <f t="shared" si="78"/>
        <v>41506.473032407404</v>
      </c>
      <c r="T1234" s="11">
        <f t="shared" si="79"/>
        <v>41553.473032407404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8326</v>
      </c>
      <c r="R1235" t="s">
        <v>8341</v>
      </c>
      <c r="S1235" s="11">
        <f t="shared" si="78"/>
        <v>40939.573773148149</v>
      </c>
      <c r="T1235" s="11">
        <f t="shared" si="79"/>
        <v>40960.573773148149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8326</v>
      </c>
      <c r="R1236" t="s">
        <v>8341</v>
      </c>
      <c r="S1236" s="11">
        <f t="shared" si="78"/>
        <v>42007.413680555561</v>
      </c>
      <c r="T1236" s="11">
        <f t="shared" si="79"/>
        <v>42037.413680555561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8326</v>
      </c>
      <c r="R1237" t="s">
        <v>8341</v>
      </c>
      <c r="S1237" s="11">
        <f t="shared" si="78"/>
        <v>41582.760405092595</v>
      </c>
      <c r="T1237" s="11">
        <f t="shared" si="79"/>
        <v>41622.760405092595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8326</v>
      </c>
      <c r="R1238" t="s">
        <v>8341</v>
      </c>
      <c r="S1238" s="11">
        <f t="shared" si="78"/>
        <v>41110.305138888885</v>
      </c>
      <c r="T1238" s="11">
        <f t="shared" si="79"/>
        <v>41118.291666666664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8326</v>
      </c>
      <c r="R1239" t="s">
        <v>8341</v>
      </c>
      <c r="S1239" s="11">
        <f t="shared" si="78"/>
        <v>41124.908159722225</v>
      </c>
      <c r="T1239" s="11">
        <f t="shared" si="79"/>
        <v>41144.908159722225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8326</v>
      </c>
      <c r="R1240" t="s">
        <v>8341</v>
      </c>
      <c r="S1240" s="11">
        <f t="shared" si="78"/>
        <v>40731.23537037037</v>
      </c>
      <c r="T1240" s="11">
        <f t="shared" si="79"/>
        <v>40761.23537037037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8326</v>
      </c>
      <c r="R1241" t="s">
        <v>8341</v>
      </c>
      <c r="S1241" s="11">
        <f t="shared" si="78"/>
        <v>40883.587581018517</v>
      </c>
      <c r="T1241" s="11">
        <f t="shared" si="79"/>
        <v>40913.587581018517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8326</v>
      </c>
      <c r="R1242" t="s">
        <v>8341</v>
      </c>
      <c r="S1242" s="11">
        <f t="shared" si="78"/>
        <v>41408.665011574078</v>
      </c>
      <c r="T1242" s="11">
        <f t="shared" si="79"/>
        <v>41467.535416666666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8326</v>
      </c>
      <c r="R1243" t="s">
        <v>8341</v>
      </c>
      <c r="S1243" s="11">
        <f t="shared" si="78"/>
        <v>41923.462731481479</v>
      </c>
      <c r="T1243" s="11">
        <f t="shared" si="79"/>
        <v>41945.874305555553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8326</v>
      </c>
      <c r="R1244" t="s">
        <v>8341</v>
      </c>
      <c r="S1244" s="11">
        <f t="shared" si="78"/>
        <v>40781.790532407409</v>
      </c>
      <c r="T1244" s="11">
        <f t="shared" si="79"/>
        <v>40797.179166666669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8326</v>
      </c>
      <c r="R1245" t="s">
        <v>8341</v>
      </c>
      <c r="S1245" s="11">
        <f t="shared" si="78"/>
        <v>40671.504293981481</v>
      </c>
      <c r="T1245" s="11">
        <f t="shared" si="79"/>
        <v>40732.5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8326</v>
      </c>
      <c r="R1246" t="s">
        <v>8327</v>
      </c>
      <c r="S1246" s="11">
        <f t="shared" si="78"/>
        <v>41355.450497685189</v>
      </c>
      <c r="T1246" s="11">
        <f t="shared" si="79"/>
        <v>41386.5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8326</v>
      </c>
      <c r="R1247" t="s">
        <v>8327</v>
      </c>
      <c r="S1247" s="11">
        <f t="shared" si="78"/>
        <v>41774.22493055556</v>
      </c>
      <c r="T1247" s="11">
        <f t="shared" si="79"/>
        <v>41804.22493055556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8326</v>
      </c>
      <c r="R1248" t="s">
        <v>8327</v>
      </c>
      <c r="S1248" s="11">
        <f t="shared" si="78"/>
        <v>40837.668391203704</v>
      </c>
      <c r="T1248" s="11">
        <f t="shared" si="79"/>
        <v>40882.710057870368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8326</v>
      </c>
      <c r="R1249" t="s">
        <v>8327</v>
      </c>
      <c r="S1249" s="11">
        <f t="shared" si="78"/>
        <v>41369.917303240742</v>
      </c>
      <c r="T1249" s="11">
        <f t="shared" si="79"/>
        <v>41399.917303240742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8326</v>
      </c>
      <c r="R1250" t="s">
        <v>8327</v>
      </c>
      <c r="S1250" s="11">
        <f t="shared" si="78"/>
        <v>41767.281863425924</v>
      </c>
      <c r="T1250" s="11">
        <f t="shared" si="79"/>
        <v>41802.915972222225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8326</v>
      </c>
      <c r="R1251" t="s">
        <v>8327</v>
      </c>
      <c r="S1251" s="11">
        <f t="shared" si="78"/>
        <v>41067.365868055553</v>
      </c>
      <c r="T1251" s="11">
        <f t="shared" si="79"/>
        <v>41097.365868055553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8326</v>
      </c>
      <c r="R1252" t="s">
        <v>8327</v>
      </c>
      <c r="S1252" s="11">
        <f t="shared" si="78"/>
        <v>41843.26771990741</v>
      </c>
      <c r="T1252" s="11">
        <f t="shared" si="79"/>
        <v>41888.26771990741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8326</v>
      </c>
      <c r="R1253" t="s">
        <v>8327</v>
      </c>
      <c r="S1253" s="11">
        <f t="shared" si="78"/>
        <v>40751.439432870371</v>
      </c>
      <c r="T1253" s="11">
        <f t="shared" si="79"/>
        <v>40811.439432870371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8326</v>
      </c>
      <c r="R1254" t="s">
        <v>8327</v>
      </c>
      <c r="S1254" s="11">
        <f t="shared" si="78"/>
        <v>41543.613067129627</v>
      </c>
      <c r="T1254" s="11">
        <f t="shared" si="79"/>
        <v>41571.613067129627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8326</v>
      </c>
      <c r="R1255" t="s">
        <v>8327</v>
      </c>
      <c r="S1255" s="11">
        <f t="shared" si="78"/>
        <v>41855.408645833333</v>
      </c>
      <c r="T1255" s="11">
        <f t="shared" si="79"/>
        <v>41885.408645833333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8326</v>
      </c>
      <c r="R1256" t="s">
        <v>8327</v>
      </c>
      <c r="S1256" s="11">
        <f t="shared" si="78"/>
        <v>40487.246365740742</v>
      </c>
      <c r="T1256" s="11">
        <f t="shared" si="79"/>
        <v>40543.832638888889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8326</v>
      </c>
      <c r="R1257" t="s">
        <v>8327</v>
      </c>
      <c r="S1257" s="11">
        <f t="shared" si="78"/>
        <v>41579.470509259263</v>
      </c>
      <c r="T1257" s="11">
        <f t="shared" si="79"/>
        <v>41609.512175925927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8326</v>
      </c>
      <c r="R1258" t="s">
        <v>8327</v>
      </c>
      <c r="S1258" s="11">
        <f t="shared" si="78"/>
        <v>40921.544340277775</v>
      </c>
      <c r="T1258" s="11">
        <f t="shared" si="79"/>
        <v>40951.544340277775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8326</v>
      </c>
      <c r="R1259" t="s">
        <v>8327</v>
      </c>
      <c r="S1259" s="11">
        <f t="shared" si="78"/>
        <v>40586.710532407407</v>
      </c>
      <c r="T1259" s="11">
        <f t="shared" si="79"/>
        <v>40635.668865740743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8326</v>
      </c>
      <c r="R1260" t="s">
        <v>8327</v>
      </c>
      <c r="S1260" s="11">
        <f t="shared" si="78"/>
        <v>41487.236250000002</v>
      </c>
      <c r="T1260" s="11">
        <f t="shared" si="79"/>
        <v>41517.236250000002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8326</v>
      </c>
      <c r="R1261" t="s">
        <v>8327</v>
      </c>
      <c r="S1261" s="11">
        <f t="shared" si="78"/>
        <v>41766.595648148148</v>
      </c>
      <c r="T1261" s="11">
        <f t="shared" si="79"/>
        <v>41798.790972222225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8326</v>
      </c>
      <c r="R1262" t="s">
        <v>8327</v>
      </c>
      <c r="S1262" s="11">
        <f t="shared" si="78"/>
        <v>41666.467824074076</v>
      </c>
      <c r="T1262" s="11">
        <f t="shared" si="79"/>
        <v>41696.467824074076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8326</v>
      </c>
      <c r="R1263" t="s">
        <v>8327</v>
      </c>
      <c r="S1263" s="11">
        <f t="shared" si="78"/>
        <v>41637.967905092592</v>
      </c>
      <c r="T1263" s="11">
        <f t="shared" si="79"/>
        <v>41667.967905092592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8326</v>
      </c>
      <c r="R1264" t="s">
        <v>8327</v>
      </c>
      <c r="S1264" s="11">
        <f t="shared" si="78"/>
        <v>41656.387638888889</v>
      </c>
      <c r="T1264" s="11">
        <f t="shared" si="79"/>
        <v>41686.387638888889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8326</v>
      </c>
      <c r="R1265" t="s">
        <v>8327</v>
      </c>
      <c r="S1265" s="11">
        <f t="shared" si="78"/>
        <v>41691.709143518521</v>
      </c>
      <c r="T1265" s="11">
        <f t="shared" si="79"/>
        <v>41726.666666666664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8326</v>
      </c>
      <c r="R1266" t="s">
        <v>8327</v>
      </c>
      <c r="S1266" s="11">
        <f t="shared" si="78"/>
        <v>41547.287997685184</v>
      </c>
      <c r="T1266" s="11">
        <f t="shared" si="79"/>
        <v>41576.287997685184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8326</v>
      </c>
      <c r="R1267" t="s">
        <v>8327</v>
      </c>
      <c r="S1267" s="11">
        <f t="shared" si="78"/>
        <v>40465.280266203699</v>
      </c>
      <c r="T1267" s="11">
        <f t="shared" si="79"/>
        <v>40512.280266203699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8326</v>
      </c>
      <c r="R1268" t="s">
        <v>8327</v>
      </c>
      <c r="S1268" s="11">
        <f t="shared" si="78"/>
        <v>41620.50167824074</v>
      </c>
      <c r="T1268" s="11">
        <f t="shared" si="79"/>
        <v>41650.50167824074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8326</v>
      </c>
      <c r="R1269" t="s">
        <v>8327</v>
      </c>
      <c r="S1269" s="11">
        <f t="shared" si="78"/>
        <v>41449.210162037038</v>
      </c>
      <c r="T1269" s="11">
        <f t="shared" si="79"/>
        <v>41479.210162037038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8326</v>
      </c>
      <c r="R1270" t="s">
        <v>8327</v>
      </c>
      <c r="S1270" s="11">
        <f t="shared" si="78"/>
        <v>41507.470451388886</v>
      </c>
      <c r="T1270" s="11">
        <f t="shared" si="79"/>
        <v>41537.470451388886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8326</v>
      </c>
      <c r="R1271" t="s">
        <v>8327</v>
      </c>
      <c r="S1271" s="11">
        <f t="shared" si="78"/>
        <v>42445.448055555556</v>
      </c>
      <c r="T1271" s="11">
        <f t="shared" si="79"/>
        <v>42475.625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8326</v>
      </c>
      <c r="R1272" t="s">
        <v>8327</v>
      </c>
      <c r="S1272" s="11">
        <f t="shared" si="78"/>
        <v>40933.48196759259</v>
      </c>
      <c r="T1272" s="11">
        <f t="shared" si="79"/>
        <v>40993.440300925926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8326</v>
      </c>
      <c r="R1273" t="s">
        <v>8327</v>
      </c>
      <c r="S1273" s="11">
        <f t="shared" si="78"/>
        <v>41561.308553240742</v>
      </c>
      <c r="T1273" s="11">
        <f t="shared" si="79"/>
        <v>41591.350219907406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8326</v>
      </c>
      <c r="R1274" t="s">
        <v>8327</v>
      </c>
      <c r="S1274" s="11">
        <f t="shared" si="78"/>
        <v>40274.370127314818</v>
      </c>
      <c r="T1274" s="11">
        <f t="shared" si="79"/>
        <v>40343.791666666664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8326</v>
      </c>
      <c r="R1275" t="s">
        <v>8327</v>
      </c>
      <c r="S1275" s="11">
        <f t="shared" si="78"/>
        <v>41852.355219907404</v>
      </c>
      <c r="T1275" s="11">
        <f t="shared" si="79"/>
        <v>41882.355219907404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8326</v>
      </c>
      <c r="R1276" t="s">
        <v>8327</v>
      </c>
      <c r="S1276" s="11">
        <f t="shared" si="78"/>
        <v>41116.315104166664</v>
      </c>
      <c r="T1276" s="11">
        <f t="shared" si="79"/>
        <v>41151.315104166664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8326</v>
      </c>
      <c r="R1277" t="s">
        <v>8327</v>
      </c>
      <c r="S1277" s="11">
        <f t="shared" si="78"/>
        <v>41458.492905092593</v>
      </c>
      <c r="T1277" s="11">
        <f t="shared" si="79"/>
        <v>41493.492905092593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8326</v>
      </c>
      <c r="R1278" t="s">
        <v>8327</v>
      </c>
      <c r="S1278" s="11">
        <f t="shared" si="78"/>
        <v>40007.329247685186</v>
      </c>
      <c r="T1278" s="11">
        <f t="shared" si="79"/>
        <v>40056.791666666664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8326</v>
      </c>
      <c r="R1279" t="s">
        <v>8327</v>
      </c>
      <c r="S1279" s="11">
        <f t="shared" si="78"/>
        <v>41121.186886574076</v>
      </c>
      <c r="T1279" s="11">
        <f t="shared" si="79"/>
        <v>41156.186886574076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8326</v>
      </c>
      <c r="R1280" t="s">
        <v>8327</v>
      </c>
      <c r="S1280" s="11">
        <f t="shared" si="78"/>
        <v>41786.180162037039</v>
      </c>
      <c r="T1280" s="11">
        <f t="shared" si="79"/>
        <v>41814.708333333336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8326</v>
      </c>
      <c r="R1281" t="s">
        <v>8327</v>
      </c>
      <c r="S1281" s="11">
        <f t="shared" si="78"/>
        <v>41681.724189814813</v>
      </c>
      <c r="T1281" s="11">
        <f t="shared" si="79"/>
        <v>41721.682523148149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8326</v>
      </c>
      <c r="R1282" t="s">
        <v>8327</v>
      </c>
      <c r="S1282" s="11">
        <f t="shared" si="78"/>
        <v>40513.382569444446</v>
      </c>
      <c r="T1282" s="11">
        <f t="shared" si="79"/>
        <v>40603.382569444446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8326</v>
      </c>
      <c r="R1283" t="s">
        <v>8327</v>
      </c>
      <c r="S1283" s="11">
        <f t="shared" ref="S1283:S1346" si="82">(J1283/86400)+25569+(-9/24)</f>
        <v>41463.368472222224</v>
      </c>
      <c r="T1283" s="11">
        <f t="shared" ref="T1283:T1346" si="83">(I1283/86400)+25569+(-9/24)</f>
        <v>41483.368472222224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8326</v>
      </c>
      <c r="R1284" t="s">
        <v>8327</v>
      </c>
      <c r="S1284" s="11">
        <f t="shared" si="82"/>
        <v>41586.100173611107</v>
      </c>
      <c r="T1284" s="11">
        <f t="shared" si="83"/>
        <v>41616.832638888889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8326</v>
      </c>
      <c r="R1285" t="s">
        <v>8327</v>
      </c>
      <c r="S1285" s="11">
        <f t="shared" si="82"/>
        <v>41320.342465277776</v>
      </c>
      <c r="T1285" s="11">
        <f t="shared" si="83"/>
        <v>41343.791666666664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8318</v>
      </c>
      <c r="R1286" t="s">
        <v>8319</v>
      </c>
      <c r="S1286" s="11">
        <f t="shared" si="82"/>
        <v>42711.85974537037</v>
      </c>
      <c r="T1286" s="11">
        <f t="shared" si="83"/>
        <v>42735.332638888889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8318</v>
      </c>
      <c r="R1287" t="s">
        <v>8319</v>
      </c>
      <c r="S1287" s="11">
        <f t="shared" si="82"/>
        <v>42160.208043981482</v>
      </c>
      <c r="T1287" s="11">
        <f t="shared" si="83"/>
        <v>42175.208043981482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8318</v>
      </c>
      <c r="R1288" t="s">
        <v>8319</v>
      </c>
      <c r="S1288" s="11">
        <f t="shared" si="82"/>
        <v>42039.009571759263</v>
      </c>
      <c r="T1288" s="11">
        <f t="shared" si="83"/>
        <v>42052.208333333328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8318</v>
      </c>
      <c r="R1289" t="s">
        <v>8319</v>
      </c>
      <c r="S1289" s="11">
        <f t="shared" si="82"/>
        <v>42107.246018518519</v>
      </c>
      <c r="T1289" s="11">
        <f t="shared" si="83"/>
        <v>42167.246018518519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8318</v>
      </c>
      <c r="R1290" t="s">
        <v>8319</v>
      </c>
      <c r="S1290" s="11">
        <f t="shared" si="82"/>
        <v>42560.779664351852</v>
      </c>
      <c r="T1290" s="11">
        <f t="shared" si="83"/>
        <v>42591.791666666672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8318</v>
      </c>
      <c r="R1291" t="s">
        <v>8319</v>
      </c>
      <c r="S1291" s="11">
        <f t="shared" si="82"/>
        <v>42708.759780092594</v>
      </c>
      <c r="T1291" s="11">
        <f t="shared" si="83"/>
        <v>42738.759780092594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8318</v>
      </c>
      <c r="R1292" t="s">
        <v>8319</v>
      </c>
      <c r="S1292" s="11">
        <f t="shared" si="82"/>
        <v>42086.239942129629</v>
      </c>
      <c r="T1292" s="11">
        <f t="shared" si="83"/>
        <v>42116.915972222225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8318</v>
      </c>
      <c r="R1293" t="s">
        <v>8319</v>
      </c>
      <c r="S1293" s="11">
        <f t="shared" si="82"/>
        <v>42064.277673611112</v>
      </c>
      <c r="T1293" s="11">
        <f t="shared" si="83"/>
        <v>42100.916666666672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8318</v>
      </c>
      <c r="R1294" t="s">
        <v>8319</v>
      </c>
      <c r="S1294" s="11">
        <f t="shared" si="82"/>
        <v>42256.389212962968</v>
      </c>
      <c r="T1294" s="11">
        <f t="shared" si="83"/>
        <v>42283.582638888889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8318</v>
      </c>
      <c r="R1295" t="s">
        <v>8319</v>
      </c>
      <c r="S1295" s="11">
        <f t="shared" si="82"/>
        <v>42292.326053240744</v>
      </c>
      <c r="T1295" s="11">
        <f t="shared" si="83"/>
        <v>42322.367719907408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8318</v>
      </c>
      <c r="R1296" t="s">
        <v>8319</v>
      </c>
      <c r="S1296" s="11">
        <f t="shared" si="82"/>
        <v>42278.078668981485</v>
      </c>
      <c r="T1296" s="11">
        <f t="shared" si="83"/>
        <v>42296.083333333328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8318</v>
      </c>
      <c r="R1297" t="s">
        <v>8319</v>
      </c>
      <c r="S1297" s="11">
        <f t="shared" si="82"/>
        <v>42184.197881944448</v>
      </c>
      <c r="T1297" s="11">
        <f t="shared" si="83"/>
        <v>42214.333333333328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8318</v>
      </c>
      <c r="R1298" t="s">
        <v>8319</v>
      </c>
      <c r="S1298" s="11">
        <f t="shared" si="82"/>
        <v>42422.675613425927</v>
      </c>
      <c r="T1298" s="11">
        <f t="shared" si="83"/>
        <v>42442.633946759262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8318</v>
      </c>
      <c r="R1299" t="s">
        <v>8319</v>
      </c>
      <c r="S1299" s="11">
        <f t="shared" si="82"/>
        <v>42461.372199074074</v>
      </c>
      <c r="T1299" s="11">
        <f t="shared" si="83"/>
        <v>42491.372199074074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8318</v>
      </c>
      <c r="R1300" t="s">
        <v>8319</v>
      </c>
      <c r="S1300" s="11">
        <f t="shared" si="82"/>
        <v>42458.305925925924</v>
      </c>
      <c r="T1300" s="11">
        <f t="shared" si="83"/>
        <v>42488.305925925924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8318</v>
      </c>
      <c r="R1301" t="s">
        <v>8319</v>
      </c>
      <c r="S1301" s="11">
        <f t="shared" si="82"/>
        <v>42169.439340277779</v>
      </c>
      <c r="T1301" s="11">
        <f t="shared" si="83"/>
        <v>42199.439340277779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8318</v>
      </c>
      <c r="R1302" t="s">
        <v>8319</v>
      </c>
      <c r="S1302" s="11">
        <f t="shared" si="82"/>
        <v>42483.300208333334</v>
      </c>
      <c r="T1302" s="11">
        <f t="shared" si="83"/>
        <v>42522.414583333331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8318</v>
      </c>
      <c r="R1303" t="s">
        <v>8319</v>
      </c>
      <c r="S1303" s="11">
        <f t="shared" si="82"/>
        <v>42195.374745370369</v>
      </c>
      <c r="T1303" s="11">
        <f t="shared" si="83"/>
        <v>42205.75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8318</v>
      </c>
      <c r="R1304" t="s">
        <v>8319</v>
      </c>
      <c r="S1304" s="11">
        <f t="shared" si="82"/>
        <v>42674.682997685188</v>
      </c>
      <c r="T1304" s="11">
        <f t="shared" si="83"/>
        <v>42704.724664351852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8318</v>
      </c>
      <c r="R1305" t="s">
        <v>8319</v>
      </c>
      <c r="S1305" s="11">
        <f t="shared" si="82"/>
        <v>42566.066203703704</v>
      </c>
      <c r="T1305" s="11">
        <f t="shared" si="83"/>
        <v>42582.083333333328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8320</v>
      </c>
      <c r="R1306" t="s">
        <v>8322</v>
      </c>
      <c r="S1306" s="11">
        <f t="shared" si="82"/>
        <v>42746.819502314815</v>
      </c>
      <c r="T1306" s="11">
        <f t="shared" si="83"/>
        <v>42806.777835648143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8320</v>
      </c>
      <c r="R1307" t="s">
        <v>8322</v>
      </c>
      <c r="S1307" s="11">
        <f t="shared" si="82"/>
        <v>42543.290601851855</v>
      </c>
      <c r="T1307" s="11">
        <f t="shared" si="83"/>
        <v>42572.354166666672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8320</v>
      </c>
      <c r="R1308" t="s">
        <v>8322</v>
      </c>
      <c r="S1308" s="11">
        <f t="shared" si="82"/>
        <v>41947.082569444443</v>
      </c>
      <c r="T1308" s="11">
        <f t="shared" si="83"/>
        <v>41977.082569444443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8320</v>
      </c>
      <c r="R1309" t="s">
        <v>8322</v>
      </c>
      <c r="S1309" s="11">
        <f t="shared" si="82"/>
        <v>42387.128229166672</v>
      </c>
      <c r="T1309" s="11">
        <f t="shared" si="83"/>
        <v>42417.128229166672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8320</v>
      </c>
      <c r="R1310" t="s">
        <v>8322</v>
      </c>
      <c r="S1310" s="11">
        <f t="shared" si="82"/>
        <v>42611.238564814819</v>
      </c>
      <c r="T1310" s="11">
        <f t="shared" si="83"/>
        <v>42651.238564814819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8320</v>
      </c>
      <c r="R1311" t="s">
        <v>8322</v>
      </c>
      <c r="S1311" s="11">
        <f t="shared" si="82"/>
        <v>42257.507731481484</v>
      </c>
      <c r="T1311" s="11">
        <f t="shared" si="83"/>
        <v>42292.507731481484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8320</v>
      </c>
      <c r="R1312" t="s">
        <v>8322</v>
      </c>
      <c r="S1312" s="11">
        <f t="shared" si="82"/>
        <v>42556.292245370365</v>
      </c>
      <c r="T1312" s="11">
        <f t="shared" si="83"/>
        <v>42601.292245370365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8320</v>
      </c>
      <c r="R1313" t="s">
        <v>8322</v>
      </c>
      <c r="S1313" s="11">
        <f t="shared" si="82"/>
        <v>42669.427303240736</v>
      </c>
      <c r="T1313" s="11">
        <f t="shared" si="83"/>
        <v>42704.468969907408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8320</v>
      </c>
      <c r="R1314" t="s">
        <v>8322</v>
      </c>
      <c r="S1314" s="11">
        <f t="shared" si="82"/>
        <v>42082.327800925923</v>
      </c>
      <c r="T1314" s="11">
        <f t="shared" si="83"/>
        <v>42112.327800925923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8320</v>
      </c>
      <c r="R1315" t="s">
        <v>8322</v>
      </c>
      <c r="S1315" s="11">
        <f t="shared" si="82"/>
        <v>42402.334652777776</v>
      </c>
      <c r="T1315" s="11">
        <f t="shared" si="83"/>
        <v>42432.334652777776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8320</v>
      </c>
      <c r="R1316" t="s">
        <v>8322</v>
      </c>
      <c r="S1316" s="11">
        <f t="shared" si="82"/>
        <v>42604.294675925921</v>
      </c>
      <c r="T1316" s="11">
        <f t="shared" si="83"/>
        <v>42664.294675925921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8320</v>
      </c>
      <c r="R1317" t="s">
        <v>8322</v>
      </c>
      <c r="S1317" s="11">
        <f t="shared" si="82"/>
        <v>42278.123240740737</v>
      </c>
      <c r="T1317" s="11">
        <f t="shared" si="83"/>
        <v>42313.666666666672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8320</v>
      </c>
      <c r="R1318" t="s">
        <v>8322</v>
      </c>
      <c r="S1318" s="11">
        <f t="shared" si="82"/>
        <v>42393.586909722224</v>
      </c>
      <c r="T1318" s="11">
        <f t="shared" si="83"/>
        <v>42428.586909722224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8320</v>
      </c>
      <c r="R1319" t="s">
        <v>8322</v>
      </c>
      <c r="S1319" s="11">
        <f t="shared" si="82"/>
        <v>42519.860486111109</v>
      </c>
      <c r="T1319" s="11">
        <f t="shared" si="83"/>
        <v>42572.208333333328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8320</v>
      </c>
      <c r="R1320" t="s">
        <v>8322</v>
      </c>
      <c r="S1320" s="11">
        <f t="shared" si="82"/>
        <v>41984.668657407412</v>
      </c>
      <c r="T1320" s="11">
        <f t="shared" si="83"/>
        <v>42014.668657407412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8320</v>
      </c>
      <c r="R1321" t="s">
        <v>8322</v>
      </c>
      <c r="S1321" s="11">
        <f t="shared" si="82"/>
        <v>41816.437094907407</v>
      </c>
      <c r="T1321" s="11">
        <f t="shared" si="83"/>
        <v>41831.291666666664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8320</v>
      </c>
      <c r="R1322" t="s">
        <v>8322</v>
      </c>
      <c r="S1322" s="11">
        <f t="shared" si="82"/>
        <v>42705.315347222218</v>
      </c>
      <c r="T1322" s="11">
        <f t="shared" si="83"/>
        <v>42734.583333333328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8320</v>
      </c>
      <c r="R1323" t="s">
        <v>8322</v>
      </c>
      <c r="S1323" s="11">
        <f t="shared" si="82"/>
        <v>42697.37427083333</v>
      </c>
      <c r="T1323" s="11">
        <f t="shared" si="83"/>
        <v>42727.37427083333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8320</v>
      </c>
      <c r="R1324" t="s">
        <v>8322</v>
      </c>
      <c r="S1324" s="11">
        <f t="shared" si="82"/>
        <v>42115.281539351854</v>
      </c>
      <c r="T1324" s="11">
        <f t="shared" si="83"/>
        <v>42145.281539351854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8320</v>
      </c>
      <c r="R1325" t="s">
        <v>8322</v>
      </c>
      <c r="S1325" s="11">
        <f t="shared" si="82"/>
        <v>42451.323449074072</v>
      </c>
      <c r="T1325" s="11">
        <f t="shared" si="83"/>
        <v>42485.913194444445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8320</v>
      </c>
      <c r="R1326" t="s">
        <v>8322</v>
      </c>
      <c r="S1326" s="11">
        <f t="shared" si="82"/>
        <v>42626.258703703701</v>
      </c>
      <c r="T1326" s="11">
        <f t="shared" si="83"/>
        <v>42656.258703703701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8320</v>
      </c>
      <c r="R1327" t="s">
        <v>8322</v>
      </c>
      <c r="S1327" s="11">
        <f t="shared" si="82"/>
        <v>42703.711053240739</v>
      </c>
      <c r="T1327" s="11">
        <f t="shared" si="83"/>
        <v>42733.711053240739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8320</v>
      </c>
      <c r="R1328" t="s">
        <v>8322</v>
      </c>
      <c r="S1328" s="11">
        <f t="shared" si="82"/>
        <v>41974.416990740741</v>
      </c>
      <c r="T1328" s="11">
        <f t="shared" si="83"/>
        <v>42019.416990740741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8320</v>
      </c>
      <c r="R1329" t="s">
        <v>8322</v>
      </c>
      <c r="S1329" s="11">
        <f t="shared" si="82"/>
        <v>42123.303645833337</v>
      </c>
      <c r="T1329" s="11">
        <f t="shared" si="83"/>
        <v>42153.303645833337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8320</v>
      </c>
      <c r="R1330" t="s">
        <v>8322</v>
      </c>
      <c r="S1330" s="11">
        <f t="shared" si="82"/>
        <v>42612.267754629633</v>
      </c>
      <c r="T1330" s="11">
        <f t="shared" si="83"/>
        <v>42657.267754629633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8320</v>
      </c>
      <c r="R1331" t="s">
        <v>8322</v>
      </c>
      <c r="S1331" s="11">
        <f t="shared" si="82"/>
        <v>41934.846585648149</v>
      </c>
      <c r="T1331" s="11">
        <f t="shared" si="83"/>
        <v>41974.888252314813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8320</v>
      </c>
      <c r="R1332" t="s">
        <v>8322</v>
      </c>
      <c r="S1332" s="11">
        <f t="shared" si="82"/>
        <v>42521.901724537034</v>
      </c>
      <c r="T1332" s="11">
        <f t="shared" si="83"/>
        <v>42552.791666666672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8320</v>
      </c>
      <c r="R1333" t="s">
        <v>8322</v>
      </c>
      <c r="S1333" s="11">
        <f t="shared" si="82"/>
        <v>42569.12909722222</v>
      </c>
      <c r="T1333" s="11">
        <f t="shared" si="83"/>
        <v>42599.12909722222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8320</v>
      </c>
      <c r="R1334" t="s">
        <v>8322</v>
      </c>
      <c r="S1334" s="11">
        <f t="shared" si="82"/>
        <v>42731.685277777782</v>
      </c>
      <c r="T1334" s="11">
        <f t="shared" si="83"/>
        <v>42761.685277777782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8320</v>
      </c>
      <c r="R1335" t="s">
        <v>8322</v>
      </c>
      <c r="S1335" s="11">
        <f t="shared" si="82"/>
        <v>41805.731770833336</v>
      </c>
      <c r="T1335" s="11">
        <f t="shared" si="83"/>
        <v>41835.731770833336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8320</v>
      </c>
      <c r="R1336" t="s">
        <v>8322</v>
      </c>
      <c r="S1336" s="11">
        <f t="shared" si="82"/>
        <v>42410.399155092593</v>
      </c>
      <c r="T1336" s="11">
        <f t="shared" si="83"/>
        <v>42440.399155092593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8320</v>
      </c>
      <c r="R1337" t="s">
        <v>8322</v>
      </c>
      <c r="S1337" s="11">
        <f t="shared" si="82"/>
        <v>42313.561365740738</v>
      </c>
      <c r="T1337" s="11">
        <f t="shared" si="83"/>
        <v>42343.561365740738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8320</v>
      </c>
      <c r="R1338" t="s">
        <v>8322</v>
      </c>
      <c r="S1338" s="11">
        <f t="shared" si="82"/>
        <v>41955.488750000004</v>
      </c>
      <c r="T1338" s="11">
        <f t="shared" si="83"/>
        <v>41990.488750000004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8320</v>
      </c>
      <c r="R1339" t="s">
        <v>8322</v>
      </c>
      <c r="S1339" s="11">
        <f t="shared" si="82"/>
        <v>42767.202303240745</v>
      </c>
      <c r="T1339" s="11">
        <f t="shared" si="83"/>
        <v>42797.202303240745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8320</v>
      </c>
      <c r="R1340" t="s">
        <v>8322</v>
      </c>
      <c r="S1340" s="11">
        <f t="shared" si="82"/>
        <v>42188.428622685184</v>
      </c>
      <c r="T1340" s="11">
        <f t="shared" si="83"/>
        <v>42218.428622685184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8320</v>
      </c>
      <c r="R1341" t="s">
        <v>8322</v>
      </c>
      <c r="S1341" s="11">
        <f t="shared" si="82"/>
        <v>41936.272164351853</v>
      </c>
      <c r="T1341" s="11">
        <f t="shared" si="83"/>
        <v>41981.313831018517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8320</v>
      </c>
      <c r="R1342" t="s">
        <v>8322</v>
      </c>
      <c r="S1342" s="11">
        <f t="shared" si="82"/>
        <v>41836.220520833333</v>
      </c>
      <c r="T1342" s="11">
        <f t="shared" si="83"/>
        <v>41866.220520833333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8320</v>
      </c>
      <c r="R1343" t="s">
        <v>8322</v>
      </c>
      <c r="S1343" s="11">
        <f t="shared" si="82"/>
        <v>42612.249039351853</v>
      </c>
      <c r="T1343" s="11">
        <f t="shared" si="83"/>
        <v>42644.249039351853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8320</v>
      </c>
      <c r="R1344" t="s">
        <v>8322</v>
      </c>
      <c r="S1344" s="11">
        <f t="shared" si="82"/>
        <v>42172.441423611112</v>
      </c>
      <c r="T1344" s="11">
        <f t="shared" si="83"/>
        <v>42202.441423611112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8320</v>
      </c>
      <c r="R1345" t="s">
        <v>8322</v>
      </c>
      <c r="S1345" s="11">
        <f t="shared" si="82"/>
        <v>42542.151423611111</v>
      </c>
      <c r="T1345" s="11">
        <f t="shared" si="83"/>
        <v>42600.790972222225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8323</v>
      </c>
      <c r="R1346" t="s">
        <v>8324</v>
      </c>
      <c r="S1346" s="11">
        <f t="shared" si="82"/>
        <v>42522.414803240739</v>
      </c>
      <c r="T1346" s="11">
        <f t="shared" si="83"/>
        <v>42551.414803240739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8323</v>
      </c>
      <c r="R1347" t="s">
        <v>8324</v>
      </c>
      <c r="S1347" s="11">
        <f t="shared" ref="S1347:S1410" si="86">(J1347/86400)+25569+(-9/24)</f>
        <v>41799.439340277779</v>
      </c>
      <c r="T1347" s="11">
        <f t="shared" ref="T1347:T1410" si="87">(I1347/86400)+25569+(-9/24)</f>
        <v>41834.439340277779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8323</v>
      </c>
      <c r="R1348" t="s">
        <v>8324</v>
      </c>
      <c r="S1348" s="11">
        <f t="shared" si="86"/>
        <v>41421.700821759259</v>
      </c>
      <c r="T1348" s="11">
        <f t="shared" si="87"/>
        <v>41451.700821759259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8323</v>
      </c>
      <c r="R1349" t="s">
        <v>8324</v>
      </c>
      <c r="S1349" s="11">
        <f t="shared" si="86"/>
        <v>42040.263020833328</v>
      </c>
      <c r="T1349" s="11">
        <f t="shared" si="87"/>
        <v>42070.263020833328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8323</v>
      </c>
      <c r="R1350" t="s">
        <v>8324</v>
      </c>
      <c r="S1350" s="11">
        <f t="shared" si="86"/>
        <v>41963.131168981483</v>
      </c>
      <c r="T1350" s="11">
        <f t="shared" si="87"/>
        <v>41991.131168981483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8323</v>
      </c>
      <c r="R1351" t="s">
        <v>8324</v>
      </c>
      <c r="S1351" s="11">
        <f t="shared" si="86"/>
        <v>42316.95758101852</v>
      </c>
      <c r="T1351" s="11">
        <f t="shared" si="87"/>
        <v>42353.915972222225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8323</v>
      </c>
      <c r="R1352" t="s">
        <v>8324</v>
      </c>
      <c r="S1352" s="11">
        <f t="shared" si="86"/>
        <v>42333.638124999998</v>
      </c>
      <c r="T1352" s="11">
        <f t="shared" si="87"/>
        <v>42363.638124999998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8323</v>
      </c>
      <c r="R1353" t="s">
        <v>8324</v>
      </c>
      <c r="S1353" s="11">
        <f t="shared" si="86"/>
        <v>42382.36509259259</v>
      </c>
      <c r="T1353" s="11">
        <f t="shared" si="87"/>
        <v>42412.36509259259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8323</v>
      </c>
      <c r="R1354" t="s">
        <v>8324</v>
      </c>
      <c r="S1354" s="11">
        <f t="shared" si="86"/>
        <v>42200.203310185185</v>
      </c>
      <c r="T1354" s="11">
        <f t="shared" si="87"/>
        <v>42251.790972222225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8323</v>
      </c>
      <c r="R1355" t="s">
        <v>8324</v>
      </c>
      <c r="S1355" s="11">
        <f t="shared" si="86"/>
        <v>41308.74291666667</v>
      </c>
      <c r="T1355" s="11">
        <f t="shared" si="87"/>
        <v>41343.625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8323</v>
      </c>
      <c r="R1356" t="s">
        <v>8324</v>
      </c>
      <c r="S1356" s="11">
        <f t="shared" si="86"/>
        <v>42502.432627314818</v>
      </c>
      <c r="T1356" s="11">
        <f t="shared" si="87"/>
        <v>42532.432627314818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8323</v>
      </c>
      <c r="R1357" t="s">
        <v>8324</v>
      </c>
      <c r="S1357" s="11">
        <f t="shared" si="86"/>
        <v>41212.879687499997</v>
      </c>
      <c r="T1357" s="11">
        <f t="shared" si="87"/>
        <v>41243.041666666664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8323</v>
      </c>
      <c r="R1358" t="s">
        <v>8324</v>
      </c>
      <c r="S1358" s="11">
        <f t="shared" si="86"/>
        <v>41429.663888888885</v>
      </c>
      <c r="T1358" s="11">
        <f t="shared" si="87"/>
        <v>41459.663888888885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8323</v>
      </c>
      <c r="R1359" t="s">
        <v>8324</v>
      </c>
      <c r="S1359" s="11">
        <f t="shared" si="86"/>
        <v>41304.587233796294</v>
      </c>
      <c r="T1359" s="11">
        <f t="shared" si="87"/>
        <v>41333.874305555553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8323</v>
      </c>
      <c r="R1360" t="s">
        <v>8324</v>
      </c>
      <c r="S1360" s="11">
        <f t="shared" si="86"/>
        <v>40689.195868055554</v>
      </c>
      <c r="T1360" s="11">
        <f t="shared" si="87"/>
        <v>40719.195868055554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8323</v>
      </c>
      <c r="R1361" t="s">
        <v>8324</v>
      </c>
      <c r="S1361" s="11">
        <f t="shared" si="86"/>
        <v>40668.439699074072</v>
      </c>
      <c r="T1361" s="11">
        <f t="shared" si="87"/>
        <v>40730.439699074072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8323</v>
      </c>
      <c r="R1362" t="s">
        <v>8324</v>
      </c>
      <c r="S1362" s="11">
        <f t="shared" si="86"/>
        <v>41095.525694444441</v>
      </c>
      <c r="T1362" s="11">
        <f t="shared" si="87"/>
        <v>41123.525694444441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8323</v>
      </c>
      <c r="R1363" t="s">
        <v>8324</v>
      </c>
      <c r="S1363" s="11">
        <f t="shared" si="86"/>
        <v>41781.342268518521</v>
      </c>
      <c r="T1363" s="11">
        <f t="shared" si="87"/>
        <v>41811.342268518521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8323</v>
      </c>
      <c r="R1364" t="s">
        <v>8324</v>
      </c>
      <c r="S1364" s="11">
        <f t="shared" si="86"/>
        <v>41464.559386574074</v>
      </c>
      <c r="T1364" s="11">
        <f t="shared" si="87"/>
        <v>41524.559386574074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8323</v>
      </c>
      <c r="R1365" t="s">
        <v>8324</v>
      </c>
      <c r="S1365" s="11">
        <f t="shared" si="86"/>
        <v>42396.4690625</v>
      </c>
      <c r="T1365" s="11">
        <f t="shared" si="87"/>
        <v>42414.957638888889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8326</v>
      </c>
      <c r="R1366" t="s">
        <v>8327</v>
      </c>
      <c r="S1366" s="11">
        <f t="shared" si="86"/>
        <v>41951.3206712963</v>
      </c>
      <c r="T1366" s="11">
        <f t="shared" si="87"/>
        <v>42011.3206712963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8326</v>
      </c>
      <c r="R1367" t="s">
        <v>8327</v>
      </c>
      <c r="S1367" s="11">
        <f t="shared" si="86"/>
        <v>42049.358240740738</v>
      </c>
      <c r="T1367" s="11">
        <f t="shared" si="87"/>
        <v>42079.316574074073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8326</v>
      </c>
      <c r="R1368" t="s">
        <v>8327</v>
      </c>
      <c r="S1368" s="11">
        <f t="shared" si="86"/>
        <v>41924.621099537035</v>
      </c>
      <c r="T1368" s="11">
        <f t="shared" si="87"/>
        <v>41969.662766203706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8326</v>
      </c>
      <c r="R1369" t="s">
        <v>8327</v>
      </c>
      <c r="S1369" s="11">
        <f t="shared" si="86"/>
        <v>42291.627893518518</v>
      </c>
      <c r="T1369" s="11">
        <f t="shared" si="87"/>
        <v>42321.669560185182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8326</v>
      </c>
      <c r="R1370" t="s">
        <v>8327</v>
      </c>
      <c r="S1370" s="11">
        <f t="shared" si="86"/>
        <v>42145.815902777773</v>
      </c>
      <c r="T1370" s="11">
        <f t="shared" si="87"/>
        <v>42169.815902777773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8326</v>
      </c>
      <c r="R1371" t="s">
        <v>8327</v>
      </c>
      <c r="S1371" s="11">
        <f t="shared" si="86"/>
        <v>41710.219282407408</v>
      </c>
      <c r="T1371" s="11">
        <f t="shared" si="87"/>
        <v>41740.219282407408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8326</v>
      </c>
      <c r="R1372" t="s">
        <v>8327</v>
      </c>
      <c r="S1372" s="11">
        <f t="shared" si="86"/>
        <v>41547.62835648148</v>
      </c>
      <c r="T1372" s="11">
        <f t="shared" si="87"/>
        <v>41562.62835648148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8326</v>
      </c>
      <c r="R1373" t="s">
        <v>8327</v>
      </c>
      <c r="S1373" s="11">
        <f t="shared" si="86"/>
        <v>42101.383587962962</v>
      </c>
      <c r="T1373" s="11">
        <f t="shared" si="87"/>
        <v>42131.383587962962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8326</v>
      </c>
      <c r="R1374" t="s">
        <v>8327</v>
      </c>
      <c r="S1374" s="11">
        <f t="shared" si="86"/>
        <v>41072.364953703705</v>
      </c>
      <c r="T1374" s="11">
        <f t="shared" si="87"/>
        <v>41102.364953703705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8326</v>
      </c>
      <c r="R1375" t="s">
        <v>8327</v>
      </c>
      <c r="S1375" s="11">
        <f t="shared" si="86"/>
        <v>42704.57677083333</v>
      </c>
      <c r="T1375" s="11">
        <f t="shared" si="87"/>
        <v>42734.57677083333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8326</v>
      </c>
      <c r="R1376" t="s">
        <v>8327</v>
      </c>
      <c r="S1376" s="11">
        <f t="shared" si="86"/>
        <v>42423.786898148144</v>
      </c>
      <c r="T1376" s="11">
        <f t="shared" si="87"/>
        <v>42453.74523148148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8326</v>
      </c>
      <c r="R1377" t="s">
        <v>8327</v>
      </c>
      <c r="S1377" s="11">
        <f t="shared" si="86"/>
        <v>42719.691192129627</v>
      </c>
      <c r="T1377" s="11">
        <f t="shared" si="87"/>
        <v>42749.691192129627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8326</v>
      </c>
      <c r="R1378" t="s">
        <v>8327</v>
      </c>
      <c r="S1378" s="11">
        <f t="shared" si="86"/>
        <v>42677.294050925921</v>
      </c>
      <c r="T1378" s="11">
        <f t="shared" si="87"/>
        <v>42707.335717592592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8326</v>
      </c>
      <c r="R1379" t="s">
        <v>8327</v>
      </c>
      <c r="S1379" s="11">
        <f t="shared" si="86"/>
        <v>42746.844560185185</v>
      </c>
      <c r="T1379" s="11">
        <f t="shared" si="87"/>
        <v>42768.799305555556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8326</v>
      </c>
      <c r="R1380" t="s">
        <v>8327</v>
      </c>
      <c r="S1380" s="11">
        <f t="shared" si="86"/>
        <v>42568.384375000001</v>
      </c>
      <c r="T1380" s="11">
        <f t="shared" si="87"/>
        <v>42583.384375000001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8326</v>
      </c>
      <c r="R1381" t="s">
        <v>8327</v>
      </c>
      <c r="S1381" s="11">
        <f t="shared" si="86"/>
        <v>42130.116620370369</v>
      </c>
      <c r="T1381" s="11">
        <f t="shared" si="87"/>
        <v>42160.116620370369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8326</v>
      </c>
      <c r="R1382" t="s">
        <v>8327</v>
      </c>
      <c r="S1382" s="11">
        <f t="shared" si="86"/>
        <v>42141.387800925921</v>
      </c>
      <c r="T1382" s="11">
        <f t="shared" si="87"/>
        <v>42163.708333333328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8326</v>
      </c>
      <c r="R1383" t="s">
        <v>8327</v>
      </c>
      <c r="S1383" s="11">
        <f t="shared" si="86"/>
        <v>42702.839409722219</v>
      </c>
      <c r="T1383" s="11">
        <f t="shared" si="87"/>
        <v>42732.839409722219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8326</v>
      </c>
      <c r="R1384" t="s">
        <v>8327</v>
      </c>
      <c r="S1384" s="11">
        <f t="shared" si="86"/>
        <v>41370.425185185188</v>
      </c>
      <c r="T1384" s="11">
        <f t="shared" si="87"/>
        <v>41400.425185185188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8326</v>
      </c>
      <c r="R1385" t="s">
        <v>8327</v>
      </c>
      <c r="S1385" s="11">
        <f t="shared" si="86"/>
        <v>42706.699976851851</v>
      </c>
      <c r="T1385" s="11">
        <f t="shared" si="87"/>
        <v>42726.699976851851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8326</v>
      </c>
      <c r="R1386" t="s">
        <v>8327</v>
      </c>
      <c r="S1386" s="11">
        <f t="shared" si="86"/>
        <v>42160.360208333332</v>
      </c>
      <c r="T1386" s="11">
        <f t="shared" si="87"/>
        <v>42190.360208333332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8326</v>
      </c>
      <c r="R1387" t="s">
        <v>8327</v>
      </c>
      <c r="S1387" s="11">
        <f t="shared" si="86"/>
        <v>42433.313900462963</v>
      </c>
      <c r="T1387" s="11">
        <f t="shared" si="87"/>
        <v>42489.132638888885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8326</v>
      </c>
      <c r="R1388" t="s">
        <v>8327</v>
      </c>
      <c r="S1388" s="11">
        <f t="shared" si="86"/>
        <v>42184.271863425922</v>
      </c>
      <c r="T1388" s="11">
        <f t="shared" si="87"/>
        <v>42214.271863425922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8326</v>
      </c>
      <c r="R1389" t="s">
        <v>8327</v>
      </c>
      <c r="S1389" s="11">
        <f t="shared" si="86"/>
        <v>42126.54623842593</v>
      </c>
      <c r="T1389" s="11">
        <f t="shared" si="87"/>
        <v>42157.8125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8326</v>
      </c>
      <c r="R1390" t="s">
        <v>8327</v>
      </c>
      <c r="S1390" s="11">
        <f t="shared" si="86"/>
        <v>42634.239780092597</v>
      </c>
      <c r="T1390" s="11">
        <f t="shared" si="87"/>
        <v>42660.301388888889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8326</v>
      </c>
      <c r="R1391" t="s">
        <v>8327</v>
      </c>
      <c r="S1391" s="11">
        <f t="shared" si="86"/>
        <v>42565.105983796297</v>
      </c>
      <c r="T1391" s="11">
        <f t="shared" si="87"/>
        <v>42595.105983796297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8326</v>
      </c>
      <c r="R1392" t="s">
        <v>8327</v>
      </c>
      <c r="S1392" s="11">
        <f t="shared" si="86"/>
        <v>42087.428310185191</v>
      </c>
      <c r="T1392" s="11">
        <f t="shared" si="87"/>
        <v>42121.341666666667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8326</v>
      </c>
      <c r="R1393" t="s">
        <v>8327</v>
      </c>
      <c r="S1393" s="11">
        <f t="shared" si="86"/>
        <v>42193.275671296295</v>
      </c>
      <c r="T1393" s="11">
        <f t="shared" si="87"/>
        <v>42237.832638888889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8326</v>
      </c>
      <c r="R1394" t="s">
        <v>8327</v>
      </c>
      <c r="S1394" s="11">
        <f t="shared" si="86"/>
        <v>42400.779930555553</v>
      </c>
      <c r="T1394" s="11">
        <f t="shared" si="87"/>
        <v>42431.779930555553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8326</v>
      </c>
      <c r="R1395" t="s">
        <v>8327</v>
      </c>
      <c r="S1395" s="11">
        <f t="shared" si="86"/>
        <v>42553.306979166664</v>
      </c>
      <c r="T1395" s="11">
        <f t="shared" si="87"/>
        <v>42583.306979166664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8326</v>
      </c>
      <c r="R1396" t="s">
        <v>8327</v>
      </c>
      <c r="S1396" s="11">
        <f t="shared" si="86"/>
        <v>42751.769976851851</v>
      </c>
      <c r="T1396" s="11">
        <f t="shared" si="87"/>
        <v>42794.75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8326</v>
      </c>
      <c r="R1397" t="s">
        <v>8327</v>
      </c>
      <c r="S1397" s="11">
        <f t="shared" si="86"/>
        <v>42719.53334490741</v>
      </c>
      <c r="T1397" s="11">
        <f t="shared" si="87"/>
        <v>42749.53334490741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8326</v>
      </c>
      <c r="R1398" t="s">
        <v>8327</v>
      </c>
      <c r="S1398" s="11">
        <f t="shared" si="86"/>
        <v>42018.62363425926</v>
      </c>
      <c r="T1398" s="11">
        <f t="shared" si="87"/>
        <v>42048.62363425926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8326</v>
      </c>
      <c r="R1399" t="s">
        <v>8327</v>
      </c>
      <c r="S1399" s="11">
        <f t="shared" si="86"/>
        <v>42640.542939814812</v>
      </c>
      <c r="T1399" s="11">
        <f t="shared" si="87"/>
        <v>42670.513194444444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8326</v>
      </c>
      <c r="R1400" t="s">
        <v>8327</v>
      </c>
      <c r="S1400" s="11">
        <f t="shared" si="86"/>
        <v>42526.499236111107</v>
      </c>
      <c r="T1400" s="11">
        <f t="shared" si="87"/>
        <v>42556.499236111107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8326</v>
      </c>
      <c r="R1401" t="s">
        <v>8327</v>
      </c>
      <c r="S1401" s="11">
        <f t="shared" si="86"/>
        <v>41888.629317129627</v>
      </c>
      <c r="T1401" s="11">
        <f t="shared" si="87"/>
        <v>41918.629317129627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8326</v>
      </c>
      <c r="R1402" t="s">
        <v>8327</v>
      </c>
      <c r="S1402" s="11">
        <f t="shared" si="86"/>
        <v>42497.966122685189</v>
      </c>
      <c r="T1402" s="11">
        <f t="shared" si="87"/>
        <v>42532.854166666672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8326</v>
      </c>
      <c r="R1403" t="s">
        <v>8327</v>
      </c>
      <c r="S1403" s="11">
        <f t="shared" si="86"/>
        <v>41399.62122685185</v>
      </c>
      <c r="T1403" s="11">
        <f t="shared" si="87"/>
        <v>41420.62122685185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8326</v>
      </c>
      <c r="R1404" t="s">
        <v>8327</v>
      </c>
      <c r="S1404" s="11">
        <f t="shared" si="86"/>
        <v>42064.678368055553</v>
      </c>
      <c r="T1404" s="11">
        <f t="shared" si="87"/>
        <v>42124.636701388888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8326</v>
      </c>
      <c r="R1405" t="s">
        <v>8327</v>
      </c>
      <c r="S1405" s="11">
        <f t="shared" si="86"/>
        <v>41450.687905092593</v>
      </c>
      <c r="T1405" s="11">
        <f t="shared" si="87"/>
        <v>41480.687905092593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8323</v>
      </c>
      <c r="R1406" t="s">
        <v>8342</v>
      </c>
      <c r="S1406" s="11">
        <f t="shared" si="86"/>
        <v>42032.135243055556</v>
      </c>
      <c r="T1406" s="11">
        <f t="shared" si="87"/>
        <v>42057.135243055556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8323</v>
      </c>
      <c r="R1407" t="s">
        <v>8342</v>
      </c>
      <c r="S1407" s="11">
        <f t="shared" si="86"/>
        <v>41941.305567129632</v>
      </c>
      <c r="T1407" s="11">
        <f t="shared" si="87"/>
        <v>41971.347233796296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8323</v>
      </c>
      <c r="R1408" t="s">
        <v>8342</v>
      </c>
      <c r="S1408" s="11">
        <f t="shared" si="86"/>
        <v>42297.057951388888</v>
      </c>
      <c r="T1408" s="11">
        <f t="shared" si="87"/>
        <v>42350.041666666672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8323</v>
      </c>
      <c r="R1409" t="s">
        <v>8342</v>
      </c>
      <c r="S1409" s="11">
        <f t="shared" si="86"/>
        <v>41838.161782407406</v>
      </c>
      <c r="T1409" s="11">
        <f t="shared" si="87"/>
        <v>41863.161782407406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8323</v>
      </c>
      <c r="R1410" t="s">
        <v>8342</v>
      </c>
      <c r="S1410" s="11">
        <f t="shared" si="86"/>
        <v>42291.497175925921</v>
      </c>
      <c r="T1410" s="11">
        <f t="shared" si="87"/>
        <v>42321.538842592592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8323</v>
      </c>
      <c r="R1411" t="s">
        <v>8342</v>
      </c>
      <c r="S1411" s="11">
        <f t="shared" ref="S1411:S1474" si="90">(J1411/86400)+25569+(-9/24)</f>
        <v>41944.758506944447</v>
      </c>
      <c r="T1411" s="11">
        <f t="shared" ref="T1411:T1474" si="91">(I1411/86400)+25569+(-9/24)</f>
        <v>42004.800173611111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8323</v>
      </c>
      <c r="R1412" t="s">
        <v>8342</v>
      </c>
      <c r="S1412" s="11">
        <f t="shared" si="90"/>
        <v>42478.943518518514</v>
      </c>
      <c r="T1412" s="11">
        <f t="shared" si="91"/>
        <v>42523.943518518514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8323</v>
      </c>
      <c r="R1413" t="s">
        <v>8342</v>
      </c>
      <c r="S1413" s="11">
        <f t="shared" si="90"/>
        <v>42012.684027777781</v>
      </c>
      <c r="T1413" s="11">
        <f t="shared" si="91"/>
        <v>42040.684027777781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8323</v>
      </c>
      <c r="R1414" t="s">
        <v>8342</v>
      </c>
      <c r="S1414" s="11">
        <f t="shared" si="90"/>
        <v>41946.688645833332</v>
      </c>
      <c r="T1414" s="11">
        <f t="shared" si="91"/>
        <v>41976.688645833332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8323</v>
      </c>
      <c r="R1415" t="s">
        <v>8342</v>
      </c>
      <c r="S1415" s="11">
        <f t="shared" si="90"/>
        <v>42360.062152777777</v>
      </c>
      <c r="T1415" s="11">
        <f t="shared" si="91"/>
        <v>42420.062152777777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8323</v>
      </c>
      <c r="R1416" t="s">
        <v>8342</v>
      </c>
      <c r="S1416" s="11">
        <f t="shared" si="90"/>
        <v>42707.87809027778</v>
      </c>
      <c r="T1416" s="11">
        <f t="shared" si="91"/>
        <v>42737.87809027778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8323</v>
      </c>
      <c r="R1417" t="s">
        <v>8342</v>
      </c>
      <c r="S1417" s="11">
        <f t="shared" si="90"/>
        <v>42192.300821759258</v>
      </c>
      <c r="T1417" s="11">
        <f t="shared" si="91"/>
        <v>42232.300821759258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8323</v>
      </c>
      <c r="R1418" t="s">
        <v>8342</v>
      </c>
      <c r="S1418" s="11">
        <f t="shared" si="90"/>
        <v>42299.551145833335</v>
      </c>
      <c r="T1418" s="11">
        <f t="shared" si="91"/>
        <v>42329.592812499999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8323</v>
      </c>
      <c r="R1419" t="s">
        <v>8342</v>
      </c>
      <c r="S1419" s="11">
        <f t="shared" si="90"/>
        <v>42231.77516203704</v>
      </c>
      <c r="T1419" s="11">
        <f t="shared" si="91"/>
        <v>42262.09097222222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8323</v>
      </c>
      <c r="R1420" t="s">
        <v>8342</v>
      </c>
      <c r="S1420" s="11">
        <f t="shared" si="90"/>
        <v>42395.081412037034</v>
      </c>
      <c r="T1420" s="11">
        <f t="shared" si="91"/>
        <v>42425.081412037034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8323</v>
      </c>
      <c r="R1421" t="s">
        <v>8342</v>
      </c>
      <c r="S1421" s="11">
        <f t="shared" si="90"/>
        <v>42622.081238425926</v>
      </c>
      <c r="T1421" s="11">
        <f t="shared" si="91"/>
        <v>42652.081238425926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8323</v>
      </c>
      <c r="R1422" t="s">
        <v>8342</v>
      </c>
      <c r="S1422" s="11">
        <f t="shared" si="90"/>
        <v>42524.292662037042</v>
      </c>
      <c r="T1422" s="11">
        <f t="shared" si="91"/>
        <v>42549.292662037042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8323</v>
      </c>
      <c r="R1423" t="s">
        <v>8342</v>
      </c>
      <c r="S1423" s="11">
        <f t="shared" si="90"/>
        <v>42013.540613425925</v>
      </c>
      <c r="T1423" s="11">
        <f t="shared" si="91"/>
        <v>42043.540613425925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8323</v>
      </c>
      <c r="R1424" t="s">
        <v>8342</v>
      </c>
      <c r="S1424" s="11">
        <f t="shared" si="90"/>
        <v>42603.864629629628</v>
      </c>
      <c r="T1424" s="11">
        <f t="shared" si="91"/>
        <v>42633.864629629628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8323</v>
      </c>
      <c r="R1425" t="s">
        <v>8342</v>
      </c>
      <c r="S1425" s="11">
        <f t="shared" si="90"/>
        <v>42339.985312500001</v>
      </c>
      <c r="T1425" s="11">
        <f t="shared" si="91"/>
        <v>42369.985312500001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8323</v>
      </c>
      <c r="R1426" t="s">
        <v>8342</v>
      </c>
      <c r="S1426" s="11">
        <f t="shared" si="90"/>
        <v>42676.342615740738</v>
      </c>
      <c r="T1426" s="11">
        <f t="shared" si="91"/>
        <v>42689.384282407409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8323</v>
      </c>
      <c r="R1427" t="s">
        <v>8342</v>
      </c>
      <c r="S1427" s="11">
        <f t="shared" si="90"/>
        <v>42092.756469907406</v>
      </c>
      <c r="T1427" s="11">
        <f t="shared" si="91"/>
        <v>42122.756469907406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8323</v>
      </c>
      <c r="R1428" t="s">
        <v>8342</v>
      </c>
      <c r="S1428" s="11">
        <f t="shared" si="90"/>
        <v>42180.015277777777</v>
      </c>
      <c r="T1428" s="11">
        <f t="shared" si="91"/>
        <v>42240.015277777777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8323</v>
      </c>
      <c r="R1429" t="s">
        <v>8342</v>
      </c>
      <c r="S1429" s="11">
        <f t="shared" si="90"/>
        <v>42601.476678240739</v>
      </c>
      <c r="T1429" s="11">
        <f t="shared" si="91"/>
        <v>42631.476678240739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8323</v>
      </c>
      <c r="R1430" t="s">
        <v>8342</v>
      </c>
      <c r="S1430" s="11">
        <f t="shared" si="90"/>
        <v>42432.004826388889</v>
      </c>
      <c r="T1430" s="11">
        <f t="shared" si="91"/>
        <v>42461.963159722218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8323</v>
      </c>
      <c r="R1431" t="s">
        <v>8342</v>
      </c>
      <c r="S1431" s="11">
        <f t="shared" si="90"/>
        <v>42073.685671296298</v>
      </c>
      <c r="T1431" s="11">
        <f t="shared" si="91"/>
        <v>42103.685671296298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8323</v>
      </c>
      <c r="R1432" t="s">
        <v>8342</v>
      </c>
      <c r="S1432" s="11">
        <f t="shared" si="90"/>
        <v>41961.438518518524</v>
      </c>
      <c r="T1432" s="11">
        <f t="shared" si="91"/>
        <v>41992.438518518524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8323</v>
      </c>
      <c r="R1433" t="s">
        <v>8342</v>
      </c>
      <c r="S1433" s="11">
        <f t="shared" si="90"/>
        <v>42303.835833333331</v>
      </c>
      <c r="T1433" s="11">
        <f t="shared" si="91"/>
        <v>42333.877500000002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8323</v>
      </c>
      <c r="R1434" t="s">
        <v>8342</v>
      </c>
      <c r="S1434" s="11">
        <f t="shared" si="90"/>
        <v>42175.405416666668</v>
      </c>
      <c r="T1434" s="11">
        <f t="shared" si="91"/>
        <v>42205.405416666668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8323</v>
      </c>
      <c r="R1435" t="s">
        <v>8342</v>
      </c>
      <c r="S1435" s="11">
        <f t="shared" si="90"/>
        <v>42673.250868055555</v>
      </c>
      <c r="T1435" s="11">
        <f t="shared" si="91"/>
        <v>42714.083333333328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8323</v>
      </c>
      <c r="R1436" t="s">
        <v>8342</v>
      </c>
      <c r="S1436" s="11">
        <f t="shared" si="90"/>
        <v>42142.392106481479</v>
      </c>
      <c r="T1436" s="11">
        <f t="shared" si="91"/>
        <v>42163.25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8323</v>
      </c>
      <c r="R1437" t="s">
        <v>8342</v>
      </c>
      <c r="S1437" s="11">
        <f t="shared" si="90"/>
        <v>42258.405324074076</v>
      </c>
      <c r="T1437" s="11">
        <f t="shared" si="91"/>
        <v>42288.405324074076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8323</v>
      </c>
      <c r="R1438" t="s">
        <v>8342</v>
      </c>
      <c r="S1438" s="11">
        <f t="shared" si="90"/>
        <v>42390.97519675926</v>
      </c>
      <c r="T1438" s="11">
        <f t="shared" si="91"/>
        <v>42420.97519675926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8323</v>
      </c>
      <c r="R1439" t="s">
        <v>8342</v>
      </c>
      <c r="S1439" s="11">
        <f t="shared" si="90"/>
        <v>41796.156701388885</v>
      </c>
      <c r="T1439" s="11">
        <f t="shared" si="91"/>
        <v>41832.832638888889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8323</v>
      </c>
      <c r="R1440" t="s">
        <v>8342</v>
      </c>
      <c r="S1440" s="11">
        <f t="shared" si="90"/>
        <v>42457.496516203704</v>
      </c>
      <c r="T1440" s="11">
        <f t="shared" si="91"/>
        <v>42487.204861111109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8323</v>
      </c>
      <c r="R1441" t="s">
        <v>8342</v>
      </c>
      <c r="S1441" s="11">
        <f t="shared" si="90"/>
        <v>42040.454872685186</v>
      </c>
      <c r="T1441" s="11">
        <f t="shared" si="91"/>
        <v>42070.454872685186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8323</v>
      </c>
      <c r="R1442" t="s">
        <v>8342</v>
      </c>
      <c r="S1442" s="11">
        <f t="shared" si="90"/>
        <v>42486.373414351852</v>
      </c>
      <c r="T1442" s="11">
        <f t="shared" si="91"/>
        <v>42516.373414351852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8323</v>
      </c>
      <c r="R1443" t="s">
        <v>8342</v>
      </c>
      <c r="S1443" s="11">
        <f t="shared" si="90"/>
        <v>42198.390844907408</v>
      </c>
      <c r="T1443" s="11">
        <f t="shared" si="91"/>
        <v>42258.390844907408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8323</v>
      </c>
      <c r="R1444" t="s">
        <v>8342</v>
      </c>
      <c r="S1444" s="11">
        <f t="shared" si="90"/>
        <v>42485.27034722222</v>
      </c>
      <c r="T1444" s="11">
        <f t="shared" si="91"/>
        <v>42515.27034722222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8323</v>
      </c>
      <c r="R1445" t="s">
        <v>8342</v>
      </c>
      <c r="S1445" s="11">
        <f t="shared" si="90"/>
        <v>42707.551030092596</v>
      </c>
      <c r="T1445" s="11">
        <f t="shared" si="91"/>
        <v>42737.551030092596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8323</v>
      </c>
      <c r="R1446" t="s">
        <v>8342</v>
      </c>
      <c r="S1446" s="11">
        <f t="shared" si="90"/>
        <v>42199.498402777783</v>
      </c>
      <c r="T1446" s="11">
        <f t="shared" si="91"/>
        <v>42259.498402777783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8323</v>
      </c>
      <c r="R1447" t="s">
        <v>8342</v>
      </c>
      <c r="S1447" s="11">
        <f t="shared" si="90"/>
        <v>42139.167303240742</v>
      </c>
      <c r="T1447" s="11">
        <f t="shared" si="91"/>
        <v>42169.167303240742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8323</v>
      </c>
      <c r="R1448" t="s">
        <v>8342</v>
      </c>
      <c r="S1448" s="11">
        <f t="shared" si="90"/>
        <v>42461.072662037041</v>
      </c>
      <c r="T1448" s="11">
        <f t="shared" si="91"/>
        <v>42481.072662037041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8323</v>
      </c>
      <c r="R1449" t="s">
        <v>8342</v>
      </c>
      <c r="S1449" s="11">
        <f t="shared" si="90"/>
        <v>42529.355717592596</v>
      </c>
      <c r="T1449" s="11">
        <f t="shared" si="91"/>
        <v>42559.355717592596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8323</v>
      </c>
      <c r="R1450" t="s">
        <v>8342</v>
      </c>
      <c r="S1450" s="11">
        <f t="shared" si="90"/>
        <v>42115.561550925922</v>
      </c>
      <c r="T1450" s="11">
        <f t="shared" si="91"/>
        <v>42145.850694444445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8323</v>
      </c>
      <c r="R1451" t="s">
        <v>8342</v>
      </c>
      <c r="S1451" s="11">
        <f t="shared" si="90"/>
        <v>42086.436400462961</v>
      </c>
      <c r="T1451" s="11">
        <f t="shared" si="91"/>
        <v>42134.436400462961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8323</v>
      </c>
      <c r="R1452" t="s">
        <v>8342</v>
      </c>
      <c r="S1452" s="11">
        <f t="shared" si="90"/>
        <v>42389.796261574069</v>
      </c>
      <c r="T1452" s="11">
        <f t="shared" si="91"/>
        <v>42419.796261574069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8323</v>
      </c>
      <c r="R1453" t="s">
        <v>8342</v>
      </c>
      <c r="S1453" s="11">
        <f t="shared" si="90"/>
        <v>41931.584016203706</v>
      </c>
      <c r="T1453" s="11">
        <f t="shared" si="91"/>
        <v>41961.62568287037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8323</v>
      </c>
      <c r="R1454" t="s">
        <v>8342</v>
      </c>
      <c r="S1454" s="11">
        <f t="shared" si="90"/>
        <v>41818.328275462962</v>
      </c>
      <c r="T1454" s="11">
        <f t="shared" si="91"/>
        <v>41848.328275462962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8323</v>
      </c>
      <c r="R1455" t="s">
        <v>8342</v>
      </c>
      <c r="S1455" s="11">
        <f t="shared" si="90"/>
        <v>42795.321145833332</v>
      </c>
      <c r="T1455" s="11">
        <f t="shared" si="91"/>
        <v>42840.279479166667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8323</v>
      </c>
      <c r="R1456" t="s">
        <v>8342</v>
      </c>
      <c r="S1456" s="11">
        <f t="shared" si="90"/>
        <v>42463.491666666669</v>
      </c>
      <c r="T1456" s="11">
        <f t="shared" si="91"/>
        <v>42484.540972222225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8323</v>
      </c>
      <c r="R1457" t="s">
        <v>8342</v>
      </c>
      <c r="S1457" s="11">
        <f t="shared" si="90"/>
        <v>41832.297685185185</v>
      </c>
      <c r="T1457" s="11">
        <f t="shared" si="91"/>
        <v>41887.193749999999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8323</v>
      </c>
      <c r="R1458" t="s">
        <v>8342</v>
      </c>
      <c r="S1458" s="11">
        <f t="shared" si="90"/>
        <v>42708.293576388889</v>
      </c>
      <c r="T1458" s="11">
        <f t="shared" si="91"/>
        <v>42738.293576388889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8323</v>
      </c>
      <c r="R1459" t="s">
        <v>8342</v>
      </c>
      <c r="S1459" s="11">
        <f t="shared" si="90"/>
        <v>42289.52134259259</v>
      </c>
      <c r="T1459" s="11">
        <f t="shared" si="91"/>
        <v>42319.563009259262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8323</v>
      </c>
      <c r="R1460" t="s">
        <v>8342</v>
      </c>
      <c r="S1460" s="11">
        <f t="shared" si="90"/>
        <v>41831.330555555556</v>
      </c>
      <c r="T1460" s="11">
        <f t="shared" si="91"/>
        <v>41861.791666666664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8323</v>
      </c>
      <c r="R1461" t="s">
        <v>8342</v>
      </c>
      <c r="S1461" s="11">
        <f t="shared" si="90"/>
        <v>42311.829814814817</v>
      </c>
      <c r="T1461" s="11">
        <f t="shared" si="91"/>
        <v>42340.350694444445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8323</v>
      </c>
      <c r="R1462" t="s">
        <v>8342</v>
      </c>
      <c r="S1462" s="11">
        <f t="shared" si="90"/>
        <v>41915.521967592591</v>
      </c>
      <c r="T1462" s="11">
        <f t="shared" si="91"/>
        <v>41973.614583333328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8323</v>
      </c>
      <c r="R1463" t="s">
        <v>8343</v>
      </c>
      <c r="S1463" s="11">
        <f t="shared" si="90"/>
        <v>41899.270300925928</v>
      </c>
      <c r="T1463" s="11">
        <f t="shared" si="91"/>
        <v>41932.625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8323</v>
      </c>
      <c r="R1464" t="s">
        <v>8343</v>
      </c>
      <c r="S1464" s="11">
        <f t="shared" si="90"/>
        <v>41344.287858796299</v>
      </c>
      <c r="T1464" s="11">
        <f t="shared" si="91"/>
        <v>41374.287858796299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8323</v>
      </c>
      <c r="R1465" t="s">
        <v>8343</v>
      </c>
      <c r="S1465" s="11">
        <f t="shared" si="90"/>
        <v>41326.536319444444</v>
      </c>
      <c r="T1465" s="11">
        <f t="shared" si="91"/>
        <v>41371.494652777779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8323</v>
      </c>
      <c r="R1466" t="s">
        <v>8343</v>
      </c>
      <c r="S1466" s="11">
        <f t="shared" si="90"/>
        <v>41291.286550925928</v>
      </c>
      <c r="T1466" s="11">
        <f t="shared" si="91"/>
        <v>41321.286550925928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8323</v>
      </c>
      <c r="R1467" t="s">
        <v>8343</v>
      </c>
      <c r="S1467" s="11">
        <f t="shared" si="90"/>
        <v>40959.359398148146</v>
      </c>
      <c r="T1467" s="11">
        <f t="shared" si="91"/>
        <v>40989.75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8323</v>
      </c>
      <c r="R1468" t="s">
        <v>8343</v>
      </c>
      <c r="S1468" s="11">
        <f t="shared" si="90"/>
        <v>42339.797060185185</v>
      </c>
      <c r="T1468" s="11">
        <f t="shared" si="91"/>
        <v>42380.833333333328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8323</v>
      </c>
      <c r="R1469" t="s">
        <v>8343</v>
      </c>
      <c r="S1469" s="11">
        <f t="shared" si="90"/>
        <v>40933.42690972222</v>
      </c>
      <c r="T1469" s="11">
        <f t="shared" si="91"/>
        <v>40993.385243055556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8323</v>
      </c>
      <c r="R1470" t="s">
        <v>8343</v>
      </c>
      <c r="S1470" s="11">
        <f t="shared" si="90"/>
        <v>40645.639456018514</v>
      </c>
      <c r="T1470" s="11">
        <f t="shared" si="91"/>
        <v>40705.639456018514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8323</v>
      </c>
      <c r="R1471" t="s">
        <v>8343</v>
      </c>
      <c r="S1471" s="11">
        <f t="shared" si="90"/>
        <v>41290.223483796297</v>
      </c>
      <c r="T1471" s="11">
        <f t="shared" si="91"/>
        <v>41320.223483796297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8323</v>
      </c>
      <c r="R1472" t="s">
        <v>8343</v>
      </c>
      <c r="S1472" s="11">
        <f t="shared" si="90"/>
        <v>41250.452118055553</v>
      </c>
      <c r="T1472" s="11">
        <f t="shared" si="91"/>
        <v>41271.452118055553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8323</v>
      </c>
      <c r="R1473" t="s">
        <v>8343</v>
      </c>
      <c r="S1473" s="11">
        <f t="shared" si="90"/>
        <v>42073.582569444443</v>
      </c>
      <c r="T1473" s="11">
        <f t="shared" si="91"/>
        <v>42103.582569444443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8323</v>
      </c>
      <c r="R1474" t="s">
        <v>8343</v>
      </c>
      <c r="S1474" s="11">
        <f t="shared" si="90"/>
        <v>41533.167858796296</v>
      </c>
      <c r="T1474" s="11">
        <f t="shared" si="91"/>
        <v>41563.167858796296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8323</v>
      </c>
      <c r="R1475" t="s">
        <v>8343</v>
      </c>
      <c r="S1475" s="11">
        <f t="shared" ref="S1475:S1538" si="94">(J1475/86400)+25569+(-9/24)</f>
        <v>40939.604618055557</v>
      </c>
      <c r="T1475" s="11">
        <f t="shared" ref="T1475:T1538" si="95">(I1475/86400)+25569+(-9/24)</f>
        <v>40969.604618055557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8323</v>
      </c>
      <c r="R1476" t="s">
        <v>8343</v>
      </c>
      <c r="S1476" s="11">
        <f t="shared" si="94"/>
        <v>41500.35291666667</v>
      </c>
      <c r="T1476" s="11">
        <f t="shared" si="95"/>
        <v>41530.35291666667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8323</v>
      </c>
      <c r="R1477" t="s">
        <v>8343</v>
      </c>
      <c r="S1477" s="11">
        <f t="shared" si="94"/>
        <v>41960.347951388889</v>
      </c>
      <c r="T1477" s="11">
        <f t="shared" si="95"/>
        <v>41992.832638888889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8323</v>
      </c>
      <c r="R1478" t="s">
        <v>8343</v>
      </c>
      <c r="S1478" s="11">
        <f t="shared" si="94"/>
        <v>40765.666921296295</v>
      </c>
      <c r="T1478" s="11">
        <f t="shared" si="95"/>
        <v>40795.666921296295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8323</v>
      </c>
      <c r="R1479" t="s">
        <v>8343</v>
      </c>
      <c r="S1479" s="11">
        <f t="shared" si="94"/>
        <v>40840.240787037037</v>
      </c>
      <c r="T1479" s="11">
        <f t="shared" si="95"/>
        <v>40899.75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8323</v>
      </c>
      <c r="R1480" t="s">
        <v>8343</v>
      </c>
      <c r="S1480" s="11">
        <f t="shared" si="94"/>
        <v>41394.496678240743</v>
      </c>
      <c r="T1480" s="11">
        <f t="shared" si="95"/>
        <v>41408.496678240743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8323</v>
      </c>
      <c r="R1481" t="s">
        <v>8343</v>
      </c>
      <c r="S1481" s="11">
        <f t="shared" si="94"/>
        <v>41754.370243055557</v>
      </c>
      <c r="T1481" s="11">
        <f t="shared" si="95"/>
        <v>41768.790972222225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8323</v>
      </c>
      <c r="R1482" t="s">
        <v>8343</v>
      </c>
      <c r="S1482" s="11">
        <f t="shared" si="94"/>
        <v>41464.559016203704</v>
      </c>
      <c r="T1482" s="11">
        <f t="shared" si="95"/>
        <v>41481.333333333336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8323</v>
      </c>
      <c r="R1483" t="s">
        <v>8325</v>
      </c>
      <c r="S1483" s="11">
        <f t="shared" si="94"/>
        <v>41550.547974537039</v>
      </c>
      <c r="T1483" s="11">
        <f t="shared" si="95"/>
        <v>41580.547974537039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8323</v>
      </c>
      <c r="R1484" t="s">
        <v>8325</v>
      </c>
      <c r="S1484" s="11">
        <f t="shared" si="94"/>
        <v>41136.483055555553</v>
      </c>
      <c r="T1484" s="11">
        <f t="shared" si="95"/>
        <v>41158.952083333337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8323</v>
      </c>
      <c r="R1485" t="s">
        <v>8325</v>
      </c>
      <c r="S1485" s="11">
        <f t="shared" si="94"/>
        <v>42547.817997685182</v>
      </c>
      <c r="T1485" s="11">
        <f t="shared" si="95"/>
        <v>42572.817997685182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8323</v>
      </c>
      <c r="R1486" t="s">
        <v>8325</v>
      </c>
      <c r="S1486" s="11">
        <f t="shared" si="94"/>
        <v>41052.825960648144</v>
      </c>
      <c r="T1486" s="11">
        <f t="shared" si="95"/>
        <v>41111.243750000001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8323</v>
      </c>
      <c r="R1487" t="s">
        <v>8325</v>
      </c>
      <c r="S1487" s="11">
        <f t="shared" si="94"/>
        <v>42130.420983796299</v>
      </c>
      <c r="T1487" s="11">
        <f t="shared" si="95"/>
        <v>42175.420983796299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8323</v>
      </c>
      <c r="R1488" t="s">
        <v>8325</v>
      </c>
      <c r="S1488" s="11">
        <f t="shared" si="94"/>
        <v>42031.793530092589</v>
      </c>
      <c r="T1488" s="11">
        <f t="shared" si="95"/>
        <v>42061.793530092589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8323</v>
      </c>
      <c r="R1489" t="s">
        <v>8325</v>
      </c>
      <c r="S1489" s="11">
        <f t="shared" si="94"/>
        <v>42554.542488425926</v>
      </c>
      <c r="T1489" s="11">
        <f t="shared" si="95"/>
        <v>42584.542488425926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8323</v>
      </c>
      <c r="R1490" t="s">
        <v>8325</v>
      </c>
      <c r="S1490" s="11">
        <f t="shared" si="94"/>
        <v>41614.188194444447</v>
      </c>
      <c r="T1490" s="11">
        <f t="shared" si="95"/>
        <v>41644.188194444447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8323</v>
      </c>
      <c r="R1491" t="s">
        <v>8325</v>
      </c>
      <c r="S1491" s="11">
        <f t="shared" si="94"/>
        <v>41198.236712962964</v>
      </c>
      <c r="T1491" s="11">
        <f t="shared" si="95"/>
        <v>41228.278379629628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8323</v>
      </c>
      <c r="R1492" t="s">
        <v>8325</v>
      </c>
      <c r="S1492" s="11">
        <f t="shared" si="94"/>
        <v>41520.186041666668</v>
      </c>
      <c r="T1492" s="11">
        <f t="shared" si="95"/>
        <v>41549.186041666668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8323</v>
      </c>
      <c r="R1493" t="s">
        <v>8325</v>
      </c>
      <c r="S1493" s="11">
        <f t="shared" si="94"/>
        <v>41991.338460648149</v>
      </c>
      <c r="T1493" s="11">
        <f t="shared" si="95"/>
        <v>42050.276388888888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8323</v>
      </c>
      <c r="R1494" t="s">
        <v>8325</v>
      </c>
      <c r="S1494" s="11">
        <f t="shared" si="94"/>
        <v>40682.509791666671</v>
      </c>
      <c r="T1494" s="11">
        <f t="shared" si="95"/>
        <v>40712.509791666671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8323</v>
      </c>
      <c r="R1495" t="s">
        <v>8325</v>
      </c>
      <c r="S1495" s="11">
        <f t="shared" si="94"/>
        <v>41411.491608796292</v>
      </c>
      <c r="T1495" s="11">
        <f t="shared" si="95"/>
        <v>41441.491608796292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8323</v>
      </c>
      <c r="R1496" t="s">
        <v>8325</v>
      </c>
      <c r="S1496" s="11">
        <f t="shared" si="94"/>
        <v>42067.347372685181</v>
      </c>
      <c r="T1496" s="11">
        <f t="shared" si="95"/>
        <v>42097.276388888888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8323</v>
      </c>
      <c r="R1497" t="s">
        <v>8325</v>
      </c>
      <c r="S1497" s="11">
        <f t="shared" si="94"/>
        <v>40752.414710648147</v>
      </c>
      <c r="T1497" s="11">
        <f t="shared" si="95"/>
        <v>40782.414710648147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8323</v>
      </c>
      <c r="R1498" t="s">
        <v>8325</v>
      </c>
      <c r="S1498" s="11">
        <f t="shared" si="94"/>
        <v>41838.100219907406</v>
      </c>
      <c r="T1498" s="11">
        <f t="shared" si="95"/>
        <v>41898.100219907406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8323</v>
      </c>
      <c r="R1499" t="s">
        <v>8325</v>
      </c>
      <c r="S1499" s="11">
        <f t="shared" si="94"/>
        <v>41444.26761574074</v>
      </c>
      <c r="T1499" s="11">
        <f t="shared" si="95"/>
        <v>41486.446527777778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8323</v>
      </c>
      <c r="R1500" t="s">
        <v>8325</v>
      </c>
      <c r="S1500" s="11">
        <f t="shared" si="94"/>
        <v>41840.608541666668</v>
      </c>
      <c r="T1500" s="11">
        <f t="shared" si="95"/>
        <v>41885.608541666668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8323</v>
      </c>
      <c r="R1501" t="s">
        <v>8325</v>
      </c>
      <c r="S1501" s="11">
        <f t="shared" si="94"/>
        <v>42526.632326388892</v>
      </c>
      <c r="T1501" s="11">
        <f t="shared" si="95"/>
        <v>42586.632326388892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8323</v>
      </c>
      <c r="R1502" t="s">
        <v>8325</v>
      </c>
      <c r="S1502" s="11">
        <f t="shared" si="94"/>
        <v>41365.529594907406</v>
      </c>
      <c r="T1502" s="11">
        <f t="shared" si="95"/>
        <v>41395.529594907406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8339</v>
      </c>
      <c r="R1503" t="s">
        <v>8340</v>
      </c>
      <c r="S1503" s="11">
        <f t="shared" si="94"/>
        <v>42163.208599537036</v>
      </c>
      <c r="T1503" s="11">
        <f t="shared" si="95"/>
        <v>42193.208599537036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8339</v>
      </c>
      <c r="R1504" t="s">
        <v>8340</v>
      </c>
      <c r="S1504" s="11">
        <f t="shared" si="94"/>
        <v>42426.167592592596</v>
      </c>
      <c r="T1504" s="11">
        <f t="shared" si="95"/>
        <v>42454.541666666672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8339</v>
      </c>
      <c r="R1505" t="s">
        <v>8340</v>
      </c>
      <c r="S1505" s="11">
        <f t="shared" si="94"/>
        <v>42605.972233796296</v>
      </c>
      <c r="T1505" s="11">
        <f t="shared" si="95"/>
        <v>42665.972233796296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8339</v>
      </c>
      <c r="R1506" t="s">
        <v>8340</v>
      </c>
      <c r="S1506" s="11">
        <f t="shared" si="94"/>
        <v>41772.282685185186</v>
      </c>
      <c r="T1506" s="11">
        <f t="shared" si="95"/>
        <v>41799.981249999997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8339</v>
      </c>
      <c r="R1507" t="s">
        <v>8340</v>
      </c>
      <c r="S1507" s="11">
        <f t="shared" si="94"/>
        <v>42414.06832175926</v>
      </c>
      <c r="T1507" s="11">
        <f t="shared" si="95"/>
        <v>42451.459027777775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8339</v>
      </c>
      <c r="R1508" t="s">
        <v>8340</v>
      </c>
      <c r="S1508" s="11">
        <f t="shared" si="94"/>
        <v>41814.410925925928</v>
      </c>
      <c r="T1508" s="11">
        <f t="shared" si="95"/>
        <v>41844.410925925928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8339</v>
      </c>
      <c r="R1509" t="s">
        <v>8340</v>
      </c>
      <c r="S1509" s="11">
        <f t="shared" si="94"/>
        <v>40254.075335648144</v>
      </c>
      <c r="T1509" s="11">
        <f t="shared" si="95"/>
        <v>40312.965277777781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8339</v>
      </c>
      <c r="R1510" t="s">
        <v>8340</v>
      </c>
      <c r="S1510" s="11">
        <f t="shared" si="94"/>
        <v>41786.239363425928</v>
      </c>
      <c r="T1510" s="11">
        <f t="shared" si="95"/>
        <v>41817.239363425928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8339</v>
      </c>
      <c r="R1511" t="s">
        <v>8340</v>
      </c>
      <c r="S1511" s="11">
        <f t="shared" si="94"/>
        <v>42751.158391203702</v>
      </c>
      <c r="T1511" s="11">
        <f t="shared" si="95"/>
        <v>42780.582638888889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8339</v>
      </c>
      <c r="R1512" t="s">
        <v>8340</v>
      </c>
      <c r="S1512" s="11">
        <f t="shared" si="94"/>
        <v>41809.010162037041</v>
      </c>
      <c r="T1512" s="11">
        <f t="shared" si="95"/>
        <v>41839.010162037041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8339</v>
      </c>
      <c r="R1513" t="s">
        <v>8340</v>
      </c>
      <c r="S1513" s="11">
        <f t="shared" si="94"/>
        <v>42296.208379629628</v>
      </c>
      <c r="T1513" s="11">
        <f t="shared" si="95"/>
        <v>42326.250046296293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8339</v>
      </c>
      <c r="R1514" t="s">
        <v>8340</v>
      </c>
      <c r="S1514" s="11">
        <f t="shared" si="94"/>
        <v>42741.309479166666</v>
      </c>
      <c r="T1514" s="11">
        <f t="shared" si="95"/>
        <v>42771.309479166666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8339</v>
      </c>
      <c r="R1515" t="s">
        <v>8340</v>
      </c>
      <c r="S1515" s="11">
        <f t="shared" si="94"/>
        <v>41806.262337962966</v>
      </c>
      <c r="T1515" s="11">
        <f t="shared" si="95"/>
        <v>41836.262337962966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8339</v>
      </c>
      <c r="R1516" t="s">
        <v>8340</v>
      </c>
      <c r="S1516" s="11">
        <f t="shared" si="94"/>
        <v>42234.222685185188</v>
      </c>
      <c r="T1516" s="11">
        <f t="shared" si="95"/>
        <v>42274.222685185188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8339</v>
      </c>
      <c r="R1517" t="s">
        <v>8340</v>
      </c>
      <c r="S1517" s="11">
        <f t="shared" si="94"/>
        <v>42414.878437499996</v>
      </c>
      <c r="T1517" s="11">
        <f t="shared" si="95"/>
        <v>42444.836770833332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8339</v>
      </c>
      <c r="R1518" t="s">
        <v>8340</v>
      </c>
      <c r="S1518" s="11">
        <f t="shared" si="94"/>
        <v>42619.091342592597</v>
      </c>
      <c r="T1518" s="11">
        <f t="shared" si="95"/>
        <v>42649.208333333328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8339</v>
      </c>
      <c r="R1519" t="s">
        <v>8340</v>
      </c>
      <c r="S1519" s="11">
        <f t="shared" si="94"/>
        <v>41948.19158564815</v>
      </c>
      <c r="T1519" s="11">
        <f t="shared" si="95"/>
        <v>41978.875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8339</v>
      </c>
      <c r="R1520" t="s">
        <v>8340</v>
      </c>
      <c r="S1520" s="11">
        <f t="shared" si="94"/>
        <v>41760.4450462963</v>
      </c>
      <c r="T1520" s="11">
        <f t="shared" si="95"/>
        <v>41790.4450462963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8339</v>
      </c>
      <c r="R1521" t="s">
        <v>8340</v>
      </c>
      <c r="S1521" s="11">
        <f t="shared" si="94"/>
        <v>41782.366701388892</v>
      </c>
      <c r="T1521" s="11">
        <f t="shared" si="95"/>
        <v>41810.540972222225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8339</v>
      </c>
      <c r="R1522" t="s">
        <v>8340</v>
      </c>
      <c r="S1522" s="11">
        <f t="shared" si="94"/>
        <v>41955.482789351852</v>
      </c>
      <c r="T1522" s="11">
        <f t="shared" si="95"/>
        <v>41991.791666666672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8339</v>
      </c>
      <c r="R1523" t="s">
        <v>8340</v>
      </c>
      <c r="S1523" s="11">
        <f t="shared" si="94"/>
        <v>42492.792719907404</v>
      </c>
      <c r="T1523" s="11">
        <f t="shared" si="95"/>
        <v>42527.792719907404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8339</v>
      </c>
      <c r="R1524" t="s">
        <v>8340</v>
      </c>
      <c r="S1524" s="11">
        <f t="shared" si="94"/>
        <v>41899.455312500002</v>
      </c>
      <c r="T1524" s="11">
        <f t="shared" si="95"/>
        <v>41929.455312500002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8339</v>
      </c>
      <c r="R1525" t="s">
        <v>8340</v>
      </c>
      <c r="S1525" s="11">
        <f t="shared" si="94"/>
        <v>41964.376342592594</v>
      </c>
      <c r="T1525" s="11">
        <f t="shared" si="95"/>
        <v>41995.625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8339</v>
      </c>
      <c r="R1526" t="s">
        <v>8340</v>
      </c>
      <c r="S1526" s="11">
        <f t="shared" si="94"/>
        <v>42756.126041666663</v>
      </c>
      <c r="T1526" s="11">
        <f t="shared" si="95"/>
        <v>42786.126041666663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8339</v>
      </c>
      <c r="R1527" t="s">
        <v>8340</v>
      </c>
      <c r="S1527" s="11">
        <f t="shared" si="94"/>
        <v>42570.327986111108</v>
      </c>
      <c r="T1527" s="11">
        <f t="shared" si="95"/>
        <v>42600.327986111108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8339</v>
      </c>
      <c r="R1528" t="s">
        <v>8340</v>
      </c>
      <c r="S1528" s="11">
        <f t="shared" si="94"/>
        <v>42338.901006944448</v>
      </c>
      <c r="T1528" s="11">
        <f t="shared" si="95"/>
        <v>42387.901006944448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8339</v>
      </c>
      <c r="R1529" t="s">
        <v>8340</v>
      </c>
      <c r="S1529" s="11">
        <f t="shared" si="94"/>
        <v>42780.225532407407</v>
      </c>
      <c r="T1529" s="11">
        <f t="shared" si="95"/>
        <v>42808.183865740742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8339</v>
      </c>
      <c r="R1530" t="s">
        <v>8340</v>
      </c>
      <c r="S1530" s="11">
        <f t="shared" si="94"/>
        <v>42736.357893518521</v>
      </c>
      <c r="T1530" s="11">
        <f t="shared" si="95"/>
        <v>42766.625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8339</v>
      </c>
      <c r="R1531" t="s">
        <v>8340</v>
      </c>
      <c r="S1531" s="11">
        <f t="shared" si="94"/>
        <v>42052.253703703704</v>
      </c>
      <c r="T1531" s="11">
        <f t="shared" si="95"/>
        <v>42082.212037037039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8339</v>
      </c>
      <c r="R1532" t="s">
        <v>8340</v>
      </c>
      <c r="S1532" s="11">
        <f t="shared" si="94"/>
        <v>42275.39230324074</v>
      </c>
      <c r="T1532" s="11">
        <f t="shared" si="95"/>
        <v>42300.39230324074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8339</v>
      </c>
      <c r="R1533" t="s">
        <v>8340</v>
      </c>
      <c r="S1533" s="11">
        <f t="shared" si="94"/>
        <v>41941.427384259259</v>
      </c>
      <c r="T1533" s="11">
        <f t="shared" si="95"/>
        <v>41973.75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8339</v>
      </c>
      <c r="R1534" t="s">
        <v>8340</v>
      </c>
      <c r="S1534" s="11">
        <f t="shared" si="94"/>
        <v>42391.100289351853</v>
      </c>
      <c r="T1534" s="11">
        <f t="shared" si="95"/>
        <v>42415.25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8339</v>
      </c>
      <c r="R1535" t="s">
        <v>8340</v>
      </c>
      <c r="S1535" s="11">
        <f t="shared" si="94"/>
        <v>42442.62704861111</v>
      </c>
      <c r="T1535" s="11">
        <f t="shared" si="95"/>
        <v>42491.790972222225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8339</v>
      </c>
      <c r="R1536" t="s">
        <v>8340</v>
      </c>
      <c r="S1536" s="11">
        <f t="shared" si="94"/>
        <v>42221.299328703702</v>
      </c>
      <c r="T1536" s="11">
        <f t="shared" si="95"/>
        <v>42251.299328703702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8339</v>
      </c>
      <c r="R1537" t="s">
        <v>8340</v>
      </c>
      <c r="S1537" s="11">
        <f t="shared" si="94"/>
        <v>42484.454062500001</v>
      </c>
      <c r="T1537" s="11">
        <f t="shared" si="95"/>
        <v>42513.541666666672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8339</v>
      </c>
      <c r="R1538" t="s">
        <v>8340</v>
      </c>
      <c r="S1538" s="11">
        <f t="shared" si="94"/>
        <v>42213.427199074074</v>
      </c>
      <c r="T1538" s="11">
        <f t="shared" si="95"/>
        <v>42243.427199074074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8339</v>
      </c>
      <c r="R1539" t="s">
        <v>8340</v>
      </c>
      <c r="S1539" s="11">
        <f t="shared" ref="S1539:S1602" si="98">(J1539/86400)+25569+(-9/24)</f>
        <v>42551.940127314811</v>
      </c>
      <c r="T1539" s="11">
        <f t="shared" ref="T1539:T1602" si="99">(I1539/86400)+25569+(-9/24)</f>
        <v>42588.375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8339</v>
      </c>
      <c r="R1540" t="s">
        <v>8340</v>
      </c>
      <c r="S1540" s="11">
        <f t="shared" si="98"/>
        <v>41981.407060185185</v>
      </c>
      <c r="T1540" s="11">
        <f t="shared" si="99"/>
        <v>42026.407060185185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8339</v>
      </c>
      <c r="R1541" t="s">
        <v>8340</v>
      </c>
      <c r="S1541" s="11">
        <f t="shared" si="98"/>
        <v>42705.54420138889</v>
      </c>
      <c r="T1541" s="11">
        <f t="shared" si="99"/>
        <v>42738.54420138889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8339</v>
      </c>
      <c r="R1542" t="s">
        <v>8340</v>
      </c>
      <c r="S1542" s="11">
        <f t="shared" si="98"/>
        <v>41938.63212962963</v>
      </c>
      <c r="T1542" s="11">
        <f t="shared" si="99"/>
        <v>41968.677083333328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8339</v>
      </c>
      <c r="R1543" t="s">
        <v>8344</v>
      </c>
      <c r="S1543" s="11">
        <f t="shared" si="98"/>
        <v>41974.337245370371</v>
      </c>
      <c r="T1543" s="11">
        <f t="shared" si="99"/>
        <v>42004.337245370371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8339</v>
      </c>
      <c r="R1544" t="s">
        <v>8344</v>
      </c>
      <c r="S1544" s="11">
        <f t="shared" si="98"/>
        <v>42170.621527777781</v>
      </c>
      <c r="T1544" s="11">
        <f t="shared" si="99"/>
        <v>42185.621527777781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8339</v>
      </c>
      <c r="R1545" t="s">
        <v>8344</v>
      </c>
      <c r="S1545" s="11">
        <f t="shared" si="98"/>
        <v>41935.134652777779</v>
      </c>
      <c r="T1545" s="11">
        <f t="shared" si="99"/>
        <v>41965.176319444443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8339</v>
      </c>
      <c r="R1546" t="s">
        <v>8344</v>
      </c>
      <c r="S1546" s="11">
        <f t="shared" si="98"/>
        <v>42052.676203703704</v>
      </c>
      <c r="T1546" s="11">
        <f t="shared" si="99"/>
        <v>42094.637499999997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8339</v>
      </c>
      <c r="R1547" t="s">
        <v>8344</v>
      </c>
      <c r="S1547" s="11">
        <f t="shared" si="98"/>
        <v>42031.509652777779</v>
      </c>
      <c r="T1547" s="11">
        <f t="shared" si="99"/>
        <v>42065.511111111111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8339</v>
      </c>
      <c r="R1548" t="s">
        <v>8344</v>
      </c>
      <c r="S1548" s="11">
        <f t="shared" si="98"/>
        <v>41838.837951388887</v>
      </c>
      <c r="T1548" s="11">
        <f t="shared" si="99"/>
        <v>41898.837951388887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8339</v>
      </c>
      <c r="R1549" t="s">
        <v>8344</v>
      </c>
      <c r="S1549" s="11">
        <f t="shared" si="98"/>
        <v>42782.051875000005</v>
      </c>
      <c r="T1549" s="11">
        <f t="shared" si="99"/>
        <v>42789.051875000005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8339</v>
      </c>
      <c r="R1550" t="s">
        <v>8344</v>
      </c>
      <c r="S1550" s="11">
        <f t="shared" si="98"/>
        <v>42286.50717592593</v>
      </c>
      <c r="T1550" s="11">
        <f t="shared" si="99"/>
        <v>42316.548842592594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8339</v>
      </c>
      <c r="R1551" t="s">
        <v>8344</v>
      </c>
      <c r="S1551" s="11">
        <f t="shared" si="98"/>
        <v>42280.761099537034</v>
      </c>
      <c r="T1551" s="11">
        <f t="shared" si="99"/>
        <v>42310.802766203706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8339</v>
      </c>
      <c r="R1552" t="s">
        <v>8344</v>
      </c>
      <c r="S1552" s="11">
        <f t="shared" si="98"/>
        <v>42472.074467592596</v>
      </c>
      <c r="T1552" s="11">
        <f t="shared" si="99"/>
        <v>42502.074467592596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8339</v>
      </c>
      <c r="R1553" t="s">
        <v>8344</v>
      </c>
      <c r="S1553" s="11">
        <f t="shared" si="98"/>
        <v>42121.449525462958</v>
      </c>
      <c r="T1553" s="11">
        <f t="shared" si="99"/>
        <v>42151.449525462958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8339</v>
      </c>
      <c r="R1554" t="s">
        <v>8344</v>
      </c>
      <c r="S1554" s="11">
        <f t="shared" si="98"/>
        <v>41892.313750000001</v>
      </c>
      <c r="T1554" s="11">
        <f t="shared" si="99"/>
        <v>41912.790972222225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8339</v>
      </c>
      <c r="R1555" t="s">
        <v>8344</v>
      </c>
      <c r="S1555" s="11">
        <f t="shared" si="98"/>
        <v>42218.907951388886</v>
      </c>
      <c r="T1555" s="11">
        <f t="shared" si="99"/>
        <v>42248.907951388886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8339</v>
      </c>
      <c r="R1556" t="s">
        <v>8344</v>
      </c>
      <c r="S1556" s="11">
        <f t="shared" si="98"/>
        <v>42187.877199074079</v>
      </c>
      <c r="T1556" s="11">
        <f t="shared" si="99"/>
        <v>42217.877199074079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8339</v>
      </c>
      <c r="R1557" t="s">
        <v>8344</v>
      </c>
      <c r="S1557" s="11">
        <f t="shared" si="98"/>
        <v>42241.238796296297</v>
      </c>
      <c r="T1557" s="11">
        <f t="shared" si="99"/>
        <v>42264.333333333328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8339</v>
      </c>
      <c r="R1558" t="s">
        <v>8344</v>
      </c>
      <c r="S1558" s="11">
        <f t="shared" si="98"/>
        <v>42524.778055555551</v>
      </c>
      <c r="T1558" s="11">
        <f t="shared" si="99"/>
        <v>42554.778055555551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8339</v>
      </c>
      <c r="R1559" t="s">
        <v>8344</v>
      </c>
      <c r="S1559" s="11">
        <f t="shared" si="98"/>
        <v>41871.27815972222</v>
      </c>
      <c r="T1559" s="11">
        <f t="shared" si="99"/>
        <v>41902.27815972222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8339</v>
      </c>
      <c r="R1560" t="s">
        <v>8344</v>
      </c>
      <c r="S1560" s="11">
        <f t="shared" si="98"/>
        <v>42185.022673611107</v>
      </c>
      <c r="T1560" s="11">
        <f t="shared" si="99"/>
        <v>42244.133333333331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8339</v>
      </c>
      <c r="R1561" t="s">
        <v>8344</v>
      </c>
      <c r="S1561" s="11">
        <f t="shared" si="98"/>
        <v>42107.678229166668</v>
      </c>
      <c r="T1561" s="11">
        <f t="shared" si="99"/>
        <v>42122.678229166668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8339</v>
      </c>
      <c r="R1562" t="s">
        <v>8344</v>
      </c>
      <c r="S1562" s="11">
        <f t="shared" si="98"/>
        <v>41935.645752314813</v>
      </c>
      <c r="T1562" s="11">
        <f t="shared" si="99"/>
        <v>41955.687418981484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8323</v>
      </c>
      <c r="R1563" t="s">
        <v>8345</v>
      </c>
      <c r="S1563" s="11">
        <f t="shared" si="98"/>
        <v>41554.666701388887</v>
      </c>
      <c r="T1563" s="11">
        <f t="shared" si="99"/>
        <v>41584.708368055552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8323</v>
      </c>
      <c r="R1564" t="s">
        <v>8345</v>
      </c>
      <c r="S1564" s="11">
        <f t="shared" si="98"/>
        <v>40079.191157407404</v>
      </c>
      <c r="T1564" s="11">
        <f t="shared" si="99"/>
        <v>40148.659722222219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8323</v>
      </c>
      <c r="R1565" t="s">
        <v>8345</v>
      </c>
      <c r="S1565" s="11">
        <f t="shared" si="98"/>
        <v>41652.367488425924</v>
      </c>
      <c r="T1565" s="11">
        <f t="shared" si="99"/>
        <v>41712.325821759259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8323</v>
      </c>
      <c r="R1566" t="s">
        <v>8345</v>
      </c>
      <c r="S1566" s="11">
        <f t="shared" si="98"/>
        <v>42120.992002314815</v>
      </c>
      <c r="T1566" s="11">
        <f t="shared" si="99"/>
        <v>42152.461805555555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8323</v>
      </c>
      <c r="R1567" t="s">
        <v>8345</v>
      </c>
      <c r="S1567" s="11">
        <f t="shared" si="98"/>
        <v>40672.354872685188</v>
      </c>
      <c r="T1567" s="11">
        <f t="shared" si="99"/>
        <v>40702.354872685188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8323</v>
      </c>
      <c r="R1568" t="s">
        <v>8345</v>
      </c>
      <c r="S1568" s="11">
        <f t="shared" si="98"/>
        <v>42549.541712962964</v>
      </c>
      <c r="T1568" s="11">
        <f t="shared" si="99"/>
        <v>42578.541666666672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8323</v>
      </c>
      <c r="R1569" t="s">
        <v>8345</v>
      </c>
      <c r="S1569" s="11">
        <f t="shared" si="98"/>
        <v>41671.56186342593</v>
      </c>
      <c r="T1569" s="11">
        <f t="shared" si="99"/>
        <v>41686.625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8323</v>
      </c>
      <c r="R1570" t="s">
        <v>8345</v>
      </c>
      <c r="S1570" s="11">
        <f t="shared" si="98"/>
        <v>41961.687326388885</v>
      </c>
      <c r="T1570" s="11">
        <f t="shared" si="99"/>
        <v>41996.687326388885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8323</v>
      </c>
      <c r="R1571" t="s">
        <v>8345</v>
      </c>
      <c r="S1571" s="11">
        <f t="shared" si="98"/>
        <v>41389.304560185185</v>
      </c>
      <c r="T1571" s="11">
        <f t="shared" si="99"/>
        <v>41419.304560185185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8323</v>
      </c>
      <c r="R1572" t="s">
        <v>8345</v>
      </c>
      <c r="S1572" s="11">
        <f t="shared" si="98"/>
        <v>42438.438449074078</v>
      </c>
      <c r="T1572" s="11">
        <f t="shared" si="99"/>
        <v>42468.396782407406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8323</v>
      </c>
      <c r="R1573" t="s">
        <v>8345</v>
      </c>
      <c r="S1573" s="11">
        <f t="shared" si="98"/>
        <v>42144.394479166665</v>
      </c>
      <c r="T1573" s="11">
        <f t="shared" si="99"/>
        <v>42174.394479166665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8323</v>
      </c>
      <c r="R1574" t="s">
        <v>8345</v>
      </c>
      <c r="S1574" s="11">
        <f t="shared" si="98"/>
        <v>42403.658090277779</v>
      </c>
      <c r="T1574" s="11">
        <f t="shared" si="99"/>
        <v>42428.624305555553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8323</v>
      </c>
      <c r="R1575" t="s">
        <v>8345</v>
      </c>
      <c r="S1575" s="11">
        <f t="shared" si="98"/>
        <v>42785.625023148154</v>
      </c>
      <c r="T1575" s="11">
        <f t="shared" si="99"/>
        <v>42825.790972222225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8323</v>
      </c>
      <c r="R1576" t="s">
        <v>8345</v>
      </c>
      <c r="S1576" s="11">
        <f t="shared" si="98"/>
        <v>42017.552418981482</v>
      </c>
      <c r="T1576" s="11">
        <f t="shared" si="99"/>
        <v>42052.552418981482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8323</v>
      </c>
      <c r="R1577" t="s">
        <v>8345</v>
      </c>
      <c r="S1577" s="11">
        <f t="shared" si="98"/>
        <v>41799.149259259255</v>
      </c>
      <c r="T1577" s="11">
        <f t="shared" si="99"/>
        <v>41829.149259259255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8323</v>
      </c>
      <c r="R1578" t="s">
        <v>8345</v>
      </c>
      <c r="S1578" s="11">
        <f t="shared" si="98"/>
        <v>42140.504259259258</v>
      </c>
      <c r="T1578" s="11">
        <f t="shared" si="99"/>
        <v>42185.504259259258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8323</v>
      </c>
      <c r="R1579" t="s">
        <v>8345</v>
      </c>
      <c r="S1579" s="11">
        <f t="shared" si="98"/>
        <v>41054.472777777773</v>
      </c>
      <c r="T1579" s="11">
        <f t="shared" si="99"/>
        <v>41114.472777777773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8323</v>
      </c>
      <c r="R1580" t="s">
        <v>8345</v>
      </c>
      <c r="S1580" s="11">
        <f t="shared" si="98"/>
        <v>40398.690868055557</v>
      </c>
      <c r="T1580" s="11">
        <f t="shared" si="99"/>
        <v>40422.708333333336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8323</v>
      </c>
      <c r="R1581" t="s">
        <v>8345</v>
      </c>
      <c r="S1581" s="11">
        <f t="shared" si="98"/>
        <v>41481.621423611112</v>
      </c>
      <c r="T1581" s="11">
        <f t="shared" si="99"/>
        <v>41514.621423611112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8323</v>
      </c>
      <c r="R1582" t="s">
        <v>8345</v>
      </c>
      <c r="S1582" s="11">
        <f t="shared" si="98"/>
        <v>40989.675069444442</v>
      </c>
      <c r="T1582" s="11">
        <f t="shared" si="99"/>
        <v>41049.675069444442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8339</v>
      </c>
      <c r="R1583" t="s">
        <v>8346</v>
      </c>
      <c r="S1583" s="11">
        <f t="shared" si="98"/>
        <v>42325.073958333334</v>
      </c>
      <c r="T1583" s="11">
        <f t="shared" si="99"/>
        <v>42357.073958333334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8339</v>
      </c>
      <c r="R1584" t="s">
        <v>8346</v>
      </c>
      <c r="S1584" s="11">
        <f t="shared" si="98"/>
        <v>42246.414965277778</v>
      </c>
      <c r="T1584" s="11">
        <f t="shared" si="99"/>
        <v>42303.513888888891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8339</v>
      </c>
      <c r="R1585" t="s">
        <v>8346</v>
      </c>
      <c r="S1585" s="11">
        <f t="shared" si="98"/>
        <v>41877.529988425929</v>
      </c>
      <c r="T1585" s="11">
        <f t="shared" si="99"/>
        <v>41907.529988425929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8339</v>
      </c>
      <c r="R1586" t="s">
        <v>8346</v>
      </c>
      <c r="S1586" s="11">
        <f t="shared" si="98"/>
        <v>41779.274317129632</v>
      </c>
      <c r="T1586" s="11">
        <f t="shared" si="99"/>
        <v>41789.274317129632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8339</v>
      </c>
      <c r="R1587" t="s">
        <v>8346</v>
      </c>
      <c r="S1587" s="11">
        <f t="shared" si="98"/>
        <v>42707.520462962959</v>
      </c>
      <c r="T1587" s="11">
        <f t="shared" si="99"/>
        <v>42729.083333333328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8339</v>
      </c>
      <c r="R1588" t="s">
        <v>8346</v>
      </c>
      <c r="S1588" s="11">
        <f t="shared" si="98"/>
        <v>42068.729421296295</v>
      </c>
      <c r="T1588" s="11">
        <f t="shared" si="99"/>
        <v>42098.687754629631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8339</v>
      </c>
      <c r="R1589" t="s">
        <v>8346</v>
      </c>
      <c r="S1589" s="11">
        <f t="shared" si="98"/>
        <v>41956.575983796298</v>
      </c>
      <c r="T1589" s="11">
        <f t="shared" si="99"/>
        <v>41986.575983796298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8339</v>
      </c>
      <c r="R1590" t="s">
        <v>8346</v>
      </c>
      <c r="S1590" s="11">
        <f t="shared" si="98"/>
        <v>42004.87498842593</v>
      </c>
      <c r="T1590" s="11">
        <f t="shared" si="99"/>
        <v>42035.466666666667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8339</v>
      </c>
      <c r="R1591" t="s">
        <v>8346</v>
      </c>
      <c r="S1591" s="11">
        <f t="shared" si="98"/>
        <v>42256.609791666662</v>
      </c>
      <c r="T1591" s="11">
        <f t="shared" si="99"/>
        <v>42286.609791666662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8339</v>
      </c>
      <c r="R1592" t="s">
        <v>8346</v>
      </c>
      <c r="S1592" s="11">
        <f t="shared" si="98"/>
        <v>42240.482222222221</v>
      </c>
      <c r="T1592" s="11">
        <f t="shared" si="99"/>
        <v>42270.482222222221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8339</v>
      </c>
      <c r="R1593" t="s">
        <v>8346</v>
      </c>
      <c r="S1593" s="11">
        <f t="shared" si="98"/>
        <v>42433.351168981477</v>
      </c>
      <c r="T1593" s="11">
        <f t="shared" si="99"/>
        <v>42463.30950231482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8339</v>
      </c>
      <c r="R1594" t="s">
        <v>8346</v>
      </c>
      <c r="S1594" s="11">
        <f t="shared" si="98"/>
        <v>42045.697743055556</v>
      </c>
      <c r="T1594" s="11">
        <f t="shared" si="99"/>
        <v>42090.656076388885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8339</v>
      </c>
      <c r="R1595" t="s">
        <v>8346</v>
      </c>
      <c r="S1595" s="11">
        <f t="shared" si="98"/>
        <v>42033.470543981486</v>
      </c>
      <c r="T1595" s="11">
        <f t="shared" si="99"/>
        <v>42063.470543981486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8339</v>
      </c>
      <c r="R1596" t="s">
        <v>8346</v>
      </c>
      <c r="S1596" s="11">
        <f t="shared" si="98"/>
        <v>42445.337754629625</v>
      </c>
      <c r="T1596" s="11">
        <f t="shared" si="99"/>
        <v>42505.306250000001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8339</v>
      </c>
      <c r="R1597" t="s">
        <v>8346</v>
      </c>
      <c r="S1597" s="11">
        <f t="shared" si="98"/>
        <v>41779.675092592595</v>
      </c>
      <c r="T1597" s="11">
        <f t="shared" si="99"/>
        <v>41808.467361111107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8339</v>
      </c>
      <c r="R1598" t="s">
        <v>8346</v>
      </c>
      <c r="S1598" s="11">
        <f t="shared" si="98"/>
        <v>41941.055196759262</v>
      </c>
      <c r="T1598" s="11">
        <f t="shared" si="99"/>
        <v>41986.096863425926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8339</v>
      </c>
      <c r="R1599" t="s">
        <v>8346</v>
      </c>
      <c r="S1599" s="11">
        <f t="shared" si="98"/>
        <v>42602.979131944448</v>
      </c>
      <c r="T1599" s="11">
        <f t="shared" si="99"/>
        <v>42632.979131944448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8339</v>
      </c>
      <c r="R1600" t="s">
        <v>8346</v>
      </c>
      <c r="S1600" s="11">
        <f t="shared" si="98"/>
        <v>42151.292337962965</v>
      </c>
      <c r="T1600" s="11">
        <f t="shared" si="99"/>
        <v>42211.292337962965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8339</v>
      </c>
      <c r="R1601" t="s">
        <v>8346</v>
      </c>
      <c r="S1601" s="11">
        <f t="shared" si="98"/>
        <v>42438.16407407407</v>
      </c>
      <c r="T1601" s="11">
        <f t="shared" si="99"/>
        <v>42468.122407407413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8339</v>
      </c>
      <c r="R1602" t="s">
        <v>8346</v>
      </c>
      <c r="S1602" s="11">
        <f t="shared" si="98"/>
        <v>41790.682314814811</v>
      </c>
      <c r="T1602" s="11">
        <f t="shared" si="99"/>
        <v>41834.84097222222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8326</v>
      </c>
      <c r="R1603" t="s">
        <v>8327</v>
      </c>
      <c r="S1603" s="11">
        <f t="shared" ref="S1603:S1666" si="102">(J1603/86400)+25569+(-9/24)</f>
        <v>40637.717974537038</v>
      </c>
      <c r="T1603" s="11">
        <f t="shared" ref="T1603:T1666" si="103">(I1603/86400)+25569+(-9/24)</f>
        <v>40667.717974537038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8326</v>
      </c>
      <c r="R1604" t="s">
        <v>8327</v>
      </c>
      <c r="S1604" s="11">
        <f t="shared" si="102"/>
        <v>40787.922650462962</v>
      </c>
      <c r="T1604" s="11">
        <f t="shared" si="103"/>
        <v>40830.583333333336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8326</v>
      </c>
      <c r="R1605" t="s">
        <v>8327</v>
      </c>
      <c r="S1605" s="11">
        <f t="shared" si="102"/>
        <v>40875.794664351852</v>
      </c>
      <c r="T1605" s="11">
        <f t="shared" si="103"/>
        <v>40935.794664351852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8326</v>
      </c>
      <c r="R1606" t="s">
        <v>8327</v>
      </c>
      <c r="S1606" s="11">
        <f t="shared" si="102"/>
        <v>40945.470312500001</v>
      </c>
      <c r="T1606" s="11">
        <f t="shared" si="103"/>
        <v>40985.428645833337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8326</v>
      </c>
      <c r="R1607" t="s">
        <v>8327</v>
      </c>
      <c r="S1607" s="11">
        <f t="shared" si="102"/>
        <v>40746.637881944444</v>
      </c>
      <c r="T1607" s="11">
        <f t="shared" si="103"/>
        <v>40755.916666666664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8326</v>
      </c>
      <c r="R1608" t="s">
        <v>8327</v>
      </c>
      <c r="S1608" s="11">
        <f t="shared" si="102"/>
        <v>40535.736550925925</v>
      </c>
      <c r="T1608" s="11">
        <f t="shared" si="103"/>
        <v>40625.694884259261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8326</v>
      </c>
      <c r="R1609" t="s">
        <v>8327</v>
      </c>
      <c r="S1609" s="11">
        <f t="shared" si="102"/>
        <v>41053.43346064815</v>
      </c>
      <c r="T1609" s="11">
        <f t="shared" si="103"/>
        <v>41074.43346064815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8326</v>
      </c>
      <c r="R1610" t="s">
        <v>8327</v>
      </c>
      <c r="S1610" s="11">
        <f t="shared" si="102"/>
        <v>41607.45585648148</v>
      </c>
      <c r="T1610" s="11">
        <f t="shared" si="103"/>
        <v>41639.851388888885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8326</v>
      </c>
      <c r="R1611" t="s">
        <v>8327</v>
      </c>
      <c r="S1611" s="11">
        <f t="shared" si="102"/>
        <v>40795.626261574071</v>
      </c>
      <c r="T1611" s="11">
        <f t="shared" si="103"/>
        <v>40848.958333333336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8326</v>
      </c>
      <c r="R1612" t="s">
        <v>8327</v>
      </c>
      <c r="S1612" s="11">
        <f t="shared" si="102"/>
        <v>41228.549884259257</v>
      </c>
      <c r="T1612" s="11">
        <f t="shared" si="103"/>
        <v>41258.549884259257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8326</v>
      </c>
      <c r="R1613" t="s">
        <v>8327</v>
      </c>
      <c r="S1613" s="11">
        <f t="shared" si="102"/>
        <v>41408.62537037037</v>
      </c>
      <c r="T1613" s="11">
        <f t="shared" si="103"/>
        <v>41429.62537037037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8326</v>
      </c>
      <c r="R1614" t="s">
        <v>8327</v>
      </c>
      <c r="S1614" s="11">
        <f t="shared" si="102"/>
        <v>41246.499814814815</v>
      </c>
      <c r="T1614" s="11">
        <f t="shared" si="103"/>
        <v>41276.499814814815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8326</v>
      </c>
      <c r="R1615" t="s">
        <v>8327</v>
      </c>
      <c r="S1615" s="11">
        <f t="shared" si="102"/>
        <v>41081.694467592592</v>
      </c>
      <c r="T1615" s="11">
        <f t="shared" si="103"/>
        <v>41111.694467592592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8326</v>
      </c>
      <c r="R1616" t="s">
        <v>8327</v>
      </c>
      <c r="S1616" s="11">
        <f t="shared" si="102"/>
        <v>41794.606122685189</v>
      </c>
      <c r="T1616" s="11">
        <f t="shared" si="103"/>
        <v>41854.333333333336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8326</v>
      </c>
      <c r="R1617" t="s">
        <v>8327</v>
      </c>
      <c r="S1617" s="11">
        <f t="shared" si="102"/>
        <v>40844.675879629627</v>
      </c>
      <c r="T1617" s="11">
        <f t="shared" si="103"/>
        <v>40889.717546296299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8326</v>
      </c>
      <c r="R1618" t="s">
        <v>8327</v>
      </c>
      <c r="S1618" s="11">
        <f t="shared" si="102"/>
        <v>41194.340520833335</v>
      </c>
      <c r="T1618" s="11">
        <f t="shared" si="103"/>
        <v>41235.541666666664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8326</v>
      </c>
      <c r="R1619" t="s">
        <v>8327</v>
      </c>
      <c r="S1619" s="11">
        <f t="shared" si="102"/>
        <v>41546.289212962962</v>
      </c>
      <c r="T1619" s="11">
        <f t="shared" si="103"/>
        <v>41579.416666666664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8326</v>
      </c>
      <c r="R1620" t="s">
        <v>8327</v>
      </c>
      <c r="S1620" s="11">
        <f t="shared" si="102"/>
        <v>41301.279340277775</v>
      </c>
      <c r="T1620" s="11">
        <f t="shared" si="103"/>
        <v>41341.279340277775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8326</v>
      </c>
      <c r="R1621" t="s">
        <v>8327</v>
      </c>
      <c r="S1621" s="11">
        <f t="shared" si="102"/>
        <v>41875.811180555553</v>
      </c>
      <c r="T1621" s="11">
        <f t="shared" si="103"/>
        <v>41896.811180555553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8326</v>
      </c>
      <c r="R1622" t="s">
        <v>8327</v>
      </c>
      <c r="S1622" s="11">
        <f t="shared" si="102"/>
        <v>41320.964583333334</v>
      </c>
      <c r="T1622" s="11">
        <f t="shared" si="103"/>
        <v>41327.964583333334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8326</v>
      </c>
      <c r="R1623" t="s">
        <v>8327</v>
      </c>
      <c r="S1623" s="11">
        <f t="shared" si="102"/>
        <v>41003.23165509259</v>
      </c>
      <c r="T1623" s="11">
        <f t="shared" si="103"/>
        <v>41056.790972222225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8326</v>
      </c>
      <c r="R1624" t="s">
        <v>8327</v>
      </c>
      <c r="S1624" s="11">
        <f t="shared" si="102"/>
        <v>41949.919837962967</v>
      </c>
      <c r="T1624" s="11">
        <f t="shared" si="103"/>
        <v>41989.957638888889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8326</v>
      </c>
      <c r="R1625" t="s">
        <v>8327</v>
      </c>
      <c r="S1625" s="11">
        <f t="shared" si="102"/>
        <v>41453.313530092593</v>
      </c>
      <c r="T1625" s="11">
        <f t="shared" si="103"/>
        <v>41513.313530092593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8326</v>
      </c>
      <c r="R1626" t="s">
        <v>8327</v>
      </c>
      <c r="S1626" s="11">
        <f t="shared" si="102"/>
        <v>41242.992303240739</v>
      </c>
      <c r="T1626" s="11">
        <f t="shared" si="103"/>
        <v>41282.992303240739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8326</v>
      </c>
      <c r="R1627" t="s">
        <v>8327</v>
      </c>
      <c r="S1627" s="11">
        <f t="shared" si="102"/>
        <v>41135.324687500004</v>
      </c>
      <c r="T1627" s="11">
        <f t="shared" si="103"/>
        <v>41163.324687500004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8326</v>
      </c>
      <c r="R1628" t="s">
        <v>8327</v>
      </c>
      <c r="S1628" s="11">
        <f t="shared" si="102"/>
        <v>41579.472997685181</v>
      </c>
      <c r="T1628" s="11">
        <f t="shared" si="103"/>
        <v>41609.514664351853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8326</v>
      </c>
      <c r="R1629" t="s">
        <v>8327</v>
      </c>
      <c r="S1629" s="11">
        <f t="shared" si="102"/>
        <v>41205.332048611112</v>
      </c>
      <c r="T1629" s="11">
        <f t="shared" si="103"/>
        <v>41238.832638888889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8326</v>
      </c>
      <c r="R1630" t="s">
        <v>8327</v>
      </c>
      <c r="S1630" s="11">
        <f t="shared" si="102"/>
        <v>41774.362060185187</v>
      </c>
      <c r="T1630" s="11">
        <f t="shared" si="103"/>
        <v>41807.362060185187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8326</v>
      </c>
      <c r="R1631" t="s">
        <v>8327</v>
      </c>
      <c r="S1631" s="11">
        <f t="shared" si="102"/>
        <v>41645.492280092592</v>
      </c>
      <c r="T1631" s="11">
        <f t="shared" si="103"/>
        <v>41690.492280092592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8326</v>
      </c>
      <c r="R1632" t="s">
        <v>8327</v>
      </c>
      <c r="S1632" s="11">
        <f t="shared" si="102"/>
        <v>40939.462673611109</v>
      </c>
      <c r="T1632" s="11">
        <f t="shared" si="103"/>
        <v>40969.915972222225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8326</v>
      </c>
      <c r="R1633" t="s">
        <v>8327</v>
      </c>
      <c r="S1633" s="11">
        <f t="shared" si="102"/>
        <v>41164.484502314815</v>
      </c>
      <c r="T1633" s="11">
        <f t="shared" si="103"/>
        <v>41194.484502314815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8326</v>
      </c>
      <c r="R1634" t="s">
        <v>8327</v>
      </c>
      <c r="S1634" s="11">
        <f t="shared" si="102"/>
        <v>40749.965902777782</v>
      </c>
      <c r="T1634" s="11">
        <f t="shared" si="103"/>
        <v>40809.965902777782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8326</v>
      </c>
      <c r="R1635" t="s">
        <v>8327</v>
      </c>
      <c r="S1635" s="11">
        <f t="shared" si="102"/>
        <v>40896.508750000001</v>
      </c>
      <c r="T1635" s="11">
        <f t="shared" si="103"/>
        <v>40923.833333333336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8326</v>
      </c>
      <c r="R1636" t="s">
        <v>8327</v>
      </c>
      <c r="S1636" s="11">
        <f t="shared" si="102"/>
        <v>40657.814826388887</v>
      </c>
      <c r="T1636" s="11">
        <f t="shared" si="103"/>
        <v>40695.874305555553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8326</v>
      </c>
      <c r="R1637" t="s">
        <v>8327</v>
      </c>
      <c r="S1637" s="11">
        <f t="shared" si="102"/>
        <v>42502.493761574078</v>
      </c>
      <c r="T1637" s="11">
        <f t="shared" si="103"/>
        <v>42562.493761574078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8326</v>
      </c>
      <c r="R1638" t="s">
        <v>8327</v>
      </c>
      <c r="S1638" s="11">
        <f t="shared" si="102"/>
        <v>40662.71166666667</v>
      </c>
      <c r="T1638" s="11">
        <f t="shared" si="103"/>
        <v>40705.791666666664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8326</v>
      </c>
      <c r="R1639" t="s">
        <v>8327</v>
      </c>
      <c r="S1639" s="11">
        <f t="shared" si="102"/>
        <v>40122.376620370371</v>
      </c>
      <c r="T1639" s="11">
        <f t="shared" si="103"/>
        <v>40178.610416666663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8326</v>
      </c>
      <c r="R1640" t="s">
        <v>8327</v>
      </c>
      <c r="S1640" s="11">
        <f t="shared" si="102"/>
        <v>41288.31212962963</v>
      </c>
      <c r="T1640" s="11">
        <f t="shared" si="103"/>
        <v>41333.517361111109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8326</v>
      </c>
      <c r="R1641" t="s">
        <v>8327</v>
      </c>
      <c r="S1641" s="11">
        <f t="shared" si="102"/>
        <v>40941.277372685188</v>
      </c>
      <c r="T1641" s="11">
        <f t="shared" si="103"/>
        <v>40971.277372685188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8326</v>
      </c>
      <c r="R1642" t="s">
        <v>8327</v>
      </c>
      <c r="S1642" s="11">
        <f t="shared" si="102"/>
        <v>40378.85596064815</v>
      </c>
      <c r="T1642" s="11">
        <f t="shared" si="103"/>
        <v>40392.707638888889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8326</v>
      </c>
      <c r="R1643" t="s">
        <v>8347</v>
      </c>
      <c r="S1643" s="11">
        <f t="shared" si="102"/>
        <v>41962.221574074079</v>
      </c>
      <c r="T1643" s="11">
        <f t="shared" si="103"/>
        <v>41992.221574074079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8326</v>
      </c>
      <c r="R1644" t="s">
        <v>8347</v>
      </c>
      <c r="S1644" s="11">
        <f t="shared" si="102"/>
        <v>40687.649618055555</v>
      </c>
      <c r="T1644" s="11">
        <f t="shared" si="103"/>
        <v>40707.649618055555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8326</v>
      </c>
      <c r="R1645" t="s">
        <v>8347</v>
      </c>
      <c r="S1645" s="11">
        <f t="shared" si="102"/>
        <v>41146.449212962965</v>
      </c>
      <c r="T1645" s="11">
        <f t="shared" si="103"/>
        <v>41176.449212962965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8326</v>
      </c>
      <c r="R1646" t="s">
        <v>8347</v>
      </c>
      <c r="S1646" s="11">
        <f t="shared" si="102"/>
        <v>41174.68472222222</v>
      </c>
      <c r="T1646" s="11">
        <f t="shared" si="103"/>
        <v>41234.726388888885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8326</v>
      </c>
      <c r="R1647" t="s">
        <v>8347</v>
      </c>
      <c r="S1647" s="11">
        <f t="shared" si="102"/>
        <v>41521.242361111115</v>
      </c>
      <c r="T1647" s="11">
        <f t="shared" si="103"/>
        <v>41535.242361111115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8326</v>
      </c>
      <c r="R1648" t="s">
        <v>8347</v>
      </c>
      <c r="S1648" s="11">
        <f t="shared" si="102"/>
        <v>41833.075266203705</v>
      </c>
      <c r="T1648" s="11">
        <f t="shared" si="103"/>
        <v>41865.382638888885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8326</v>
      </c>
      <c r="R1649" t="s">
        <v>8347</v>
      </c>
      <c r="S1649" s="11">
        <f t="shared" si="102"/>
        <v>41039.034456018519</v>
      </c>
      <c r="T1649" s="11">
        <f t="shared" si="103"/>
        <v>41069.034456018519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8326</v>
      </c>
      <c r="R1650" t="s">
        <v>8347</v>
      </c>
      <c r="S1650" s="11">
        <f t="shared" si="102"/>
        <v>40592.329652777778</v>
      </c>
      <c r="T1650" s="11">
        <f t="shared" si="103"/>
        <v>40622.287986111114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8326</v>
      </c>
      <c r="R1651" t="s">
        <v>8347</v>
      </c>
      <c r="S1651" s="11">
        <f t="shared" si="102"/>
        <v>41737.309664351851</v>
      </c>
      <c r="T1651" s="11">
        <f t="shared" si="103"/>
        <v>41782.309664351851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8326</v>
      </c>
      <c r="R1652" t="s">
        <v>8347</v>
      </c>
      <c r="S1652" s="11">
        <f t="shared" si="102"/>
        <v>41526.060613425929</v>
      </c>
      <c r="T1652" s="11">
        <f t="shared" si="103"/>
        <v>41556.060613425929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8326</v>
      </c>
      <c r="R1653" t="s">
        <v>8347</v>
      </c>
      <c r="S1653" s="11">
        <f t="shared" si="102"/>
        <v>40625.525694444441</v>
      </c>
      <c r="T1653" s="11">
        <f t="shared" si="103"/>
        <v>40658.915972222225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8326</v>
      </c>
      <c r="R1654" t="s">
        <v>8347</v>
      </c>
      <c r="S1654" s="11">
        <f t="shared" si="102"/>
        <v>41572.117974537039</v>
      </c>
      <c r="T1654" s="11">
        <f t="shared" si="103"/>
        <v>41602.159641203703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8326</v>
      </c>
      <c r="R1655" t="s">
        <v>8347</v>
      </c>
      <c r="S1655" s="11">
        <f t="shared" si="102"/>
        <v>40626.459444444445</v>
      </c>
      <c r="T1655" s="11">
        <f t="shared" si="103"/>
        <v>40657.459444444445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8326</v>
      </c>
      <c r="R1656" t="s">
        <v>8347</v>
      </c>
      <c r="S1656" s="11">
        <f t="shared" si="102"/>
        <v>40987.515740740739</v>
      </c>
      <c r="T1656" s="11">
        <f t="shared" si="103"/>
        <v>41017.515740740739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8326</v>
      </c>
      <c r="R1657" t="s">
        <v>8347</v>
      </c>
      <c r="S1657" s="11">
        <f t="shared" si="102"/>
        <v>40974.416898148149</v>
      </c>
      <c r="T1657" s="11">
        <f t="shared" si="103"/>
        <v>41004.375231481477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8326</v>
      </c>
      <c r="R1658" t="s">
        <v>8347</v>
      </c>
      <c r="S1658" s="11">
        <f t="shared" si="102"/>
        <v>41226.553842592592</v>
      </c>
      <c r="T1658" s="11">
        <f t="shared" si="103"/>
        <v>41256.553842592592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8326</v>
      </c>
      <c r="R1659" t="s">
        <v>8347</v>
      </c>
      <c r="S1659" s="11">
        <f t="shared" si="102"/>
        <v>41023.407037037039</v>
      </c>
      <c r="T1659" s="11">
        <f t="shared" si="103"/>
        <v>41053.407037037039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8326</v>
      </c>
      <c r="R1660" t="s">
        <v>8347</v>
      </c>
      <c r="S1660" s="11">
        <f t="shared" si="102"/>
        <v>41222.84684027778</v>
      </c>
      <c r="T1660" s="11">
        <f t="shared" si="103"/>
        <v>41261.222222222219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8326</v>
      </c>
      <c r="R1661" t="s">
        <v>8347</v>
      </c>
      <c r="S1661" s="11">
        <f t="shared" si="102"/>
        <v>41596.538437499999</v>
      </c>
      <c r="T1661" s="11">
        <f t="shared" si="103"/>
        <v>41625.125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8326</v>
      </c>
      <c r="R1662" t="s">
        <v>8347</v>
      </c>
      <c r="S1662" s="11">
        <f t="shared" si="102"/>
        <v>42459.318865740745</v>
      </c>
      <c r="T1662" s="11">
        <f t="shared" si="103"/>
        <v>42490.540972222225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8326</v>
      </c>
      <c r="R1663" t="s">
        <v>8347</v>
      </c>
      <c r="S1663" s="11">
        <f t="shared" si="102"/>
        <v>42343.623043981483</v>
      </c>
      <c r="T1663" s="11">
        <f t="shared" si="103"/>
        <v>42386.5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8326</v>
      </c>
      <c r="R1664" t="s">
        <v>8347</v>
      </c>
      <c r="S1664" s="11">
        <f t="shared" si="102"/>
        <v>40847.823333333334</v>
      </c>
      <c r="T1664" s="11">
        <f t="shared" si="103"/>
        <v>40907.864999999998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8326</v>
      </c>
      <c r="R1665" t="s">
        <v>8347</v>
      </c>
      <c r="S1665" s="11">
        <f t="shared" si="102"/>
        <v>42005.64707175926</v>
      </c>
      <c r="T1665" s="11">
        <f t="shared" si="103"/>
        <v>42035.64707175926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8326</v>
      </c>
      <c r="R1666" t="s">
        <v>8347</v>
      </c>
      <c r="S1666" s="11">
        <f t="shared" si="102"/>
        <v>40939.386782407411</v>
      </c>
      <c r="T1666" s="11">
        <f t="shared" si="103"/>
        <v>40983.790972222225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8326</v>
      </c>
      <c r="R1667" t="s">
        <v>8347</v>
      </c>
      <c r="S1667" s="11">
        <f t="shared" ref="S1667:S1730" si="106">(J1667/86400)+25569+(-9/24)</f>
        <v>40564.274456018517</v>
      </c>
      <c r="T1667" s="11">
        <f t="shared" ref="T1667:T1730" si="107">(I1667/86400)+25569+(-9/24)</f>
        <v>40595.75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8326</v>
      </c>
      <c r="R1668" t="s">
        <v>8347</v>
      </c>
      <c r="S1668" s="11">
        <f t="shared" si="106"/>
        <v>41330.878159722226</v>
      </c>
      <c r="T1668" s="11">
        <f t="shared" si="107"/>
        <v>41360.836493055554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8326</v>
      </c>
      <c r="R1669" t="s">
        <v>8347</v>
      </c>
      <c r="S1669" s="11">
        <f t="shared" si="106"/>
        <v>41681.6955787037</v>
      </c>
      <c r="T1669" s="11">
        <f t="shared" si="107"/>
        <v>41708.915972222225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8326</v>
      </c>
      <c r="R1670" t="s">
        <v>8347</v>
      </c>
      <c r="S1670" s="11">
        <f t="shared" si="106"/>
        <v>40844.774756944447</v>
      </c>
      <c r="T1670" s="11">
        <f t="shared" si="107"/>
        <v>40874.816423611112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8326</v>
      </c>
      <c r="R1671" t="s">
        <v>8347</v>
      </c>
      <c r="S1671" s="11">
        <f t="shared" si="106"/>
        <v>42461.510138888887</v>
      </c>
      <c r="T1671" s="11">
        <f t="shared" si="107"/>
        <v>42521.510138888887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8326</v>
      </c>
      <c r="R1672" t="s">
        <v>8347</v>
      </c>
      <c r="S1672" s="11">
        <f t="shared" si="106"/>
        <v>40313.555543981478</v>
      </c>
      <c r="T1672" s="11">
        <f t="shared" si="107"/>
        <v>40363.791666666664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8326</v>
      </c>
      <c r="R1673" t="s">
        <v>8347</v>
      </c>
      <c r="S1673" s="11">
        <f t="shared" si="106"/>
        <v>42553.16914351852</v>
      </c>
      <c r="T1673" s="11">
        <f t="shared" si="107"/>
        <v>42583.16914351852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8326</v>
      </c>
      <c r="R1674" t="s">
        <v>8347</v>
      </c>
      <c r="S1674" s="11">
        <f t="shared" si="106"/>
        <v>41034.281597222223</v>
      </c>
      <c r="T1674" s="11">
        <f t="shared" si="107"/>
        <v>41064.281597222223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8326</v>
      </c>
      <c r="R1675" t="s">
        <v>8347</v>
      </c>
      <c r="S1675" s="11">
        <f t="shared" si="106"/>
        <v>42039.503379629634</v>
      </c>
      <c r="T1675" s="11">
        <f t="shared" si="107"/>
        <v>42069.503379629634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8326</v>
      </c>
      <c r="R1676" t="s">
        <v>8347</v>
      </c>
      <c r="S1676" s="11">
        <f t="shared" si="106"/>
        <v>42569.230393518519</v>
      </c>
      <c r="T1676" s="11">
        <f t="shared" si="107"/>
        <v>42599.915972222225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8326</v>
      </c>
      <c r="R1677" t="s">
        <v>8347</v>
      </c>
      <c r="S1677" s="11">
        <f t="shared" si="106"/>
        <v>40802.358101851853</v>
      </c>
      <c r="T1677" s="11">
        <f t="shared" si="107"/>
        <v>40832.543749999997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8326</v>
      </c>
      <c r="R1678" t="s">
        <v>8347</v>
      </c>
      <c r="S1678" s="11">
        <f t="shared" si="106"/>
        <v>40973.351238425923</v>
      </c>
      <c r="T1678" s="11">
        <f t="shared" si="107"/>
        <v>41019.790972222225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8326</v>
      </c>
      <c r="R1679" t="s">
        <v>8347</v>
      </c>
      <c r="S1679" s="11">
        <f t="shared" si="106"/>
        <v>42416.032129629632</v>
      </c>
      <c r="T1679" s="11">
        <f t="shared" si="107"/>
        <v>42475.874305555553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8326</v>
      </c>
      <c r="R1680" t="s">
        <v>8347</v>
      </c>
      <c r="S1680" s="11">
        <f t="shared" si="106"/>
        <v>41662.479988425926</v>
      </c>
      <c r="T1680" s="11">
        <f t="shared" si="107"/>
        <v>41676.479988425926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8326</v>
      </c>
      <c r="R1681" t="s">
        <v>8347</v>
      </c>
      <c r="S1681" s="11">
        <f t="shared" si="106"/>
        <v>40722.693807870368</v>
      </c>
      <c r="T1681" s="11">
        <f t="shared" si="107"/>
        <v>40745.693807870368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8326</v>
      </c>
      <c r="R1682" t="s">
        <v>8347</v>
      </c>
      <c r="S1682" s="11">
        <f t="shared" si="106"/>
        <v>41802.382719907408</v>
      </c>
      <c r="T1682" s="11">
        <f t="shared" si="107"/>
        <v>41832.382719907408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8326</v>
      </c>
      <c r="R1683" t="s">
        <v>8348</v>
      </c>
      <c r="S1683" s="11">
        <f t="shared" si="106"/>
        <v>42773.746342592596</v>
      </c>
      <c r="T1683" s="11">
        <f t="shared" si="107"/>
        <v>42822.708333333328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8326</v>
      </c>
      <c r="R1684" t="s">
        <v>8348</v>
      </c>
      <c r="S1684" s="11">
        <f t="shared" si="106"/>
        <v>42778.83865740741</v>
      </c>
      <c r="T1684" s="11">
        <f t="shared" si="107"/>
        <v>42838.796990740739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8326</v>
      </c>
      <c r="R1685" t="s">
        <v>8348</v>
      </c>
      <c r="S1685" s="11">
        <f t="shared" si="106"/>
        <v>42808.406689814816</v>
      </c>
      <c r="T1685" s="11">
        <f t="shared" si="107"/>
        <v>42832.406689814816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8326</v>
      </c>
      <c r="R1686" t="s">
        <v>8348</v>
      </c>
      <c r="S1686" s="11">
        <f t="shared" si="106"/>
        <v>42783.440289351856</v>
      </c>
      <c r="T1686" s="11">
        <f t="shared" si="107"/>
        <v>42811.398622685185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8326</v>
      </c>
      <c r="R1687" t="s">
        <v>8348</v>
      </c>
      <c r="S1687" s="11">
        <f t="shared" si="106"/>
        <v>42787.8752662037</v>
      </c>
      <c r="T1687" s="11">
        <f t="shared" si="107"/>
        <v>42817.833599537036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8326</v>
      </c>
      <c r="R1688" t="s">
        <v>8348</v>
      </c>
      <c r="S1688" s="11">
        <f t="shared" si="106"/>
        <v>42792.468969907408</v>
      </c>
      <c r="T1688" s="11">
        <f t="shared" si="107"/>
        <v>42852.427303240736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8326</v>
      </c>
      <c r="R1689" t="s">
        <v>8348</v>
      </c>
      <c r="S1689" s="11">
        <f t="shared" si="106"/>
        <v>42801.671817129631</v>
      </c>
      <c r="T1689" s="11">
        <f t="shared" si="107"/>
        <v>42835.46875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8326</v>
      </c>
      <c r="R1690" t="s">
        <v>8348</v>
      </c>
      <c r="S1690" s="11">
        <f t="shared" si="106"/>
        <v>42804.159652777773</v>
      </c>
      <c r="T1690" s="11">
        <f t="shared" si="107"/>
        <v>42834.117986111116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8326</v>
      </c>
      <c r="R1691" t="s">
        <v>8348</v>
      </c>
      <c r="S1691" s="11">
        <f t="shared" si="106"/>
        <v>42780.567476851851</v>
      </c>
      <c r="T1691" s="11">
        <f t="shared" si="107"/>
        <v>42810.525810185187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8326</v>
      </c>
      <c r="R1692" t="s">
        <v>8348</v>
      </c>
      <c r="S1692" s="11">
        <f t="shared" si="106"/>
        <v>42801.05604166667</v>
      </c>
      <c r="T1692" s="11">
        <f t="shared" si="107"/>
        <v>42831.014374999999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8326</v>
      </c>
      <c r="R1693" t="s">
        <v>8348</v>
      </c>
      <c r="S1693" s="11">
        <f t="shared" si="106"/>
        <v>42795.326481481483</v>
      </c>
      <c r="T1693" s="11">
        <f t="shared" si="107"/>
        <v>42827.666666666672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8326</v>
      </c>
      <c r="R1694" t="s">
        <v>8348</v>
      </c>
      <c r="S1694" s="11">
        <f t="shared" si="106"/>
        <v>42787.776238425926</v>
      </c>
      <c r="T1694" s="11">
        <f t="shared" si="107"/>
        <v>42820.624305555553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8326</v>
      </c>
      <c r="R1695" t="s">
        <v>8348</v>
      </c>
      <c r="S1695" s="11">
        <f t="shared" si="106"/>
        <v>42803.545277777783</v>
      </c>
      <c r="T1695" s="11">
        <f t="shared" si="107"/>
        <v>42834.458333333328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8326</v>
      </c>
      <c r="R1696" t="s">
        <v>8348</v>
      </c>
      <c r="S1696" s="11">
        <f t="shared" si="106"/>
        <v>42791.294837962967</v>
      </c>
      <c r="T1696" s="11">
        <f t="shared" si="107"/>
        <v>42820.816666666666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8326</v>
      </c>
      <c r="R1697" t="s">
        <v>8348</v>
      </c>
      <c r="S1697" s="11">
        <f t="shared" si="106"/>
        <v>42800.656412037039</v>
      </c>
      <c r="T1697" s="11">
        <f t="shared" si="107"/>
        <v>42834.666666666672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8326</v>
      </c>
      <c r="R1698" t="s">
        <v>8348</v>
      </c>
      <c r="S1698" s="11">
        <f t="shared" si="106"/>
        <v>42795.694571759261</v>
      </c>
      <c r="T1698" s="11">
        <f t="shared" si="107"/>
        <v>42825.652905092589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8326</v>
      </c>
      <c r="R1699" t="s">
        <v>8348</v>
      </c>
      <c r="S1699" s="11">
        <f t="shared" si="106"/>
        <v>42804.657962962963</v>
      </c>
      <c r="T1699" s="11">
        <f t="shared" si="107"/>
        <v>42834.616296296299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8326</v>
      </c>
      <c r="R1700" t="s">
        <v>8348</v>
      </c>
      <c r="S1700" s="11">
        <f t="shared" si="106"/>
        <v>42795.832870370374</v>
      </c>
      <c r="T1700" s="11">
        <f t="shared" si="107"/>
        <v>42819.772916666669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8326</v>
      </c>
      <c r="R1701" t="s">
        <v>8348</v>
      </c>
      <c r="S1701" s="11">
        <f t="shared" si="106"/>
        <v>42806.488946759258</v>
      </c>
      <c r="T1701" s="11">
        <f t="shared" si="107"/>
        <v>42836.488946759258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8326</v>
      </c>
      <c r="R1702" t="s">
        <v>8348</v>
      </c>
      <c r="S1702" s="11">
        <f t="shared" si="106"/>
        <v>42795.696643518517</v>
      </c>
      <c r="T1702" s="11">
        <f t="shared" si="107"/>
        <v>42825.791666666672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8326</v>
      </c>
      <c r="R1703" t="s">
        <v>8348</v>
      </c>
      <c r="S1703" s="11">
        <f t="shared" si="106"/>
        <v>41989.289409722223</v>
      </c>
      <c r="T1703" s="11">
        <f t="shared" si="107"/>
        <v>42019.289409722223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8326</v>
      </c>
      <c r="R1704" t="s">
        <v>8348</v>
      </c>
      <c r="S1704" s="11">
        <f t="shared" si="106"/>
        <v>42063.494791666672</v>
      </c>
      <c r="T1704" s="11">
        <f t="shared" si="107"/>
        <v>42093.453125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8326</v>
      </c>
      <c r="R1705" t="s">
        <v>8348</v>
      </c>
      <c r="S1705" s="11">
        <f t="shared" si="106"/>
        <v>42186.906678240739</v>
      </c>
      <c r="T1705" s="11">
        <f t="shared" si="107"/>
        <v>42246.906678240739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8326</v>
      </c>
      <c r="R1706" t="s">
        <v>8348</v>
      </c>
      <c r="S1706" s="11">
        <f t="shared" si="106"/>
        <v>42020.764733796299</v>
      </c>
      <c r="T1706" s="11">
        <f t="shared" si="107"/>
        <v>42050.764733796299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8326</v>
      </c>
      <c r="R1707" t="s">
        <v>8348</v>
      </c>
      <c r="S1707" s="11">
        <f t="shared" si="106"/>
        <v>42244.641736111109</v>
      </c>
      <c r="T1707" s="11">
        <f t="shared" si="107"/>
        <v>42256.291666666672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8326</v>
      </c>
      <c r="R1708" t="s">
        <v>8348</v>
      </c>
      <c r="S1708" s="11">
        <f t="shared" si="106"/>
        <v>42178.931388888886</v>
      </c>
      <c r="T1708" s="11">
        <f t="shared" si="107"/>
        <v>42238.931388888886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8326</v>
      </c>
      <c r="R1709" t="s">
        <v>8348</v>
      </c>
      <c r="S1709" s="11">
        <f t="shared" si="106"/>
        <v>42427.346006944441</v>
      </c>
      <c r="T1709" s="11">
        <f t="shared" si="107"/>
        <v>42457.304340277777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8326</v>
      </c>
      <c r="R1710" t="s">
        <v>8348</v>
      </c>
      <c r="S1710" s="11">
        <f t="shared" si="106"/>
        <v>42451.491967592592</v>
      </c>
      <c r="T1710" s="11">
        <f t="shared" si="107"/>
        <v>42491.491967592592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8326</v>
      </c>
      <c r="R1711" t="s">
        <v>8348</v>
      </c>
      <c r="S1711" s="11">
        <f t="shared" si="106"/>
        <v>41841.188819444447</v>
      </c>
      <c r="T1711" s="11">
        <f t="shared" si="107"/>
        <v>41882.443749999999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8326</v>
      </c>
      <c r="R1712" t="s">
        <v>8348</v>
      </c>
      <c r="S1712" s="11">
        <f t="shared" si="106"/>
        <v>42341.216296296298</v>
      </c>
      <c r="T1712" s="11">
        <f t="shared" si="107"/>
        <v>42387.166666666672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8326</v>
      </c>
      <c r="R1713" t="s">
        <v>8348</v>
      </c>
      <c r="S1713" s="11">
        <f t="shared" si="106"/>
        <v>41852.271226851852</v>
      </c>
      <c r="T1713" s="11">
        <f t="shared" si="107"/>
        <v>41883.271226851852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8326</v>
      </c>
      <c r="R1714" t="s">
        <v>8348</v>
      </c>
      <c r="S1714" s="11">
        <f t="shared" si="106"/>
        <v>42125.538807870369</v>
      </c>
      <c r="T1714" s="11">
        <f t="shared" si="107"/>
        <v>42185.538807870369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8326</v>
      </c>
      <c r="R1715" t="s">
        <v>8348</v>
      </c>
      <c r="S1715" s="11">
        <f t="shared" si="106"/>
        <v>41887.426064814819</v>
      </c>
      <c r="T1715" s="11">
        <f t="shared" si="107"/>
        <v>41917.426064814819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8326</v>
      </c>
      <c r="R1716" t="s">
        <v>8348</v>
      </c>
      <c r="S1716" s="11">
        <f t="shared" si="106"/>
        <v>42095.543530092589</v>
      </c>
      <c r="T1716" s="11">
        <f t="shared" si="107"/>
        <v>42125.543530092589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8326</v>
      </c>
      <c r="R1717" t="s">
        <v>8348</v>
      </c>
      <c r="S1717" s="11">
        <f t="shared" si="106"/>
        <v>42063.842418981483</v>
      </c>
      <c r="T1717" s="11">
        <f t="shared" si="107"/>
        <v>42093.765277777777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8326</v>
      </c>
      <c r="R1718" t="s">
        <v>8348</v>
      </c>
      <c r="S1718" s="11">
        <f t="shared" si="106"/>
        <v>42673.202534722222</v>
      </c>
      <c r="T1718" s="11">
        <f t="shared" si="107"/>
        <v>42713.244201388894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8326</v>
      </c>
      <c r="R1719" t="s">
        <v>8348</v>
      </c>
      <c r="S1719" s="11">
        <f t="shared" si="106"/>
        <v>42460.606921296298</v>
      </c>
      <c r="T1719" s="11">
        <f t="shared" si="107"/>
        <v>42480.791666666672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8326</v>
      </c>
      <c r="R1720" t="s">
        <v>8348</v>
      </c>
      <c r="S1720" s="11">
        <f t="shared" si="106"/>
        <v>42460.235520833332</v>
      </c>
      <c r="T1720" s="11">
        <f t="shared" si="107"/>
        <v>42503.832638888889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8326</v>
      </c>
      <c r="R1721" t="s">
        <v>8348</v>
      </c>
      <c r="S1721" s="11">
        <f t="shared" si="106"/>
        <v>41869.159618055557</v>
      </c>
      <c r="T1721" s="11">
        <f t="shared" si="107"/>
        <v>41899.159618055557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8326</v>
      </c>
      <c r="R1722" t="s">
        <v>8348</v>
      </c>
      <c r="S1722" s="11">
        <f t="shared" si="106"/>
        <v>41922.408229166671</v>
      </c>
      <c r="T1722" s="11">
        <f t="shared" si="107"/>
        <v>41952.449895833335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8326</v>
      </c>
      <c r="R1723" t="s">
        <v>8348</v>
      </c>
      <c r="S1723" s="11">
        <f t="shared" si="106"/>
        <v>42319.086377314816</v>
      </c>
      <c r="T1723" s="11">
        <f t="shared" si="107"/>
        <v>42349.086377314816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8326</v>
      </c>
      <c r="R1724" t="s">
        <v>8348</v>
      </c>
      <c r="S1724" s="11">
        <f t="shared" si="106"/>
        <v>42425.585983796293</v>
      </c>
      <c r="T1724" s="11">
        <f t="shared" si="107"/>
        <v>42462.631944444445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8326</v>
      </c>
      <c r="R1725" t="s">
        <v>8348</v>
      </c>
      <c r="S1725" s="11">
        <f t="shared" si="106"/>
        <v>42129.45040509259</v>
      </c>
      <c r="T1725" s="11">
        <f t="shared" si="107"/>
        <v>42185.875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8326</v>
      </c>
      <c r="R1726" t="s">
        <v>8348</v>
      </c>
      <c r="S1726" s="11">
        <f t="shared" si="106"/>
        <v>41912.557430555556</v>
      </c>
      <c r="T1726" s="11">
        <f t="shared" si="107"/>
        <v>41942.557430555556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8326</v>
      </c>
      <c r="R1727" t="s">
        <v>8348</v>
      </c>
      <c r="S1727" s="11">
        <f t="shared" si="106"/>
        <v>41845.593159722222</v>
      </c>
      <c r="T1727" s="11">
        <f t="shared" si="107"/>
        <v>41875.593159722222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8326</v>
      </c>
      <c r="R1728" t="s">
        <v>8348</v>
      </c>
      <c r="S1728" s="11">
        <f t="shared" si="106"/>
        <v>41788.544722222221</v>
      </c>
      <c r="T1728" s="11">
        <f t="shared" si="107"/>
        <v>41817.544722222221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8326</v>
      </c>
      <c r="R1729" t="s">
        <v>8348</v>
      </c>
      <c r="S1729" s="11">
        <f t="shared" si="106"/>
        <v>42044.552974537037</v>
      </c>
      <c r="T1729" s="11">
        <f t="shared" si="107"/>
        <v>42099.083333333328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8326</v>
      </c>
      <c r="R1730" t="s">
        <v>8348</v>
      </c>
      <c r="S1730" s="11">
        <f t="shared" si="106"/>
        <v>42268.250856481478</v>
      </c>
      <c r="T1730" s="11">
        <f t="shared" si="107"/>
        <v>42298.250856481478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8326</v>
      </c>
      <c r="R1731" t="s">
        <v>8348</v>
      </c>
      <c r="S1731" s="11">
        <f t="shared" ref="S1731:S1794" si="110">(J1731/86400)+25569+(-9/24)</f>
        <v>42470.677152777775</v>
      </c>
      <c r="T1731" s="11">
        <f t="shared" ref="T1731:T1794" si="111">(I1731/86400)+25569+(-9/24)</f>
        <v>42530.677152777775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8326</v>
      </c>
      <c r="R1732" t="s">
        <v>8348</v>
      </c>
      <c r="S1732" s="11">
        <f t="shared" si="110"/>
        <v>42271.712766203702</v>
      </c>
      <c r="T1732" s="11">
        <f t="shared" si="111"/>
        <v>42301.712766203702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8326</v>
      </c>
      <c r="R1733" t="s">
        <v>8348</v>
      </c>
      <c r="S1733" s="11">
        <f t="shared" si="110"/>
        <v>42152.531851851847</v>
      </c>
      <c r="T1733" s="11">
        <f t="shared" si="111"/>
        <v>42166.25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8326</v>
      </c>
      <c r="R1734" t="s">
        <v>8348</v>
      </c>
      <c r="S1734" s="11">
        <f t="shared" si="110"/>
        <v>42325.308807870373</v>
      </c>
      <c r="T1734" s="11">
        <f t="shared" si="111"/>
        <v>42384.833333333328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8326</v>
      </c>
      <c r="R1735" t="s">
        <v>8348</v>
      </c>
      <c r="S1735" s="11">
        <f t="shared" si="110"/>
        <v>42614.300625000003</v>
      </c>
      <c r="T1735" s="11">
        <f t="shared" si="111"/>
        <v>42626.520833333328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8326</v>
      </c>
      <c r="R1736" t="s">
        <v>8348</v>
      </c>
      <c r="S1736" s="11">
        <f t="shared" si="110"/>
        <v>42101.661527777775</v>
      </c>
      <c r="T1736" s="11">
        <f t="shared" si="111"/>
        <v>42131.661527777775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8326</v>
      </c>
      <c r="R1737" t="s">
        <v>8348</v>
      </c>
      <c r="S1737" s="11">
        <f t="shared" si="110"/>
        <v>42559.43917824074</v>
      </c>
      <c r="T1737" s="11">
        <f t="shared" si="111"/>
        <v>42589.43917824074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8326</v>
      </c>
      <c r="R1738" t="s">
        <v>8348</v>
      </c>
      <c r="S1738" s="11">
        <f t="shared" si="110"/>
        <v>42286.486493055556</v>
      </c>
      <c r="T1738" s="11">
        <f t="shared" si="111"/>
        <v>42316.52815972222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8326</v>
      </c>
      <c r="R1739" t="s">
        <v>8348</v>
      </c>
      <c r="S1739" s="11">
        <f t="shared" si="110"/>
        <v>42175.573981481481</v>
      </c>
      <c r="T1739" s="11">
        <f t="shared" si="111"/>
        <v>42205.573981481481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8326</v>
      </c>
      <c r="R1740" t="s">
        <v>8348</v>
      </c>
      <c r="S1740" s="11">
        <f t="shared" si="110"/>
        <v>41884.499328703707</v>
      </c>
      <c r="T1740" s="11">
        <f t="shared" si="111"/>
        <v>41914.499328703707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8326</v>
      </c>
      <c r="R1741" t="s">
        <v>8348</v>
      </c>
      <c r="S1741" s="11">
        <f t="shared" si="110"/>
        <v>42435.499212962968</v>
      </c>
      <c r="T1741" s="11">
        <f t="shared" si="111"/>
        <v>42494.457546296297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8326</v>
      </c>
      <c r="R1742" t="s">
        <v>8348</v>
      </c>
      <c r="S1742" s="11">
        <f t="shared" si="110"/>
        <v>42171.442384259259</v>
      </c>
      <c r="T1742" s="11">
        <f t="shared" si="111"/>
        <v>42201.442384259259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8339</v>
      </c>
      <c r="R1743" t="s">
        <v>8340</v>
      </c>
      <c r="S1743" s="11">
        <f t="shared" si="110"/>
        <v>42120.253136574072</v>
      </c>
      <c r="T1743" s="11">
        <f t="shared" si="111"/>
        <v>42165.253136574072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8339</v>
      </c>
      <c r="R1744" t="s">
        <v>8340</v>
      </c>
      <c r="S1744" s="11">
        <f t="shared" si="110"/>
        <v>42710.501967592594</v>
      </c>
      <c r="T1744" s="11">
        <f t="shared" si="111"/>
        <v>42742.5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8339</v>
      </c>
      <c r="R1745" t="s">
        <v>8340</v>
      </c>
      <c r="S1745" s="11">
        <f t="shared" si="110"/>
        <v>42586.550636574073</v>
      </c>
      <c r="T1745" s="11">
        <f t="shared" si="111"/>
        <v>42608.790972222225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8339</v>
      </c>
      <c r="R1746" t="s">
        <v>8340</v>
      </c>
      <c r="S1746" s="11">
        <f t="shared" si="110"/>
        <v>42026.230057870373</v>
      </c>
      <c r="T1746" s="11">
        <f t="shared" si="111"/>
        <v>42071.188391203701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8339</v>
      </c>
      <c r="R1747" t="s">
        <v>8340</v>
      </c>
      <c r="S1747" s="11">
        <f t="shared" si="110"/>
        <v>42689.884699074071</v>
      </c>
      <c r="T1747" s="11">
        <f t="shared" si="111"/>
        <v>42725.708333333328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8339</v>
      </c>
      <c r="R1748" t="s">
        <v>8340</v>
      </c>
      <c r="S1748" s="11">
        <f t="shared" si="110"/>
        <v>42667.801701388889</v>
      </c>
      <c r="T1748" s="11">
        <f t="shared" si="111"/>
        <v>42697.708333333328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8339</v>
      </c>
      <c r="R1749" t="s">
        <v>8340</v>
      </c>
      <c r="S1749" s="11">
        <f t="shared" si="110"/>
        <v>42292.060532407406</v>
      </c>
      <c r="T1749" s="11">
        <f t="shared" si="111"/>
        <v>42321.25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8339</v>
      </c>
      <c r="R1750" t="s">
        <v>8340</v>
      </c>
      <c r="S1750" s="11">
        <f t="shared" si="110"/>
        <v>42219.575729166667</v>
      </c>
      <c r="T1750" s="11">
        <f t="shared" si="111"/>
        <v>42249.575729166667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8339</v>
      </c>
      <c r="R1751" t="s">
        <v>8340</v>
      </c>
      <c r="S1751" s="11">
        <f t="shared" si="110"/>
        <v>42758.600937499999</v>
      </c>
      <c r="T1751" s="11">
        <f t="shared" si="111"/>
        <v>42795.416666666672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8339</v>
      </c>
      <c r="R1752" t="s">
        <v>8340</v>
      </c>
      <c r="S1752" s="11">
        <f t="shared" si="110"/>
        <v>42454.461851851855</v>
      </c>
      <c r="T1752" s="11">
        <f t="shared" si="111"/>
        <v>42479.461851851855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8339</v>
      </c>
      <c r="R1753" t="s">
        <v>8340</v>
      </c>
      <c r="S1753" s="11">
        <f t="shared" si="110"/>
        <v>42052.4065162037</v>
      </c>
      <c r="T1753" s="11">
        <f t="shared" si="111"/>
        <v>42082.364849537036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8339</v>
      </c>
      <c r="R1754" t="s">
        <v>8340</v>
      </c>
      <c r="S1754" s="11">
        <f t="shared" si="110"/>
        <v>42626.878263888888</v>
      </c>
      <c r="T1754" s="11">
        <f t="shared" si="111"/>
        <v>42656.878263888888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8339</v>
      </c>
      <c r="R1755" t="s">
        <v>8340</v>
      </c>
      <c r="S1755" s="11">
        <f t="shared" si="110"/>
        <v>42420.37462962963</v>
      </c>
      <c r="T1755" s="11">
        <f t="shared" si="111"/>
        <v>42450.332962962959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8339</v>
      </c>
      <c r="R1756" t="s">
        <v>8340</v>
      </c>
      <c r="S1756" s="11">
        <f t="shared" si="110"/>
        <v>42067.501770833333</v>
      </c>
      <c r="T1756" s="11">
        <f t="shared" si="111"/>
        <v>42097.460104166668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8339</v>
      </c>
      <c r="R1757" t="s">
        <v>8340</v>
      </c>
      <c r="S1757" s="11">
        <f t="shared" si="110"/>
        <v>42252.413900462961</v>
      </c>
      <c r="T1757" s="11">
        <f t="shared" si="111"/>
        <v>42282.413900462961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8339</v>
      </c>
      <c r="R1758" t="s">
        <v>8340</v>
      </c>
      <c r="S1758" s="11">
        <f t="shared" si="110"/>
        <v>42570.792465277773</v>
      </c>
      <c r="T1758" s="11">
        <f t="shared" si="111"/>
        <v>42610.792465277773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8339</v>
      </c>
      <c r="R1759" t="s">
        <v>8340</v>
      </c>
      <c r="S1759" s="11">
        <f t="shared" si="110"/>
        <v>42733.452349537038</v>
      </c>
      <c r="T1759" s="11">
        <f t="shared" si="111"/>
        <v>42763.436805555553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8339</v>
      </c>
      <c r="R1760" t="s">
        <v>8340</v>
      </c>
      <c r="S1760" s="11">
        <f t="shared" si="110"/>
        <v>42505.580925925926</v>
      </c>
      <c r="T1760" s="11">
        <f t="shared" si="111"/>
        <v>42565.580925925926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8339</v>
      </c>
      <c r="R1761" t="s">
        <v>8340</v>
      </c>
      <c r="S1761" s="11">
        <f t="shared" si="110"/>
        <v>42068.454039351855</v>
      </c>
      <c r="T1761" s="11">
        <f t="shared" si="111"/>
        <v>42088.412372685183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8339</v>
      </c>
      <c r="R1762" t="s">
        <v>8340</v>
      </c>
      <c r="S1762" s="11">
        <f t="shared" si="110"/>
        <v>42405.29760416667</v>
      </c>
      <c r="T1762" s="11">
        <f t="shared" si="111"/>
        <v>42425.29760416667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8339</v>
      </c>
      <c r="R1763" t="s">
        <v>8340</v>
      </c>
      <c r="S1763" s="11">
        <f t="shared" si="110"/>
        <v>42209.192824074074</v>
      </c>
      <c r="T1763" s="11">
        <f t="shared" si="111"/>
        <v>42259.192824074074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8339</v>
      </c>
      <c r="R1764" t="s">
        <v>8340</v>
      </c>
      <c r="S1764" s="11">
        <f t="shared" si="110"/>
        <v>42410.607002314813</v>
      </c>
      <c r="T1764" s="11">
        <f t="shared" si="111"/>
        <v>42440.607002314813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8339</v>
      </c>
      <c r="R1765" t="s">
        <v>8340</v>
      </c>
      <c r="S1765" s="11">
        <f t="shared" si="110"/>
        <v>42636.493518518517</v>
      </c>
      <c r="T1765" s="11">
        <f t="shared" si="111"/>
        <v>42666.493518518517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8339</v>
      </c>
      <c r="R1766" t="s">
        <v>8340</v>
      </c>
      <c r="S1766" s="11">
        <f t="shared" si="110"/>
        <v>41825.110868055555</v>
      </c>
      <c r="T1766" s="11">
        <f t="shared" si="111"/>
        <v>41854.110868055555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8339</v>
      </c>
      <c r="R1767" t="s">
        <v>8340</v>
      </c>
      <c r="S1767" s="11">
        <f t="shared" si="110"/>
        <v>41834.605462962965</v>
      </c>
      <c r="T1767" s="11">
        <f t="shared" si="111"/>
        <v>41864.605462962965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8339</v>
      </c>
      <c r="R1768" t="s">
        <v>8340</v>
      </c>
      <c r="S1768" s="11">
        <f t="shared" si="110"/>
        <v>41855.484814814816</v>
      </c>
      <c r="T1768" s="11">
        <f t="shared" si="111"/>
        <v>41876.484814814816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8339</v>
      </c>
      <c r="R1769" t="s">
        <v>8340</v>
      </c>
      <c r="S1769" s="11">
        <f t="shared" si="110"/>
        <v>41824.283379629633</v>
      </c>
      <c r="T1769" s="11">
        <f t="shared" si="111"/>
        <v>41854.283379629633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8339</v>
      </c>
      <c r="R1770" t="s">
        <v>8340</v>
      </c>
      <c r="S1770" s="11">
        <f t="shared" si="110"/>
        <v>41849.185694444444</v>
      </c>
      <c r="T1770" s="11">
        <f t="shared" si="111"/>
        <v>41909.185694444444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8339</v>
      </c>
      <c r="R1771" t="s">
        <v>8340</v>
      </c>
      <c r="S1771" s="11">
        <f t="shared" si="110"/>
        <v>41987.443969907406</v>
      </c>
      <c r="T1771" s="11">
        <f t="shared" si="111"/>
        <v>42017.443969907406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8339</v>
      </c>
      <c r="R1772" t="s">
        <v>8340</v>
      </c>
      <c r="S1772" s="11">
        <f t="shared" si="110"/>
        <v>41891.405023148152</v>
      </c>
      <c r="T1772" s="11">
        <f t="shared" si="111"/>
        <v>41926.405023148152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8339</v>
      </c>
      <c r="R1773" t="s">
        <v>8340</v>
      </c>
      <c r="S1773" s="11">
        <f t="shared" si="110"/>
        <v>41905.604629629626</v>
      </c>
      <c r="T1773" s="11">
        <f t="shared" si="111"/>
        <v>41935.604629629626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8339</v>
      </c>
      <c r="R1774" t="s">
        <v>8340</v>
      </c>
      <c r="S1774" s="11">
        <f t="shared" si="110"/>
        <v>41766.343009259261</v>
      </c>
      <c r="T1774" s="11">
        <f t="shared" si="111"/>
        <v>41826.343009259261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8339</v>
      </c>
      <c r="R1775" t="s">
        <v>8340</v>
      </c>
      <c r="S1775" s="11">
        <f t="shared" si="110"/>
        <v>41978.385393518518</v>
      </c>
      <c r="T1775" s="11">
        <f t="shared" si="111"/>
        <v>42023.385393518518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8339</v>
      </c>
      <c r="R1776" t="s">
        <v>8340</v>
      </c>
      <c r="S1776" s="11">
        <f t="shared" si="110"/>
        <v>41929.843657407408</v>
      </c>
      <c r="T1776" s="11">
        <f t="shared" si="111"/>
        <v>41972.249305555553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8339</v>
      </c>
      <c r="R1777" t="s">
        <v>8340</v>
      </c>
      <c r="S1777" s="11">
        <f t="shared" si="110"/>
        <v>41891.601388888885</v>
      </c>
      <c r="T1777" s="11">
        <f t="shared" si="111"/>
        <v>41936.601388888885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8339</v>
      </c>
      <c r="R1778" t="s">
        <v>8340</v>
      </c>
      <c r="S1778" s="11">
        <f t="shared" si="110"/>
        <v>41905.58184027778</v>
      </c>
      <c r="T1778" s="11">
        <f t="shared" si="111"/>
        <v>41941.58184027778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8339</v>
      </c>
      <c r="R1779" t="s">
        <v>8340</v>
      </c>
      <c r="S1779" s="11">
        <f t="shared" si="110"/>
        <v>42024.982094907406</v>
      </c>
      <c r="T1779" s="11">
        <f t="shared" si="111"/>
        <v>42054.982094907406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8339</v>
      </c>
      <c r="R1780" t="s">
        <v>8340</v>
      </c>
      <c r="S1780" s="11">
        <f t="shared" si="110"/>
        <v>42045.48836805555</v>
      </c>
      <c r="T1780" s="11">
        <f t="shared" si="111"/>
        <v>42090.446701388893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8339</v>
      </c>
      <c r="R1781" t="s">
        <v>8340</v>
      </c>
      <c r="S1781" s="11">
        <f t="shared" si="110"/>
        <v>42585.316898148143</v>
      </c>
      <c r="T1781" s="11">
        <f t="shared" si="111"/>
        <v>42615.316898148143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8339</v>
      </c>
      <c r="R1782" t="s">
        <v>8340</v>
      </c>
      <c r="S1782" s="11">
        <f t="shared" si="110"/>
        <v>42493.225810185184</v>
      </c>
      <c r="T1782" s="11">
        <f t="shared" si="111"/>
        <v>42553.225810185184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8339</v>
      </c>
      <c r="R1783" t="s">
        <v>8340</v>
      </c>
      <c r="S1783" s="11">
        <f t="shared" si="110"/>
        <v>42597.242418981477</v>
      </c>
      <c r="T1783" s="11">
        <f t="shared" si="111"/>
        <v>42628.242418981477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8339</v>
      </c>
      <c r="R1784" t="s">
        <v>8340</v>
      </c>
      <c r="S1784" s="11">
        <f t="shared" si="110"/>
        <v>42388.200104166666</v>
      </c>
      <c r="T1784" s="11">
        <f t="shared" si="111"/>
        <v>42421.200104166666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8339</v>
      </c>
      <c r="R1785" t="s">
        <v>8340</v>
      </c>
      <c r="S1785" s="11">
        <f t="shared" si="110"/>
        <v>42115.574976851851</v>
      </c>
      <c r="T1785" s="11">
        <f t="shared" si="111"/>
        <v>42145.574976851851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8339</v>
      </c>
      <c r="R1786" t="s">
        <v>8340</v>
      </c>
      <c r="S1786" s="11">
        <f t="shared" si="110"/>
        <v>42003.280555555553</v>
      </c>
      <c r="T1786" s="11">
        <f t="shared" si="111"/>
        <v>42034.767361111109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8339</v>
      </c>
      <c r="R1787" t="s">
        <v>8340</v>
      </c>
      <c r="S1787" s="11">
        <f t="shared" si="110"/>
        <v>41896.759895833333</v>
      </c>
      <c r="T1787" s="11">
        <f t="shared" si="111"/>
        <v>41927.625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8339</v>
      </c>
      <c r="R1788" t="s">
        <v>8340</v>
      </c>
      <c r="S1788" s="11">
        <f t="shared" si="110"/>
        <v>41958.175659722227</v>
      </c>
      <c r="T1788" s="11">
        <f t="shared" si="111"/>
        <v>41988.175659722227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8339</v>
      </c>
      <c r="R1789" t="s">
        <v>8340</v>
      </c>
      <c r="S1789" s="11">
        <f t="shared" si="110"/>
        <v>42068.28052083333</v>
      </c>
      <c r="T1789" s="11">
        <f t="shared" si="111"/>
        <v>42098.238854166666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8339</v>
      </c>
      <c r="R1790" t="s">
        <v>8340</v>
      </c>
      <c r="S1790" s="11">
        <f t="shared" si="110"/>
        <v>41913.57340277778</v>
      </c>
      <c r="T1790" s="11">
        <f t="shared" si="111"/>
        <v>41943.57340277778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8339</v>
      </c>
      <c r="R1791" t="s">
        <v>8340</v>
      </c>
      <c r="S1791" s="11">
        <f t="shared" si="110"/>
        <v>41955.875034722223</v>
      </c>
      <c r="T1791" s="11">
        <f t="shared" si="111"/>
        <v>42015.875034722223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8339</v>
      </c>
      <c r="R1792" t="s">
        <v>8340</v>
      </c>
      <c r="S1792" s="11">
        <f t="shared" si="110"/>
        <v>42010.299513888887</v>
      </c>
      <c r="T1792" s="11">
        <f t="shared" si="111"/>
        <v>42040.299513888887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8339</v>
      </c>
      <c r="R1793" t="s">
        <v>8340</v>
      </c>
      <c r="S1793" s="11">
        <f t="shared" si="110"/>
        <v>41973.365335648152</v>
      </c>
      <c r="T1793" s="11">
        <f t="shared" si="111"/>
        <v>42033.365335648152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8339</v>
      </c>
      <c r="R1794" t="s">
        <v>8340</v>
      </c>
      <c r="S1794" s="11">
        <f t="shared" si="110"/>
        <v>42188.656041666662</v>
      </c>
      <c r="T1794" s="11">
        <f t="shared" si="111"/>
        <v>42225.915972222225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8339</v>
      </c>
      <c r="R1795" t="s">
        <v>8340</v>
      </c>
      <c r="S1795" s="11">
        <f t="shared" ref="S1795:S1858" si="114">(J1795/86400)+25569+(-9/24)</f>
        <v>41940.516666666663</v>
      </c>
      <c r="T1795" s="11">
        <f t="shared" ref="T1795:T1858" si="115">(I1795/86400)+25569+(-9/24)</f>
        <v>41970.558333333334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8339</v>
      </c>
      <c r="R1796" t="s">
        <v>8340</v>
      </c>
      <c r="S1796" s="11">
        <f t="shared" si="114"/>
        <v>42011.176180555558</v>
      </c>
      <c r="T1796" s="11">
        <f t="shared" si="115"/>
        <v>42046.176180555558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8339</v>
      </c>
      <c r="R1797" t="s">
        <v>8340</v>
      </c>
      <c r="S1797" s="11">
        <f t="shared" si="114"/>
        <v>42627.913668981477</v>
      </c>
      <c r="T1797" s="11">
        <f t="shared" si="115"/>
        <v>42657.291666666672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8339</v>
      </c>
      <c r="R1798" t="s">
        <v>8340</v>
      </c>
      <c r="S1798" s="11">
        <f t="shared" si="114"/>
        <v>42515.064421296294</v>
      </c>
      <c r="T1798" s="11">
        <f t="shared" si="115"/>
        <v>42575.064421296294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8339</v>
      </c>
      <c r="R1799" t="s">
        <v>8340</v>
      </c>
      <c r="S1799" s="11">
        <f t="shared" si="114"/>
        <v>42689.19431712963</v>
      </c>
      <c r="T1799" s="11">
        <f t="shared" si="115"/>
        <v>42719.19431712963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8339</v>
      </c>
      <c r="R1800" t="s">
        <v>8340</v>
      </c>
      <c r="S1800" s="11">
        <f t="shared" si="114"/>
        <v>42343.95177083333</v>
      </c>
      <c r="T1800" s="11">
        <f t="shared" si="115"/>
        <v>42403.95177083333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8339</v>
      </c>
      <c r="R1801" t="s">
        <v>8340</v>
      </c>
      <c r="S1801" s="11">
        <f t="shared" si="114"/>
        <v>41934.467685185184</v>
      </c>
      <c r="T1801" s="11">
        <f t="shared" si="115"/>
        <v>41954.509351851855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8339</v>
      </c>
      <c r="R1802" t="s">
        <v>8340</v>
      </c>
      <c r="S1802" s="11">
        <f t="shared" si="114"/>
        <v>42623.231134259258</v>
      </c>
      <c r="T1802" s="11">
        <f t="shared" si="115"/>
        <v>42653.231134259258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8339</v>
      </c>
      <c r="R1803" t="s">
        <v>8340</v>
      </c>
      <c r="S1803" s="11">
        <f t="shared" si="114"/>
        <v>42321.285509259258</v>
      </c>
      <c r="T1803" s="11">
        <f t="shared" si="115"/>
        <v>42353.131944444445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8339</v>
      </c>
      <c r="R1804" t="s">
        <v>8340</v>
      </c>
      <c r="S1804" s="11">
        <f t="shared" si="114"/>
        <v>42159.09756944445</v>
      </c>
      <c r="T1804" s="11">
        <f t="shared" si="115"/>
        <v>42182.540972222225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8339</v>
      </c>
      <c r="R1805" t="s">
        <v>8340</v>
      </c>
      <c r="S1805" s="11">
        <f t="shared" si="114"/>
        <v>42017.696550925924</v>
      </c>
      <c r="T1805" s="11">
        <f t="shared" si="115"/>
        <v>42048.696550925924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8339</v>
      </c>
      <c r="R1806" t="s">
        <v>8340</v>
      </c>
      <c r="S1806" s="11">
        <f t="shared" si="114"/>
        <v>42282.303287037037</v>
      </c>
      <c r="T1806" s="11">
        <f t="shared" si="115"/>
        <v>42322.344953703709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8339</v>
      </c>
      <c r="R1807" t="s">
        <v>8340</v>
      </c>
      <c r="S1807" s="11">
        <f t="shared" si="114"/>
        <v>42247.428912037038</v>
      </c>
      <c r="T1807" s="11">
        <f t="shared" si="115"/>
        <v>42279.375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8339</v>
      </c>
      <c r="R1808" t="s">
        <v>8340</v>
      </c>
      <c r="S1808" s="11">
        <f t="shared" si="114"/>
        <v>41877.263298611113</v>
      </c>
      <c r="T1808" s="11">
        <f t="shared" si="115"/>
        <v>41912.263298611113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8339</v>
      </c>
      <c r="R1809" t="s">
        <v>8340</v>
      </c>
      <c r="S1809" s="11">
        <f t="shared" si="114"/>
        <v>41879.693437499998</v>
      </c>
      <c r="T1809" s="11">
        <f t="shared" si="115"/>
        <v>41909.693437499998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8339</v>
      </c>
      <c r="R1810" t="s">
        <v>8340</v>
      </c>
      <c r="S1810" s="11">
        <f t="shared" si="114"/>
        <v>42742.305902777778</v>
      </c>
      <c r="T1810" s="11">
        <f t="shared" si="115"/>
        <v>42777.305902777778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8339</v>
      </c>
      <c r="R1811" t="s">
        <v>8340</v>
      </c>
      <c r="S1811" s="11">
        <f t="shared" si="114"/>
        <v>42029.532858796301</v>
      </c>
      <c r="T1811" s="11">
        <f t="shared" si="115"/>
        <v>42064.532858796301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8339</v>
      </c>
      <c r="R1812" t="s">
        <v>8340</v>
      </c>
      <c r="S1812" s="11">
        <f t="shared" si="114"/>
        <v>41860.53502314815</v>
      </c>
      <c r="T1812" s="11">
        <f t="shared" si="115"/>
        <v>41872.53502314815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8339</v>
      </c>
      <c r="R1813" t="s">
        <v>8340</v>
      </c>
      <c r="S1813" s="11">
        <f t="shared" si="114"/>
        <v>41876.058680555558</v>
      </c>
      <c r="T1813" s="11">
        <f t="shared" si="115"/>
        <v>41935.791666666664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8339</v>
      </c>
      <c r="R1814" t="s">
        <v>8340</v>
      </c>
      <c r="S1814" s="11">
        <f t="shared" si="114"/>
        <v>42523.943703703699</v>
      </c>
      <c r="T1814" s="11">
        <f t="shared" si="115"/>
        <v>42553.943703703699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8339</v>
      </c>
      <c r="R1815" t="s">
        <v>8340</v>
      </c>
      <c r="S1815" s="11">
        <f t="shared" si="114"/>
        <v>41829.514027777775</v>
      </c>
      <c r="T1815" s="11">
        <f t="shared" si="115"/>
        <v>41859.514027777775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8339</v>
      </c>
      <c r="R1816" t="s">
        <v>8340</v>
      </c>
      <c r="S1816" s="11">
        <f t="shared" si="114"/>
        <v>42032.939074074078</v>
      </c>
      <c r="T1816" s="11">
        <f t="shared" si="115"/>
        <v>42062.939074074078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8339</v>
      </c>
      <c r="R1817" t="s">
        <v>8340</v>
      </c>
      <c r="S1817" s="11">
        <f t="shared" si="114"/>
        <v>42172.531678240739</v>
      </c>
      <c r="T1817" s="11">
        <f t="shared" si="115"/>
        <v>42186.531678240739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8339</v>
      </c>
      <c r="R1818" t="s">
        <v>8340</v>
      </c>
      <c r="S1818" s="11">
        <f t="shared" si="114"/>
        <v>42548.501192129625</v>
      </c>
      <c r="T1818" s="11">
        <f t="shared" si="115"/>
        <v>42576.416666666672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8339</v>
      </c>
      <c r="R1819" t="s">
        <v>8340</v>
      </c>
      <c r="S1819" s="11">
        <f t="shared" si="114"/>
        <v>42705.287118055552</v>
      </c>
      <c r="T1819" s="11">
        <f t="shared" si="115"/>
        <v>42764.915972222225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8339</v>
      </c>
      <c r="R1820" t="s">
        <v>8340</v>
      </c>
      <c r="S1820" s="11">
        <f t="shared" si="114"/>
        <v>42066.859375</v>
      </c>
      <c r="T1820" s="11">
        <f t="shared" si="115"/>
        <v>42096.817708333328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8339</v>
      </c>
      <c r="R1821" t="s">
        <v>8340</v>
      </c>
      <c r="S1821" s="11">
        <f t="shared" si="114"/>
        <v>41820.377268518518</v>
      </c>
      <c r="T1821" s="11">
        <f t="shared" si="115"/>
        <v>41850.377268518518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8339</v>
      </c>
      <c r="R1822" t="s">
        <v>8340</v>
      </c>
      <c r="S1822" s="11">
        <f t="shared" si="114"/>
        <v>42064.709374999999</v>
      </c>
      <c r="T1822" s="11">
        <f t="shared" si="115"/>
        <v>42094.667708333334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8326</v>
      </c>
      <c r="R1823" t="s">
        <v>8327</v>
      </c>
      <c r="S1823" s="11">
        <f t="shared" si="114"/>
        <v>40925.944062499999</v>
      </c>
      <c r="T1823" s="11">
        <f t="shared" si="115"/>
        <v>40970.944062499999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8326</v>
      </c>
      <c r="R1824" t="s">
        <v>8327</v>
      </c>
      <c r="S1824" s="11">
        <f t="shared" si="114"/>
        <v>41634.422013888892</v>
      </c>
      <c r="T1824" s="11">
        <f t="shared" si="115"/>
        <v>41670.417361111111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8326</v>
      </c>
      <c r="R1825" t="s">
        <v>8327</v>
      </c>
      <c r="S1825" s="11">
        <f t="shared" si="114"/>
        <v>41176.309907407405</v>
      </c>
      <c r="T1825" s="11">
        <f t="shared" si="115"/>
        <v>41206.309907407405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8326</v>
      </c>
      <c r="R1826" t="s">
        <v>8327</v>
      </c>
      <c r="S1826" s="11">
        <f t="shared" si="114"/>
        <v>41626.541284722218</v>
      </c>
      <c r="T1826" s="11">
        <f t="shared" si="115"/>
        <v>41646.713888888888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8326</v>
      </c>
      <c r="R1827" t="s">
        <v>8327</v>
      </c>
      <c r="S1827" s="11">
        <f t="shared" si="114"/>
        <v>41443.45952546296</v>
      </c>
      <c r="T1827" s="11">
        <f t="shared" si="115"/>
        <v>41466.45952546296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8326</v>
      </c>
      <c r="R1828" t="s">
        <v>8327</v>
      </c>
      <c r="S1828" s="11">
        <f t="shared" si="114"/>
        <v>41657.548807870371</v>
      </c>
      <c r="T1828" s="11">
        <f t="shared" si="115"/>
        <v>41687.548807870371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8326</v>
      </c>
      <c r="R1829" t="s">
        <v>8327</v>
      </c>
      <c r="S1829" s="11">
        <f t="shared" si="114"/>
        <v>40554.950937499998</v>
      </c>
      <c r="T1829" s="11">
        <f t="shared" si="115"/>
        <v>40604.950937499998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8326</v>
      </c>
      <c r="R1830" t="s">
        <v>8327</v>
      </c>
      <c r="S1830" s="11">
        <f t="shared" si="114"/>
        <v>41736.524652777778</v>
      </c>
      <c r="T1830" s="11">
        <f t="shared" si="115"/>
        <v>41768.541666666664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8326</v>
      </c>
      <c r="R1831" t="s">
        <v>8327</v>
      </c>
      <c r="S1831" s="11">
        <f t="shared" si="114"/>
        <v>40515.712627314817</v>
      </c>
      <c r="T1831" s="11">
        <f t="shared" si="115"/>
        <v>40564.541666666664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8326</v>
      </c>
      <c r="R1832" t="s">
        <v>8327</v>
      </c>
      <c r="S1832" s="11">
        <f t="shared" si="114"/>
        <v>41664.309108796297</v>
      </c>
      <c r="T1832" s="11">
        <f t="shared" si="115"/>
        <v>41694.309108796297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8326</v>
      </c>
      <c r="R1833" t="s">
        <v>8327</v>
      </c>
      <c r="S1833" s="11">
        <f t="shared" si="114"/>
        <v>41026.621099537035</v>
      </c>
      <c r="T1833" s="11">
        <f t="shared" si="115"/>
        <v>41041.621099537035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8326</v>
      </c>
      <c r="R1834" t="s">
        <v>8327</v>
      </c>
      <c r="S1834" s="11">
        <f t="shared" si="114"/>
        <v>40576.164664351854</v>
      </c>
      <c r="T1834" s="11">
        <f t="shared" si="115"/>
        <v>40606.164664351854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8326</v>
      </c>
      <c r="R1835" t="s">
        <v>8327</v>
      </c>
      <c r="S1835" s="11">
        <f t="shared" si="114"/>
        <v>41302.669016203705</v>
      </c>
      <c r="T1835" s="11">
        <f t="shared" si="115"/>
        <v>41334.957638888889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8326</v>
      </c>
      <c r="R1836" t="s">
        <v>8327</v>
      </c>
      <c r="S1836" s="11">
        <f t="shared" si="114"/>
        <v>41988.589062500003</v>
      </c>
      <c r="T1836" s="11">
        <f t="shared" si="115"/>
        <v>42028.589062500003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8326</v>
      </c>
      <c r="R1837" t="s">
        <v>8327</v>
      </c>
      <c r="S1837" s="11">
        <f t="shared" si="114"/>
        <v>42430.327210648145</v>
      </c>
      <c r="T1837" s="11">
        <f t="shared" si="115"/>
        <v>42460.285543981481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8326</v>
      </c>
      <c r="R1838" t="s">
        <v>8327</v>
      </c>
      <c r="S1838" s="11">
        <f t="shared" si="114"/>
        <v>41305.434363425928</v>
      </c>
      <c r="T1838" s="11">
        <f t="shared" si="115"/>
        <v>41322.434363425928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8326</v>
      </c>
      <c r="R1839" t="s">
        <v>8327</v>
      </c>
      <c r="S1839" s="11">
        <f t="shared" si="114"/>
        <v>40925.672858796301</v>
      </c>
      <c r="T1839" s="11">
        <f t="shared" si="115"/>
        <v>40985.631192129629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8326</v>
      </c>
      <c r="R1840" t="s">
        <v>8327</v>
      </c>
      <c r="S1840" s="11">
        <f t="shared" si="114"/>
        <v>40788.411539351851</v>
      </c>
      <c r="T1840" s="11">
        <f t="shared" si="115"/>
        <v>40816.75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8326</v>
      </c>
      <c r="R1841" t="s">
        <v>8327</v>
      </c>
      <c r="S1841" s="11">
        <f t="shared" si="114"/>
        <v>42614.347013888888</v>
      </c>
      <c r="T1841" s="11">
        <f t="shared" si="115"/>
        <v>42644.347013888888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8326</v>
      </c>
      <c r="R1842" t="s">
        <v>8327</v>
      </c>
      <c r="S1842" s="11">
        <f t="shared" si="114"/>
        <v>41381.721180555556</v>
      </c>
      <c r="T1842" s="11">
        <f t="shared" si="115"/>
        <v>41400.832638888889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8326</v>
      </c>
      <c r="R1843" t="s">
        <v>8327</v>
      </c>
      <c r="S1843" s="11">
        <f t="shared" si="114"/>
        <v>41745.47042824074</v>
      </c>
      <c r="T1843" s="11">
        <f t="shared" si="115"/>
        <v>41778.832638888889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8326</v>
      </c>
      <c r="R1844" t="s">
        <v>8327</v>
      </c>
      <c r="S1844" s="11">
        <f t="shared" si="114"/>
        <v>42031.256724537037</v>
      </c>
      <c r="T1844" s="11">
        <f t="shared" si="115"/>
        <v>42064.874305555553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8326</v>
      </c>
      <c r="R1845" t="s">
        <v>8327</v>
      </c>
      <c r="S1845" s="11">
        <f t="shared" si="114"/>
        <v>40564.619837962964</v>
      </c>
      <c r="T1845" s="11">
        <f t="shared" si="115"/>
        <v>40594.619837962964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8326</v>
      </c>
      <c r="R1846" t="s">
        <v>8327</v>
      </c>
      <c r="S1846" s="11">
        <f t="shared" si="114"/>
        <v>40666.598541666666</v>
      </c>
      <c r="T1846" s="11">
        <f t="shared" si="115"/>
        <v>40704.75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8326</v>
      </c>
      <c r="R1847" t="s">
        <v>8327</v>
      </c>
      <c r="S1847" s="11">
        <f t="shared" si="114"/>
        <v>42522.958310185189</v>
      </c>
      <c r="T1847" s="11">
        <f t="shared" si="115"/>
        <v>42537.829861111109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8326</v>
      </c>
      <c r="R1848" t="s">
        <v>8327</v>
      </c>
      <c r="S1848" s="11">
        <f t="shared" si="114"/>
        <v>41228.275196759263</v>
      </c>
      <c r="T1848" s="11">
        <f t="shared" si="115"/>
        <v>41258.275196759263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8326</v>
      </c>
      <c r="R1849" t="s">
        <v>8327</v>
      </c>
      <c r="S1849" s="11">
        <f t="shared" si="114"/>
        <v>42093.861481481479</v>
      </c>
      <c r="T1849" s="11">
        <f t="shared" si="115"/>
        <v>42114.861481481479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8326</v>
      </c>
      <c r="R1850" t="s">
        <v>8327</v>
      </c>
      <c r="S1850" s="11">
        <f t="shared" si="114"/>
        <v>40691.413055555553</v>
      </c>
      <c r="T1850" s="11">
        <f t="shared" si="115"/>
        <v>40754.915972222225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8326</v>
      </c>
      <c r="R1851" t="s">
        <v>8327</v>
      </c>
      <c r="S1851" s="11">
        <f t="shared" si="114"/>
        <v>41169.470590277779</v>
      </c>
      <c r="T1851" s="11">
        <f t="shared" si="115"/>
        <v>41199.470590277779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8326</v>
      </c>
      <c r="R1852" t="s">
        <v>8327</v>
      </c>
      <c r="S1852" s="11">
        <f t="shared" si="114"/>
        <v>41800.584490740745</v>
      </c>
      <c r="T1852" s="11">
        <f t="shared" si="115"/>
        <v>41830.584490740745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8326</v>
      </c>
      <c r="R1853" t="s">
        <v>8327</v>
      </c>
      <c r="S1853" s="11">
        <f t="shared" si="114"/>
        <v>41827.531689814816</v>
      </c>
      <c r="T1853" s="11">
        <f t="shared" si="115"/>
        <v>41847.666666666664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8326</v>
      </c>
      <c r="R1854" t="s">
        <v>8327</v>
      </c>
      <c r="S1854" s="11">
        <f t="shared" si="114"/>
        <v>42081.39643518519</v>
      </c>
      <c r="T1854" s="11">
        <f t="shared" si="115"/>
        <v>42118.625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8326</v>
      </c>
      <c r="R1855" t="s">
        <v>8327</v>
      </c>
      <c r="S1855" s="11">
        <f t="shared" si="114"/>
        <v>41176.685381944444</v>
      </c>
      <c r="T1855" s="11">
        <f t="shared" si="115"/>
        <v>41226.727048611108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8326</v>
      </c>
      <c r="R1856" t="s">
        <v>8327</v>
      </c>
      <c r="S1856" s="11">
        <f t="shared" si="114"/>
        <v>41387.646261574075</v>
      </c>
      <c r="T1856" s="11">
        <f t="shared" si="115"/>
        <v>41417.646261574075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8326</v>
      </c>
      <c r="R1857" t="s">
        <v>8327</v>
      </c>
      <c r="S1857" s="11">
        <f t="shared" si="114"/>
        <v>41600.163657407407</v>
      </c>
      <c r="T1857" s="11">
        <f t="shared" si="115"/>
        <v>41645.163657407407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8326</v>
      </c>
      <c r="R1858" t="s">
        <v>8327</v>
      </c>
      <c r="S1858" s="11">
        <f t="shared" si="114"/>
        <v>41817.479999999996</v>
      </c>
      <c r="T1858" s="11">
        <f t="shared" si="115"/>
        <v>41838.479999999996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8326</v>
      </c>
      <c r="R1859" t="s">
        <v>8327</v>
      </c>
      <c r="S1859" s="11">
        <f t="shared" ref="S1859:S1922" si="118">(J1859/86400)+25569+(-9/24)</f>
        <v>41864.39366898148</v>
      </c>
      <c r="T1859" s="11">
        <f t="shared" ref="T1859:T1922" si="119">(I1859/86400)+25569+(-9/24)</f>
        <v>41894.39366898148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8326</v>
      </c>
      <c r="R1860" t="s">
        <v>8327</v>
      </c>
      <c r="S1860" s="11">
        <f t="shared" si="118"/>
        <v>40832.825474537036</v>
      </c>
      <c r="T1860" s="11">
        <f t="shared" si="119"/>
        <v>40892.867141203707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8326</v>
      </c>
      <c r="R1861" t="s">
        <v>8327</v>
      </c>
      <c r="S1861" s="11">
        <f t="shared" si="118"/>
        <v>40778.395011574074</v>
      </c>
      <c r="T1861" s="11">
        <f t="shared" si="119"/>
        <v>40808.395011574074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8326</v>
      </c>
      <c r="R1862" t="s">
        <v>8327</v>
      </c>
      <c r="S1862" s="11">
        <f t="shared" si="118"/>
        <v>41655.33430555556</v>
      </c>
      <c r="T1862" s="11">
        <f t="shared" si="119"/>
        <v>41676.33430555556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8334</v>
      </c>
      <c r="R1863" t="s">
        <v>8336</v>
      </c>
      <c r="S1863" s="11">
        <f t="shared" si="118"/>
        <v>41999.925243055557</v>
      </c>
      <c r="T1863" s="11">
        <f t="shared" si="119"/>
        <v>42029.925243055557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8334</v>
      </c>
      <c r="R1864" t="s">
        <v>8336</v>
      </c>
      <c r="S1864" s="11">
        <f t="shared" si="118"/>
        <v>42755.117754629631</v>
      </c>
      <c r="T1864" s="11">
        <f t="shared" si="119"/>
        <v>42801.9375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8334</v>
      </c>
      <c r="R1865" t="s">
        <v>8336</v>
      </c>
      <c r="S1865" s="11">
        <f t="shared" si="118"/>
        <v>41772.422280092593</v>
      </c>
      <c r="T1865" s="11">
        <f t="shared" si="119"/>
        <v>41802.422280092593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8334</v>
      </c>
      <c r="R1866" t="s">
        <v>8336</v>
      </c>
      <c r="S1866" s="11">
        <f t="shared" si="118"/>
        <v>41733.341435185182</v>
      </c>
      <c r="T1866" s="11">
        <f t="shared" si="119"/>
        <v>41763.341435185182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8334</v>
      </c>
      <c r="R1867" t="s">
        <v>8336</v>
      </c>
      <c r="S1867" s="11">
        <f t="shared" si="118"/>
        <v>42644.992442129631</v>
      </c>
      <c r="T1867" s="11">
        <f t="shared" si="119"/>
        <v>42680.034108796295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8334</v>
      </c>
      <c r="R1868" t="s">
        <v>8336</v>
      </c>
      <c r="S1868" s="11">
        <f t="shared" si="118"/>
        <v>42741.871493055558</v>
      </c>
      <c r="T1868" s="11">
        <f t="shared" si="119"/>
        <v>42794.791666666672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8334</v>
      </c>
      <c r="R1869" t="s">
        <v>8336</v>
      </c>
      <c r="S1869" s="11">
        <f t="shared" si="118"/>
        <v>42649.549907407403</v>
      </c>
      <c r="T1869" s="11">
        <f t="shared" si="119"/>
        <v>42679.549907407403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8334</v>
      </c>
      <c r="R1870" t="s">
        <v>8336</v>
      </c>
      <c r="S1870" s="11">
        <f t="shared" si="118"/>
        <v>42328.404224537036</v>
      </c>
      <c r="T1870" s="11">
        <f t="shared" si="119"/>
        <v>42352.957638888889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8334</v>
      </c>
      <c r="R1871" t="s">
        <v>8336</v>
      </c>
      <c r="S1871" s="11">
        <f t="shared" si="118"/>
        <v>42708.627881944441</v>
      </c>
      <c r="T1871" s="11">
        <f t="shared" si="119"/>
        <v>42738.627881944441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8334</v>
      </c>
      <c r="R1872" t="s">
        <v>8336</v>
      </c>
      <c r="S1872" s="11">
        <f t="shared" si="118"/>
        <v>42370.980729166666</v>
      </c>
      <c r="T1872" s="11">
        <f t="shared" si="119"/>
        <v>42399.803472222222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8334</v>
      </c>
      <c r="R1873" t="s">
        <v>8336</v>
      </c>
      <c r="S1873" s="11">
        <f t="shared" si="118"/>
        <v>41923.408576388887</v>
      </c>
      <c r="T1873" s="11">
        <f t="shared" si="119"/>
        <v>41963.450243055559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8334</v>
      </c>
      <c r="R1874" t="s">
        <v>8336</v>
      </c>
      <c r="S1874" s="11">
        <f t="shared" si="118"/>
        <v>42154.754652777774</v>
      </c>
      <c r="T1874" s="11">
        <f t="shared" si="119"/>
        <v>42184.754652777774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8334</v>
      </c>
      <c r="R1875" t="s">
        <v>8336</v>
      </c>
      <c r="S1875" s="11">
        <f t="shared" si="118"/>
        <v>42164.240856481483</v>
      </c>
      <c r="T1875" s="11">
        <f t="shared" si="119"/>
        <v>42193.322916666672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8334</v>
      </c>
      <c r="R1876" t="s">
        <v>8336</v>
      </c>
      <c r="S1876" s="11">
        <f t="shared" si="118"/>
        <v>42529.594131944439</v>
      </c>
      <c r="T1876" s="11">
        <f t="shared" si="119"/>
        <v>42549.594131944439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8334</v>
      </c>
      <c r="R1877" t="s">
        <v>8336</v>
      </c>
      <c r="S1877" s="11">
        <f t="shared" si="118"/>
        <v>42528.524398148147</v>
      </c>
      <c r="T1877" s="11">
        <f t="shared" si="119"/>
        <v>42588.524398148147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8334</v>
      </c>
      <c r="R1878" t="s">
        <v>8336</v>
      </c>
      <c r="S1878" s="11">
        <f t="shared" si="118"/>
        <v>41775.909780092596</v>
      </c>
      <c r="T1878" s="11">
        <f t="shared" si="119"/>
        <v>41805.909780092596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8334</v>
      </c>
      <c r="R1879" t="s">
        <v>8336</v>
      </c>
      <c r="S1879" s="11">
        <f t="shared" si="118"/>
        <v>42034.654224537036</v>
      </c>
      <c r="T1879" s="11">
        <f t="shared" si="119"/>
        <v>42063.654224537036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8334</v>
      </c>
      <c r="R1880" t="s">
        <v>8336</v>
      </c>
      <c r="S1880" s="11">
        <f t="shared" si="118"/>
        <v>41772.633738425924</v>
      </c>
      <c r="T1880" s="11">
        <f t="shared" si="119"/>
        <v>41802.633738425924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8334</v>
      </c>
      <c r="R1881" t="s">
        <v>8336</v>
      </c>
      <c r="S1881" s="11">
        <f t="shared" si="118"/>
        <v>42413.274641203709</v>
      </c>
      <c r="T1881" s="11">
        <f t="shared" si="119"/>
        <v>42443.232974537037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8334</v>
      </c>
      <c r="R1882" t="s">
        <v>8336</v>
      </c>
      <c r="S1882" s="11">
        <f t="shared" si="118"/>
        <v>42430.191898148143</v>
      </c>
      <c r="T1882" s="11">
        <f t="shared" si="119"/>
        <v>42459.150231481486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8326</v>
      </c>
      <c r="R1883" t="s">
        <v>8330</v>
      </c>
      <c r="S1883" s="11">
        <f t="shared" si="118"/>
        <v>42042.777650462958</v>
      </c>
      <c r="T1883" s="11">
        <f t="shared" si="119"/>
        <v>42072.735983796301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8326</v>
      </c>
      <c r="R1884" t="s">
        <v>8330</v>
      </c>
      <c r="S1884" s="11">
        <f t="shared" si="118"/>
        <v>41067.574212962965</v>
      </c>
      <c r="T1884" s="11">
        <f t="shared" si="119"/>
        <v>41100.616666666669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8326</v>
      </c>
      <c r="R1885" t="s">
        <v>8330</v>
      </c>
      <c r="S1885" s="11">
        <f t="shared" si="118"/>
        <v>40977.573009259257</v>
      </c>
      <c r="T1885" s="11">
        <f t="shared" si="119"/>
        <v>41007.531342592592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8326</v>
      </c>
      <c r="R1886" t="s">
        <v>8330</v>
      </c>
      <c r="S1886" s="11">
        <f t="shared" si="118"/>
        <v>41204.823321759257</v>
      </c>
      <c r="T1886" s="11">
        <f t="shared" si="119"/>
        <v>41240.125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8326</v>
      </c>
      <c r="R1887" t="s">
        <v>8330</v>
      </c>
      <c r="S1887" s="11">
        <f t="shared" si="118"/>
        <v>41098.718865740739</v>
      </c>
      <c r="T1887" s="11">
        <f t="shared" si="119"/>
        <v>41131.541666666664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8326</v>
      </c>
      <c r="R1888" t="s">
        <v>8330</v>
      </c>
      <c r="S1888" s="11">
        <f t="shared" si="118"/>
        <v>41925.531689814816</v>
      </c>
      <c r="T1888" s="11">
        <f t="shared" si="119"/>
        <v>41955.57335648148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8326</v>
      </c>
      <c r="R1889" t="s">
        <v>8330</v>
      </c>
      <c r="S1889" s="11">
        <f t="shared" si="118"/>
        <v>42323.425138888888</v>
      </c>
      <c r="T1889" s="11">
        <f t="shared" si="119"/>
        <v>42341.520833333328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8326</v>
      </c>
      <c r="R1890" t="s">
        <v>8330</v>
      </c>
      <c r="S1890" s="11">
        <f t="shared" si="118"/>
        <v>40298.864953703705</v>
      </c>
      <c r="T1890" s="11">
        <f t="shared" si="119"/>
        <v>40329.832638888889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8326</v>
      </c>
      <c r="R1891" t="s">
        <v>8330</v>
      </c>
      <c r="S1891" s="11">
        <f t="shared" si="118"/>
        <v>41299.418356481481</v>
      </c>
      <c r="T1891" s="11">
        <f t="shared" si="119"/>
        <v>41344.376689814817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8326</v>
      </c>
      <c r="R1892" t="s">
        <v>8330</v>
      </c>
      <c r="S1892" s="11">
        <f t="shared" si="118"/>
        <v>41228.411203703705</v>
      </c>
      <c r="T1892" s="11">
        <f t="shared" si="119"/>
        <v>41258.411203703705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8326</v>
      </c>
      <c r="R1893" t="s">
        <v>8330</v>
      </c>
      <c r="S1893" s="11">
        <f t="shared" si="118"/>
        <v>40335.423078703701</v>
      </c>
      <c r="T1893" s="11">
        <f t="shared" si="119"/>
        <v>40380.875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8326</v>
      </c>
      <c r="R1894" t="s">
        <v>8330</v>
      </c>
      <c r="S1894" s="11">
        <f t="shared" si="118"/>
        <v>40671.262511574074</v>
      </c>
      <c r="T1894" s="11">
        <f t="shared" si="119"/>
        <v>40701.262511574074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8326</v>
      </c>
      <c r="R1895" t="s">
        <v>8330</v>
      </c>
      <c r="S1895" s="11">
        <f t="shared" si="118"/>
        <v>40632.56695601852</v>
      </c>
      <c r="T1895" s="11">
        <f t="shared" si="119"/>
        <v>40648.790972222225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8326</v>
      </c>
      <c r="R1896" t="s">
        <v>8330</v>
      </c>
      <c r="S1896" s="11">
        <f t="shared" si="118"/>
        <v>40920.52989583333</v>
      </c>
      <c r="T1896" s="11">
        <f t="shared" si="119"/>
        <v>40951.52989583333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8326</v>
      </c>
      <c r="R1897" t="s">
        <v>8330</v>
      </c>
      <c r="S1897" s="11">
        <f t="shared" si="118"/>
        <v>42267.371782407412</v>
      </c>
      <c r="T1897" s="11">
        <f t="shared" si="119"/>
        <v>42297.371782407412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8326</v>
      </c>
      <c r="R1898" t="s">
        <v>8330</v>
      </c>
      <c r="S1898" s="11">
        <f t="shared" si="118"/>
        <v>40981.335243055553</v>
      </c>
      <c r="T1898" s="11">
        <f t="shared" si="119"/>
        <v>41011.335243055553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8326</v>
      </c>
      <c r="R1899" t="s">
        <v>8330</v>
      </c>
      <c r="S1899" s="11">
        <f t="shared" si="118"/>
        <v>41680.208402777775</v>
      </c>
      <c r="T1899" s="11">
        <f t="shared" si="119"/>
        <v>41702.5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8326</v>
      </c>
      <c r="R1900" t="s">
        <v>8330</v>
      </c>
      <c r="S1900" s="11">
        <f t="shared" si="118"/>
        <v>42365.817974537036</v>
      </c>
      <c r="T1900" s="11">
        <f t="shared" si="119"/>
        <v>42401.375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8326</v>
      </c>
      <c r="R1901" t="s">
        <v>8330</v>
      </c>
      <c r="S1901" s="11">
        <f t="shared" si="118"/>
        <v>42058.566736111112</v>
      </c>
      <c r="T1901" s="11">
        <f t="shared" si="119"/>
        <v>42088.52506944444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8326</v>
      </c>
      <c r="R1902" t="s">
        <v>8330</v>
      </c>
      <c r="S1902" s="11">
        <f t="shared" si="118"/>
        <v>41160.496886574074</v>
      </c>
      <c r="T1902" s="11">
        <f t="shared" si="119"/>
        <v>41188.040972222225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8320</v>
      </c>
      <c r="R1903" t="s">
        <v>8349</v>
      </c>
      <c r="S1903" s="11">
        <f t="shared" si="118"/>
        <v>42116.16815972222</v>
      </c>
      <c r="T1903" s="11">
        <f t="shared" si="119"/>
        <v>42146.166666666672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8320</v>
      </c>
      <c r="R1904" t="s">
        <v>8349</v>
      </c>
      <c r="S1904" s="11">
        <f t="shared" si="118"/>
        <v>42037.414895833332</v>
      </c>
      <c r="T1904" s="11">
        <f t="shared" si="119"/>
        <v>42067.414895833332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8320</v>
      </c>
      <c r="R1905" t="s">
        <v>8349</v>
      </c>
      <c r="S1905" s="11">
        <f t="shared" si="118"/>
        <v>42702.395729166667</v>
      </c>
      <c r="T1905" s="11">
        <f t="shared" si="119"/>
        <v>42762.395729166667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8320</v>
      </c>
      <c r="R1906" t="s">
        <v>8349</v>
      </c>
      <c r="S1906" s="11">
        <f t="shared" si="118"/>
        <v>42326.310428240744</v>
      </c>
      <c r="T1906" s="11">
        <f t="shared" si="119"/>
        <v>42371.310428240744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8320</v>
      </c>
      <c r="R1907" t="s">
        <v>8349</v>
      </c>
      <c r="S1907" s="11">
        <f t="shared" si="118"/>
        <v>41859.550856481481</v>
      </c>
      <c r="T1907" s="11">
        <f t="shared" si="119"/>
        <v>41889.550856481481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8320</v>
      </c>
      <c r="R1908" t="s">
        <v>8349</v>
      </c>
      <c r="S1908" s="11">
        <f t="shared" si="118"/>
        <v>42514.296099537038</v>
      </c>
      <c r="T1908" s="11">
        <f t="shared" si="119"/>
        <v>42544.296099537038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8320</v>
      </c>
      <c r="R1909" t="s">
        <v>8349</v>
      </c>
      <c r="S1909" s="11">
        <f t="shared" si="118"/>
        <v>41767.212094907409</v>
      </c>
      <c r="T1909" s="11">
        <f t="shared" si="119"/>
        <v>41782.212094907409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8320</v>
      </c>
      <c r="R1910" t="s">
        <v>8349</v>
      </c>
      <c r="S1910" s="11">
        <f t="shared" si="118"/>
        <v>42703.542824074073</v>
      </c>
      <c r="T1910" s="11">
        <f t="shared" si="119"/>
        <v>42733.542824074073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8320</v>
      </c>
      <c r="R1911" t="s">
        <v>8349</v>
      </c>
      <c r="S1911" s="11">
        <f t="shared" si="118"/>
        <v>41905.054155092592</v>
      </c>
      <c r="T1911" s="11">
        <f t="shared" si="119"/>
        <v>41935.054155092592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8320</v>
      </c>
      <c r="R1912" t="s">
        <v>8349</v>
      </c>
      <c r="S1912" s="11">
        <f t="shared" si="118"/>
        <v>42264.588159722218</v>
      </c>
      <c r="T1912" s="11">
        <f t="shared" si="119"/>
        <v>42308.572916666672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8320</v>
      </c>
      <c r="R1913" t="s">
        <v>8349</v>
      </c>
      <c r="S1913" s="11">
        <f t="shared" si="118"/>
        <v>41829.658958333333</v>
      </c>
      <c r="T1913" s="11">
        <f t="shared" si="119"/>
        <v>41859.658958333333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8320</v>
      </c>
      <c r="R1914" t="s">
        <v>8349</v>
      </c>
      <c r="S1914" s="11">
        <f t="shared" si="118"/>
        <v>42128.851388888885</v>
      </c>
      <c r="T1914" s="11">
        <f t="shared" si="119"/>
        <v>42158.851388888885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8320</v>
      </c>
      <c r="R1915" t="s">
        <v>8349</v>
      </c>
      <c r="S1915" s="11">
        <f t="shared" si="118"/>
        <v>41890.136319444442</v>
      </c>
      <c r="T1915" s="11">
        <f t="shared" si="119"/>
        <v>41920.136319444442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8320</v>
      </c>
      <c r="R1916" t="s">
        <v>8349</v>
      </c>
      <c r="S1916" s="11">
        <f t="shared" si="118"/>
        <v>41928.799456018518</v>
      </c>
      <c r="T1916" s="11">
        <f t="shared" si="119"/>
        <v>41943.790972222225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8320</v>
      </c>
      <c r="R1917" t="s">
        <v>8349</v>
      </c>
      <c r="S1917" s="11">
        <f t="shared" si="118"/>
        <v>41863.67386574074</v>
      </c>
      <c r="T1917" s="11">
        <f t="shared" si="119"/>
        <v>41883.67386574074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8320</v>
      </c>
      <c r="R1918" t="s">
        <v>8349</v>
      </c>
      <c r="S1918" s="11">
        <f t="shared" si="118"/>
        <v>42656.342303240745</v>
      </c>
      <c r="T1918" s="11">
        <f t="shared" si="119"/>
        <v>42681.383969907409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8320</v>
      </c>
      <c r="R1919" t="s">
        <v>8349</v>
      </c>
      <c r="S1919" s="11">
        <f t="shared" si="118"/>
        <v>42745.895057870366</v>
      </c>
      <c r="T1919" s="11">
        <f t="shared" si="119"/>
        <v>42775.895057870366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8320</v>
      </c>
      <c r="R1920" t="s">
        <v>8349</v>
      </c>
      <c r="S1920" s="11">
        <f t="shared" si="118"/>
        <v>41828.414942129632</v>
      </c>
      <c r="T1920" s="11">
        <f t="shared" si="119"/>
        <v>41863.414942129632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8320</v>
      </c>
      <c r="R1921" t="s">
        <v>8349</v>
      </c>
      <c r="S1921" s="11">
        <f t="shared" si="118"/>
        <v>42113.500567129631</v>
      </c>
      <c r="T1921" s="11">
        <f t="shared" si="119"/>
        <v>42143.500567129631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8320</v>
      </c>
      <c r="R1922" t="s">
        <v>8349</v>
      </c>
      <c r="S1922" s="11">
        <f t="shared" si="118"/>
        <v>42270.500706018516</v>
      </c>
      <c r="T1922" s="11">
        <f t="shared" si="119"/>
        <v>42298.583333333328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8326</v>
      </c>
      <c r="R1923" t="s">
        <v>8330</v>
      </c>
      <c r="S1923" s="11">
        <f t="shared" ref="S1923:S1986" si="122">(J1923/86400)+25569+(-9/24)</f>
        <v>41073.846562500003</v>
      </c>
      <c r="T1923" s="11">
        <f t="shared" ref="T1923:T1986" si="123">(I1923/86400)+25569+(-9/24)</f>
        <v>41103.846562500003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8326</v>
      </c>
      <c r="R1924" t="s">
        <v>8330</v>
      </c>
      <c r="S1924" s="11">
        <f t="shared" si="122"/>
        <v>41589.880868055552</v>
      </c>
      <c r="T1924" s="11">
        <f t="shared" si="123"/>
        <v>41619.880868055552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8326</v>
      </c>
      <c r="R1925" t="s">
        <v>8330</v>
      </c>
      <c r="S1925" s="11">
        <f t="shared" si="122"/>
        <v>40772.473749999997</v>
      </c>
      <c r="T1925" s="11">
        <f t="shared" si="123"/>
        <v>40812.832638888889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8326</v>
      </c>
      <c r="R1926" t="s">
        <v>8330</v>
      </c>
      <c r="S1926" s="11">
        <f t="shared" si="122"/>
        <v>41626.386053240742</v>
      </c>
      <c r="T1926" s="11">
        <f t="shared" si="123"/>
        <v>41654.439583333333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8326</v>
      </c>
      <c r="R1927" t="s">
        <v>8330</v>
      </c>
      <c r="S1927" s="11">
        <f t="shared" si="122"/>
        <v>41535.52648148148</v>
      </c>
      <c r="T1927" s="11">
        <f t="shared" si="123"/>
        <v>41557.625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8326</v>
      </c>
      <c r="R1928" t="s">
        <v>8330</v>
      </c>
      <c r="S1928" s="11">
        <f t="shared" si="122"/>
        <v>40456.579351851848</v>
      </c>
      <c r="T1928" s="11">
        <f t="shared" si="123"/>
        <v>40483.643055555556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8326</v>
      </c>
      <c r="R1929" t="s">
        <v>8330</v>
      </c>
      <c r="S1929" s="11">
        <f t="shared" si="122"/>
        <v>40960.486562500002</v>
      </c>
      <c r="T1929" s="11">
        <f t="shared" si="123"/>
        <v>40975.832638888889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8326</v>
      </c>
      <c r="R1930" t="s">
        <v>8330</v>
      </c>
      <c r="S1930" s="11">
        <f t="shared" si="122"/>
        <v>41371.2730787037</v>
      </c>
      <c r="T1930" s="11">
        <f t="shared" si="123"/>
        <v>41401.2730787037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8326</v>
      </c>
      <c r="R1931" t="s">
        <v>8330</v>
      </c>
      <c r="S1931" s="11">
        <f t="shared" si="122"/>
        <v>40686.646597222221</v>
      </c>
      <c r="T1931" s="11">
        <f t="shared" si="123"/>
        <v>40728.646597222221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8326</v>
      </c>
      <c r="R1932" t="s">
        <v>8330</v>
      </c>
      <c r="S1932" s="11">
        <f t="shared" si="122"/>
        <v>41402.183819444443</v>
      </c>
      <c r="T1932" s="11">
        <f t="shared" si="123"/>
        <v>41462.183819444443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8326</v>
      </c>
      <c r="R1933" t="s">
        <v>8330</v>
      </c>
      <c r="S1933" s="11">
        <f t="shared" si="122"/>
        <v>41037.517465277779</v>
      </c>
      <c r="T1933" s="11">
        <f t="shared" si="123"/>
        <v>41050.770833333336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8326</v>
      </c>
      <c r="R1934" t="s">
        <v>8330</v>
      </c>
      <c r="S1934" s="11">
        <f t="shared" si="122"/>
        <v>40911.434872685189</v>
      </c>
      <c r="T1934" s="11">
        <f t="shared" si="123"/>
        <v>40932.434872685189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8326</v>
      </c>
      <c r="R1935" t="s">
        <v>8330</v>
      </c>
      <c r="S1935" s="11">
        <f t="shared" si="122"/>
        <v>41878.755868055552</v>
      </c>
      <c r="T1935" s="11">
        <f t="shared" si="123"/>
        <v>41908.755868055552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8326</v>
      </c>
      <c r="R1936" t="s">
        <v>8330</v>
      </c>
      <c r="S1936" s="11">
        <f t="shared" si="122"/>
        <v>40865.492141203707</v>
      </c>
      <c r="T1936" s="11">
        <f t="shared" si="123"/>
        <v>40901.833333333336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8326</v>
      </c>
      <c r="R1937" t="s">
        <v>8330</v>
      </c>
      <c r="S1937" s="11">
        <f t="shared" si="122"/>
        <v>41773.557534722218</v>
      </c>
      <c r="T1937" s="11">
        <f t="shared" si="123"/>
        <v>41810.832638888889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8326</v>
      </c>
      <c r="R1938" t="s">
        <v>8330</v>
      </c>
      <c r="S1938" s="11">
        <f t="shared" si="122"/>
        <v>40852.514699074076</v>
      </c>
      <c r="T1938" s="11">
        <f t="shared" si="123"/>
        <v>40882.874305555553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8326</v>
      </c>
      <c r="R1939" t="s">
        <v>8330</v>
      </c>
      <c r="S1939" s="11">
        <f t="shared" si="122"/>
        <v>41058.743993055556</v>
      </c>
      <c r="T1939" s="11">
        <f t="shared" si="123"/>
        <v>41074.790972222225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8326</v>
      </c>
      <c r="R1940" t="s">
        <v>8330</v>
      </c>
      <c r="S1940" s="11">
        <f t="shared" si="122"/>
        <v>41425.884618055556</v>
      </c>
      <c r="T1940" s="11">
        <f t="shared" si="123"/>
        <v>41456.833333333336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8326</v>
      </c>
      <c r="R1941" t="s">
        <v>8330</v>
      </c>
      <c r="S1941" s="11">
        <f t="shared" si="122"/>
        <v>41313.610046296293</v>
      </c>
      <c r="T1941" s="11">
        <f t="shared" si="123"/>
        <v>41343.568379629629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8326</v>
      </c>
      <c r="R1942" t="s">
        <v>8330</v>
      </c>
      <c r="S1942" s="11">
        <f t="shared" si="122"/>
        <v>40670.132326388892</v>
      </c>
      <c r="T1942" s="11">
        <f t="shared" si="123"/>
        <v>40708.790972222225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8320</v>
      </c>
      <c r="R1943" t="s">
        <v>8350</v>
      </c>
      <c r="S1943" s="11">
        <f t="shared" si="122"/>
        <v>41743.915868055556</v>
      </c>
      <c r="T1943" s="11">
        <f t="shared" si="123"/>
        <v>41773.915868055556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8320</v>
      </c>
      <c r="R1944" t="s">
        <v>8350</v>
      </c>
      <c r="S1944" s="11">
        <f t="shared" si="122"/>
        <v>40638.453009259261</v>
      </c>
      <c r="T1944" s="11">
        <f t="shared" si="123"/>
        <v>40728.453009259261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8320</v>
      </c>
      <c r="R1945" t="s">
        <v>8350</v>
      </c>
      <c r="S1945" s="11">
        <f t="shared" si="122"/>
        <v>42547.894861111112</v>
      </c>
      <c r="T1945" s="11">
        <f t="shared" si="123"/>
        <v>42592.894861111112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8320</v>
      </c>
      <c r="R1946" t="s">
        <v>8350</v>
      </c>
      <c r="S1946" s="11">
        <f t="shared" si="122"/>
        <v>41730.209374999999</v>
      </c>
      <c r="T1946" s="11">
        <f t="shared" si="123"/>
        <v>41760.209374999999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8320</v>
      </c>
      <c r="R1947" t="s">
        <v>8350</v>
      </c>
      <c r="S1947" s="11">
        <f t="shared" si="122"/>
        <v>42156.876828703702</v>
      </c>
      <c r="T1947" s="11">
        <f t="shared" si="123"/>
        <v>42196.876828703702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8320</v>
      </c>
      <c r="R1948" t="s">
        <v>8350</v>
      </c>
      <c r="S1948" s="11">
        <f t="shared" si="122"/>
        <v>41688.775011574078</v>
      </c>
      <c r="T1948" s="11">
        <f t="shared" si="123"/>
        <v>41748.733344907407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8320</v>
      </c>
      <c r="R1949" t="s">
        <v>8350</v>
      </c>
      <c r="S1949" s="11">
        <f t="shared" si="122"/>
        <v>40102.543055555558</v>
      </c>
      <c r="T1949" s="11">
        <f t="shared" si="123"/>
        <v>40139.874305555553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8320</v>
      </c>
      <c r="R1950" t="s">
        <v>8350</v>
      </c>
      <c r="S1950" s="11">
        <f t="shared" si="122"/>
        <v>42473.229270833333</v>
      </c>
      <c r="T1950" s="11">
        <f t="shared" si="123"/>
        <v>42527.334722222222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8320</v>
      </c>
      <c r="R1951" t="s">
        <v>8350</v>
      </c>
      <c r="S1951" s="11">
        <f t="shared" si="122"/>
        <v>41800.048043981486</v>
      </c>
      <c r="T1951" s="11">
        <f t="shared" si="123"/>
        <v>41830.048043981486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8320</v>
      </c>
      <c r="R1952" t="s">
        <v>8350</v>
      </c>
      <c r="S1952" s="11">
        <f t="shared" si="122"/>
        <v>40623.806400462963</v>
      </c>
      <c r="T1952" s="11">
        <f t="shared" si="123"/>
        <v>40654.806400462963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8320</v>
      </c>
      <c r="R1953" t="s">
        <v>8350</v>
      </c>
      <c r="S1953" s="11">
        <f t="shared" si="122"/>
        <v>42651.045567129629</v>
      </c>
      <c r="T1953" s="11">
        <f t="shared" si="123"/>
        <v>42681.087233796294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8320</v>
      </c>
      <c r="R1954" t="s">
        <v>8350</v>
      </c>
      <c r="S1954" s="11">
        <f t="shared" si="122"/>
        <v>41526.23165509259</v>
      </c>
      <c r="T1954" s="11">
        <f t="shared" si="123"/>
        <v>41563.23165509259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8320</v>
      </c>
      <c r="R1955" t="s">
        <v>8350</v>
      </c>
      <c r="S1955" s="11">
        <f t="shared" si="122"/>
        <v>40940.824826388889</v>
      </c>
      <c r="T1955" s="11">
        <f t="shared" si="123"/>
        <v>40969.75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8320</v>
      </c>
      <c r="R1956" t="s">
        <v>8350</v>
      </c>
      <c r="S1956" s="11">
        <f t="shared" si="122"/>
        <v>42394.205740740741</v>
      </c>
      <c r="T1956" s="11">
        <f t="shared" si="123"/>
        <v>42440.833333333328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8320</v>
      </c>
      <c r="R1957" t="s">
        <v>8350</v>
      </c>
      <c r="S1957" s="11">
        <f t="shared" si="122"/>
        <v>41019.896770833337</v>
      </c>
      <c r="T1957" s="11">
        <f t="shared" si="123"/>
        <v>41052.416666666664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8320</v>
      </c>
      <c r="R1958" t="s">
        <v>8350</v>
      </c>
      <c r="S1958" s="11">
        <f t="shared" si="122"/>
        <v>42067.548668981486</v>
      </c>
      <c r="T1958" s="11">
        <f t="shared" si="123"/>
        <v>42112.507002314815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8320</v>
      </c>
      <c r="R1959" t="s">
        <v>8350</v>
      </c>
      <c r="S1959" s="11">
        <f t="shared" si="122"/>
        <v>41178.723530092597</v>
      </c>
      <c r="T1959" s="11">
        <f t="shared" si="123"/>
        <v>41208.723530092597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8320</v>
      </c>
      <c r="R1960" t="s">
        <v>8350</v>
      </c>
      <c r="S1960" s="11">
        <f t="shared" si="122"/>
        <v>41326.612974537034</v>
      </c>
      <c r="T1960" s="11">
        <f t="shared" si="123"/>
        <v>41356.57130787037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8320</v>
      </c>
      <c r="R1961" t="s">
        <v>8350</v>
      </c>
      <c r="S1961" s="11">
        <f t="shared" si="122"/>
        <v>41871.470601851848</v>
      </c>
      <c r="T1961" s="11">
        <f t="shared" si="123"/>
        <v>41912.625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8320</v>
      </c>
      <c r="R1962" t="s">
        <v>8350</v>
      </c>
      <c r="S1962" s="11">
        <f t="shared" si="122"/>
        <v>41963.987743055557</v>
      </c>
      <c r="T1962" s="11">
        <f t="shared" si="123"/>
        <v>41993.987743055557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8320</v>
      </c>
      <c r="R1963" t="s">
        <v>8350</v>
      </c>
      <c r="S1963" s="11">
        <f t="shared" si="122"/>
        <v>41147.819641203707</v>
      </c>
      <c r="T1963" s="11">
        <f t="shared" si="123"/>
        <v>41187.790972222225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8320</v>
      </c>
      <c r="R1964" t="s">
        <v>8350</v>
      </c>
      <c r="S1964" s="11">
        <f t="shared" si="122"/>
        <v>41742.405509259261</v>
      </c>
      <c r="T1964" s="11">
        <f t="shared" si="123"/>
        <v>41772.405509259261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8320</v>
      </c>
      <c r="R1965" t="s">
        <v>8350</v>
      </c>
      <c r="S1965" s="11">
        <f t="shared" si="122"/>
        <v>41863.054791666669</v>
      </c>
      <c r="T1965" s="11">
        <f t="shared" si="123"/>
        <v>41898.054791666669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8320</v>
      </c>
      <c r="R1966" t="s">
        <v>8350</v>
      </c>
      <c r="S1966" s="11">
        <f t="shared" si="122"/>
        <v>42451.897824074069</v>
      </c>
      <c r="T1966" s="11">
        <f t="shared" si="123"/>
        <v>42481.897824074069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8320</v>
      </c>
      <c r="R1967" t="s">
        <v>8350</v>
      </c>
      <c r="S1967" s="11">
        <f t="shared" si="122"/>
        <v>40897.714236111111</v>
      </c>
      <c r="T1967" s="11">
        <f t="shared" si="123"/>
        <v>40919.666666666664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8320</v>
      </c>
      <c r="R1968" t="s">
        <v>8350</v>
      </c>
      <c r="S1968" s="11">
        <f t="shared" si="122"/>
        <v>41835.165486111109</v>
      </c>
      <c r="T1968" s="11">
        <f t="shared" si="123"/>
        <v>41865.165486111109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8320</v>
      </c>
      <c r="R1969" t="s">
        <v>8350</v>
      </c>
      <c r="S1969" s="11">
        <f t="shared" si="122"/>
        <v>41730.288530092592</v>
      </c>
      <c r="T1969" s="11">
        <f t="shared" si="123"/>
        <v>41760.288530092592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8320</v>
      </c>
      <c r="R1970" t="s">
        <v>8350</v>
      </c>
      <c r="S1970" s="11">
        <f t="shared" si="122"/>
        <v>42676.211979166663</v>
      </c>
      <c r="T1970" s="11">
        <f t="shared" si="123"/>
        <v>42707.253645833334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8320</v>
      </c>
      <c r="R1971" t="s">
        <v>8350</v>
      </c>
      <c r="S1971" s="11">
        <f t="shared" si="122"/>
        <v>42557.417453703703</v>
      </c>
      <c r="T1971" s="11">
        <f t="shared" si="123"/>
        <v>42587.417453703703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8320</v>
      </c>
      <c r="R1972" t="s">
        <v>8350</v>
      </c>
      <c r="S1972" s="11">
        <f t="shared" si="122"/>
        <v>41323.818298611113</v>
      </c>
      <c r="T1972" s="11">
        <f t="shared" si="123"/>
        <v>41383.776631944442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8320</v>
      </c>
      <c r="R1973" t="s">
        <v>8350</v>
      </c>
      <c r="S1973" s="11">
        <f t="shared" si="122"/>
        <v>41561.125706018516</v>
      </c>
      <c r="T1973" s="11">
        <f t="shared" si="123"/>
        <v>41592.791666666664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8320</v>
      </c>
      <c r="R1974" t="s">
        <v>8350</v>
      </c>
      <c r="S1974" s="11">
        <f t="shared" si="122"/>
        <v>41200.637083333335</v>
      </c>
      <c r="T1974" s="11">
        <f t="shared" si="123"/>
        <v>41230.678749999999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8320</v>
      </c>
      <c r="R1975" t="s">
        <v>8350</v>
      </c>
      <c r="S1975" s="11">
        <f t="shared" si="122"/>
        <v>42549.347962962958</v>
      </c>
      <c r="T1975" s="11">
        <f t="shared" si="123"/>
        <v>42587.916666666672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8320</v>
      </c>
      <c r="R1976" t="s">
        <v>8350</v>
      </c>
      <c r="S1976" s="11">
        <f t="shared" si="122"/>
        <v>41444.959131944444</v>
      </c>
      <c r="T1976" s="11">
        <f t="shared" si="123"/>
        <v>41504.959131944444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8320</v>
      </c>
      <c r="R1977" t="s">
        <v>8350</v>
      </c>
      <c r="S1977" s="11">
        <f t="shared" si="122"/>
        <v>41313.380219907405</v>
      </c>
      <c r="T1977" s="11">
        <f t="shared" si="123"/>
        <v>41343.380219907405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8320</v>
      </c>
      <c r="R1978" t="s">
        <v>8350</v>
      </c>
      <c r="S1978" s="11">
        <f t="shared" si="122"/>
        <v>41438.524594907409</v>
      </c>
      <c r="T1978" s="11">
        <f t="shared" si="123"/>
        <v>41468.524594907409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8320</v>
      </c>
      <c r="R1979" t="s">
        <v>8350</v>
      </c>
      <c r="S1979" s="11">
        <f t="shared" si="122"/>
        <v>42310.841898148152</v>
      </c>
      <c r="T1979" s="11">
        <f t="shared" si="123"/>
        <v>42356.957638888889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8320</v>
      </c>
      <c r="R1980" t="s">
        <v>8350</v>
      </c>
      <c r="S1980" s="11">
        <f t="shared" si="122"/>
        <v>41038.850601851853</v>
      </c>
      <c r="T1980" s="11">
        <f t="shared" si="123"/>
        <v>41071.916666666664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8320</v>
      </c>
      <c r="R1981" t="s">
        <v>8350</v>
      </c>
      <c r="S1981" s="11">
        <f t="shared" si="122"/>
        <v>42290.085023148145</v>
      </c>
      <c r="T1981" s="11">
        <f t="shared" si="123"/>
        <v>42326.832638888889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8320</v>
      </c>
      <c r="R1982" t="s">
        <v>8350</v>
      </c>
      <c r="S1982" s="11">
        <f t="shared" si="122"/>
        <v>42423.167384259257</v>
      </c>
      <c r="T1982" s="11">
        <f t="shared" si="123"/>
        <v>42463.125717592593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8339</v>
      </c>
      <c r="R1983" t="s">
        <v>8351</v>
      </c>
      <c r="S1983" s="11">
        <f t="shared" si="122"/>
        <v>41799.350289351853</v>
      </c>
      <c r="T1983" s="11">
        <f t="shared" si="123"/>
        <v>41829.350289351853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8339</v>
      </c>
      <c r="R1984" t="s">
        <v>8351</v>
      </c>
      <c r="S1984" s="11">
        <f t="shared" si="122"/>
        <v>42678.211655092593</v>
      </c>
      <c r="T1984" s="11">
        <f t="shared" si="123"/>
        <v>42708.253321759257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8339</v>
      </c>
      <c r="R1985" t="s">
        <v>8351</v>
      </c>
      <c r="S1985" s="11">
        <f t="shared" si="122"/>
        <v>42592.636782407411</v>
      </c>
      <c r="T1985" s="11">
        <f t="shared" si="123"/>
        <v>42614.916666666672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8339</v>
      </c>
      <c r="R1986" t="s">
        <v>8351</v>
      </c>
      <c r="S1986" s="11">
        <f t="shared" si="122"/>
        <v>41913.415289351848</v>
      </c>
      <c r="T1986" s="11">
        <f t="shared" si="123"/>
        <v>41973.456956018519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8339</v>
      </c>
      <c r="R1987" t="s">
        <v>8351</v>
      </c>
      <c r="S1987" s="11">
        <f t="shared" ref="S1987:S2050" si="126">(J1987/86400)+25569+(-9/24)</f>
        <v>42555.323738425926</v>
      </c>
      <c r="T1987" s="11">
        <f t="shared" ref="T1987:T2050" si="127">(I1987/86400)+25569+(-9/24)</f>
        <v>42584.583333333328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8339</v>
      </c>
      <c r="R1988" t="s">
        <v>8351</v>
      </c>
      <c r="S1988" s="11">
        <f t="shared" si="126"/>
        <v>42413.058831018519</v>
      </c>
      <c r="T1988" s="11">
        <f t="shared" si="127"/>
        <v>42443.017164351855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8339</v>
      </c>
      <c r="R1989" t="s">
        <v>8351</v>
      </c>
      <c r="S1989" s="11">
        <f t="shared" si="126"/>
        <v>42034.264768518522</v>
      </c>
      <c r="T1989" s="11">
        <f t="shared" si="127"/>
        <v>42064.264768518522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8339</v>
      </c>
      <c r="R1990" t="s">
        <v>8351</v>
      </c>
      <c r="S1990" s="11">
        <f t="shared" si="126"/>
        <v>42206.388217592597</v>
      </c>
      <c r="T1990" s="11">
        <f t="shared" si="127"/>
        <v>42236.388217592597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8339</v>
      </c>
      <c r="R1991" t="s">
        <v>8351</v>
      </c>
      <c r="S1991" s="11">
        <f t="shared" si="126"/>
        <v>42685.305648148147</v>
      </c>
      <c r="T1991" s="11">
        <f t="shared" si="127"/>
        <v>42715.305648148147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8339</v>
      </c>
      <c r="R1992" t="s">
        <v>8351</v>
      </c>
      <c r="S1992" s="11">
        <f t="shared" si="126"/>
        <v>42397.820972222224</v>
      </c>
      <c r="T1992" s="11">
        <f t="shared" si="127"/>
        <v>42412.820972222224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8339</v>
      </c>
      <c r="R1993" t="s">
        <v>8351</v>
      </c>
      <c r="S1993" s="11">
        <f t="shared" si="126"/>
        <v>42167.51835648148</v>
      </c>
      <c r="T1993" s="11">
        <f t="shared" si="127"/>
        <v>42188.51835648148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8339</v>
      </c>
      <c r="R1994" t="s">
        <v>8351</v>
      </c>
      <c r="S1994" s="11">
        <f t="shared" si="126"/>
        <v>42022.768414351856</v>
      </c>
      <c r="T1994" s="11">
        <f t="shared" si="127"/>
        <v>42052.768414351856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8339</v>
      </c>
      <c r="R1995" t="s">
        <v>8351</v>
      </c>
      <c r="S1995" s="11">
        <f t="shared" si="126"/>
        <v>42329.213391203702</v>
      </c>
      <c r="T1995" s="11">
        <f t="shared" si="127"/>
        <v>42359.213391203702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8339</v>
      </c>
      <c r="R1996" t="s">
        <v>8351</v>
      </c>
      <c r="S1996" s="11">
        <f t="shared" si="126"/>
        <v>42650.631273148145</v>
      </c>
      <c r="T1996" s="11">
        <f t="shared" si="127"/>
        <v>42710.672939814816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8339</v>
      </c>
      <c r="R1997" t="s">
        <v>8351</v>
      </c>
      <c r="S1997" s="11">
        <f t="shared" si="126"/>
        <v>42181.527037037042</v>
      </c>
      <c r="T1997" s="11">
        <f t="shared" si="127"/>
        <v>42201.527037037042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8339</v>
      </c>
      <c r="R1998" t="s">
        <v>8351</v>
      </c>
      <c r="S1998" s="11">
        <f t="shared" si="126"/>
        <v>41800.444571759261</v>
      </c>
      <c r="T1998" s="11">
        <f t="shared" si="127"/>
        <v>41830.444571759261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8339</v>
      </c>
      <c r="R1999" t="s">
        <v>8351</v>
      </c>
      <c r="S1999" s="11">
        <f t="shared" si="126"/>
        <v>41847.555694444447</v>
      </c>
      <c r="T1999" s="11">
        <f t="shared" si="127"/>
        <v>41877.555694444447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8339</v>
      </c>
      <c r="R2000" t="s">
        <v>8351</v>
      </c>
      <c r="S2000" s="11">
        <f t="shared" si="126"/>
        <v>41806.743495370371</v>
      </c>
      <c r="T2000" s="11">
        <f t="shared" si="127"/>
        <v>41851.743495370371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8339</v>
      </c>
      <c r="R2001" t="s">
        <v>8351</v>
      </c>
      <c r="S2001" s="11">
        <f t="shared" si="126"/>
        <v>41926.107731481483</v>
      </c>
      <c r="T2001" s="11">
        <f t="shared" si="127"/>
        <v>41956.149398148147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8339</v>
      </c>
      <c r="R2002" t="s">
        <v>8351</v>
      </c>
      <c r="S2002" s="11">
        <f t="shared" si="126"/>
        <v>42345.576539351852</v>
      </c>
      <c r="T2002" s="11">
        <f t="shared" si="127"/>
        <v>42375.576539351852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8320</v>
      </c>
      <c r="R2003" t="s">
        <v>8350</v>
      </c>
      <c r="S2003" s="11">
        <f t="shared" si="126"/>
        <v>42135.834675925929</v>
      </c>
      <c r="T2003" s="11">
        <f t="shared" si="127"/>
        <v>42167.458333333328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8320</v>
      </c>
      <c r="R2004" t="s">
        <v>8350</v>
      </c>
      <c r="S2004" s="11">
        <f t="shared" si="126"/>
        <v>42728.33730324074</v>
      </c>
      <c r="T2004" s="11">
        <f t="shared" si="127"/>
        <v>42758.33730324074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8320</v>
      </c>
      <c r="R2005" t="s">
        <v>8350</v>
      </c>
      <c r="S2005" s="11">
        <f t="shared" si="126"/>
        <v>40346.750601851854</v>
      </c>
      <c r="T2005" s="11">
        <f t="shared" si="127"/>
        <v>40361.583333333336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8320</v>
      </c>
      <c r="R2006" t="s">
        <v>8350</v>
      </c>
      <c r="S2006" s="11">
        <f t="shared" si="126"/>
        <v>41800.229895833334</v>
      </c>
      <c r="T2006" s="11">
        <f t="shared" si="127"/>
        <v>41830.229895833334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8320</v>
      </c>
      <c r="R2007" t="s">
        <v>8350</v>
      </c>
      <c r="S2007" s="11">
        <f t="shared" si="126"/>
        <v>41535.437708333331</v>
      </c>
      <c r="T2007" s="11">
        <f t="shared" si="127"/>
        <v>41562.790972222225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8320</v>
      </c>
      <c r="R2008" t="s">
        <v>8350</v>
      </c>
      <c r="S2008" s="11">
        <f t="shared" si="126"/>
        <v>41941.125520833331</v>
      </c>
      <c r="T2008" s="11">
        <f t="shared" si="127"/>
        <v>41976.167187500003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8320</v>
      </c>
      <c r="R2009" t="s">
        <v>8350</v>
      </c>
      <c r="S2009" s="11">
        <f t="shared" si="126"/>
        <v>40347.462800925925</v>
      </c>
      <c r="T2009" s="11">
        <f t="shared" si="127"/>
        <v>40413.791666666664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8320</v>
      </c>
      <c r="R2010" t="s">
        <v>8350</v>
      </c>
      <c r="S2010" s="11">
        <f t="shared" si="126"/>
        <v>40761.229421296295</v>
      </c>
      <c r="T2010" s="11">
        <f t="shared" si="127"/>
        <v>40805.229421296295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8320</v>
      </c>
      <c r="R2011" t="s">
        <v>8350</v>
      </c>
      <c r="S2011" s="11">
        <f t="shared" si="126"/>
        <v>42660.948414351849</v>
      </c>
      <c r="T2011" s="11">
        <f t="shared" si="127"/>
        <v>42696.990081018521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8320</v>
      </c>
      <c r="R2012" t="s">
        <v>8350</v>
      </c>
      <c r="S2012" s="11">
        <f t="shared" si="126"/>
        <v>42570.621423611112</v>
      </c>
      <c r="T2012" s="11">
        <f t="shared" si="127"/>
        <v>42600.621423611112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8320</v>
      </c>
      <c r="R2013" t="s">
        <v>8350</v>
      </c>
      <c r="S2013" s="11">
        <f t="shared" si="126"/>
        <v>42346.983483796299</v>
      </c>
      <c r="T2013" s="11">
        <f t="shared" si="127"/>
        <v>42380.583333333328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8320</v>
      </c>
      <c r="R2014" t="s">
        <v>8350</v>
      </c>
      <c r="S2014" s="11">
        <f t="shared" si="126"/>
        <v>42010.447233796294</v>
      </c>
      <c r="T2014" s="11">
        <f t="shared" si="127"/>
        <v>42040.447233796294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8320</v>
      </c>
      <c r="R2015" t="s">
        <v>8350</v>
      </c>
      <c r="S2015" s="11">
        <f t="shared" si="126"/>
        <v>42499.585810185185</v>
      </c>
      <c r="T2015" s="11">
        <f t="shared" si="127"/>
        <v>42559.585810185185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8320</v>
      </c>
      <c r="R2016" t="s">
        <v>8350</v>
      </c>
      <c r="S2016" s="11">
        <f t="shared" si="126"/>
        <v>41323.839571759258</v>
      </c>
      <c r="T2016" s="11">
        <f t="shared" si="127"/>
        <v>41357.797905092593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8320</v>
      </c>
      <c r="R2017" t="s">
        <v>8350</v>
      </c>
      <c r="S2017" s="11">
        <f t="shared" si="126"/>
        <v>40765.501886574071</v>
      </c>
      <c r="T2017" s="11">
        <f t="shared" si="127"/>
        <v>40795.501886574071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8320</v>
      </c>
      <c r="R2018" t="s">
        <v>8350</v>
      </c>
      <c r="S2018" s="11">
        <f t="shared" si="126"/>
        <v>41312.505775462967</v>
      </c>
      <c r="T2018" s="11">
        <f t="shared" si="127"/>
        <v>41342.505775462967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8320</v>
      </c>
      <c r="R2019" t="s">
        <v>8350</v>
      </c>
      <c r="S2019" s="11">
        <f t="shared" si="126"/>
        <v>40960.682349537034</v>
      </c>
      <c r="T2019" s="11">
        <f t="shared" si="127"/>
        <v>40991.791666666664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8320</v>
      </c>
      <c r="R2020" t="s">
        <v>8350</v>
      </c>
      <c r="S2020" s="11">
        <f t="shared" si="126"/>
        <v>42198.990844907406</v>
      </c>
      <c r="T2020" s="11">
        <f t="shared" si="127"/>
        <v>42228.990844907406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8320</v>
      </c>
      <c r="R2021" t="s">
        <v>8350</v>
      </c>
      <c r="S2021" s="11">
        <f t="shared" si="126"/>
        <v>42605.33357638889</v>
      </c>
      <c r="T2021" s="11">
        <f t="shared" si="127"/>
        <v>42635.33357638889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8320</v>
      </c>
      <c r="R2022" t="s">
        <v>8350</v>
      </c>
      <c r="S2022" s="11">
        <f t="shared" si="126"/>
        <v>41736.722500000003</v>
      </c>
      <c r="T2022" s="11">
        <f t="shared" si="127"/>
        <v>41773.586111111115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8320</v>
      </c>
      <c r="R2023" t="s">
        <v>8350</v>
      </c>
      <c r="S2023" s="11">
        <f t="shared" si="126"/>
        <v>41860.695567129631</v>
      </c>
      <c r="T2023" s="11">
        <f t="shared" si="127"/>
        <v>41905.695567129631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8320</v>
      </c>
      <c r="R2024" t="s">
        <v>8350</v>
      </c>
      <c r="S2024" s="11">
        <f t="shared" si="126"/>
        <v>42502.194120370375</v>
      </c>
      <c r="T2024" s="11">
        <f t="shared" si="127"/>
        <v>42532.194120370375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8320</v>
      </c>
      <c r="R2025" t="s">
        <v>8350</v>
      </c>
      <c r="S2025" s="11">
        <f t="shared" si="126"/>
        <v>42136.045752314814</v>
      </c>
      <c r="T2025" s="11">
        <f t="shared" si="127"/>
        <v>42166.045752314814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8320</v>
      </c>
      <c r="R2026" t="s">
        <v>8350</v>
      </c>
      <c r="S2026" s="11">
        <f t="shared" si="126"/>
        <v>41099.591944444444</v>
      </c>
      <c r="T2026" s="11">
        <f t="shared" si="127"/>
        <v>41133.75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8320</v>
      </c>
      <c r="R2027" t="s">
        <v>8350</v>
      </c>
      <c r="S2027" s="11">
        <f t="shared" si="126"/>
        <v>42135.809560185182</v>
      </c>
      <c r="T2027" s="11">
        <f t="shared" si="127"/>
        <v>42165.809560185182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8320</v>
      </c>
      <c r="R2028" t="s">
        <v>8350</v>
      </c>
      <c r="S2028" s="11">
        <f t="shared" si="126"/>
        <v>41704.360937500001</v>
      </c>
      <c r="T2028" s="11">
        <f t="shared" si="127"/>
        <v>41749.790972222225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8320</v>
      </c>
      <c r="R2029" t="s">
        <v>8350</v>
      </c>
      <c r="S2029" s="11">
        <f t="shared" si="126"/>
        <v>42048.438877314809</v>
      </c>
      <c r="T2029" s="11">
        <f t="shared" si="127"/>
        <v>42093.397210648152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8320</v>
      </c>
      <c r="R2030" t="s">
        <v>8350</v>
      </c>
      <c r="S2030" s="11">
        <f t="shared" si="126"/>
        <v>40215.544050925928</v>
      </c>
      <c r="T2030" s="11">
        <f t="shared" si="127"/>
        <v>40252.538194444445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8320</v>
      </c>
      <c r="R2031" t="s">
        <v>8350</v>
      </c>
      <c r="S2031" s="11">
        <f t="shared" si="126"/>
        <v>41847.646770833337</v>
      </c>
      <c r="T2031" s="11">
        <f t="shared" si="127"/>
        <v>41877.646770833337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8320</v>
      </c>
      <c r="R2032" t="s">
        <v>8350</v>
      </c>
      <c r="S2032" s="11">
        <f t="shared" si="126"/>
        <v>41212.621481481481</v>
      </c>
      <c r="T2032" s="11">
        <f t="shared" si="127"/>
        <v>41242.621481481481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8320</v>
      </c>
      <c r="R2033" t="s">
        <v>8350</v>
      </c>
      <c r="S2033" s="11">
        <f t="shared" si="126"/>
        <v>41974.954317129625</v>
      </c>
      <c r="T2033" s="11">
        <f t="shared" si="127"/>
        <v>42012.666666666672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8320</v>
      </c>
      <c r="R2034" t="s">
        <v>8350</v>
      </c>
      <c r="S2034" s="11">
        <f t="shared" si="126"/>
        <v>42689.190671296295</v>
      </c>
      <c r="T2034" s="11">
        <f t="shared" si="127"/>
        <v>42718.833333333328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8320</v>
      </c>
      <c r="R2035" t="s">
        <v>8350</v>
      </c>
      <c r="S2035" s="11">
        <f t="shared" si="126"/>
        <v>41724.707384259258</v>
      </c>
      <c r="T2035" s="11">
        <f t="shared" si="127"/>
        <v>41754.707384259258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8320</v>
      </c>
      <c r="R2036" t="s">
        <v>8350</v>
      </c>
      <c r="S2036" s="11">
        <f t="shared" si="126"/>
        <v>42075.755011574074</v>
      </c>
      <c r="T2036" s="11">
        <f t="shared" si="127"/>
        <v>42130.915277777778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8320</v>
      </c>
      <c r="R2037" t="s">
        <v>8350</v>
      </c>
      <c r="S2037" s="11">
        <f t="shared" si="126"/>
        <v>42311.250081018516</v>
      </c>
      <c r="T2037" s="11">
        <f t="shared" si="127"/>
        <v>42356.666666666672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8320</v>
      </c>
      <c r="R2038" t="s">
        <v>8350</v>
      </c>
      <c r="S2038" s="11">
        <f t="shared" si="126"/>
        <v>41738.489803240736</v>
      </c>
      <c r="T2038" s="11">
        <f t="shared" si="127"/>
        <v>41768.489803240736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8320</v>
      </c>
      <c r="R2039" t="s">
        <v>8350</v>
      </c>
      <c r="S2039" s="11">
        <f t="shared" si="126"/>
        <v>41577.835104166668</v>
      </c>
      <c r="T2039" s="11">
        <f t="shared" si="127"/>
        <v>41637.876770833333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8320</v>
      </c>
      <c r="R2040" t="s">
        <v>8350</v>
      </c>
      <c r="S2040" s="11">
        <f t="shared" si="126"/>
        <v>41423.89607638889</v>
      </c>
      <c r="T2040" s="11">
        <f t="shared" si="127"/>
        <v>41456.375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8320</v>
      </c>
      <c r="R2041" t="s">
        <v>8350</v>
      </c>
      <c r="S2041" s="11">
        <f t="shared" si="126"/>
        <v>42675.063946759255</v>
      </c>
      <c r="T2041" s="11">
        <f t="shared" si="127"/>
        <v>42704.832638888889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8320</v>
      </c>
      <c r="R2042" t="s">
        <v>8350</v>
      </c>
      <c r="S2042" s="11">
        <f t="shared" si="126"/>
        <v>41578.552118055552</v>
      </c>
      <c r="T2042" s="11">
        <f t="shared" si="127"/>
        <v>41593.593784722223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8320</v>
      </c>
      <c r="R2043" t="s">
        <v>8350</v>
      </c>
      <c r="S2043" s="11">
        <f t="shared" si="126"/>
        <v>42654.150775462964</v>
      </c>
      <c r="T2043" s="11">
        <f t="shared" si="127"/>
        <v>42684.192442129628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8320</v>
      </c>
      <c r="R2044" t="s">
        <v>8350</v>
      </c>
      <c r="S2044" s="11">
        <f t="shared" si="126"/>
        <v>42331.333032407405</v>
      </c>
      <c r="T2044" s="11">
        <f t="shared" si="127"/>
        <v>42391.333032407405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8320</v>
      </c>
      <c r="R2045" t="s">
        <v>8350</v>
      </c>
      <c r="S2045" s="11">
        <f t="shared" si="126"/>
        <v>42660.801817129628</v>
      </c>
      <c r="T2045" s="11">
        <f t="shared" si="127"/>
        <v>42714.832638888889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8320</v>
      </c>
      <c r="R2046" t="s">
        <v>8350</v>
      </c>
      <c r="S2046" s="11">
        <f t="shared" si="126"/>
        <v>42138.309189814812</v>
      </c>
      <c r="T2046" s="11">
        <f t="shared" si="127"/>
        <v>42168.309189814812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8320</v>
      </c>
      <c r="R2047" t="s">
        <v>8350</v>
      </c>
      <c r="S2047" s="11">
        <f t="shared" si="126"/>
        <v>41068.713506944448</v>
      </c>
      <c r="T2047" s="11">
        <f t="shared" si="127"/>
        <v>41098.713506944448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8320</v>
      </c>
      <c r="R2048" t="s">
        <v>8350</v>
      </c>
      <c r="S2048" s="11">
        <f t="shared" si="126"/>
        <v>41386.796805555554</v>
      </c>
      <c r="T2048" s="11">
        <f t="shared" si="127"/>
        <v>41416.796805555554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8320</v>
      </c>
      <c r="R2049" t="s">
        <v>8350</v>
      </c>
      <c r="S2049" s="11">
        <f t="shared" si="126"/>
        <v>42081.528587962966</v>
      </c>
      <c r="T2049" s="11">
        <f t="shared" si="127"/>
        <v>42110.625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8320</v>
      </c>
      <c r="R2050" t="s">
        <v>8350</v>
      </c>
      <c r="S2050" s="11">
        <f t="shared" si="126"/>
        <v>41387.276516203703</v>
      </c>
      <c r="T2050" s="11">
        <f t="shared" si="127"/>
        <v>41417.276516203703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8320</v>
      </c>
      <c r="R2051" t="s">
        <v>8350</v>
      </c>
      <c r="S2051" s="11">
        <f t="shared" ref="S2051:S2114" si="130">(J2051/86400)+25569+(-9/24)</f>
        <v>41575.152349537035</v>
      </c>
      <c r="T2051" s="11">
        <f t="shared" ref="T2051:T2114" si="131">(I2051/86400)+25569+(-9/24)</f>
        <v>41610.582638888889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8320</v>
      </c>
      <c r="R2052" t="s">
        <v>8350</v>
      </c>
      <c r="S2052" s="11">
        <f t="shared" si="130"/>
        <v>42114.696504629625</v>
      </c>
      <c r="T2052" s="11">
        <f t="shared" si="131"/>
        <v>42154.696504629625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8320</v>
      </c>
      <c r="R2053" t="s">
        <v>8350</v>
      </c>
      <c r="S2053" s="11">
        <f t="shared" si="130"/>
        <v>41603.647418981483</v>
      </c>
      <c r="T2053" s="11">
        <f t="shared" si="131"/>
        <v>41633.647418981483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8320</v>
      </c>
      <c r="R2054" t="s">
        <v>8350</v>
      </c>
      <c r="S2054" s="11">
        <f t="shared" si="130"/>
        <v>42374.70894675926</v>
      </c>
      <c r="T2054" s="11">
        <f t="shared" si="131"/>
        <v>42419.70894675926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8320</v>
      </c>
      <c r="R2055" t="s">
        <v>8350</v>
      </c>
      <c r="S2055" s="11">
        <f t="shared" si="130"/>
        <v>42303.242488425924</v>
      </c>
      <c r="T2055" s="11">
        <f t="shared" si="131"/>
        <v>42333.284155092595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8320</v>
      </c>
      <c r="R2056" t="s">
        <v>8350</v>
      </c>
      <c r="S2056" s="11">
        <f t="shared" si="130"/>
        <v>41731.145949074074</v>
      </c>
      <c r="T2056" s="11">
        <f t="shared" si="131"/>
        <v>41761.145949074074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8320</v>
      </c>
      <c r="R2057" t="s">
        <v>8350</v>
      </c>
      <c r="S2057" s="11">
        <f t="shared" si="130"/>
        <v>41946.299108796295</v>
      </c>
      <c r="T2057" s="11">
        <f t="shared" si="131"/>
        <v>41975.791666666672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8320</v>
      </c>
      <c r="R2058" t="s">
        <v>8350</v>
      </c>
      <c r="S2058" s="11">
        <f t="shared" si="130"/>
        <v>41351.38590277778</v>
      </c>
      <c r="T2058" s="11">
        <f t="shared" si="131"/>
        <v>41381.38590277778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8320</v>
      </c>
      <c r="R2059" t="s">
        <v>8350</v>
      </c>
      <c r="S2059" s="11">
        <f t="shared" si="130"/>
        <v>42396.119583333333</v>
      </c>
      <c r="T2059" s="11">
        <f t="shared" si="131"/>
        <v>42426.119583333333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8320</v>
      </c>
      <c r="R2060" t="s">
        <v>8350</v>
      </c>
      <c r="S2060" s="11">
        <f t="shared" si="130"/>
        <v>42025.995717592596</v>
      </c>
      <c r="T2060" s="11">
        <f t="shared" si="131"/>
        <v>42065.458333333328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8320</v>
      </c>
      <c r="R2061" t="s">
        <v>8350</v>
      </c>
      <c r="S2061" s="11">
        <f t="shared" si="130"/>
        <v>42361.227476851855</v>
      </c>
      <c r="T2061" s="11">
        <f t="shared" si="131"/>
        <v>42400.540972222225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8320</v>
      </c>
      <c r="R2062" t="s">
        <v>8350</v>
      </c>
      <c r="S2062" s="11">
        <f t="shared" si="130"/>
        <v>41783.267939814818</v>
      </c>
      <c r="T2062" s="11">
        <f t="shared" si="131"/>
        <v>41843.267939814818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8320</v>
      </c>
      <c r="R2063" t="s">
        <v>8350</v>
      </c>
      <c r="S2063" s="11">
        <f t="shared" si="130"/>
        <v>42705.389513888891</v>
      </c>
      <c r="T2063" s="11">
        <f t="shared" si="131"/>
        <v>42735.389513888891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8320</v>
      </c>
      <c r="R2064" t="s">
        <v>8350</v>
      </c>
      <c r="S2064" s="11">
        <f t="shared" si="130"/>
        <v>42423.0080787037</v>
      </c>
      <c r="T2064" s="11">
        <f t="shared" si="131"/>
        <v>42452.966412037036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8320</v>
      </c>
      <c r="R2065" t="s">
        <v>8350</v>
      </c>
      <c r="S2065" s="11">
        <f t="shared" si="130"/>
        <v>42472.35765046296</v>
      </c>
      <c r="T2065" s="11">
        <f t="shared" si="131"/>
        <v>42505.35765046296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8320</v>
      </c>
      <c r="R2066" t="s">
        <v>8350</v>
      </c>
      <c r="S2066" s="11">
        <f t="shared" si="130"/>
        <v>41388.989849537036</v>
      </c>
      <c r="T2066" s="11">
        <f t="shared" si="131"/>
        <v>41425.125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8320</v>
      </c>
      <c r="R2067" t="s">
        <v>8350</v>
      </c>
      <c r="S2067" s="11">
        <f t="shared" si="130"/>
        <v>41602.958668981482</v>
      </c>
      <c r="T2067" s="11">
        <f t="shared" si="131"/>
        <v>41632.958668981482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8320</v>
      </c>
      <c r="R2068" t="s">
        <v>8350</v>
      </c>
      <c r="S2068" s="11">
        <f t="shared" si="130"/>
        <v>41844.396793981483</v>
      </c>
      <c r="T2068" s="11">
        <f t="shared" si="131"/>
        <v>41874.396793981483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8320</v>
      </c>
      <c r="R2069" t="s">
        <v>8350</v>
      </c>
      <c r="S2069" s="11">
        <f t="shared" si="130"/>
        <v>42115.478888888887</v>
      </c>
      <c r="T2069" s="11">
        <f t="shared" si="131"/>
        <v>42148.478888888887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8320</v>
      </c>
      <c r="R2070" t="s">
        <v>8350</v>
      </c>
      <c r="S2070" s="11">
        <f t="shared" si="130"/>
        <v>42633.466608796298</v>
      </c>
      <c r="T2070" s="11">
        <f t="shared" si="131"/>
        <v>42663.466608796298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8320</v>
      </c>
      <c r="R2071" t="s">
        <v>8350</v>
      </c>
      <c r="S2071" s="11">
        <f t="shared" si="130"/>
        <v>42340.597118055557</v>
      </c>
      <c r="T2071" s="11">
        <f t="shared" si="131"/>
        <v>42371.597118055557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8320</v>
      </c>
      <c r="R2072" t="s">
        <v>8350</v>
      </c>
      <c r="S2072" s="11">
        <f t="shared" si="130"/>
        <v>42519.2815162037</v>
      </c>
      <c r="T2072" s="11">
        <f t="shared" si="131"/>
        <v>42549.2815162037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8320</v>
      </c>
      <c r="R2073" t="s">
        <v>8350</v>
      </c>
      <c r="S2073" s="11">
        <f t="shared" si="130"/>
        <v>42599.903749999998</v>
      </c>
      <c r="T2073" s="11">
        <f t="shared" si="131"/>
        <v>42644.903749999998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8320</v>
      </c>
      <c r="R2074" t="s">
        <v>8350</v>
      </c>
      <c r="S2074" s="11">
        <f t="shared" si="130"/>
        <v>42467.206388888888</v>
      </c>
      <c r="T2074" s="11">
        <f t="shared" si="131"/>
        <v>42497.206388888888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8320</v>
      </c>
      <c r="R2075" t="s">
        <v>8350</v>
      </c>
      <c r="S2075" s="11">
        <f t="shared" si="130"/>
        <v>42087.293032407411</v>
      </c>
      <c r="T2075" s="11">
        <f t="shared" si="131"/>
        <v>42132.293032407411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8320</v>
      </c>
      <c r="R2076" t="s">
        <v>8350</v>
      </c>
      <c r="S2076" s="11">
        <f t="shared" si="130"/>
        <v>42466.451180555552</v>
      </c>
      <c r="T2076" s="11">
        <f t="shared" si="131"/>
        <v>42496.451180555552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8320</v>
      </c>
      <c r="R2077" t="s">
        <v>8350</v>
      </c>
      <c r="S2077" s="11">
        <f t="shared" si="130"/>
        <v>41450.306574074071</v>
      </c>
      <c r="T2077" s="11">
        <f t="shared" si="131"/>
        <v>41480.306574074071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8320</v>
      </c>
      <c r="R2078" t="s">
        <v>8350</v>
      </c>
      <c r="S2078" s="11">
        <f t="shared" si="130"/>
        <v>41803.505659722221</v>
      </c>
      <c r="T2078" s="11">
        <f t="shared" si="131"/>
        <v>41843.505659722221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8320</v>
      </c>
      <c r="R2079" t="s">
        <v>8350</v>
      </c>
      <c r="S2079" s="11">
        <f t="shared" si="130"/>
        <v>42102.667546296296</v>
      </c>
      <c r="T2079" s="11">
        <f t="shared" si="131"/>
        <v>42160.5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8320</v>
      </c>
      <c r="R2080" t="s">
        <v>8350</v>
      </c>
      <c r="S2080" s="11">
        <f t="shared" si="130"/>
        <v>42692.396493055552</v>
      </c>
      <c r="T2080" s="11">
        <f t="shared" si="131"/>
        <v>42722.396493055552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8320</v>
      </c>
      <c r="R2081" t="s">
        <v>8350</v>
      </c>
      <c r="S2081" s="11">
        <f t="shared" si="130"/>
        <v>42150.33556712963</v>
      </c>
      <c r="T2081" s="11">
        <f t="shared" si="131"/>
        <v>42180.416666666672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8320</v>
      </c>
      <c r="R2082" t="s">
        <v>8350</v>
      </c>
      <c r="S2082" s="11">
        <f t="shared" si="130"/>
        <v>42289.582175925927</v>
      </c>
      <c r="T2082" s="11">
        <f t="shared" si="131"/>
        <v>42319.623842592591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8326</v>
      </c>
      <c r="R2083" t="s">
        <v>8330</v>
      </c>
      <c r="S2083" s="11">
        <f t="shared" si="130"/>
        <v>41003.78188657407</v>
      </c>
      <c r="T2083" s="11">
        <f t="shared" si="131"/>
        <v>41044.832638888889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8326</v>
      </c>
      <c r="R2084" t="s">
        <v>8330</v>
      </c>
      <c r="S2084" s="11">
        <f t="shared" si="130"/>
        <v>40810.745324074072</v>
      </c>
      <c r="T2084" s="11">
        <f t="shared" si="131"/>
        <v>40870.786990740744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8326</v>
      </c>
      <c r="R2085" t="s">
        <v>8330</v>
      </c>
      <c r="S2085" s="11">
        <f t="shared" si="130"/>
        <v>41034.34716435185</v>
      </c>
      <c r="T2085" s="11">
        <f t="shared" si="131"/>
        <v>41064.34716435185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8326</v>
      </c>
      <c r="R2086" t="s">
        <v>8330</v>
      </c>
      <c r="S2086" s="11">
        <f t="shared" si="130"/>
        <v>41731.458124999997</v>
      </c>
      <c r="T2086" s="11">
        <f t="shared" si="131"/>
        <v>41762.915972222225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8326</v>
      </c>
      <c r="R2087" t="s">
        <v>8330</v>
      </c>
      <c r="S2087" s="11">
        <f t="shared" si="130"/>
        <v>41075.460497685184</v>
      </c>
      <c r="T2087" s="11">
        <f t="shared" si="131"/>
        <v>41105.460497685184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8326</v>
      </c>
      <c r="R2088" t="s">
        <v>8330</v>
      </c>
      <c r="S2088" s="11">
        <f t="shared" si="130"/>
        <v>40860.29550925926</v>
      </c>
      <c r="T2088" s="11">
        <f t="shared" si="131"/>
        <v>40890.832638888889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8326</v>
      </c>
      <c r="R2089" t="s">
        <v>8330</v>
      </c>
      <c r="S2089" s="11">
        <f t="shared" si="130"/>
        <v>40763.829375000001</v>
      </c>
      <c r="T2089" s="11">
        <f t="shared" si="131"/>
        <v>40793.829375000001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8326</v>
      </c>
      <c r="R2090" t="s">
        <v>8330</v>
      </c>
      <c r="S2090" s="11">
        <f t="shared" si="130"/>
        <v>40395.339722222227</v>
      </c>
      <c r="T2090" s="11">
        <f t="shared" si="131"/>
        <v>40431.790972222225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8326</v>
      </c>
      <c r="R2091" t="s">
        <v>8330</v>
      </c>
      <c r="S2091" s="11">
        <f t="shared" si="130"/>
        <v>41452.701319444444</v>
      </c>
      <c r="T2091" s="11">
        <f t="shared" si="131"/>
        <v>41487.701319444444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8326</v>
      </c>
      <c r="R2092" t="s">
        <v>8330</v>
      </c>
      <c r="S2092" s="11">
        <f t="shared" si="130"/>
        <v>41299.006423611107</v>
      </c>
      <c r="T2092" s="11">
        <f t="shared" si="131"/>
        <v>41329.006423611107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8326</v>
      </c>
      <c r="R2093" t="s">
        <v>8330</v>
      </c>
      <c r="S2093" s="11">
        <f t="shared" si="130"/>
        <v>40554.947662037041</v>
      </c>
      <c r="T2093" s="11">
        <f t="shared" si="131"/>
        <v>40603.458333333336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8326</v>
      </c>
      <c r="R2094" t="s">
        <v>8330</v>
      </c>
      <c r="S2094" s="11">
        <f t="shared" si="130"/>
        <v>40763.332546296297</v>
      </c>
      <c r="T2094" s="11">
        <f t="shared" si="131"/>
        <v>40823.332546296297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8326</v>
      </c>
      <c r="R2095" t="s">
        <v>8330</v>
      </c>
      <c r="S2095" s="11">
        <f t="shared" si="130"/>
        <v>41205.479537037041</v>
      </c>
      <c r="T2095" s="11">
        <f t="shared" si="131"/>
        <v>41265.521203703705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8326</v>
      </c>
      <c r="R2096" t="s">
        <v>8330</v>
      </c>
      <c r="S2096" s="11">
        <f t="shared" si="130"/>
        <v>40938.64502314815</v>
      </c>
      <c r="T2096" s="11">
        <f t="shared" si="131"/>
        <v>40972.75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8326</v>
      </c>
      <c r="R2097" t="s">
        <v>8330</v>
      </c>
      <c r="S2097" s="11">
        <f t="shared" si="130"/>
        <v>40758.358483796299</v>
      </c>
      <c r="T2097" s="11">
        <f t="shared" si="131"/>
        <v>40818.358483796299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8326</v>
      </c>
      <c r="R2098" t="s">
        <v>8330</v>
      </c>
      <c r="S2098" s="11">
        <f t="shared" si="130"/>
        <v>41192.383506944447</v>
      </c>
      <c r="T2098" s="11">
        <f t="shared" si="131"/>
        <v>41207.790972222225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8326</v>
      </c>
      <c r="R2099" t="s">
        <v>8330</v>
      </c>
      <c r="S2099" s="11">
        <f t="shared" si="130"/>
        <v>40818.209895833337</v>
      </c>
      <c r="T2099" s="11">
        <f t="shared" si="131"/>
        <v>40878.251562500001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8326</v>
      </c>
      <c r="R2100" t="s">
        <v>8330</v>
      </c>
      <c r="S2100" s="11">
        <f t="shared" si="130"/>
        <v>40945.73883101852</v>
      </c>
      <c r="T2100" s="11">
        <f t="shared" si="131"/>
        <v>40975.73883101852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8326</v>
      </c>
      <c r="R2101" t="s">
        <v>8330</v>
      </c>
      <c r="S2101" s="11">
        <f t="shared" si="130"/>
        <v>42173.371342592596</v>
      </c>
      <c r="T2101" s="11">
        <f t="shared" si="131"/>
        <v>42186.777777777781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8326</v>
      </c>
      <c r="R2102" t="s">
        <v>8330</v>
      </c>
      <c r="S2102" s="11">
        <f t="shared" si="130"/>
        <v>41074.459965277776</v>
      </c>
      <c r="T2102" s="11">
        <f t="shared" si="131"/>
        <v>41089.790972222225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8326</v>
      </c>
      <c r="R2103" t="s">
        <v>8330</v>
      </c>
      <c r="S2103" s="11">
        <f t="shared" si="130"/>
        <v>40891.774467592593</v>
      </c>
      <c r="T2103" s="11">
        <f t="shared" si="131"/>
        <v>40951.774467592593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8326</v>
      </c>
      <c r="R2104" t="s">
        <v>8330</v>
      </c>
      <c r="S2104" s="11">
        <f t="shared" si="130"/>
        <v>40638.493611111109</v>
      </c>
      <c r="T2104" s="11">
        <f t="shared" si="131"/>
        <v>40668.493611111109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8326</v>
      </c>
      <c r="R2105" t="s">
        <v>8330</v>
      </c>
      <c r="S2105" s="11">
        <f t="shared" si="130"/>
        <v>41192.379942129628</v>
      </c>
      <c r="T2105" s="11">
        <f t="shared" si="131"/>
        <v>41222.4216087963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8326</v>
      </c>
      <c r="R2106" t="s">
        <v>8330</v>
      </c>
      <c r="S2106" s="11">
        <f t="shared" si="130"/>
        <v>41393.699467592596</v>
      </c>
      <c r="T2106" s="11">
        <f t="shared" si="131"/>
        <v>41424.625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8326</v>
      </c>
      <c r="R2107" t="s">
        <v>8330</v>
      </c>
      <c r="S2107" s="11">
        <f t="shared" si="130"/>
        <v>41951.413807870369</v>
      </c>
      <c r="T2107" s="11">
        <f t="shared" si="131"/>
        <v>41963.791666666672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8326</v>
      </c>
      <c r="R2108" t="s">
        <v>8330</v>
      </c>
      <c r="S2108" s="11">
        <f t="shared" si="130"/>
        <v>41269.83997685185</v>
      </c>
      <c r="T2108" s="11">
        <f t="shared" si="131"/>
        <v>41299.83997685185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8326</v>
      </c>
      <c r="R2109" t="s">
        <v>8330</v>
      </c>
      <c r="S2109" s="11">
        <f t="shared" si="130"/>
        <v>41934.33556712963</v>
      </c>
      <c r="T2109" s="11">
        <f t="shared" si="131"/>
        <v>41955.377233796295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8326</v>
      </c>
      <c r="R2110" t="s">
        <v>8330</v>
      </c>
      <c r="S2110" s="11">
        <f t="shared" si="130"/>
        <v>41134.800694444442</v>
      </c>
      <c r="T2110" s="11">
        <f t="shared" si="131"/>
        <v>41161.788194444445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8326</v>
      </c>
      <c r="R2111" t="s">
        <v>8330</v>
      </c>
      <c r="S2111" s="11">
        <f t="shared" si="130"/>
        <v>42160.333530092597</v>
      </c>
      <c r="T2111" s="11">
        <f t="shared" si="131"/>
        <v>42190.333530092597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8326</v>
      </c>
      <c r="R2112" t="s">
        <v>8330</v>
      </c>
      <c r="S2112" s="11">
        <f t="shared" si="130"/>
        <v>41759.295937499999</v>
      </c>
      <c r="T2112" s="11">
        <f t="shared" si="131"/>
        <v>41786.832638888889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8326</v>
      </c>
      <c r="R2113" t="s">
        <v>8330</v>
      </c>
      <c r="S2113" s="11">
        <f t="shared" si="130"/>
        <v>40702.822048611109</v>
      </c>
      <c r="T2113" s="11">
        <f t="shared" si="131"/>
        <v>40769.666666666664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8326</v>
      </c>
      <c r="R2114" t="s">
        <v>8330</v>
      </c>
      <c r="S2114" s="11">
        <f t="shared" si="130"/>
        <v>41365.553159722222</v>
      </c>
      <c r="T2114" s="11">
        <f t="shared" si="131"/>
        <v>41379.553159722222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8326</v>
      </c>
      <c r="R2115" t="s">
        <v>8330</v>
      </c>
      <c r="S2115" s="11">
        <f t="shared" ref="S2115:S2178" si="134">(J2115/86400)+25569+(-9/24)</f>
        <v>41870.49046296296</v>
      </c>
      <c r="T2115" s="11">
        <f t="shared" ref="T2115:T2178" si="135">(I2115/86400)+25569+(-9/24)</f>
        <v>41905.49046296296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8326</v>
      </c>
      <c r="R2116" t="s">
        <v>8330</v>
      </c>
      <c r="S2116" s="11">
        <f t="shared" si="134"/>
        <v>40458.440625000003</v>
      </c>
      <c r="T2116" s="11">
        <f t="shared" si="135"/>
        <v>40520.832638888889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8326</v>
      </c>
      <c r="R2117" t="s">
        <v>8330</v>
      </c>
      <c r="S2117" s="11">
        <f t="shared" si="134"/>
        <v>40563.706030092595</v>
      </c>
      <c r="T2117" s="11">
        <f t="shared" si="135"/>
        <v>40593.706030092595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8326</v>
      </c>
      <c r="R2118" t="s">
        <v>8330</v>
      </c>
      <c r="S2118" s="11">
        <f t="shared" si="134"/>
        <v>41136.402812500004</v>
      </c>
      <c r="T2118" s="11">
        <f t="shared" si="135"/>
        <v>41184.402812500004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8326</v>
      </c>
      <c r="R2119" t="s">
        <v>8330</v>
      </c>
      <c r="S2119" s="11">
        <f t="shared" si="134"/>
        <v>42289.684594907405</v>
      </c>
      <c r="T2119" s="11">
        <f t="shared" si="135"/>
        <v>42303.832638888889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8326</v>
      </c>
      <c r="R2120" t="s">
        <v>8330</v>
      </c>
      <c r="S2120" s="11">
        <f t="shared" si="134"/>
        <v>40718.464537037034</v>
      </c>
      <c r="T2120" s="11">
        <f t="shared" si="135"/>
        <v>40748.464537037034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8326</v>
      </c>
      <c r="R2121" t="s">
        <v>8330</v>
      </c>
      <c r="S2121" s="11">
        <f t="shared" si="134"/>
        <v>41106.755150462966</v>
      </c>
      <c r="T2121" s="11">
        <f t="shared" si="135"/>
        <v>41136.755150462966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8326</v>
      </c>
      <c r="R2122" t="s">
        <v>8330</v>
      </c>
      <c r="S2122" s="11">
        <f t="shared" si="134"/>
        <v>41591.589537037034</v>
      </c>
      <c r="T2122" s="11">
        <f t="shared" si="135"/>
        <v>41640.589537037034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8334</v>
      </c>
      <c r="R2123" t="s">
        <v>8335</v>
      </c>
      <c r="S2123" s="11">
        <f t="shared" si="134"/>
        <v>42716.3674537037</v>
      </c>
      <c r="T2123" s="11">
        <f t="shared" si="135"/>
        <v>42746.3674537037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8334</v>
      </c>
      <c r="R2124" t="s">
        <v>8335</v>
      </c>
      <c r="S2124" s="11">
        <f t="shared" si="134"/>
        <v>42711.925567129627</v>
      </c>
      <c r="T2124" s="11">
        <f t="shared" si="135"/>
        <v>42741.925567129627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8334</v>
      </c>
      <c r="R2125" t="s">
        <v>8335</v>
      </c>
      <c r="S2125" s="11">
        <f t="shared" si="134"/>
        <v>40198.049849537041</v>
      </c>
      <c r="T2125" s="11">
        <f t="shared" si="135"/>
        <v>40251.915972222225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8334</v>
      </c>
      <c r="R2126" t="s">
        <v>8335</v>
      </c>
      <c r="S2126" s="11">
        <f t="shared" si="134"/>
        <v>40463.653182870374</v>
      </c>
      <c r="T2126" s="11">
        <f t="shared" si="135"/>
        <v>40511.833333333336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8334</v>
      </c>
      <c r="R2127" t="s">
        <v>8335</v>
      </c>
      <c r="S2127" s="11">
        <f t="shared" si="134"/>
        <v>42190.648530092592</v>
      </c>
      <c r="T2127" s="11">
        <f t="shared" si="135"/>
        <v>42220.648530092592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8334</v>
      </c>
      <c r="R2128" t="s">
        <v>8335</v>
      </c>
      <c r="S2128" s="11">
        <f t="shared" si="134"/>
        <v>41951.598229166666</v>
      </c>
      <c r="T2128" s="11">
        <f t="shared" si="135"/>
        <v>41981.598229166666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8334</v>
      </c>
      <c r="R2129" t="s">
        <v>8335</v>
      </c>
      <c r="S2129" s="11">
        <f t="shared" si="134"/>
        <v>42045.130358796298</v>
      </c>
      <c r="T2129" s="11">
        <f t="shared" si="135"/>
        <v>42075.088692129633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8334</v>
      </c>
      <c r="R2130" t="s">
        <v>8335</v>
      </c>
      <c r="S2130" s="11">
        <f t="shared" si="134"/>
        <v>41843.397789351853</v>
      </c>
      <c r="T2130" s="11">
        <f t="shared" si="135"/>
        <v>41903.397789351853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8334</v>
      </c>
      <c r="R2131" t="s">
        <v>8335</v>
      </c>
      <c r="S2131" s="11">
        <f t="shared" si="134"/>
        <v>42408.649305555555</v>
      </c>
      <c r="T2131" s="11">
        <f t="shared" si="135"/>
        <v>42438.649305555555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8334</v>
      </c>
      <c r="R2132" t="s">
        <v>8335</v>
      </c>
      <c r="S2132" s="11">
        <f t="shared" si="134"/>
        <v>41831.711377314816</v>
      </c>
      <c r="T2132" s="11">
        <f t="shared" si="135"/>
        <v>41866.711377314816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8334</v>
      </c>
      <c r="R2133" t="s">
        <v>8335</v>
      </c>
      <c r="S2133" s="11">
        <f t="shared" si="134"/>
        <v>42166.832071759258</v>
      </c>
      <c r="T2133" s="11">
        <f t="shared" si="135"/>
        <v>42196.832071759258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8334</v>
      </c>
      <c r="R2134" t="s">
        <v>8335</v>
      </c>
      <c r="S2134" s="11">
        <f t="shared" si="134"/>
        <v>41643.112175925926</v>
      </c>
      <c r="T2134" s="11">
        <f t="shared" si="135"/>
        <v>41673.112175925926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8334</v>
      </c>
      <c r="R2135" t="s">
        <v>8335</v>
      </c>
      <c r="S2135" s="11">
        <f t="shared" si="134"/>
        <v>40618.722210648149</v>
      </c>
      <c r="T2135" s="11">
        <f t="shared" si="135"/>
        <v>40656.915972222225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8334</v>
      </c>
      <c r="R2136" t="s">
        <v>8335</v>
      </c>
      <c r="S2136" s="11">
        <f t="shared" si="134"/>
        <v>41361.511469907404</v>
      </c>
      <c r="T2136" s="11">
        <f t="shared" si="135"/>
        <v>41391.511469907404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8334</v>
      </c>
      <c r="R2137" t="s">
        <v>8335</v>
      </c>
      <c r="S2137" s="11">
        <f t="shared" si="134"/>
        <v>41156.58834490741</v>
      </c>
      <c r="T2137" s="11">
        <f t="shared" si="135"/>
        <v>41186.58834490741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8334</v>
      </c>
      <c r="R2138" t="s">
        <v>8335</v>
      </c>
      <c r="S2138" s="11">
        <f t="shared" si="134"/>
        <v>41536.134097222224</v>
      </c>
      <c r="T2138" s="11">
        <f t="shared" si="135"/>
        <v>41566.134097222224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8334</v>
      </c>
      <c r="R2139" t="s">
        <v>8335</v>
      </c>
      <c r="S2139" s="11">
        <f t="shared" si="134"/>
        <v>41948.396168981482</v>
      </c>
      <c r="T2139" s="11">
        <f t="shared" si="135"/>
        <v>41978.396168981482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8334</v>
      </c>
      <c r="R2140" t="s">
        <v>8335</v>
      </c>
      <c r="S2140" s="11">
        <f t="shared" si="134"/>
        <v>41556.638182870374</v>
      </c>
      <c r="T2140" s="11">
        <f t="shared" si="135"/>
        <v>41586.679849537039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8334</v>
      </c>
      <c r="R2141" t="s">
        <v>8335</v>
      </c>
      <c r="S2141" s="11">
        <f t="shared" si="134"/>
        <v>42647.375092592592</v>
      </c>
      <c r="T2141" s="11">
        <f t="shared" si="135"/>
        <v>42677.375092592592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8334</v>
      </c>
      <c r="R2142" t="s">
        <v>8335</v>
      </c>
      <c r="S2142" s="11">
        <f t="shared" si="134"/>
        <v>41255.458611111113</v>
      </c>
      <c r="T2142" s="11">
        <f t="shared" si="135"/>
        <v>41285.458611111113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8334</v>
      </c>
      <c r="R2143" t="s">
        <v>8335</v>
      </c>
      <c r="S2143" s="11">
        <f t="shared" si="134"/>
        <v>41926.860636574071</v>
      </c>
      <c r="T2143" s="11">
        <f t="shared" si="135"/>
        <v>41956.902303240742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8334</v>
      </c>
      <c r="R2144" t="s">
        <v>8335</v>
      </c>
      <c r="S2144" s="11">
        <f t="shared" si="134"/>
        <v>42340.326504629629</v>
      </c>
      <c r="T2144" s="11">
        <f t="shared" si="135"/>
        <v>42368.326504629629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8334</v>
      </c>
      <c r="R2145" t="s">
        <v>8335</v>
      </c>
      <c r="S2145" s="11">
        <f t="shared" si="134"/>
        <v>40332.511712962965</v>
      </c>
      <c r="T2145" s="11">
        <f t="shared" si="135"/>
        <v>40380.416666666664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8334</v>
      </c>
      <c r="R2146" t="s">
        <v>8335</v>
      </c>
      <c r="S2146" s="11">
        <f t="shared" si="134"/>
        <v>41499.171759259261</v>
      </c>
      <c r="T2146" s="11">
        <f t="shared" si="135"/>
        <v>41531.171759259261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8334</v>
      </c>
      <c r="R2147" t="s">
        <v>8335</v>
      </c>
      <c r="S2147" s="11">
        <f t="shared" si="134"/>
        <v>41574.862430555557</v>
      </c>
      <c r="T2147" s="11">
        <f t="shared" si="135"/>
        <v>41604.904097222221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8334</v>
      </c>
      <c r="R2148" t="s">
        <v>8335</v>
      </c>
      <c r="S2148" s="11">
        <f t="shared" si="134"/>
        <v>42397.304513888885</v>
      </c>
      <c r="T2148" s="11">
        <f t="shared" si="135"/>
        <v>42411.304513888885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8334</v>
      </c>
      <c r="R2149" t="s">
        <v>8335</v>
      </c>
      <c r="S2149" s="11">
        <f t="shared" si="134"/>
        <v>41926.920694444445</v>
      </c>
      <c r="T2149" s="11">
        <f t="shared" si="135"/>
        <v>41958.962361111116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8334</v>
      </c>
      <c r="R2150" t="s">
        <v>8335</v>
      </c>
      <c r="S2150" s="11">
        <f t="shared" si="134"/>
        <v>42066.358587962968</v>
      </c>
      <c r="T2150" s="11">
        <f t="shared" si="135"/>
        <v>42096.316921296297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8334</v>
      </c>
      <c r="R2151" t="s">
        <v>8335</v>
      </c>
      <c r="S2151" s="11">
        <f t="shared" si="134"/>
        <v>40354.649953703702</v>
      </c>
      <c r="T2151" s="11">
        <f t="shared" si="135"/>
        <v>40389.625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8334</v>
      </c>
      <c r="R2152" t="s">
        <v>8335</v>
      </c>
      <c r="S2152" s="11">
        <f t="shared" si="134"/>
        <v>42533.909710648149</v>
      </c>
      <c r="T2152" s="11">
        <f t="shared" si="135"/>
        <v>42563.909710648149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8334</v>
      </c>
      <c r="R2153" t="s">
        <v>8335</v>
      </c>
      <c r="S2153" s="11">
        <f t="shared" si="134"/>
        <v>42520.472384259258</v>
      </c>
      <c r="T2153" s="11">
        <f t="shared" si="135"/>
        <v>42550.472384259258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8334</v>
      </c>
      <c r="R2154" t="s">
        <v>8335</v>
      </c>
      <c r="S2154" s="11">
        <f t="shared" si="134"/>
        <v>41683.457280092596</v>
      </c>
      <c r="T2154" s="11">
        <f t="shared" si="135"/>
        <v>41713.415613425925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8334</v>
      </c>
      <c r="R2155" t="s">
        <v>8335</v>
      </c>
      <c r="S2155" s="11">
        <f t="shared" si="134"/>
        <v>41974.536087962959</v>
      </c>
      <c r="T2155" s="11">
        <f t="shared" si="135"/>
        <v>42013.957638888889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8334</v>
      </c>
      <c r="R2156" t="s">
        <v>8335</v>
      </c>
      <c r="S2156" s="11">
        <f t="shared" si="134"/>
        <v>41647.257256944446</v>
      </c>
      <c r="T2156" s="11">
        <f t="shared" si="135"/>
        <v>41667.257256944446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8334</v>
      </c>
      <c r="R2157" t="s">
        <v>8335</v>
      </c>
      <c r="S2157" s="11">
        <f t="shared" si="134"/>
        <v>42430.372511574074</v>
      </c>
      <c r="T2157" s="11">
        <f t="shared" si="135"/>
        <v>42460.33084490741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8334</v>
      </c>
      <c r="R2158" t="s">
        <v>8335</v>
      </c>
      <c r="S2158" s="11">
        <f t="shared" si="134"/>
        <v>41488.47923611111</v>
      </c>
      <c r="T2158" s="11">
        <f t="shared" si="135"/>
        <v>41533.47923611111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8334</v>
      </c>
      <c r="R2159" t="s">
        <v>8335</v>
      </c>
      <c r="S2159" s="11">
        <f t="shared" si="134"/>
        <v>42694.60628472222</v>
      </c>
      <c r="T2159" s="11">
        <f t="shared" si="135"/>
        <v>42726.957638888889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8334</v>
      </c>
      <c r="R2160" t="s">
        <v>8335</v>
      </c>
      <c r="S2160" s="11">
        <f t="shared" si="134"/>
        <v>41264.478865740741</v>
      </c>
      <c r="T2160" s="11">
        <f t="shared" si="135"/>
        <v>41309.478865740741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8334</v>
      </c>
      <c r="R2161" t="s">
        <v>8335</v>
      </c>
      <c r="S2161" s="11">
        <f t="shared" si="134"/>
        <v>40710.356180555558</v>
      </c>
      <c r="T2161" s="11">
        <f t="shared" si="135"/>
        <v>40740.356180555558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8334</v>
      </c>
      <c r="R2162" t="s">
        <v>8335</v>
      </c>
      <c r="S2162" s="11">
        <f t="shared" si="134"/>
        <v>41018.336863425924</v>
      </c>
      <c r="T2162" s="11">
        <f t="shared" si="135"/>
        <v>41048.336863425924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8326</v>
      </c>
      <c r="R2163" t="s">
        <v>8327</v>
      </c>
      <c r="S2163" s="11">
        <f t="shared" si="134"/>
        <v>42240.477534722224</v>
      </c>
      <c r="T2163" s="11">
        <f t="shared" si="135"/>
        <v>42270.477534722224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8326</v>
      </c>
      <c r="R2164" t="s">
        <v>8327</v>
      </c>
      <c r="S2164" s="11">
        <f t="shared" si="134"/>
        <v>41813.391099537039</v>
      </c>
      <c r="T2164" s="11">
        <f t="shared" si="135"/>
        <v>41844.391099537039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8326</v>
      </c>
      <c r="R2165" t="s">
        <v>8327</v>
      </c>
      <c r="S2165" s="11">
        <f t="shared" si="134"/>
        <v>42111.524537037039</v>
      </c>
      <c r="T2165" s="11">
        <f t="shared" si="135"/>
        <v>42162.784722222219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8326</v>
      </c>
      <c r="R2166" t="s">
        <v>8327</v>
      </c>
      <c r="S2166" s="11">
        <f t="shared" si="134"/>
        <v>42515.34275462963</v>
      </c>
      <c r="T2166" s="11">
        <f t="shared" si="135"/>
        <v>42545.790972222225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8326</v>
      </c>
      <c r="R2167" t="s">
        <v>8327</v>
      </c>
      <c r="S2167" s="11">
        <f t="shared" si="134"/>
        <v>42438.292071759264</v>
      </c>
      <c r="T2167" s="11">
        <f t="shared" si="135"/>
        <v>42468.250405092593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8326</v>
      </c>
      <c r="R2168" t="s">
        <v>8327</v>
      </c>
      <c r="S2168" s="11">
        <f t="shared" si="134"/>
        <v>41933.463171296295</v>
      </c>
      <c r="T2168" s="11">
        <f t="shared" si="135"/>
        <v>41978.504837962959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8326</v>
      </c>
      <c r="R2169" t="s">
        <v>8327</v>
      </c>
      <c r="S2169" s="11">
        <f t="shared" si="134"/>
        <v>41152.691400462965</v>
      </c>
      <c r="T2169" s="11">
        <f t="shared" si="135"/>
        <v>41166.691400462965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8326</v>
      </c>
      <c r="R2170" t="s">
        <v>8327</v>
      </c>
      <c r="S2170" s="11">
        <f t="shared" si="134"/>
        <v>42745.225243055553</v>
      </c>
      <c r="T2170" s="11">
        <f t="shared" si="135"/>
        <v>42775.833333333328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8326</v>
      </c>
      <c r="R2171" t="s">
        <v>8327</v>
      </c>
      <c r="S2171" s="11">
        <f t="shared" si="134"/>
        <v>42793.325821759259</v>
      </c>
      <c r="T2171" s="11">
        <f t="shared" si="135"/>
        <v>42796.325821759259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8326</v>
      </c>
      <c r="R2172" t="s">
        <v>8327</v>
      </c>
      <c r="S2172" s="11">
        <f t="shared" si="134"/>
        <v>42198.375254629631</v>
      </c>
      <c r="T2172" s="11">
        <f t="shared" si="135"/>
        <v>42238.375254629631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8326</v>
      </c>
      <c r="R2173" t="s">
        <v>8327</v>
      </c>
      <c r="S2173" s="11">
        <f t="shared" si="134"/>
        <v>42141.58211805555</v>
      </c>
      <c r="T2173" s="11">
        <f t="shared" si="135"/>
        <v>42176.833333333328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8326</v>
      </c>
      <c r="R2174" t="s">
        <v>8327</v>
      </c>
      <c r="S2174" s="11">
        <f t="shared" si="134"/>
        <v>42082.205092592594</v>
      </c>
      <c r="T2174" s="11">
        <f t="shared" si="135"/>
        <v>42112.205092592594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8326</v>
      </c>
      <c r="R2175" t="s">
        <v>8327</v>
      </c>
      <c r="S2175" s="11">
        <f t="shared" si="134"/>
        <v>41495.317627314813</v>
      </c>
      <c r="T2175" s="11">
        <f t="shared" si="135"/>
        <v>41526.790972222225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8326</v>
      </c>
      <c r="R2176" t="s">
        <v>8327</v>
      </c>
      <c r="S2176" s="11">
        <f t="shared" si="134"/>
        <v>42465.167905092589</v>
      </c>
      <c r="T2176" s="11">
        <f t="shared" si="135"/>
        <v>42495.167905092589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8326</v>
      </c>
      <c r="R2177" t="s">
        <v>8327</v>
      </c>
      <c r="S2177" s="11">
        <f t="shared" si="134"/>
        <v>42564.634097222224</v>
      </c>
      <c r="T2177" s="11">
        <f t="shared" si="135"/>
        <v>42571.634097222224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8326</v>
      </c>
      <c r="R2178" t="s">
        <v>8327</v>
      </c>
      <c r="S2178" s="11">
        <f t="shared" si="134"/>
        <v>42096.258206018523</v>
      </c>
      <c r="T2178" s="11">
        <f t="shared" si="135"/>
        <v>42126.258206018523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8326</v>
      </c>
      <c r="R2179" t="s">
        <v>8327</v>
      </c>
      <c r="S2179" s="11">
        <f t="shared" ref="S2179:S2242" si="138">(J2179/86400)+25569+(-9/24)</f>
        <v>42501.875775462962</v>
      </c>
      <c r="T2179" s="11">
        <f t="shared" ref="T2179:T2242" si="139">(I2179/86400)+25569+(-9/24)</f>
        <v>42526.875775462962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8326</v>
      </c>
      <c r="R2180" t="s">
        <v>8327</v>
      </c>
      <c r="S2180" s="11">
        <f t="shared" si="138"/>
        <v>42723.26153935185</v>
      </c>
      <c r="T2180" s="11">
        <f t="shared" si="139"/>
        <v>42753.26153935185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8326</v>
      </c>
      <c r="R2181" t="s">
        <v>8327</v>
      </c>
      <c r="S2181" s="11">
        <f t="shared" si="138"/>
        <v>42074.796203703707</v>
      </c>
      <c r="T2181" s="11">
        <f t="shared" si="139"/>
        <v>42104.796203703707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8326</v>
      </c>
      <c r="R2182" t="s">
        <v>8327</v>
      </c>
      <c r="S2182" s="11">
        <f t="shared" si="138"/>
        <v>42279.294768518521</v>
      </c>
      <c r="T2182" s="11">
        <f t="shared" si="139"/>
        <v>42321.336435185185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8334</v>
      </c>
      <c r="R2183" t="s">
        <v>8352</v>
      </c>
      <c r="S2183" s="11">
        <f t="shared" si="138"/>
        <v>42772.630243055552</v>
      </c>
      <c r="T2183" s="11">
        <f t="shared" si="139"/>
        <v>42786.630243055552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8334</v>
      </c>
      <c r="R2184" t="s">
        <v>8352</v>
      </c>
      <c r="S2184" s="11">
        <f t="shared" si="138"/>
        <v>41879.525752314818</v>
      </c>
      <c r="T2184" s="11">
        <f t="shared" si="139"/>
        <v>41914.525752314818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8334</v>
      </c>
      <c r="R2185" t="s">
        <v>8352</v>
      </c>
      <c r="S2185" s="11">
        <f t="shared" si="138"/>
        <v>42744.990474537037</v>
      </c>
      <c r="T2185" s="11">
        <f t="shared" si="139"/>
        <v>42774.833333333328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8334</v>
      </c>
      <c r="R2186" t="s">
        <v>8352</v>
      </c>
      <c r="S2186" s="11">
        <f t="shared" si="138"/>
        <v>42380.315289351856</v>
      </c>
      <c r="T2186" s="11">
        <f t="shared" si="139"/>
        <v>42394.291666666672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8334</v>
      </c>
      <c r="R2187" t="s">
        <v>8352</v>
      </c>
      <c r="S2187" s="11">
        <f t="shared" si="138"/>
        <v>41318.974988425922</v>
      </c>
      <c r="T2187" s="11">
        <f t="shared" si="139"/>
        <v>41358.974988425922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8334</v>
      </c>
      <c r="R2188" t="s">
        <v>8352</v>
      </c>
      <c r="S2188" s="11">
        <f t="shared" si="138"/>
        <v>42583.240081018521</v>
      </c>
      <c r="T2188" s="11">
        <f t="shared" si="139"/>
        <v>42619.708333333328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8334</v>
      </c>
      <c r="R2189" t="s">
        <v>8352</v>
      </c>
      <c r="S2189" s="11">
        <f t="shared" si="138"/>
        <v>42067.834097222221</v>
      </c>
      <c r="T2189" s="11">
        <f t="shared" si="139"/>
        <v>42096.790972222225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8334</v>
      </c>
      <c r="R2190" t="s">
        <v>8352</v>
      </c>
      <c r="S2190" s="11">
        <f t="shared" si="138"/>
        <v>42633.211122685185</v>
      </c>
      <c r="T2190" s="11">
        <f t="shared" si="139"/>
        <v>42668.333333333328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8334</v>
      </c>
      <c r="R2191" t="s">
        <v>8352</v>
      </c>
      <c r="S2191" s="11">
        <f t="shared" si="138"/>
        <v>42467.413194444445</v>
      </c>
      <c r="T2191" s="11">
        <f t="shared" si="139"/>
        <v>42481.541666666672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8334</v>
      </c>
      <c r="R2192" t="s">
        <v>8352</v>
      </c>
      <c r="S2192" s="11">
        <f t="shared" si="138"/>
        <v>42417.250046296293</v>
      </c>
      <c r="T2192" s="11">
        <f t="shared" si="139"/>
        <v>42451.915972222225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8334</v>
      </c>
      <c r="R2193" t="s">
        <v>8352</v>
      </c>
      <c r="S2193" s="11">
        <f t="shared" si="138"/>
        <v>42768.458645833336</v>
      </c>
      <c r="T2193" s="11">
        <f t="shared" si="139"/>
        <v>42780.458645833336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8334</v>
      </c>
      <c r="R2194" t="s">
        <v>8352</v>
      </c>
      <c r="S2194" s="11">
        <f t="shared" si="138"/>
        <v>42691.4762037037</v>
      </c>
      <c r="T2194" s="11">
        <f t="shared" si="139"/>
        <v>42719.583333333328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8334</v>
      </c>
      <c r="R2195" t="s">
        <v>8352</v>
      </c>
      <c r="S2195" s="11">
        <f t="shared" si="138"/>
        <v>42664.030925925923</v>
      </c>
      <c r="T2195" s="11">
        <f t="shared" si="139"/>
        <v>42694.832638888889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8334</v>
      </c>
      <c r="R2196" t="s">
        <v>8352</v>
      </c>
      <c r="S2196" s="11">
        <f t="shared" si="138"/>
        <v>42425.382986111115</v>
      </c>
      <c r="T2196" s="11">
        <f t="shared" si="139"/>
        <v>42455.341319444444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8334</v>
      </c>
      <c r="R2197" t="s">
        <v>8352</v>
      </c>
      <c r="S2197" s="11">
        <f t="shared" si="138"/>
        <v>42197.396990740745</v>
      </c>
      <c r="T2197" s="11">
        <f t="shared" si="139"/>
        <v>42227.396990740745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8334</v>
      </c>
      <c r="R2198" t="s">
        <v>8352</v>
      </c>
      <c r="S2198" s="11">
        <f t="shared" si="138"/>
        <v>42675.112291666665</v>
      </c>
      <c r="T2198" s="11">
        <f t="shared" si="139"/>
        <v>42705.916666666672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8334</v>
      </c>
      <c r="R2199" t="s">
        <v>8352</v>
      </c>
      <c r="S2199" s="11">
        <f t="shared" si="138"/>
        <v>42033.209016203706</v>
      </c>
      <c r="T2199" s="11">
        <f t="shared" si="139"/>
        <v>42063.209016203706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8334</v>
      </c>
      <c r="R2200" t="s">
        <v>8352</v>
      </c>
      <c r="S2200" s="11">
        <f t="shared" si="138"/>
        <v>42292.138888888891</v>
      </c>
      <c r="T2200" s="11">
        <f t="shared" si="139"/>
        <v>42322.180555555555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8334</v>
      </c>
      <c r="R2201" t="s">
        <v>8352</v>
      </c>
      <c r="S2201" s="11">
        <f t="shared" si="138"/>
        <v>42262.041643518518</v>
      </c>
      <c r="T2201" s="11">
        <f t="shared" si="139"/>
        <v>42292.041643518518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8334</v>
      </c>
      <c r="R2202" t="s">
        <v>8352</v>
      </c>
      <c r="S2202" s="11">
        <f t="shared" si="138"/>
        <v>42163.250787037032</v>
      </c>
      <c r="T2202" s="11">
        <f t="shared" si="139"/>
        <v>42190.75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8326</v>
      </c>
      <c r="R2203" t="s">
        <v>8331</v>
      </c>
      <c r="S2203" s="11">
        <f t="shared" si="138"/>
        <v>41276.471817129626</v>
      </c>
      <c r="T2203" s="11">
        <f t="shared" si="139"/>
        <v>41290.471817129626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8326</v>
      </c>
      <c r="R2204" t="s">
        <v>8331</v>
      </c>
      <c r="S2204" s="11">
        <f t="shared" si="138"/>
        <v>41184.474166666667</v>
      </c>
      <c r="T2204" s="11">
        <f t="shared" si="139"/>
        <v>41214.474166666667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8326</v>
      </c>
      <c r="R2205" t="s">
        <v>8331</v>
      </c>
      <c r="S2205" s="11">
        <f t="shared" si="138"/>
        <v>42241.48474537037</v>
      </c>
      <c r="T2205" s="11">
        <f t="shared" si="139"/>
        <v>42271.48474537037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8326</v>
      </c>
      <c r="R2206" t="s">
        <v>8331</v>
      </c>
      <c r="S2206" s="11">
        <f t="shared" si="138"/>
        <v>41311.936562499999</v>
      </c>
      <c r="T2206" s="11">
        <f t="shared" si="139"/>
        <v>41341.936562499999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8326</v>
      </c>
      <c r="R2207" t="s">
        <v>8331</v>
      </c>
      <c r="S2207" s="11">
        <f t="shared" si="138"/>
        <v>41031.446631944447</v>
      </c>
      <c r="T2207" s="11">
        <f t="shared" si="139"/>
        <v>41061.446631944447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8326</v>
      </c>
      <c r="R2208" t="s">
        <v>8331</v>
      </c>
      <c r="S2208" s="11">
        <f t="shared" si="138"/>
        <v>40996.882222222222</v>
      </c>
      <c r="T2208" s="11">
        <f t="shared" si="139"/>
        <v>41014.882222222222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8326</v>
      </c>
      <c r="R2209" t="s">
        <v>8331</v>
      </c>
      <c r="S2209" s="11">
        <f t="shared" si="138"/>
        <v>41563.819131944445</v>
      </c>
      <c r="T2209" s="11">
        <f t="shared" si="139"/>
        <v>41593.860798611109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8326</v>
      </c>
      <c r="R2210" t="s">
        <v>8331</v>
      </c>
      <c r="S2210" s="11">
        <f t="shared" si="138"/>
        <v>40946.507245370369</v>
      </c>
      <c r="T2210" s="11">
        <f t="shared" si="139"/>
        <v>41005.791666666664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8326</v>
      </c>
      <c r="R2211" t="s">
        <v>8331</v>
      </c>
      <c r="S2211" s="11">
        <f t="shared" si="138"/>
        <v>41732.104675925926</v>
      </c>
      <c r="T2211" s="11">
        <f t="shared" si="139"/>
        <v>41743.583333333336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8326</v>
      </c>
      <c r="R2212" t="s">
        <v>8331</v>
      </c>
      <c r="S2212" s="11">
        <f t="shared" si="138"/>
        <v>40955.691087962965</v>
      </c>
      <c r="T2212" s="11">
        <f t="shared" si="139"/>
        <v>41013.358333333337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8326</v>
      </c>
      <c r="R2213" t="s">
        <v>8331</v>
      </c>
      <c r="S2213" s="11">
        <f t="shared" si="138"/>
        <v>41716.410011574073</v>
      </c>
      <c r="T2213" s="11">
        <f t="shared" si="139"/>
        <v>41738.915972222225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8326</v>
      </c>
      <c r="R2214" t="s">
        <v>8331</v>
      </c>
      <c r="S2214" s="11">
        <f t="shared" si="138"/>
        <v>41548.372418981482</v>
      </c>
      <c r="T2214" s="11">
        <f t="shared" si="139"/>
        <v>41581.666666666664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8326</v>
      </c>
      <c r="R2215" t="s">
        <v>8331</v>
      </c>
      <c r="S2215" s="11">
        <f t="shared" si="138"/>
        <v>42109.451145833329</v>
      </c>
      <c r="T2215" s="11">
        <f t="shared" si="139"/>
        <v>42139.451145833329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8326</v>
      </c>
      <c r="R2216" t="s">
        <v>8331</v>
      </c>
      <c r="S2216" s="11">
        <f t="shared" si="138"/>
        <v>41646.417222222226</v>
      </c>
      <c r="T2216" s="11">
        <f t="shared" si="139"/>
        <v>41676.417222222226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8326</v>
      </c>
      <c r="R2217" t="s">
        <v>8331</v>
      </c>
      <c r="S2217" s="11">
        <f t="shared" si="138"/>
        <v>40958.342268518521</v>
      </c>
      <c r="T2217" s="11">
        <f t="shared" si="139"/>
        <v>40980.915972222225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8326</v>
      </c>
      <c r="R2218" t="s">
        <v>8331</v>
      </c>
      <c r="S2218" s="11">
        <f t="shared" si="138"/>
        <v>42194.37667824074</v>
      </c>
      <c r="T2218" s="11">
        <f t="shared" si="139"/>
        <v>42208.37667824074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8326</v>
      </c>
      <c r="R2219" t="s">
        <v>8331</v>
      </c>
      <c r="S2219" s="11">
        <f t="shared" si="138"/>
        <v>42299.401770833334</v>
      </c>
      <c r="T2219" s="11">
        <f t="shared" si="139"/>
        <v>42309.958333333328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8326</v>
      </c>
      <c r="R2220" t="s">
        <v>8331</v>
      </c>
      <c r="S2220" s="11">
        <f t="shared" si="138"/>
        <v>41127.437303240738</v>
      </c>
      <c r="T2220" s="11">
        <f t="shared" si="139"/>
        <v>41149.625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8326</v>
      </c>
      <c r="R2221" t="s">
        <v>8331</v>
      </c>
      <c r="S2221" s="11">
        <f t="shared" si="138"/>
        <v>42205.343888888892</v>
      </c>
      <c r="T2221" s="11">
        <f t="shared" si="139"/>
        <v>42235.343888888892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8326</v>
      </c>
      <c r="R2222" t="s">
        <v>8331</v>
      </c>
      <c r="S2222" s="11">
        <f t="shared" si="138"/>
        <v>41451.685601851852</v>
      </c>
      <c r="T2222" s="11">
        <f t="shared" si="139"/>
        <v>41481.685601851852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8334</v>
      </c>
      <c r="R2223" t="s">
        <v>8352</v>
      </c>
      <c r="S2223" s="11">
        <f t="shared" si="138"/>
        <v>42452.291770833333</v>
      </c>
      <c r="T2223" s="11">
        <f t="shared" si="139"/>
        <v>42482.625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8334</v>
      </c>
      <c r="R2224" t="s">
        <v>8352</v>
      </c>
      <c r="S2224" s="11">
        <f t="shared" si="138"/>
        <v>40906.412581018521</v>
      </c>
      <c r="T2224" s="11">
        <f t="shared" si="139"/>
        <v>40936.412581018521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8334</v>
      </c>
      <c r="R2225" t="s">
        <v>8352</v>
      </c>
      <c r="S2225" s="11">
        <f t="shared" si="138"/>
        <v>42152.265833333338</v>
      </c>
      <c r="T2225" s="11">
        <f t="shared" si="139"/>
        <v>42182.265833333338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8334</v>
      </c>
      <c r="R2226" t="s">
        <v>8352</v>
      </c>
      <c r="S2226" s="11">
        <f t="shared" si="138"/>
        <v>42644.292534722219</v>
      </c>
      <c r="T2226" s="11">
        <f t="shared" si="139"/>
        <v>42672.416666666672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8334</v>
      </c>
      <c r="R2227" t="s">
        <v>8352</v>
      </c>
      <c r="S2227" s="11">
        <f t="shared" si="138"/>
        <v>41873.41684027778</v>
      </c>
      <c r="T2227" s="11">
        <f t="shared" si="139"/>
        <v>41903.41684027778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8334</v>
      </c>
      <c r="R2228" t="s">
        <v>8352</v>
      </c>
      <c r="S2228" s="11">
        <f t="shared" si="138"/>
        <v>42381.42386574074</v>
      </c>
      <c r="T2228" s="11">
        <f t="shared" si="139"/>
        <v>42411.832638888889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8334</v>
      </c>
      <c r="R2229" t="s">
        <v>8352</v>
      </c>
      <c r="S2229" s="11">
        <f t="shared" si="138"/>
        <v>41561.432349537034</v>
      </c>
      <c r="T2229" s="11">
        <f t="shared" si="139"/>
        <v>41591.474016203705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8334</v>
      </c>
      <c r="R2230" t="s">
        <v>8352</v>
      </c>
      <c r="S2230" s="11">
        <f t="shared" si="138"/>
        <v>42201.903194444443</v>
      </c>
      <c r="T2230" s="11">
        <f t="shared" si="139"/>
        <v>42231.903194444443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8334</v>
      </c>
      <c r="R2231" t="s">
        <v>8352</v>
      </c>
      <c r="S2231" s="11">
        <f t="shared" si="138"/>
        <v>41484.289247685185</v>
      </c>
      <c r="T2231" s="11">
        <f t="shared" si="139"/>
        <v>41519.791666666664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8334</v>
      </c>
      <c r="R2232" t="s">
        <v>8352</v>
      </c>
      <c r="S2232" s="11">
        <f t="shared" si="138"/>
        <v>41724.506099537037</v>
      </c>
      <c r="T2232" s="11">
        <f t="shared" si="139"/>
        <v>41754.506099537037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8334</v>
      </c>
      <c r="R2233" t="s">
        <v>8352</v>
      </c>
      <c r="S2233" s="11">
        <f t="shared" si="138"/>
        <v>41423.535891203705</v>
      </c>
      <c r="T2233" s="11">
        <f t="shared" si="139"/>
        <v>41449.833333333336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8334</v>
      </c>
      <c r="R2234" t="s">
        <v>8352</v>
      </c>
      <c r="S2234" s="11">
        <f t="shared" si="138"/>
        <v>41806.419074074074</v>
      </c>
      <c r="T2234" s="11">
        <f t="shared" si="139"/>
        <v>41838.75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8334</v>
      </c>
      <c r="R2235" t="s">
        <v>8352</v>
      </c>
      <c r="S2235" s="11">
        <f t="shared" si="138"/>
        <v>42331.003923611112</v>
      </c>
      <c r="T2235" s="11">
        <f t="shared" si="139"/>
        <v>42351.625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8334</v>
      </c>
      <c r="R2236" t="s">
        <v>8352</v>
      </c>
      <c r="S2236" s="11">
        <f t="shared" si="138"/>
        <v>42710.449618055558</v>
      </c>
      <c r="T2236" s="11">
        <f t="shared" si="139"/>
        <v>42740.449618055558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8334</v>
      </c>
      <c r="R2237" t="s">
        <v>8352</v>
      </c>
      <c r="S2237" s="11">
        <f t="shared" si="138"/>
        <v>42061.647118055553</v>
      </c>
      <c r="T2237" s="11">
        <f t="shared" si="139"/>
        <v>42091.605451388888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8334</v>
      </c>
      <c r="R2238" t="s">
        <v>8352</v>
      </c>
      <c r="S2238" s="11">
        <f t="shared" si="138"/>
        <v>42371.242164351846</v>
      </c>
      <c r="T2238" s="11">
        <f t="shared" si="139"/>
        <v>42401.242164351846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8334</v>
      </c>
      <c r="R2239" t="s">
        <v>8352</v>
      </c>
      <c r="S2239" s="11">
        <f t="shared" si="138"/>
        <v>41914.628275462965</v>
      </c>
      <c r="T2239" s="11">
        <f t="shared" si="139"/>
        <v>41954.957638888889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8334</v>
      </c>
      <c r="R2240" t="s">
        <v>8352</v>
      </c>
      <c r="S2240" s="11">
        <f t="shared" si="138"/>
        <v>42774.246712962966</v>
      </c>
      <c r="T2240" s="11">
        <f t="shared" si="139"/>
        <v>42804.246712962966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8334</v>
      </c>
      <c r="R2241" t="s">
        <v>8352</v>
      </c>
      <c r="S2241" s="11">
        <f t="shared" si="138"/>
        <v>41572.583495370374</v>
      </c>
      <c r="T2241" s="11">
        <f t="shared" si="139"/>
        <v>41608.793055555558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8334</v>
      </c>
      <c r="R2242" t="s">
        <v>8352</v>
      </c>
      <c r="S2242" s="11">
        <f t="shared" si="138"/>
        <v>42452.450740740736</v>
      </c>
      <c r="T2242" s="11">
        <f t="shared" si="139"/>
        <v>42482.450740740736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8334</v>
      </c>
      <c r="R2243" t="s">
        <v>8352</v>
      </c>
      <c r="S2243" s="11">
        <f t="shared" ref="S2243:S2306" si="142">(J2243/86400)+25569+(-9/24)</f>
        <v>42766.452546296292</v>
      </c>
      <c r="T2243" s="11">
        <f t="shared" ref="T2243:T2306" si="143">(I2243/86400)+25569+(-9/24)</f>
        <v>42796.452546296292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8334</v>
      </c>
      <c r="R2244" t="s">
        <v>8352</v>
      </c>
      <c r="S2244" s="11">
        <f t="shared" si="142"/>
        <v>41569.200613425928</v>
      </c>
      <c r="T2244" s="11">
        <f t="shared" si="143"/>
        <v>41604.751388888893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8334</v>
      </c>
      <c r="R2245" t="s">
        <v>8352</v>
      </c>
      <c r="S2245" s="11">
        <f t="shared" si="142"/>
        <v>42800.376041666663</v>
      </c>
      <c r="T2245" s="11">
        <f t="shared" si="143"/>
        <v>42806.75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8334</v>
      </c>
      <c r="R2246" t="s">
        <v>8352</v>
      </c>
      <c r="S2246" s="11">
        <f t="shared" si="142"/>
        <v>42647.443819444445</v>
      </c>
      <c r="T2246" s="11">
        <f t="shared" si="143"/>
        <v>42659.479166666672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8334</v>
      </c>
      <c r="R2247" t="s">
        <v>8352</v>
      </c>
      <c r="S2247" s="11">
        <f t="shared" si="142"/>
        <v>41660.33353009259</v>
      </c>
      <c r="T2247" s="11">
        <f t="shared" si="143"/>
        <v>41691.375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8334</v>
      </c>
      <c r="R2248" t="s">
        <v>8352</v>
      </c>
      <c r="S2248" s="11">
        <f t="shared" si="142"/>
        <v>42221.41678240741</v>
      </c>
      <c r="T2248" s="11">
        <f t="shared" si="143"/>
        <v>42251.41678240741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8334</v>
      </c>
      <c r="R2249" t="s">
        <v>8352</v>
      </c>
      <c r="S2249" s="11">
        <f t="shared" si="142"/>
        <v>42200.291261574079</v>
      </c>
      <c r="T2249" s="11">
        <f t="shared" si="143"/>
        <v>42214.291261574079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8334</v>
      </c>
      <c r="R2250" t="s">
        <v>8352</v>
      </c>
      <c r="S2250" s="11">
        <f t="shared" si="142"/>
        <v>42688.500902777778</v>
      </c>
      <c r="T2250" s="11">
        <f t="shared" si="143"/>
        <v>42718.500902777778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8334</v>
      </c>
      <c r="R2251" t="s">
        <v>8352</v>
      </c>
      <c r="S2251" s="11">
        <f t="shared" si="142"/>
        <v>41336.328298611115</v>
      </c>
      <c r="T2251" s="11">
        <f t="shared" si="143"/>
        <v>41366.286631944444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8334</v>
      </c>
      <c r="R2252" t="s">
        <v>8352</v>
      </c>
      <c r="S2252" s="11">
        <f t="shared" si="142"/>
        <v>42676.630474537036</v>
      </c>
      <c r="T2252" s="11">
        <f t="shared" si="143"/>
        <v>42706.6721412037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8334</v>
      </c>
      <c r="R2253" t="s">
        <v>8352</v>
      </c>
      <c r="S2253" s="11">
        <f t="shared" si="142"/>
        <v>41845.97079861111</v>
      </c>
      <c r="T2253" s="11">
        <f t="shared" si="143"/>
        <v>41866.97079861111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8334</v>
      </c>
      <c r="R2254" t="s">
        <v>8352</v>
      </c>
      <c r="S2254" s="11">
        <f t="shared" si="142"/>
        <v>42572.952986111108</v>
      </c>
      <c r="T2254" s="11">
        <f t="shared" si="143"/>
        <v>42587.952986111108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8334</v>
      </c>
      <c r="R2255" t="s">
        <v>8352</v>
      </c>
      <c r="S2255" s="11">
        <f t="shared" si="142"/>
        <v>42296.256331018521</v>
      </c>
      <c r="T2255" s="11">
        <f t="shared" si="143"/>
        <v>42326.297997685186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8334</v>
      </c>
      <c r="R2256" t="s">
        <v>8352</v>
      </c>
      <c r="S2256" s="11">
        <f t="shared" si="142"/>
        <v>42752.272777777776</v>
      </c>
      <c r="T2256" s="11">
        <f t="shared" si="143"/>
        <v>42759.272777777776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8334</v>
      </c>
      <c r="R2257" t="s">
        <v>8352</v>
      </c>
      <c r="S2257" s="11">
        <f t="shared" si="142"/>
        <v>42467.576979166668</v>
      </c>
      <c r="T2257" s="11">
        <f t="shared" si="143"/>
        <v>42497.576979166668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8334</v>
      </c>
      <c r="R2258" t="s">
        <v>8352</v>
      </c>
      <c r="S2258" s="11">
        <f t="shared" si="142"/>
        <v>42682.076921296291</v>
      </c>
      <c r="T2258" s="11">
        <f t="shared" si="143"/>
        <v>42696.076921296291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8334</v>
      </c>
      <c r="R2259" t="s">
        <v>8352</v>
      </c>
      <c r="S2259" s="11">
        <f t="shared" si="142"/>
        <v>42505.561678240745</v>
      </c>
      <c r="T2259" s="11">
        <f t="shared" si="143"/>
        <v>42540.583333333328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8334</v>
      </c>
      <c r="R2260" t="s">
        <v>8352</v>
      </c>
      <c r="S2260" s="11">
        <f t="shared" si="142"/>
        <v>42136.37600694444</v>
      </c>
      <c r="T2260" s="11">
        <f t="shared" si="143"/>
        <v>42166.37600694444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8334</v>
      </c>
      <c r="R2261" t="s">
        <v>8352</v>
      </c>
      <c r="S2261" s="11">
        <f t="shared" si="142"/>
        <v>42702.429814814815</v>
      </c>
      <c r="T2261" s="11">
        <f t="shared" si="143"/>
        <v>42712.429814814815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8334</v>
      </c>
      <c r="R2262" t="s">
        <v>8352</v>
      </c>
      <c r="S2262" s="11">
        <f t="shared" si="142"/>
        <v>41694.641782407409</v>
      </c>
      <c r="T2262" s="11">
        <f t="shared" si="143"/>
        <v>41724.600115740745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8334</v>
      </c>
      <c r="R2263" t="s">
        <v>8352</v>
      </c>
      <c r="S2263" s="11">
        <f t="shared" si="142"/>
        <v>42759.349768518514</v>
      </c>
      <c r="T2263" s="11">
        <f t="shared" si="143"/>
        <v>42780.349768518514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8334</v>
      </c>
      <c r="R2264" t="s">
        <v>8352</v>
      </c>
      <c r="S2264" s="11">
        <f t="shared" si="142"/>
        <v>41926.210162037038</v>
      </c>
      <c r="T2264" s="11">
        <f t="shared" si="143"/>
        <v>41960.625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8334</v>
      </c>
      <c r="R2265" t="s">
        <v>8352</v>
      </c>
      <c r="S2265" s="11">
        <f t="shared" si="142"/>
        <v>42014.457326388889</v>
      </c>
      <c r="T2265" s="11">
        <f t="shared" si="143"/>
        <v>42035.457326388889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8334</v>
      </c>
      <c r="R2266" t="s">
        <v>8352</v>
      </c>
      <c r="S2266" s="11">
        <f t="shared" si="142"/>
        <v>42496.207337962958</v>
      </c>
      <c r="T2266" s="11">
        <f t="shared" si="143"/>
        <v>42512.75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8334</v>
      </c>
      <c r="R2267" t="s">
        <v>8352</v>
      </c>
      <c r="S2267" s="11">
        <f t="shared" si="142"/>
        <v>42689.478090277778</v>
      </c>
      <c r="T2267" s="11">
        <f t="shared" si="143"/>
        <v>42696.478090277778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8334</v>
      </c>
      <c r="R2268" t="s">
        <v>8352</v>
      </c>
      <c r="S2268" s="11">
        <f t="shared" si="142"/>
        <v>42469.499907407408</v>
      </c>
      <c r="T2268" s="11">
        <f t="shared" si="143"/>
        <v>42486.708333333328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8334</v>
      </c>
      <c r="R2269" t="s">
        <v>8352</v>
      </c>
      <c r="S2269" s="11">
        <f t="shared" si="142"/>
        <v>41968.454826388886</v>
      </c>
      <c r="T2269" s="11">
        <f t="shared" si="143"/>
        <v>41993.666666666672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8334</v>
      </c>
      <c r="R2270" t="s">
        <v>8352</v>
      </c>
      <c r="S2270" s="11">
        <f t="shared" si="142"/>
        <v>42775.707349537042</v>
      </c>
      <c r="T2270" s="11">
        <f t="shared" si="143"/>
        <v>42805.707349537042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8334</v>
      </c>
      <c r="R2271" t="s">
        <v>8352</v>
      </c>
      <c r="S2271" s="11">
        <f t="shared" si="142"/>
        <v>42776.329432870371</v>
      </c>
      <c r="T2271" s="11">
        <f t="shared" si="143"/>
        <v>42800.833333333328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8334</v>
      </c>
      <c r="R2272" t="s">
        <v>8352</v>
      </c>
      <c r="S2272" s="11">
        <f t="shared" si="142"/>
        <v>42725.494363425925</v>
      </c>
      <c r="T2272" s="11">
        <f t="shared" si="143"/>
        <v>42745.540972222225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8334</v>
      </c>
      <c r="R2273" t="s">
        <v>8352</v>
      </c>
      <c r="S2273" s="11">
        <f t="shared" si="142"/>
        <v>42683.625046296293</v>
      </c>
      <c r="T2273" s="11">
        <f t="shared" si="143"/>
        <v>42713.625046296293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8334</v>
      </c>
      <c r="R2274" t="s">
        <v>8352</v>
      </c>
      <c r="S2274" s="11">
        <f t="shared" si="142"/>
        <v>42315.324490740742</v>
      </c>
      <c r="T2274" s="11">
        <f t="shared" si="143"/>
        <v>42345.324490740742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8334</v>
      </c>
      <c r="R2275" t="s">
        <v>8352</v>
      </c>
      <c r="S2275" s="11">
        <f t="shared" si="142"/>
        <v>42781.174097222218</v>
      </c>
      <c r="T2275" s="11">
        <f t="shared" si="143"/>
        <v>42806.132430555561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8334</v>
      </c>
      <c r="R2276" t="s">
        <v>8352</v>
      </c>
      <c r="S2276" s="11">
        <f t="shared" si="142"/>
        <v>41663.125659722224</v>
      </c>
      <c r="T2276" s="11">
        <f t="shared" si="143"/>
        <v>41693.125659722224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8334</v>
      </c>
      <c r="R2277" t="s">
        <v>8352</v>
      </c>
      <c r="S2277" s="11">
        <f t="shared" si="142"/>
        <v>41965.241655092592</v>
      </c>
      <c r="T2277" s="11">
        <f t="shared" si="143"/>
        <v>41995.241655092592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8334</v>
      </c>
      <c r="R2278" t="s">
        <v>8352</v>
      </c>
      <c r="S2278" s="11">
        <f t="shared" si="142"/>
        <v>41614.276493055557</v>
      </c>
      <c r="T2278" s="11">
        <f t="shared" si="143"/>
        <v>41644.276493055557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8334</v>
      </c>
      <c r="R2279" t="s">
        <v>8352</v>
      </c>
      <c r="S2279" s="11">
        <f t="shared" si="142"/>
        <v>40936.303506944445</v>
      </c>
      <c r="T2279" s="11">
        <f t="shared" si="143"/>
        <v>40966.303506944445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8334</v>
      </c>
      <c r="R2280" t="s">
        <v>8352</v>
      </c>
      <c r="S2280" s="11">
        <f t="shared" si="142"/>
        <v>42338.334108796298</v>
      </c>
      <c r="T2280" s="11">
        <f t="shared" si="143"/>
        <v>42372.582638888889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8334</v>
      </c>
      <c r="R2281" t="s">
        <v>8352</v>
      </c>
      <c r="S2281" s="11">
        <f t="shared" si="142"/>
        <v>42020.431701388894</v>
      </c>
      <c r="T2281" s="11">
        <f t="shared" si="143"/>
        <v>42038.791666666672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8334</v>
      </c>
      <c r="R2282" t="s">
        <v>8352</v>
      </c>
      <c r="S2282" s="11">
        <f t="shared" si="142"/>
        <v>42234.249895833331</v>
      </c>
      <c r="T2282" s="11">
        <f t="shared" si="143"/>
        <v>42264.249895833331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8326</v>
      </c>
      <c r="R2283" t="s">
        <v>8327</v>
      </c>
      <c r="S2283" s="11">
        <f t="shared" si="142"/>
        <v>40686.910844907405</v>
      </c>
      <c r="T2283" s="11">
        <f t="shared" si="143"/>
        <v>40748.909722222219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8326</v>
      </c>
      <c r="R2284" t="s">
        <v>8327</v>
      </c>
      <c r="S2284" s="11">
        <f t="shared" si="142"/>
        <v>42322.79960648148</v>
      </c>
      <c r="T2284" s="11">
        <f t="shared" si="143"/>
        <v>42382.79960648148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8326</v>
      </c>
      <c r="R2285" t="s">
        <v>8327</v>
      </c>
      <c r="S2285" s="11">
        <f t="shared" si="142"/>
        <v>40977.750046296293</v>
      </c>
      <c r="T2285" s="11">
        <f t="shared" si="143"/>
        <v>41037.708379629628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8326</v>
      </c>
      <c r="R2286" t="s">
        <v>8327</v>
      </c>
      <c r="S2286" s="11">
        <f t="shared" si="142"/>
        <v>40585.421817129631</v>
      </c>
      <c r="T2286" s="11">
        <f t="shared" si="143"/>
        <v>40613.791666666664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8326</v>
      </c>
      <c r="R2287" t="s">
        <v>8327</v>
      </c>
      <c r="S2287" s="11">
        <f t="shared" si="142"/>
        <v>41058.810682870375</v>
      </c>
      <c r="T2287" s="11">
        <f t="shared" si="143"/>
        <v>41088.810682870375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8326</v>
      </c>
      <c r="R2288" t="s">
        <v>8327</v>
      </c>
      <c r="S2288" s="11">
        <f t="shared" si="142"/>
        <v>41494.588587962964</v>
      </c>
      <c r="T2288" s="11">
        <f t="shared" si="143"/>
        <v>41522.790972222225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8326</v>
      </c>
      <c r="R2289" t="s">
        <v>8327</v>
      </c>
      <c r="S2289" s="11">
        <f t="shared" si="142"/>
        <v>41792.292361111111</v>
      </c>
      <c r="T2289" s="11">
        <f t="shared" si="143"/>
        <v>41813.292361111111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8326</v>
      </c>
      <c r="R2290" t="s">
        <v>8327</v>
      </c>
      <c r="S2290" s="11">
        <f t="shared" si="142"/>
        <v>41067.452418981484</v>
      </c>
      <c r="T2290" s="11">
        <f t="shared" si="143"/>
        <v>41086.375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8326</v>
      </c>
      <c r="R2291" t="s">
        <v>8327</v>
      </c>
      <c r="S2291" s="11">
        <f t="shared" si="142"/>
        <v>41571.623379629629</v>
      </c>
      <c r="T2291" s="11">
        <f t="shared" si="143"/>
        <v>41614.598611111112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8326</v>
      </c>
      <c r="R2292" t="s">
        <v>8327</v>
      </c>
      <c r="S2292" s="11">
        <f t="shared" si="142"/>
        <v>40069.878819444442</v>
      </c>
      <c r="T2292" s="11">
        <f t="shared" si="143"/>
        <v>40148.333333333336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8326</v>
      </c>
      <c r="R2293" t="s">
        <v>8327</v>
      </c>
      <c r="S2293" s="11">
        <f t="shared" si="142"/>
        <v>40987.602060185185</v>
      </c>
      <c r="T2293" s="11">
        <f t="shared" si="143"/>
        <v>41021.791666666664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8326</v>
      </c>
      <c r="R2294" t="s">
        <v>8327</v>
      </c>
      <c r="S2294" s="11">
        <f t="shared" si="142"/>
        <v>40987.322638888887</v>
      </c>
      <c r="T2294" s="11">
        <f t="shared" si="143"/>
        <v>41017.322638888887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8326</v>
      </c>
      <c r="R2295" t="s">
        <v>8327</v>
      </c>
      <c r="S2295" s="11">
        <f t="shared" si="142"/>
        <v>41151.333321759259</v>
      </c>
      <c r="T2295" s="11">
        <f t="shared" si="143"/>
        <v>41176.790972222225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8326</v>
      </c>
      <c r="R2296" t="s">
        <v>8327</v>
      </c>
      <c r="S2296" s="11">
        <f t="shared" si="142"/>
        <v>41264.34814814815</v>
      </c>
      <c r="T2296" s="11">
        <f t="shared" si="143"/>
        <v>41294.34814814815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8326</v>
      </c>
      <c r="R2297" t="s">
        <v>8327</v>
      </c>
      <c r="S2297" s="11">
        <f t="shared" si="142"/>
        <v>41270.579351851848</v>
      </c>
      <c r="T2297" s="11">
        <f t="shared" si="143"/>
        <v>41300.579351851848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8326</v>
      </c>
      <c r="R2298" t="s">
        <v>8327</v>
      </c>
      <c r="S2298" s="11">
        <f t="shared" si="142"/>
        <v>40927.356782407405</v>
      </c>
      <c r="T2298" s="11">
        <f t="shared" si="143"/>
        <v>40962.356782407405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8326</v>
      </c>
      <c r="R2299" t="s">
        <v>8327</v>
      </c>
      <c r="S2299" s="11">
        <f t="shared" si="142"/>
        <v>40947.667233796295</v>
      </c>
      <c r="T2299" s="11">
        <f t="shared" si="143"/>
        <v>40981.790972222225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8326</v>
      </c>
      <c r="R2300" t="s">
        <v>8327</v>
      </c>
      <c r="S2300" s="11">
        <f t="shared" si="142"/>
        <v>41694.46565972222</v>
      </c>
      <c r="T2300" s="11">
        <f t="shared" si="143"/>
        <v>41724.423993055556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8326</v>
      </c>
      <c r="R2301" t="s">
        <v>8327</v>
      </c>
      <c r="S2301" s="11">
        <f t="shared" si="142"/>
        <v>40564.657511574071</v>
      </c>
      <c r="T2301" s="11">
        <f t="shared" si="143"/>
        <v>40579.657511574071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8326</v>
      </c>
      <c r="R2302" t="s">
        <v>8327</v>
      </c>
      <c r="S2302" s="11">
        <f t="shared" si="142"/>
        <v>41074.352037037039</v>
      </c>
      <c r="T2302" s="11">
        <f t="shared" si="143"/>
        <v>41088.352037037039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8326</v>
      </c>
      <c r="R2303" t="s">
        <v>8330</v>
      </c>
      <c r="S2303" s="11">
        <f t="shared" si="142"/>
        <v>41415.771944444445</v>
      </c>
      <c r="T2303" s="11">
        <f t="shared" si="143"/>
        <v>41445.771944444445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8326</v>
      </c>
      <c r="R2304" t="s">
        <v>8330</v>
      </c>
      <c r="S2304" s="11">
        <f t="shared" si="142"/>
        <v>41605.493449074071</v>
      </c>
      <c r="T2304" s="11">
        <f t="shared" si="143"/>
        <v>41638.916666666664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8326</v>
      </c>
      <c r="R2305" t="s">
        <v>8330</v>
      </c>
      <c r="S2305" s="11">
        <f t="shared" si="142"/>
        <v>40849.736064814817</v>
      </c>
      <c r="T2305" s="11">
        <f t="shared" si="143"/>
        <v>40889.777731481481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8326</v>
      </c>
      <c r="R2306" t="s">
        <v>8330</v>
      </c>
      <c r="S2306" s="11">
        <f t="shared" si="142"/>
        <v>40502.440868055557</v>
      </c>
      <c r="T2306" s="11">
        <f t="shared" si="143"/>
        <v>40543.832638888889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8326</v>
      </c>
      <c r="R2307" t="s">
        <v>8330</v>
      </c>
      <c r="S2307" s="11">
        <f t="shared" ref="S2307:S2370" si="146">(J2307/86400)+25569+(-9/24)</f>
        <v>41834.320277777777</v>
      </c>
      <c r="T2307" s="11">
        <f t="shared" ref="T2307:T2370" si="147">(I2307/86400)+25569+(-9/24)</f>
        <v>41859.375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8326</v>
      </c>
      <c r="R2308" t="s">
        <v>8330</v>
      </c>
      <c r="S2308" s="11">
        <f t="shared" si="146"/>
        <v>40947.79315972222</v>
      </c>
      <c r="T2308" s="11">
        <f t="shared" si="147"/>
        <v>40977.79315972222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8326</v>
      </c>
      <c r="R2309" t="s">
        <v>8330</v>
      </c>
      <c r="S2309" s="11">
        <f t="shared" si="146"/>
        <v>41004.427465277782</v>
      </c>
      <c r="T2309" s="11">
        <f t="shared" si="147"/>
        <v>41034.427407407406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8326</v>
      </c>
      <c r="R2310" t="s">
        <v>8330</v>
      </c>
      <c r="S2310" s="11">
        <f t="shared" si="146"/>
        <v>41851.587916666671</v>
      </c>
      <c r="T2310" s="11">
        <f t="shared" si="147"/>
        <v>41879.666666666664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8326</v>
      </c>
      <c r="R2311" t="s">
        <v>8330</v>
      </c>
      <c r="S2311" s="11">
        <f t="shared" si="146"/>
        <v>41307.612696759257</v>
      </c>
      <c r="T2311" s="11">
        <f t="shared" si="147"/>
        <v>41342.612696759257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8326</v>
      </c>
      <c r="R2312" t="s">
        <v>8330</v>
      </c>
      <c r="S2312" s="11">
        <f t="shared" si="146"/>
        <v>41324.41915509259</v>
      </c>
      <c r="T2312" s="11">
        <f t="shared" si="147"/>
        <v>41354.377488425926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8326</v>
      </c>
      <c r="R2313" t="s">
        <v>8330</v>
      </c>
      <c r="S2313" s="11">
        <f t="shared" si="146"/>
        <v>41735.629502314812</v>
      </c>
      <c r="T2313" s="11">
        <f t="shared" si="147"/>
        <v>41765.629502314812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8326</v>
      </c>
      <c r="R2314" t="s">
        <v>8330</v>
      </c>
      <c r="S2314" s="11">
        <f t="shared" si="146"/>
        <v>41716.257847222223</v>
      </c>
      <c r="T2314" s="11">
        <f t="shared" si="147"/>
        <v>41747.583333333336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8326</v>
      </c>
      <c r="R2315" t="s">
        <v>8330</v>
      </c>
      <c r="S2315" s="11">
        <f t="shared" si="146"/>
        <v>41002.583634259259</v>
      </c>
      <c r="T2315" s="11">
        <f t="shared" si="147"/>
        <v>41032.583634259259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8326</v>
      </c>
      <c r="R2316" t="s">
        <v>8330</v>
      </c>
      <c r="S2316" s="11">
        <f t="shared" si="146"/>
        <v>41037.176585648151</v>
      </c>
      <c r="T2316" s="11">
        <f t="shared" si="147"/>
        <v>41067.176585648151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8326</v>
      </c>
      <c r="R2317" t="s">
        <v>8330</v>
      </c>
      <c r="S2317" s="11">
        <f t="shared" si="146"/>
        <v>41004.35119212963</v>
      </c>
      <c r="T2317" s="11">
        <f t="shared" si="147"/>
        <v>41034.35119212963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8326</v>
      </c>
      <c r="R2318" t="s">
        <v>8330</v>
      </c>
      <c r="S2318" s="11">
        <f t="shared" si="146"/>
        <v>40079.350115740745</v>
      </c>
      <c r="T2318" s="11">
        <f t="shared" si="147"/>
        <v>40156.391666666663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8326</v>
      </c>
      <c r="R2319" t="s">
        <v>8330</v>
      </c>
      <c r="S2319" s="11">
        <f t="shared" si="146"/>
        <v>40192.167233796295</v>
      </c>
      <c r="T2319" s="11">
        <f t="shared" si="147"/>
        <v>40223.833333333336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8326</v>
      </c>
      <c r="R2320" t="s">
        <v>8330</v>
      </c>
      <c r="S2320" s="11">
        <f t="shared" si="146"/>
        <v>40050.268680555557</v>
      </c>
      <c r="T2320" s="11">
        <f t="shared" si="147"/>
        <v>40081.790972222225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8326</v>
      </c>
      <c r="R2321" t="s">
        <v>8330</v>
      </c>
      <c r="S2321" s="11">
        <f t="shared" si="146"/>
        <v>41592.707002314812</v>
      </c>
      <c r="T2321" s="11">
        <f t="shared" si="147"/>
        <v>41622.707002314812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8326</v>
      </c>
      <c r="R2322" t="s">
        <v>8330</v>
      </c>
      <c r="S2322" s="11">
        <f t="shared" si="146"/>
        <v>41696.442129629628</v>
      </c>
      <c r="T2322" s="11">
        <f t="shared" si="147"/>
        <v>41731.400462962964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8337</v>
      </c>
      <c r="R2323" t="s">
        <v>8353</v>
      </c>
      <c r="S2323" s="11">
        <f t="shared" si="146"/>
        <v>42798.885428240741</v>
      </c>
      <c r="T2323" s="11">
        <f t="shared" si="147"/>
        <v>42828.84376157407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8337</v>
      </c>
      <c r="R2324" t="s">
        <v>8353</v>
      </c>
      <c r="S2324" s="11">
        <f t="shared" si="146"/>
        <v>42804.520474537036</v>
      </c>
      <c r="T2324" s="11">
        <f t="shared" si="147"/>
        <v>42834.478807870371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8337</v>
      </c>
      <c r="R2325" t="s">
        <v>8353</v>
      </c>
      <c r="S2325" s="11">
        <f t="shared" si="146"/>
        <v>42807.380173611113</v>
      </c>
      <c r="T2325" s="11">
        <f t="shared" si="147"/>
        <v>42814.380173611113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8337</v>
      </c>
      <c r="R2326" t="s">
        <v>8353</v>
      </c>
      <c r="S2326" s="11">
        <f t="shared" si="146"/>
        <v>42790.510243055556</v>
      </c>
      <c r="T2326" s="11">
        <f t="shared" si="147"/>
        <v>42820.468576388885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8337</v>
      </c>
      <c r="R2327" t="s">
        <v>8353</v>
      </c>
      <c r="S2327" s="11">
        <f t="shared" si="146"/>
        <v>42793.647349537037</v>
      </c>
      <c r="T2327" s="11">
        <f t="shared" si="147"/>
        <v>42823.605682870373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8337</v>
      </c>
      <c r="R2328" t="s">
        <v>8353</v>
      </c>
      <c r="S2328" s="11">
        <f t="shared" si="146"/>
        <v>42803.659120370372</v>
      </c>
      <c r="T2328" s="11">
        <f t="shared" si="147"/>
        <v>42855.333333333328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8337</v>
      </c>
      <c r="R2329" t="s">
        <v>8353</v>
      </c>
      <c r="S2329" s="11">
        <f t="shared" si="146"/>
        <v>41842.542129629626</v>
      </c>
      <c r="T2329" s="11">
        <f t="shared" si="147"/>
        <v>41877.542129629626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8337</v>
      </c>
      <c r="R2330" t="s">
        <v>8353</v>
      </c>
      <c r="S2330" s="11">
        <f t="shared" si="146"/>
        <v>42139.406678240739</v>
      </c>
      <c r="T2330" s="11">
        <f t="shared" si="147"/>
        <v>42169.406678240739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8337</v>
      </c>
      <c r="R2331" t="s">
        <v>8353</v>
      </c>
      <c r="S2331" s="11">
        <f t="shared" si="146"/>
        <v>41807.249374999999</v>
      </c>
      <c r="T2331" s="11">
        <f t="shared" si="147"/>
        <v>41837.249374999999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8337</v>
      </c>
      <c r="R2332" t="s">
        <v>8353</v>
      </c>
      <c r="S2332" s="11">
        <f t="shared" si="146"/>
        <v>42332.52480324074</v>
      </c>
      <c r="T2332" s="11">
        <f t="shared" si="147"/>
        <v>42362.625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8337</v>
      </c>
      <c r="R2333" t="s">
        <v>8353</v>
      </c>
      <c r="S2333" s="11">
        <f t="shared" si="146"/>
        <v>41838.630671296298</v>
      </c>
      <c r="T2333" s="11">
        <f t="shared" si="147"/>
        <v>41868.630671296298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8337</v>
      </c>
      <c r="R2334" t="s">
        <v>8353</v>
      </c>
      <c r="S2334" s="11">
        <f t="shared" si="146"/>
        <v>42011.253136574072</v>
      </c>
      <c r="T2334" s="11">
        <f t="shared" si="147"/>
        <v>42041.253136574072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8337</v>
      </c>
      <c r="R2335" t="s">
        <v>8353</v>
      </c>
      <c r="S2335" s="11">
        <f t="shared" si="146"/>
        <v>41767.275347222225</v>
      </c>
      <c r="T2335" s="11">
        <f t="shared" si="147"/>
        <v>41788.368055555555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8337</v>
      </c>
      <c r="R2336" t="s">
        <v>8353</v>
      </c>
      <c r="S2336" s="11">
        <f t="shared" si="146"/>
        <v>41918.295115740737</v>
      </c>
      <c r="T2336" s="11">
        <f t="shared" si="147"/>
        <v>41948.356944444444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8337</v>
      </c>
      <c r="R2337" t="s">
        <v>8353</v>
      </c>
      <c r="S2337" s="11">
        <f t="shared" si="146"/>
        <v>41771.197256944448</v>
      </c>
      <c r="T2337" s="11">
        <f t="shared" si="147"/>
        <v>41801.197256944448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8337</v>
      </c>
      <c r="R2338" t="s">
        <v>8353</v>
      </c>
      <c r="S2338" s="11">
        <f t="shared" si="146"/>
        <v>41666.549710648149</v>
      </c>
      <c r="T2338" s="11">
        <f t="shared" si="147"/>
        <v>41706.549710648149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8337</v>
      </c>
      <c r="R2339" t="s">
        <v>8353</v>
      </c>
      <c r="S2339" s="11">
        <f t="shared" si="146"/>
        <v>41786.265543981484</v>
      </c>
      <c r="T2339" s="11">
        <f t="shared" si="147"/>
        <v>41816.265543981484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8337</v>
      </c>
      <c r="R2340" t="s">
        <v>8353</v>
      </c>
      <c r="S2340" s="11">
        <f t="shared" si="146"/>
        <v>41789.52180555556</v>
      </c>
      <c r="T2340" s="11">
        <f t="shared" si="147"/>
        <v>41819.52180555556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8337</v>
      </c>
      <c r="R2341" t="s">
        <v>8353</v>
      </c>
      <c r="S2341" s="11">
        <f t="shared" si="146"/>
        <v>42692.42487268518</v>
      </c>
      <c r="T2341" s="11">
        <f t="shared" si="147"/>
        <v>42722.957638888889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8337</v>
      </c>
      <c r="R2342" t="s">
        <v>8353</v>
      </c>
      <c r="S2342" s="11">
        <f t="shared" si="146"/>
        <v>42643.267800925925</v>
      </c>
      <c r="T2342" s="11">
        <f t="shared" si="147"/>
        <v>42673.267800925925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8320</v>
      </c>
      <c r="R2343" t="s">
        <v>8321</v>
      </c>
      <c r="S2343" s="11">
        <f t="shared" si="146"/>
        <v>42167.438703703709</v>
      </c>
      <c r="T2343" s="11">
        <f t="shared" si="147"/>
        <v>42197.438703703709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8320</v>
      </c>
      <c r="R2344" t="s">
        <v>8321</v>
      </c>
      <c r="S2344" s="11">
        <f t="shared" si="146"/>
        <v>41897.327199074076</v>
      </c>
      <c r="T2344" s="11">
        <f t="shared" si="147"/>
        <v>41917.833333333336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8320</v>
      </c>
      <c r="R2345" t="s">
        <v>8321</v>
      </c>
      <c r="S2345" s="11">
        <f t="shared" si="146"/>
        <v>42327.450289351851</v>
      </c>
      <c r="T2345" s="11">
        <f t="shared" si="147"/>
        <v>42377.44930555555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8320</v>
      </c>
      <c r="R2346" t="s">
        <v>8321</v>
      </c>
      <c r="S2346" s="11">
        <f t="shared" si="146"/>
        <v>42515.352650462963</v>
      </c>
      <c r="T2346" s="11">
        <f t="shared" si="147"/>
        <v>42545.352650462963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8320</v>
      </c>
      <c r="R2347" t="s">
        <v>8321</v>
      </c>
      <c r="S2347" s="11">
        <f t="shared" si="146"/>
        <v>42059.626805555556</v>
      </c>
      <c r="T2347" s="11">
        <f t="shared" si="147"/>
        <v>42094.610416666663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8320</v>
      </c>
      <c r="R2348" t="s">
        <v>8321</v>
      </c>
      <c r="S2348" s="11">
        <f t="shared" si="146"/>
        <v>42615.42396990741</v>
      </c>
      <c r="T2348" s="11">
        <f t="shared" si="147"/>
        <v>42660.42396990741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8320</v>
      </c>
      <c r="R2349" t="s">
        <v>8321</v>
      </c>
      <c r="S2349" s="11">
        <f t="shared" si="146"/>
        <v>42577.232361111106</v>
      </c>
      <c r="T2349" s="11">
        <f t="shared" si="147"/>
        <v>42607.232361111106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8320</v>
      </c>
      <c r="R2350" t="s">
        <v>8321</v>
      </c>
      <c r="S2350" s="11">
        <f t="shared" si="146"/>
        <v>42360.557152777779</v>
      </c>
      <c r="T2350" s="11">
        <f t="shared" si="147"/>
        <v>42420.557152777779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8320</v>
      </c>
      <c r="R2351" t="s">
        <v>8321</v>
      </c>
      <c r="S2351" s="11">
        <f t="shared" si="146"/>
        <v>42198.400787037041</v>
      </c>
      <c r="T2351" s="11">
        <f t="shared" si="147"/>
        <v>42227.400787037041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8320</v>
      </c>
      <c r="R2352" t="s">
        <v>8321</v>
      </c>
      <c r="S2352" s="11">
        <f t="shared" si="146"/>
        <v>42708.467245370368</v>
      </c>
      <c r="T2352" s="11">
        <f t="shared" si="147"/>
        <v>42738.467245370368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8320</v>
      </c>
      <c r="R2353" t="s">
        <v>8321</v>
      </c>
      <c r="S2353" s="11">
        <f t="shared" si="146"/>
        <v>42093.726145833338</v>
      </c>
      <c r="T2353" s="11">
        <f t="shared" si="147"/>
        <v>42123.726145833338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8320</v>
      </c>
      <c r="R2354" t="s">
        <v>8321</v>
      </c>
      <c r="S2354" s="11">
        <f t="shared" si="146"/>
        <v>42101.258703703701</v>
      </c>
      <c r="T2354" s="11">
        <f t="shared" si="147"/>
        <v>42161.258703703701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8320</v>
      </c>
      <c r="R2355" t="s">
        <v>8321</v>
      </c>
      <c r="S2355" s="11">
        <f t="shared" si="146"/>
        <v>42103.301180555558</v>
      </c>
      <c r="T2355" s="11">
        <f t="shared" si="147"/>
        <v>42115.301180555558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8320</v>
      </c>
      <c r="R2356" t="s">
        <v>8321</v>
      </c>
      <c r="S2356" s="11">
        <f t="shared" si="146"/>
        <v>41954.347916666666</v>
      </c>
      <c r="T2356" s="11">
        <f t="shared" si="147"/>
        <v>42014.347916666666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8320</v>
      </c>
      <c r="R2357" t="s">
        <v>8321</v>
      </c>
      <c r="S2357" s="11">
        <f t="shared" si="146"/>
        <v>42096.543240740742</v>
      </c>
      <c r="T2357" s="11">
        <f t="shared" si="147"/>
        <v>42126.543240740742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8320</v>
      </c>
      <c r="R2358" t="s">
        <v>8321</v>
      </c>
      <c r="S2358" s="11">
        <f t="shared" si="146"/>
        <v>42130.40861111111</v>
      </c>
      <c r="T2358" s="11">
        <f t="shared" si="147"/>
        <v>42160.40861111111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8320</v>
      </c>
      <c r="R2359" t="s">
        <v>8321</v>
      </c>
      <c r="S2359" s="11">
        <f t="shared" si="146"/>
        <v>42264.245115740741</v>
      </c>
      <c r="T2359" s="11">
        <f t="shared" si="147"/>
        <v>42294.245115740741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8320</v>
      </c>
      <c r="R2360" t="s">
        <v>8321</v>
      </c>
      <c r="S2360" s="11">
        <f t="shared" si="146"/>
        <v>41978.555972222224</v>
      </c>
      <c r="T2360" s="11">
        <f t="shared" si="147"/>
        <v>42034.652083333334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8320</v>
      </c>
      <c r="R2361" t="s">
        <v>8321</v>
      </c>
      <c r="S2361" s="11">
        <f t="shared" si="146"/>
        <v>42159.274583333332</v>
      </c>
      <c r="T2361" s="11">
        <f t="shared" si="147"/>
        <v>42219.274583333332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8320</v>
      </c>
      <c r="R2362" t="s">
        <v>8321</v>
      </c>
      <c r="S2362" s="11">
        <f t="shared" si="146"/>
        <v>42377.33194444445</v>
      </c>
      <c r="T2362" s="11">
        <f t="shared" si="147"/>
        <v>42407.33194444445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8320</v>
      </c>
      <c r="R2363" t="s">
        <v>8321</v>
      </c>
      <c r="S2363" s="11">
        <f t="shared" si="146"/>
        <v>42466.483888888892</v>
      </c>
      <c r="T2363" s="11">
        <f t="shared" si="147"/>
        <v>42490.541666666672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8320</v>
      </c>
      <c r="R2364" t="s">
        <v>8321</v>
      </c>
      <c r="S2364" s="11">
        <f t="shared" si="146"/>
        <v>41954.313310185185</v>
      </c>
      <c r="T2364" s="11">
        <f t="shared" si="147"/>
        <v>41984.313310185185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8320</v>
      </c>
      <c r="R2365" t="s">
        <v>8321</v>
      </c>
      <c r="S2365" s="11">
        <f t="shared" si="146"/>
        <v>42321.636574074073</v>
      </c>
      <c r="T2365" s="11">
        <f t="shared" si="147"/>
        <v>42366.636574074073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8320</v>
      </c>
      <c r="R2366" t="s">
        <v>8321</v>
      </c>
      <c r="S2366" s="11">
        <f t="shared" si="146"/>
        <v>42248.559675925921</v>
      </c>
      <c r="T2366" s="11">
        <f t="shared" si="147"/>
        <v>42303.559675925921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8320</v>
      </c>
      <c r="R2367" t="s">
        <v>8321</v>
      </c>
      <c r="S2367" s="11">
        <f t="shared" si="146"/>
        <v>42346.361400462964</v>
      </c>
      <c r="T2367" s="11">
        <f t="shared" si="147"/>
        <v>42386.583333333328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8320</v>
      </c>
      <c r="R2368" t="s">
        <v>8321</v>
      </c>
      <c r="S2368" s="11">
        <f t="shared" si="146"/>
        <v>42268.156631944439</v>
      </c>
      <c r="T2368" s="11">
        <f t="shared" si="147"/>
        <v>42298.156631944439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8320</v>
      </c>
      <c r="R2369" t="s">
        <v>8321</v>
      </c>
      <c r="S2369" s="11">
        <f t="shared" si="146"/>
        <v>42425.595092592594</v>
      </c>
      <c r="T2369" s="11">
        <f t="shared" si="147"/>
        <v>42485.553425925929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8320</v>
      </c>
      <c r="R2370" t="s">
        <v>8321</v>
      </c>
      <c r="S2370" s="11">
        <f t="shared" si="146"/>
        <v>42063.346817129626</v>
      </c>
      <c r="T2370" s="11">
        <f t="shared" si="147"/>
        <v>42108.305150462962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8320</v>
      </c>
      <c r="R2371" t="s">
        <v>8321</v>
      </c>
      <c r="S2371" s="11">
        <f t="shared" ref="S2371:S2434" si="150">(J2371/86400)+25569+(-9/24)</f>
        <v>42380.437627314815</v>
      </c>
      <c r="T2371" s="11">
        <f t="shared" ref="T2371:T2434" si="151">(I2371/86400)+25569+(-9/24)</f>
        <v>42410.437627314815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8320</v>
      </c>
      <c r="R2372" t="s">
        <v>8321</v>
      </c>
      <c r="S2372" s="11">
        <f t="shared" si="150"/>
        <v>41960.81413194444</v>
      </c>
      <c r="T2372" s="11">
        <f t="shared" si="151"/>
        <v>41990.81413194444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8320</v>
      </c>
      <c r="R2373" t="s">
        <v>8321</v>
      </c>
      <c r="S2373" s="11">
        <f t="shared" si="150"/>
        <v>42150.402731481481</v>
      </c>
      <c r="T2373" s="11">
        <f t="shared" si="151"/>
        <v>42180.402731481481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8320</v>
      </c>
      <c r="R2374" t="s">
        <v>8321</v>
      </c>
      <c r="S2374" s="11">
        <f t="shared" si="150"/>
        <v>42087.694108796291</v>
      </c>
      <c r="T2374" s="11">
        <f t="shared" si="151"/>
        <v>42117.694108796291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8320</v>
      </c>
      <c r="R2375" t="s">
        <v>8321</v>
      </c>
      <c r="S2375" s="11">
        <f t="shared" si="150"/>
        <v>42215.287314814814</v>
      </c>
      <c r="T2375" s="11">
        <f t="shared" si="151"/>
        <v>42245.287314814814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8320</v>
      </c>
      <c r="R2376" t="s">
        <v>8321</v>
      </c>
      <c r="S2376" s="11">
        <f t="shared" si="150"/>
        <v>42017.468287037038</v>
      </c>
      <c r="T2376" s="11">
        <f t="shared" si="151"/>
        <v>42047.468287037038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8320</v>
      </c>
      <c r="R2377" t="s">
        <v>8321</v>
      </c>
      <c r="S2377" s="11">
        <f t="shared" si="150"/>
        <v>42592.461076388892</v>
      </c>
      <c r="T2377" s="11">
        <f t="shared" si="151"/>
        <v>42622.461076388892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8320</v>
      </c>
      <c r="R2378" t="s">
        <v>8321</v>
      </c>
      <c r="S2378" s="11">
        <f t="shared" si="150"/>
        <v>42318.550532407404</v>
      </c>
      <c r="T2378" s="11">
        <f t="shared" si="151"/>
        <v>42348.550532407404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8320</v>
      </c>
      <c r="R2379" t="s">
        <v>8321</v>
      </c>
      <c r="S2379" s="11">
        <f t="shared" si="150"/>
        <v>42669.495173611111</v>
      </c>
      <c r="T2379" s="11">
        <f t="shared" si="151"/>
        <v>42699.536840277782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8320</v>
      </c>
      <c r="R2380" t="s">
        <v>8321</v>
      </c>
      <c r="S2380" s="11">
        <f t="shared" si="150"/>
        <v>42212.638078703705</v>
      </c>
      <c r="T2380" s="11">
        <f t="shared" si="151"/>
        <v>42241.638078703705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8320</v>
      </c>
      <c r="R2381" t="s">
        <v>8321</v>
      </c>
      <c r="S2381" s="11">
        <f t="shared" si="150"/>
        <v>42236.641388888893</v>
      </c>
      <c r="T2381" s="11">
        <f t="shared" si="151"/>
        <v>42281.641388888893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8320</v>
      </c>
      <c r="R2382" t="s">
        <v>8321</v>
      </c>
      <c r="S2382" s="11">
        <f t="shared" si="150"/>
        <v>42248.418310185181</v>
      </c>
      <c r="T2382" s="11">
        <f t="shared" si="151"/>
        <v>42278.418310185181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8320</v>
      </c>
      <c r="R2383" t="s">
        <v>8321</v>
      </c>
      <c r="S2383" s="11">
        <f t="shared" si="150"/>
        <v>42074.560740740737</v>
      </c>
      <c r="T2383" s="11">
        <f t="shared" si="151"/>
        <v>42104.560740740737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8320</v>
      </c>
      <c r="R2384" t="s">
        <v>8321</v>
      </c>
      <c r="S2384" s="11">
        <f t="shared" si="150"/>
        <v>42194.812534722223</v>
      </c>
      <c r="T2384" s="11">
        <f t="shared" si="151"/>
        <v>42219.812534722223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8320</v>
      </c>
      <c r="R2385" t="s">
        <v>8321</v>
      </c>
      <c r="S2385" s="11">
        <f t="shared" si="150"/>
        <v>42026.681793981479</v>
      </c>
      <c r="T2385" s="11">
        <f t="shared" si="151"/>
        <v>42056.681793981479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8320</v>
      </c>
      <c r="R2386" t="s">
        <v>8321</v>
      </c>
      <c r="S2386" s="11">
        <f t="shared" si="150"/>
        <v>41926.692627314813</v>
      </c>
      <c r="T2386" s="11">
        <f t="shared" si="151"/>
        <v>41956.734293981484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8320</v>
      </c>
      <c r="R2387" t="s">
        <v>8321</v>
      </c>
      <c r="S2387" s="11">
        <f t="shared" si="150"/>
        <v>42191.32675925926</v>
      </c>
      <c r="T2387" s="11">
        <f t="shared" si="151"/>
        <v>42221.32675925926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8320</v>
      </c>
      <c r="R2388" t="s">
        <v>8321</v>
      </c>
      <c r="S2388" s="11">
        <f t="shared" si="150"/>
        <v>41954.463240740741</v>
      </c>
      <c r="T2388" s="11">
        <f t="shared" si="151"/>
        <v>42014.463240740741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8320</v>
      </c>
      <c r="R2389" t="s">
        <v>8321</v>
      </c>
      <c r="S2389" s="11">
        <f t="shared" si="150"/>
        <v>42528.251620370371</v>
      </c>
      <c r="T2389" s="11">
        <f t="shared" si="151"/>
        <v>42573.251620370371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8320</v>
      </c>
      <c r="R2390" t="s">
        <v>8321</v>
      </c>
      <c r="S2390" s="11">
        <f t="shared" si="150"/>
        <v>41989.478692129633</v>
      </c>
      <c r="T2390" s="11">
        <f t="shared" si="151"/>
        <v>42019.436805555553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8320</v>
      </c>
      <c r="R2391" t="s">
        <v>8321</v>
      </c>
      <c r="S2391" s="11">
        <f t="shared" si="150"/>
        <v>42179.278379629628</v>
      </c>
      <c r="T2391" s="11">
        <f t="shared" si="151"/>
        <v>42210.540972222225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8320</v>
      </c>
      <c r="R2392" t="s">
        <v>8321</v>
      </c>
      <c r="S2392" s="11">
        <f t="shared" si="150"/>
        <v>41967.887314814812</v>
      </c>
      <c r="T2392" s="11">
        <f t="shared" si="151"/>
        <v>42007.887314814812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8320</v>
      </c>
      <c r="R2393" t="s">
        <v>8321</v>
      </c>
      <c r="S2393" s="11">
        <f t="shared" si="150"/>
        <v>42064.419490740736</v>
      </c>
      <c r="T2393" s="11">
        <f t="shared" si="151"/>
        <v>42094.377824074079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8320</v>
      </c>
      <c r="R2394" t="s">
        <v>8321</v>
      </c>
      <c r="S2394" s="11">
        <f t="shared" si="150"/>
        <v>42275.745636574073</v>
      </c>
      <c r="T2394" s="11">
        <f t="shared" si="151"/>
        <v>42305.745636574073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8320</v>
      </c>
      <c r="R2395" t="s">
        <v>8321</v>
      </c>
      <c r="S2395" s="11">
        <f t="shared" si="150"/>
        <v>42194.273344907408</v>
      </c>
      <c r="T2395" s="11">
        <f t="shared" si="151"/>
        <v>42224.273344907408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8320</v>
      </c>
      <c r="R2396" t="s">
        <v>8321</v>
      </c>
      <c r="S2396" s="11">
        <f t="shared" si="150"/>
        <v>42030.987187499995</v>
      </c>
      <c r="T2396" s="11">
        <f t="shared" si="151"/>
        <v>42060.987187499995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8320</v>
      </c>
      <c r="R2397" t="s">
        <v>8321</v>
      </c>
      <c r="S2397" s="11">
        <f t="shared" si="150"/>
        <v>42716.746377314819</v>
      </c>
      <c r="T2397" s="11">
        <f t="shared" si="151"/>
        <v>42744.997916666667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8320</v>
      </c>
      <c r="R2398" t="s">
        <v>8321</v>
      </c>
      <c r="S2398" s="11">
        <f t="shared" si="150"/>
        <v>42262.474050925928</v>
      </c>
      <c r="T2398" s="11">
        <f t="shared" si="151"/>
        <v>42292.474050925928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8320</v>
      </c>
      <c r="R2399" t="s">
        <v>8321</v>
      </c>
      <c r="S2399" s="11">
        <f t="shared" si="150"/>
        <v>41976.50990740741</v>
      </c>
      <c r="T2399" s="11">
        <f t="shared" si="151"/>
        <v>42006.50990740741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8320</v>
      </c>
      <c r="R2400" t="s">
        <v>8321</v>
      </c>
      <c r="S2400" s="11">
        <f t="shared" si="150"/>
        <v>42157.541481481487</v>
      </c>
      <c r="T2400" s="11">
        <f t="shared" si="151"/>
        <v>42187.541481481487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8320</v>
      </c>
      <c r="R2401" t="s">
        <v>8321</v>
      </c>
      <c r="S2401" s="11">
        <f t="shared" si="150"/>
        <v>41956.478078703702</v>
      </c>
      <c r="T2401" s="11">
        <f t="shared" si="151"/>
        <v>41991.478078703702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8320</v>
      </c>
      <c r="R2402" t="s">
        <v>8321</v>
      </c>
      <c r="S2402" s="11">
        <f t="shared" si="150"/>
        <v>42443.893101851849</v>
      </c>
      <c r="T2402" s="11">
        <f t="shared" si="151"/>
        <v>42473.893101851849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8337</v>
      </c>
      <c r="R2403" t="s">
        <v>8338</v>
      </c>
      <c r="S2403" s="11">
        <f t="shared" si="150"/>
        <v>42374.447870370372</v>
      </c>
      <c r="T2403" s="11">
        <f t="shared" si="151"/>
        <v>42434.447870370372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8337</v>
      </c>
      <c r="R2404" t="s">
        <v>8338</v>
      </c>
      <c r="S2404" s="11">
        <f t="shared" si="150"/>
        <v>42107.304756944446</v>
      </c>
      <c r="T2404" s="11">
        <f t="shared" si="151"/>
        <v>42137.304756944446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8337</v>
      </c>
      <c r="R2405" t="s">
        <v>8338</v>
      </c>
      <c r="S2405" s="11">
        <f t="shared" si="150"/>
        <v>42399.507615740746</v>
      </c>
      <c r="T2405" s="11">
        <f t="shared" si="151"/>
        <v>42459.465949074074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8337</v>
      </c>
      <c r="R2406" t="s">
        <v>8338</v>
      </c>
      <c r="S2406" s="11">
        <f t="shared" si="150"/>
        <v>42341.66443287037</v>
      </c>
      <c r="T2406" s="11">
        <f t="shared" si="151"/>
        <v>42371.66443287037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8337</v>
      </c>
      <c r="R2407" t="s">
        <v>8338</v>
      </c>
      <c r="S2407" s="11">
        <f t="shared" si="150"/>
        <v>42595.210358796292</v>
      </c>
      <c r="T2407" s="11">
        <f t="shared" si="151"/>
        <v>42616.210358796292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8337</v>
      </c>
      <c r="R2408" t="s">
        <v>8338</v>
      </c>
      <c r="S2408" s="11">
        <f t="shared" si="150"/>
        <v>41982.735995370371</v>
      </c>
      <c r="T2408" s="11">
        <f t="shared" si="151"/>
        <v>42022.735995370371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8337</v>
      </c>
      <c r="R2409" t="s">
        <v>8338</v>
      </c>
      <c r="S2409" s="11">
        <f t="shared" si="150"/>
        <v>42082.200555555552</v>
      </c>
      <c r="T2409" s="11">
        <f t="shared" si="151"/>
        <v>42104.875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8337</v>
      </c>
      <c r="R2410" t="s">
        <v>8338</v>
      </c>
      <c r="S2410" s="11">
        <f t="shared" si="150"/>
        <v>41918.765706018516</v>
      </c>
      <c r="T2410" s="11">
        <f t="shared" si="151"/>
        <v>41948.807372685187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8337</v>
      </c>
      <c r="R2411" t="s">
        <v>8338</v>
      </c>
      <c r="S2411" s="11">
        <f t="shared" si="150"/>
        <v>42204.500868055555</v>
      </c>
      <c r="T2411" s="11">
        <f t="shared" si="151"/>
        <v>42234.500868055555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8337</v>
      </c>
      <c r="R2412" t="s">
        <v>8338</v>
      </c>
      <c r="S2412" s="11">
        <f t="shared" si="150"/>
        <v>42224.033275462964</v>
      </c>
      <c r="T2412" s="11">
        <f t="shared" si="151"/>
        <v>42254.033275462964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8337</v>
      </c>
      <c r="R2413" t="s">
        <v>8338</v>
      </c>
      <c r="S2413" s="11">
        <f t="shared" si="150"/>
        <v>42211.357430555552</v>
      </c>
      <c r="T2413" s="11">
        <f t="shared" si="151"/>
        <v>42241.357430555552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8337</v>
      </c>
      <c r="R2414" t="s">
        <v>8338</v>
      </c>
      <c r="S2414" s="11">
        <f t="shared" si="150"/>
        <v>42655.361956018518</v>
      </c>
      <c r="T2414" s="11">
        <f t="shared" si="151"/>
        <v>42700.403622685189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8337</v>
      </c>
      <c r="R2415" t="s">
        <v>8338</v>
      </c>
      <c r="S2415" s="11">
        <f t="shared" si="150"/>
        <v>41759.73474537037</v>
      </c>
      <c r="T2415" s="11">
        <f t="shared" si="151"/>
        <v>41790.604166666664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8337</v>
      </c>
      <c r="R2416" t="s">
        <v>8338</v>
      </c>
      <c r="S2416" s="11">
        <f t="shared" si="150"/>
        <v>42198.320138888885</v>
      </c>
      <c r="T2416" s="11">
        <f t="shared" si="151"/>
        <v>42237.790972222225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8337</v>
      </c>
      <c r="R2417" t="s">
        <v>8338</v>
      </c>
      <c r="S2417" s="11">
        <f t="shared" si="150"/>
        <v>42536.487800925926</v>
      </c>
      <c r="T2417" s="11">
        <f t="shared" si="151"/>
        <v>42566.487800925926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8337</v>
      </c>
      <c r="R2418" t="s">
        <v>8338</v>
      </c>
      <c r="S2418" s="11">
        <f t="shared" si="150"/>
        <v>42019.362766203703</v>
      </c>
      <c r="T2418" s="11">
        <f t="shared" si="151"/>
        <v>42077.25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8337</v>
      </c>
      <c r="R2419" t="s">
        <v>8338</v>
      </c>
      <c r="S2419" s="11">
        <f t="shared" si="150"/>
        <v>41831.509108796294</v>
      </c>
      <c r="T2419" s="11">
        <f t="shared" si="151"/>
        <v>41861.509108796294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8337</v>
      </c>
      <c r="R2420" t="s">
        <v>8338</v>
      </c>
      <c r="S2420" s="11">
        <f t="shared" si="150"/>
        <v>42027.481990740736</v>
      </c>
      <c r="T2420" s="11">
        <f t="shared" si="151"/>
        <v>42087.440324074079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8337</v>
      </c>
      <c r="R2421" t="s">
        <v>8338</v>
      </c>
      <c r="S2421" s="11">
        <f t="shared" si="150"/>
        <v>41993.363298611112</v>
      </c>
      <c r="T2421" s="11">
        <f t="shared" si="151"/>
        <v>42053.363298611112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8337</v>
      </c>
      <c r="R2422" t="s">
        <v>8338</v>
      </c>
      <c r="S2422" s="11">
        <f t="shared" si="150"/>
        <v>41892.653877314813</v>
      </c>
      <c r="T2422" s="11">
        <f t="shared" si="151"/>
        <v>41952.695543981477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8337</v>
      </c>
      <c r="R2423" t="s">
        <v>8338</v>
      </c>
      <c r="S2423" s="11">
        <f t="shared" si="150"/>
        <v>42026.312453703707</v>
      </c>
      <c r="T2423" s="11">
        <f t="shared" si="151"/>
        <v>42056.312453703707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8337</v>
      </c>
      <c r="R2424" t="s">
        <v>8338</v>
      </c>
      <c r="S2424" s="11">
        <f t="shared" si="150"/>
        <v>42044.349953703699</v>
      </c>
      <c r="T2424" s="11">
        <f t="shared" si="151"/>
        <v>42074.308287037042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8337</v>
      </c>
      <c r="R2425" t="s">
        <v>8338</v>
      </c>
      <c r="S2425" s="11">
        <f t="shared" si="150"/>
        <v>41974.329745370371</v>
      </c>
      <c r="T2425" s="11">
        <f t="shared" si="151"/>
        <v>42004.329745370371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8337</v>
      </c>
      <c r="R2426" t="s">
        <v>8338</v>
      </c>
      <c r="S2426" s="11">
        <f t="shared" si="150"/>
        <v>41909.517453703702</v>
      </c>
      <c r="T2426" s="11">
        <f t="shared" si="151"/>
        <v>41939.517453703702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8337</v>
      </c>
      <c r="R2427" t="s">
        <v>8338</v>
      </c>
      <c r="S2427" s="11">
        <f t="shared" si="150"/>
        <v>42502.538761574076</v>
      </c>
      <c r="T2427" s="11">
        <f t="shared" si="151"/>
        <v>42517.544444444444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8337</v>
      </c>
      <c r="R2428" t="s">
        <v>8338</v>
      </c>
      <c r="S2428" s="11">
        <f t="shared" si="150"/>
        <v>42163.795046296298</v>
      </c>
      <c r="T2428" s="11">
        <f t="shared" si="151"/>
        <v>42223.795046296298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8337</v>
      </c>
      <c r="R2429" t="s">
        <v>8338</v>
      </c>
      <c r="S2429" s="11">
        <f t="shared" si="150"/>
        <v>42411.943668981483</v>
      </c>
      <c r="T2429" s="11">
        <f t="shared" si="151"/>
        <v>42451.902002314819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8337</v>
      </c>
      <c r="R2430" t="s">
        <v>8338</v>
      </c>
      <c r="S2430" s="11">
        <f t="shared" si="150"/>
        <v>42045.409155092595</v>
      </c>
      <c r="T2430" s="11">
        <f t="shared" si="151"/>
        <v>42075.367488425924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8337</v>
      </c>
      <c r="R2431" t="s">
        <v>8338</v>
      </c>
      <c r="S2431" s="11">
        <f t="shared" si="150"/>
        <v>42734.504236111112</v>
      </c>
      <c r="T2431" s="11">
        <f t="shared" si="151"/>
        <v>42771.322222222225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8337</v>
      </c>
      <c r="R2432" t="s">
        <v>8338</v>
      </c>
      <c r="S2432" s="11">
        <f t="shared" si="150"/>
        <v>42381.755833333329</v>
      </c>
      <c r="T2432" s="11">
        <f t="shared" si="151"/>
        <v>42411.755833333329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8337</v>
      </c>
      <c r="R2433" t="s">
        <v>8338</v>
      </c>
      <c r="S2433" s="11">
        <f t="shared" si="150"/>
        <v>42488.724687499998</v>
      </c>
      <c r="T2433" s="11">
        <f t="shared" si="151"/>
        <v>42548.724687499998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8337</v>
      </c>
      <c r="R2434" t="s">
        <v>8338</v>
      </c>
      <c r="S2434" s="11">
        <f t="shared" si="150"/>
        <v>42040.843715277777</v>
      </c>
      <c r="T2434" s="11">
        <f t="shared" si="151"/>
        <v>42070.843715277777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8337</v>
      </c>
      <c r="R2435" t="s">
        <v>8338</v>
      </c>
      <c r="S2435" s="11">
        <f t="shared" ref="S2435:S2498" si="154">(J2435/86400)+25569+(-9/24)</f>
        <v>42397.52480324074</v>
      </c>
      <c r="T2435" s="11">
        <f t="shared" ref="T2435:T2498" si="155">(I2435/86400)+25569+(-9/24)</f>
        <v>42427.52480324074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8337</v>
      </c>
      <c r="R2436" t="s">
        <v>8338</v>
      </c>
      <c r="S2436" s="11">
        <f t="shared" si="154"/>
        <v>42179.811041666668</v>
      </c>
      <c r="T2436" s="11">
        <f t="shared" si="155"/>
        <v>42219.811041666668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8337</v>
      </c>
      <c r="R2437" t="s">
        <v>8338</v>
      </c>
      <c r="S2437" s="11">
        <f t="shared" si="154"/>
        <v>42251.902615740742</v>
      </c>
      <c r="T2437" s="11">
        <f t="shared" si="155"/>
        <v>42281.902615740742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8337</v>
      </c>
      <c r="R2438" t="s">
        <v>8338</v>
      </c>
      <c r="S2438" s="11">
        <f t="shared" si="154"/>
        <v>42338.240393518514</v>
      </c>
      <c r="T2438" s="11">
        <f t="shared" si="155"/>
        <v>42398.240393518514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8337</v>
      </c>
      <c r="R2439" t="s">
        <v>8338</v>
      </c>
      <c r="S2439" s="11">
        <f t="shared" si="154"/>
        <v>42031.590138888889</v>
      </c>
      <c r="T2439" s="11">
        <f t="shared" si="155"/>
        <v>42080.375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8337</v>
      </c>
      <c r="R2440" t="s">
        <v>8338</v>
      </c>
      <c r="S2440" s="11">
        <f t="shared" si="154"/>
        <v>42285.54006944444</v>
      </c>
      <c r="T2440" s="11">
        <f t="shared" si="155"/>
        <v>42345.581736111111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8337</v>
      </c>
      <c r="R2441" t="s">
        <v>8338</v>
      </c>
      <c r="S2441" s="11">
        <f t="shared" si="154"/>
        <v>42265.443622685183</v>
      </c>
      <c r="T2441" s="11">
        <f t="shared" si="155"/>
        <v>42295.443622685183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8337</v>
      </c>
      <c r="R2442" t="s">
        <v>8338</v>
      </c>
      <c r="S2442" s="11">
        <f t="shared" si="154"/>
        <v>42383.524456018524</v>
      </c>
      <c r="T2442" s="11">
        <f t="shared" si="155"/>
        <v>42413.524456018524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8337</v>
      </c>
      <c r="R2443" t="s">
        <v>8353</v>
      </c>
      <c r="S2443" s="11">
        <f t="shared" si="154"/>
        <v>42186.750625000001</v>
      </c>
      <c r="T2443" s="11">
        <f t="shared" si="155"/>
        <v>42207.832638888889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8337</v>
      </c>
      <c r="R2444" t="s">
        <v>8353</v>
      </c>
      <c r="S2444" s="11">
        <f t="shared" si="154"/>
        <v>42052.291990740741</v>
      </c>
      <c r="T2444" s="11">
        <f t="shared" si="155"/>
        <v>42082.250324074077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8337</v>
      </c>
      <c r="R2445" t="s">
        <v>8353</v>
      </c>
      <c r="S2445" s="11">
        <f t="shared" si="154"/>
        <v>41836.250254629631</v>
      </c>
      <c r="T2445" s="11">
        <f t="shared" si="155"/>
        <v>41866.250254629631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8337</v>
      </c>
      <c r="R2446" t="s">
        <v>8353</v>
      </c>
      <c r="S2446" s="11">
        <f t="shared" si="154"/>
        <v>42485.379525462966</v>
      </c>
      <c r="T2446" s="11">
        <f t="shared" si="155"/>
        <v>42515.379525462966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8337</v>
      </c>
      <c r="R2447" t="s">
        <v>8353</v>
      </c>
      <c r="S2447" s="11">
        <f t="shared" si="154"/>
        <v>42242.815057870372</v>
      </c>
      <c r="T2447" s="11">
        <f t="shared" si="155"/>
        <v>42272.815057870372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8337</v>
      </c>
      <c r="R2448" t="s">
        <v>8353</v>
      </c>
      <c r="S2448" s="11">
        <f t="shared" si="154"/>
        <v>42670.227673611109</v>
      </c>
      <c r="T2448" s="11">
        <f t="shared" si="155"/>
        <v>42700.26934027778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8337</v>
      </c>
      <c r="R2449" t="s">
        <v>8353</v>
      </c>
      <c r="S2449" s="11">
        <f t="shared" si="154"/>
        <v>42654.094826388886</v>
      </c>
      <c r="T2449" s="11">
        <f t="shared" si="155"/>
        <v>42685.791666666672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8337</v>
      </c>
      <c r="R2450" t="s">
        <v>8353</v>
      </c>
      <c r="S2450" s="11">
        <f t="shared" si="154"/>
        <v>42606.941122685181</v>
      </c>
      <c r="T2450" s="11">
        <f t="shared" si="155"/>
        <v>42612.858333333337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8337</v>
      </c>
      <c r="R2451" t="s">
        <v>8353</v>
      </c>
      <c r="S2451" s="11">
        <f t="shared" si="154"/>
        <v>41942.767534722225</v>
      </c>
      <c r="T2451" s="11">
        <f t="shared" si="155"/>
        <v>41972.809201388889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8337</v>
      </c>
      <c r="R2452" t="s">
        <v>8353</v>
      </c>
      <c r="S2452" s="11">
        <f t="shared" si="154"/>
        <v>41901.69740740741</v>
      </c>
      <c r="T2452" s="11">
        <f t="shared" si="155"/>
        <v>41939.757638888885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8337</v>
      </c>
      <c r="R2453" t="s">
        <v>8353</v>
      </c>
      <c r="S2453" s="11">
        <f t="shared" si="154"/>
        <v>42779.533449074079</v>
      </c>
      <c r="T2453" s="11">
        <f t="shared" si="155"/>
        <v>42799.533449074079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8337</v>
      </c>
      <c r="R2454" t="s">
        <v>8353</v>
      </c>
      <c r="S2454" s="11">
        <f t="shared" si="154"/>
        <v>42338.46875</v>
      </c>
      <c r="T2454" s="11">
        <f t="shared" si="155"/>
        <v>42367.583333333328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8337</v>
      </c>
      <c r="R2455" t="s">
        <v>8353</v>
      </c>
      <c r="S2455" s="11">
        <f t="shared" si="154"/>
        <v>42738.317233796297</v>
      </c>
      <c r="T2455" s="11">
        <f t="shared" si="155"/>
        <v>42768.317233796297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8337</v>
      </c>
      <c r="R2456" t="s">
        <v>8353</v>
      </c>
      <c r="S2456" s="11">
        <f t="shared" si="154"/>
        <v>42769.826481481483</v>
      </c>
      <c r="T2456" s="11">
        <f t="shared" si="155"/>
        <v>42804.826481481483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8337</v>
      </c>
      <c r="R2457" t="s">
        <v>8353</v>
      </c>
      <c r="S2457" s="11">
        <f t="shared" si="154"/>
        <v>42452.406828703708</v>
      </c>
      <c r="T2457" s="11">
        <f t="shared" si="155"/>
        <v>42480.406828703708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8337</v>
      </c>
      <c r="R2458" t="s">
        <v>8353</v>
      </c>
      <c r="S2458" s="11">
        <f t="shared" si="154"/>
        <v>42761.586099537039</v>
      </c>
      <c r="T2458" s="11">
        <f t="shared" si="155"/>
        <v>42791.586099537039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8337</v>
      </c>
      <c r="R2459" t="s">
        <v>8353</v>
      </c>
      <c r="S2459" s="11">
        <f t="shared" si="154"/>
        <v>42423.227500000001</v>
      </c>
      <c r="T2459" s="11">
        <f t="shared" si="155"/>
        <v>42453.185833333337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8337</v>
      </c>
      <c r="R2460" t="s">
        <v>8353</v>
      </c>
      <c r="S2460" s="11">
        <f t="shared" si="154"/>
        <v>42495.496736111112</v>
      </c>
      <c r="T2460" s="11">
        <f t="shared" si="155"/>
        <v>42530.416666666672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8337</v>
      </c>
      <c r="R2461" t="s">
        <v>8353</v>
      </c>
      <c r="S2461" s="11">
        <f t="shared" si="154"/>
        <v>42407.262557870374</v>
      </c>
      <c r="T2461" s="11">
        <f t="shared" si="155"/>
        <v>42452.220891203702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8337</v>
      </c>
      <c r="R2462" t="s">
        <v>8353</v>
      </c>
      <c r="S2462" s="11">
        <f t="shared" si="154"/>
        <v>42703.812118055561</v>
      </c>
      <c r="T2462" s="11">
        <f t="shared" si="155"/>
        <v>42737.803472222222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8326</v>
      </c>
      <c r="R2463" t="s">
        <v>8330</v>
      </c>
      <c r="S2463" s="11">
        <f t="shared" si="154"/>
        <v>40783.637696759259</v>
      </c>
      <c r="T2463" s="11">
        <f t="shared" si="155"/>
        <v>40816.75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8326</v>
      </c>
      <c r="R2464" t="s">
        <v>8330</v>
      </c>
      <c r="S2464" s="11">
        <f t="shared" si="154"/>
        <v>41088.811296296299</v>
      </c>
      <c r="T2464" s="11">
        <f t="shared" si="155"/>
        <v>41108.811296296299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8326</v>
      </c>
      <c r="R2465" t="s">
        <v>8330</v>
      </c>
      <c r="S2465" s="11">
        <f t="shared" si="154"/>
        <v>41340.736400462964</v>
      </c>
      <c r="T2465" s="11">
        <f t="shared" si="155"/>
        <v>41380.416666666664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8326</v>
      </c>
      <c r="R2466" t="s">
        <v>8330</v>
      </c>
      <c r="S2466" s="11">
        <f t="shared" si="154"/>
        <v>42248.52542824074</v>
      </c>
      <c r="T2466" s="11">
        <f t="shared" si="155"/>
        <v>42277.436805555553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8326</v>
      </c>
      <c r="R2467" t="s">
        <v>8330</v>
      </c>
      <c r="S2467" s="11">
        <f t="shared" si="154"/>
        <v>41145.344305555554</v>
      </c>
      <c r="T2467" s="11">
        <f t="shared" si="155"/>
        <v>41175.344305555554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8326</v>
      </c>
      <c r="R2468" t="s">
        <v>8330</v>
      </c>
      <c r="S2468" s="11">
        <f t="shared" si="154"/>
        <v>41372.727465277778</v>
      </c>
      <c r="T2468" s="11">
        <f t="shared" si="155"/>
        <v>41402.727465277778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8326</v>
      </c>
      <c r="R2469" t="s">
        <v>8330</v>
      </c>
      <c r="S2469" s="11">
        <f t="shared" si="154"/>
        <v>41025.499201388891</v>
      </c>
      <c r="T2469" s="11">
        <f t="shared" si="155"/>
        <v>41039.333333333336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8326</v>
      </c>
      <c r="R2470" t="s">
        <v>8330</v>
      </c>
      <c r="S2470" s="11">
        <f t="shared" si="154"/>
        <v>41173.779178240744</v>
      </c>
      <c r="T2470" s="11">
        <f t="shared" si="155"/>
        <v>41209.833333333336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8326</v>
      </c>
      <c r="R2471" t="s">
        <v>8330</v>
      </c>
      <c r="S2471" s="11">
        <f t="shared" si="154"/>
        <v>40557.054733796293</v>
      </c>
      <c r="T2471" s="11">
        <f t="shared" si="155"/>
        <v>40582.054733796293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8326</v>
      </c>
      <c r="R2472" t="s">
        <v>8330</v>
      </c>
      <c r="S2472" s="11">
        <f t="shared" si="154"/>
        <v>41022.69971064815</v>
      </c>
      <c r="T2472" s="11">
        <f t="shared" si="155"/>
        <v>41052.69971064815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8326</v>
      </c>
      <c r="R2473" t="s">
        <v>8330</v>
      </c>
      <c r="S2473" s="11">
        <f t="shared" si="154"/>
        <v>40893.617962962962</v>
      </c>
      <c r="T2473" s="11">
        <f t="shared" si="155"/>
        <v>40933.617962962962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8326</v>
      </c>
      <c r="R2474" t="s">
        <v>8330</v>
      </c>
      <c r="S2474" s="11">
        <f t="shared" si="154"/>
        <v>40353.74050925926</v>
      </c>
      <c r="T2474" s="11">
        <f t="shared" si="155"/>
        <v>40424.668749999997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8326</v>
      </c>
      <c r="R2475" t="s">
        <v>8330</v>
      </c>
      <c r="S2475" s="11">
        <f t="shared" si="154"/>
        <v>41193.373483796298</v>
      </c>
      <c r="T2475" s="11">
        <f t="shared" si="155"/>
        <v>41223.415150462963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8326</v>
      </c>
      <c r="R2476" t="s">
        <v>8330</v>
      </c>
      <c r="S2476" s="11">
        <f t="shared" si="154"/>
        <v>40416.636296296296</v>
      </c>
      <c r="T2476" s="11">
        <f t="shared" si="155"/>
        <v>40461.636296296296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8326</v>
      </c>
      <c r="R2477" t="s">
        <v>8330</v>
      </c>
      <c r="S2477" s="11">
        <f t="shared" si="154"/>
        <v>40309.912673611107</v>
      </c>
      <c r="T2477" s="11">
        <f t="shared" si="155"/>
        <v>40369.541666666664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8326</v>
      </c>
      <c r="R2478" t="s">
        <v>8330</v>
      </c>
      <c r="S2478" s="11">
        <f t="shared" si="154"/>
        <v>41912.953356481477</v>
      </c>
      <c r="T2478" s="11">
        <f t="shared" si="155"/>
        <v>41945.995023148149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8326</v>
      </c>
      <c r="R2479" t="s">
        <v>8330</v>
      </c>
      <c r="S2479" s="11">
        <f t="shared" si="154"/>
        <v>41088.316493055558</v>
      </c>
      <c r="T2479" s="11">
        <f t="shared" si="155"/>
        <v>41133.316493055558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8326</v>
      </c>
      <c r="R2480" t="s">
        <v>8330</v>
      </c>
      <c r="S2480" s="11">
        <f t="shared" si="154"/>
        <v>41257.575381944444</v>
      </c>
      <c r="T2480" s="11">
        <f t="shared" si="155"/>
        <v>41287.575381944444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8326</v>
      </c>
      <c r="R2481" t="s">
        <v>8330</v>
      </c>
      <c r="S2481" s="11">
        <f t="shared" si="154"/>
        <v>41107.351782407408</v>
      </c>
      <c r="T2481" s="11">
        <f t="shared" si="155"/>
        <v>41117.708333333336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8326</v>
      </c>
      <c r="R2482" t="s">
        <v>8330</v>
      </c>
      <c r="S2482" s="11">
        <f t="shared" si="154"/>
        <v>42227.561157407406</v>
      </c>
      <c r="T2482" s="11">
        <f t="shared" si="155"/>
        <v>42287.561157407406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8326</v>
      </c>
      <c r="R2483" t="s">
        <v>8330</v>
      </c>
      <c r="S2483" s="11">
        <f t="shared" si="154"/>
        <v>40999.270925925928</v>
      </c>
      <c r="T2483" s="11">
        <f t="shared" si="155"/>
        <v>41029.270925925928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8326</v>
      </c>
      <c r="R2484" t="s">
        <v>8330</v>
      </c>
      <c r="S2484" s="11">
        <f t="shared" si="154"/>
        <v>40711.407210648147</v>
      </c>
      <c r="T2484" s="11">
        <f t="shared" si="155"/>
        <v>40756.407210648147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8326</v>
      </c>
      <c r="R2485" t="s">
        <v>8330</v>
      </c>
      <c r="S2485" s="11">
        <f t="shared" si="154"/>
        <v>40970.375034722223</v>
      </c>
      <c r="T2485" s="11">
        <f t="shared" si="155"/>
        <v>41030.333368055552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8326</v>
      </c>
      <c r="R2486" t="s">
        <v>8330</v>
      </c>
      <c r="S2486" s="11">
        <f t="shared" si="154"/>
        <v>40771.541701388887</v>
      </c>
      <c r="T2486" s="11">
        <f t="shared" si="155"/>
        <v>40801.541701388887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8326</v>
      </c>
      <c r="R2487" t="s">
        <v>8330</v>
      </c>
      <c r="S2487" s="11">
        <f t="shared" si="154"/>
        <v>40793.623599537037</v>
      </c>
      <c r="T2487" s="11">
        <f t="shared" si="155"/>
        <v>40828.623599537037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8326</v>
      </c>
      <c r="R2488" t="s">
        <v>8330</v>
      </c>
      <c r="S2488" s="11">
        <f t="shared" si="154"/>
        <v>40991.333055555559</v>
      </c>
      <c r="T2488" s="11">
        <f t="shared" si="155"/>
        <v>41021.333055555559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8326</v>
      </c>
      <c r="R2489" t="s">
        <v>8330</v>
      </c>
      <c r="S2489" s="11">
        <f t="shared" si="154"/>
        <v>41025.708298611113</v>
      </c>
      <c r="T2489" s="11">
        <f t="shared" si="155"/>
        <v>41055.708298611113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8326</v>
      </c>
      <c r="R2490" t="s">
        <v>8330</v>
      </c>
      <c r="S2490" s="11">
        <f t="shared" si="154"/>
        <v>40833.258194444446</v>
      </c>
      <c r="T2490" s="11">
        <f t="shared" si="155"/>
        <v>40863.299861111111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8326</v>
      </c>
      <c r="R2491" t="s">
        <v>8330</v>
      </c>
      <c r="S2491" s="11">
        <f t="shared" si="154"/>
        <v>41373.315266203703</v>
      </c>
      <c r="T2491" s="11">
        <f t="shared" si="155"/>
        <v>41403.315266203703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8326</v>
      </c>
      <c r="R2492" t="s">
        <v>8330</v>
      </c>
      <c r="S2492" s="11">
        <f t="shared" si="154"/>
        <v>41022.852731481486</v>
      </c>
      <c r="T2492" s="11">
        <f t="shared" si="155"/>
        <v>41082.852731481486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8326</v>
      </c>
      <c r="R2493" t="s">
        <v>8330</v>
      </c>
      <c r="S2493" s="11">
        <f t="shared" si="154"/>
        <v>40542.464282407411</v>
      </c>
      <c r="T2493" s="11">
        <f t="shared" si="155"/>
        <v>40558.702083333337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8326</v>
      </c>
      <c r="R2494" t="s">
        <v>8330</v>
      </c>
      <c r="S2494" s="11">
        <f t="shared" si="154"/>
        <v>41024.610972222225</v>
      </c>
      <c r="T2494" s="11">
        <f t="shared" si="155"/>
        <v>41076.040972222225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8326</v>
      </c>
      <c r="R2495" t="s">
        <v>8330</v>
      </c>
      <c r="S2495" s="11">
        <f t="shared" si="154"/>
        <v>41347.793287037035</v>
      </c>
      <c r="T2495" s="11">
        <f t="shared" si="155"/>
        <v>41392.793287037035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8326</v>
      </c>
      <c r="R2496" t="s">
        <v>8330</v>
      </c>
      <c r="S2496" s="11">
        <f t="shared" si="154"/>
        <v>41022.270185185189</v>
      </c>
      <c r="T2496" s="11">
        <f t="shared" si="155"/>
        <v>41052.270185185189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8326</v>
      </c>
      <c r="R2497" t="s">
        <v>8330</v>
      </c>
      <c r="S2497" s="11">
        <f t="shared" si="154"/>
        <v>41036.571469907409</v>
      </c>
      <c r="T2497" s="11">
        <f t="shared" si="155"/>
        <v>41066.571469907409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8326</v>
      </c>
      <c r="R2498" t="s">
        <v>8330</v>
      </c>
      <c r="S2498" s="11">
        <f t="shared" si="154"/>
        <v>41327.621435185181</v>
      </c>
      <c r="T2498" s="11">
        <f t="shared" si="155"/>
        <v>41362.579768518517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8326</v>
      </c>
      <c r="R2499" t="s">
        <v>8330</v>
      </c>
      <c r="S2499" s="11">
        <f t="shared" ref="S2499:S2562" si="158">(J2499/86400)+25569+(-9/24)</f>
        <v>40730.503912037035</v>
      </c>
      <c r="T2499" s="11">
        <f t="shared" ref="T2499:T2562" si="159">(I2499/86400)+25569+(-9/24)</f>
        <v>40760.503912037035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8326</v>
      </c>
      <c r="R2500" t="s">
        <v>8330</v>
      </c>
      <c r="S2500" s="11">
        <f t="shared" si="158"/>
        <v>42017.592442129629</v>
      </c>
      <c r="T2500" s="11">
        <f t="shared" si="159"/>
        <v>42031.592442129629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8326</v>
      </c>
      <c r="R2501" t="s">
        <v>8330</v>
      </c>
      <c r="S2501" s="11">
        <f t="shared" si="158"/>
        <v>41226.273576388892</v>
      </c>
      <c r="T2501" s="11">
        <f t="shared" si="159"/>
        <v>41274.375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8326</v>
      </c>
      <c r="R2502" t="s">
        <v>8330</v>
      </c>
      <c r="S2502" s="11">
        <f t="shared" si="158"/>
        <v>41053.397858796292</v>
      </c>
      <c r="T2502" s="11">
        <f t="shared" si="159"/>
        <v>41083.397858796292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8337</v>
      </c>
      <c r="R2503" t="s">
        <v>8354</v>
      </c>
      <c r="S2503" s="11">
        <f t="shared" si="158"/>
        <v>42244.401666666672</v>
      </c>
      <c r="T2503" s="11">
        <f t="shared" si="159"/>
        <v>42274.401666666672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8337</v>
      </c>
      <c r="R2504" t="s">
        <v>8354</v>
      </c>
      <c r="S2504" s="11">
        <f t="shared" si="158"/>
        <v>41858.450439814813</v>
      </c>
      <c r="T2504" s="11">
        <f t="shared" si="159"/>
        <v>41903.450439814813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8337</v>
      </c>
      <c r="R2505" t="s">
        <v>8354</v>
      </c>
      <c r="S2505" s="11">
        <f t="shared" si="158"/>
        <v>42498.524398148147</v>
      </c>
      <c r="T2505" s="11">
        <f t="shared" si="159"/>
        <v>42528.504166666666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8337</v>
      </c>
      <c r="R2506" t="s">
        <v>8354</v>
      </c>
      <c r="S2506" s="11">
        <f t="shared" si="158"/>
        <v>41927.640439814815</v>
      </c>
      <c r="T2506" s="11">
        <f t="shared" si="159"/>
        <v>41957.682106481487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8337</v>
      </c>
      <c r="R2507" t="s">
        <v>8354</v>
      </c>
      <c r="S2507" s="11">
        <f t="shared" si="158"/>
        <v>42046.68074074074</v>
      </c>
      <c r="T2507" s="11">
        <f t="shared" si="159"/>
        <v>42076.639074074075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8337</v>
      </c>
      <c r="R2508" t="s">
        <v>8354</v>
      </c>
      <c r="S2508" s="11">
        <f t="shared" si="158"/>
        <v>42257.922094907408</v>
      </c>
      <c r="T2508" s="11">
        <f t="shared" si="159"/>
        <v>42280.5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8337</v>
      </c>
      <c r="R2509" t="s">
        <v>8354</v>
      </c>
      <c r="S2509" s="11">
        <f t="shared" si="158"/>
        <v>42104.697962962964</v>
      </c>
      <c r="T2509" s="11">
        <f t="shared" si="159"/>
        <v>42134.697962962964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8337</v>
      </c>
      <c r="R2510" t="s">
        <v>8354</v>
      </c>
      <c r="S2510" s="11">
        <f t="shared" si="158"/>
        <v>41835.576782407406</v>
      </c>
      <c r="T2510" s="11">
        <f t="shared" si="159"/>
        <v>41865.576782407406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8337</v>
      </c>
      <c r="R2511" t="s">
        <v>8354</v>
      </c>
      <c r="S2511" s="11">
        <f t="shared" si="158"/>
        <v>42058.434594907405</v>
      </c>
      <c r="T2511" s="11">
        <f t="shared" si="159"/>
        <v>42114.392928240741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8337</v>
      </c>
      <c r="R2512" t="s">
        <v>8354</v>
      </c>
      <c r="S2512" s="11">
        <f t="shared" si="158"/>
        <v>42078.622361111113</v>
      </c>
      <c r="T2512" s="11">
        <f t="shared" si="159"/>
        <v>42138.622361111113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8337</v>
      </c>
      <c r="R2513" t="s">
        <v>8354</v>
      </c>
      <c r="S2513" s="11">
        <f t="shared" si="158"/>
        <v>42371.071909722217</v>
      </c>
      <c r="T2513" s="11">
        <f t="shared" si="159"/>
        <v>42401.071909722217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8337</v>
      </c>
      <c r="R2514" t="s">
        <v>8354</v>
      </c>
      <c r="S2514" s="11">
        <f t="shared" si="158"/>
        <v>41971.501863425925</v>
      </c>
      <c r="T2514" s="11">
        <f t="shared" si="159"/>
        <v>41986.501863425925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8337</v>
      </c>
      <c r="R2515" t="s">
        <v>8354</v>
      </c>
      <c r="S2515" s="11">
        <f t="shared" si="158"/>
        <v>42731.63181712963</v>
      </c>
      <c r="T2515" s="11">
        <f t="shared" si="159"/>
        <v>42791.63181712963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8337</v>
      </c>
      <c r="R2516" t="s">
        <v>8354</v>
      </c>
      <c r="S2516" s="11">
        <f t="shared" si="158"/>
        <v>41854.014780092592</v>
      </c>
      <c r="T2516" s="11">
        <f t="shared" si="159"/>
        <v>41871.014780092592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8337</v>
      </c>
      <c r="R2517" t="s">
        <v>8354</v>
      </c>
      <c r="S2517" s="11">
        <f t="shared" si="158"/>
        <v>42027.464733796296</v>
      </c>
      <c r="T2517" s="11">
        <f t="shared" si="159"/>
        <v>42057.464733796296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8337</v>
      </c>
      <c r="R2518" t="s">
        <v>8354</v>
      </c>
      <c r="S2518" s="11">
        <f t="shared" si="158"/>
        <v>41942.278379629628</v>
      </c>
      <c r="T2518" s="11">
        <f t="shared" si="159"/>
        <v>41972.3200462963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8337</v>
      </c>
      <c r="R2519" t="s">
        <v>8354</v>
      </c>
      <c r="S2519" s="11">
        <f t="shared" si="158"/>
        <v>42052.427430555559</v>
      </c>
      <c r="T2519" s="11">
        <f t="shared" si="159"/>
        <v>42082.385763888888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8337</v>
      </c>
      <c r="R2520" t="s">
        <v>8354</v>
      </c>
      <c r="S2520" s="11">
        <f t="shared" si="158"/>
        <v>41926.305879629632</v>
      </c>
      <c r="T2520" s="11">
        <f t="shared" si="159"/>
        <v>41956.347546296296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8337</v>
      </c>
      <c r="R2521" t="s">
        <v>8354</v>
      </c>
      <c r="S2521" s="11">
        <f t="shared" si="158"/>
        <v>41808.780138888891</v>
      </c>
      <c r="T2521" s="11">
        <f t="shared" si="159"/>
        <v>41838.780138888891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8337</v>
      </c>
      <c r="R2522" t="s">
        <v>8354</v>
      </c>
      <c r="S2522" s="11">
        <f t="shared" si="158"/>
        <v>42612.225520833337</v>
      </c>
      <c r="T2522" s="11">
        <f t="shared" si="159"/>
        <v>42658.431250000001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8326</v>
      </c>
      <c r="R2523" t="s">
        <v>8355</v>
      </c>
      <c r="S2523" s="11">
        <f t="shared" si="158"/>
        <v>42269.592835648145</v>
      </c>
      <c r="T2523" s="11">
        <f t="shared" si="159"/>
        <v>42290.592835648145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8326</v>
      </c>
      <c r="R2524" t="s">
        <v>8355</v>
      </c>
      <c r="S2524" s="11">
        <f t="shared" si="158"/>
        <v>42460.198611111111</v>
      </c>
      <c r="T2524" s="11">
        <f t="shared" si="159"/>
        <v>42482.244444444441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8326</v>
      </c>
      <c r="R2525" t="s">
        <v>8355</v>
      </c>
      <c r="S2525" s="11">
        <f t="shared" si="158"/>
        <v>41930.600601851853</v>
      </c>
      <c r="T2525" s="11">
        <f t="shared" si="159"/>
        <v>41960.642268518517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8326</v>
      </c>
      <c r="R2526" t="s">
        <v>8355</v>
      </c>
      <c r="S2526" s="11">
        <f t="shared" si="158"/>
        <v>41961.432372685187</v>
      </c>
      <c r="T2526" s="11">
        <f t="shared" si="159"/>
        <v>41993.8125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8326</v>
      </c>
      <c r="R2527" t="s">
        <v>8355</v>
      </c>
      <c r="S2527" s="11">
        <f t="shared" si="158"/>
        <v>41058.469571759255</v>
      </c>
      <c r="T2527" s="11">
        <f t="shared" si="159"/>
        <v>41088.469571759255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8326</v>
      </c>
      <c r="R2528" t="s">
        <v>8355</v>
      </c>
      <c r="S2528" s="11">
        <f t="shared" si="158"/>
        <v>41952.716134259259</v>
      </c>
      <c r="T2528" s="11">
        <f t="shared" si="159"/>
        <v>41980.832638888889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8326</v>
      </c>
      <c r="R2529" t="s">
        <v>8355</v>
      </c>
      <c r="S2529" s="11">
        <f t="shared" si="158"/>
        <v>41546.37605324074</v>
      </c>
      <c r="T2529" s="11">
        <f t="shared" si="159"/>
        <v>41564.790972222225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8326</v>
      </c>
      <c r="R2530" t="s">
        <v>8355</v>
      </c>
      <c r="S2530" s="11">
        <f t="shared" si="158"/>
        <v>42217.459525462968</v>
      </c>
      <c r="T2530" s="11">
        <f t="shared" si="159"/>
        <v>42236.083333333328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8326</v>
      </c>
      <c r="R2531" t="s">
        <v>8355</v>
      </c>
      <c r="S2531" s="11">
        <f t="shared" si="158"/>
        <v>40947.705729166664</v>
      </c>
      <c r="T2531" s="11">
        <f t="shared" si="159"/>
        <v>40992.6640625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8326</v>
      </c>
      <c r="R2532" t="s">
        <v>8355</v>
      </c>
      <c r="S2532" s="11">
        <f t="shared" si="158"/>
        <v>42081.489641203705</v>
      </c>
      <c r="T2532" s="11">
        <f t="shared" si="159"/>
        <v>42113.826388888891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8326</v>
      </c>
      <c r="R2533" t="s">
        <v>8355</v>
      </c>
      <c r="S2533" s="11">
        <f t="shared" si="158"/>
        <v>42208.305023148147</v>
      </c>
      <c r="T2533" s="11">
        <f t="shared" si="159"/>
        <v>42230.790972222225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8326</v>
      </c>
      <c r="R2534" t="s">
        <v>8355</v>
      </c>
      <c r="S2534" s="11">
        <f t="shared" si="158"/>
        <v>41107.474143518521</v>
      </c>
      <c r="T2534" s="11">
        <f t="shared" si="159"/>
        <v>41137.474143518521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8326</v>
      </c>
      <c r="R2535" t="s">
        <v>8355</v>
      </c>
      <c r="S2535" s="11">
        <f t="shared" si="158"/>
        <v>41304.376284722224</v>
      </c>
      <c r="T2535" s="11">
        <f t="shared" si="159"/>
        <v>41334.375787037039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8326</v>
      </c>
      <c r="R2536" t="s">
        <v>8355</v>
      </c>
      <c r="S2536" s="11">
        <f t="shared" si="158"/>
        <v>40127.325370370367</v>
      </c>
      <c r="T2536" s="11">
        <f t="shared" si="159"/>
        <v>40178.875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8326</v>
      </c>
      <c r="R2537" t="s">
        <v>8355</v>
      </c>
      <c r="S2537" s="11">
        <f t="shared" si="158"/>
        <v>41943.416030092594</v>
      </c>
      <c r="T2537" s="11">
        <f t="shared" si="159"/>
        <v>41974.457696759258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8326</v>
      </c>
      <c r="R2538" t="s">
        <v>8355</v>
      </c>
      <c r="S2538" s="11">
        <f t="shared" si="158"/>
        <v>41463.731087962966</v>
      </c>
      <c r="T2538" s="11">
        <f t="shared" si="159"/>
        <v>41484.731087962966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8326</v>
      </c>
      <c r="R2539" t="s">
        <v>8355</v>
      </c>
      <c r="S2539" s="11">
        <f t="shared" si="158"/>
        <v>40696.273784722223</v>
      </c>
      <c r="T2539" s="11">
        <f t="shared" si="159"/>
        <v>40756.273784722223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8326</v>
      </c>
      <c r="R2540" t="s">
        <v>8355</v>
      </c>
      <c r="S2540" s="11">
        <f t="shared" si="158"/>
        <v>41298.134965277779</v>
      </c>
      <c r="T2540" s="11">
        <f t="shared" si="159"/>
        <v>41328.832638888889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8326</v>
      </c>
      <c r="R2541" t="s">
        <v>8355</v>
      </c>
      <c r="S2541" s="11">
        <f t="shared" si="158"/>
        <v>41977.527222222227</v>
      </c>
      <c r="T2541" s="11">
        <f t="shared" si="159"/>
        <v>42037.527222222227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8326</v>
      </c>
      <c r="R2542" t="s">
        <v>8355</v>
      </c>
      <c r="S2542" s="11">
        <f t="shared" si="158"/>
        <v>40785.300011574072</v>
      </c>
      <c r="T2542" s="11">
        <f t="shared" si="159"/>
        <v>40845.300011574072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8326</v>
      </c>
      <c r="R2543" t="s">
        <v>8355</v>
      </c>
      <c r="S2543" s="11">
        <f t="shared" si="158"/>
        <v>41483.074282407411</v>
      </c>
      <c r="T2543" s="11">
        <f t="shared" si="159"/>
        <v>41543.074282407411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8326</v>
      </c>
      <c r="R2544" t="s">
        <v>8355</v>
      </c>
      <c r="S2544" s="11">
        <f t="shared" si="158"/>
        <v>41509.051585648151</v>
      </c>
      <c r="T2544" s="11">
        <f t="shared" si="159"/>
        <v>41547.790972222225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8326</v>
      </c>
      <c r="R2545" t="s">
        <v>8355</v>
      </c>
      <c r="S2545" s="11">
        <f t="shared" si="158"/>
        <v>40513.732615740737</v>
      </c>
      <c r="T2545" s="11">
        <f t="shared" si="159"/>
        <v>40544.75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8326</v>
      </c>
      <c r="R2546" t="s">
        <v>8355</v>
      </c>
      <c r="S2546" s="11">
        <f t="shared" si="158"/>
        <v>41068.145474537036</v>
      </c>
      <c r="T2546" s="11">
        <f t="shared" si="159"/>
        <v>41098.145474537036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8326</v>
      </c>
      <c r="R2547" t="s">
        <v>8355</v>
      </c>
      <c r="S2547" s="11">
        <f t="shared" si="158"/>
        <v>42026.763171296298</v>
      </c>
      <c r="T2547" s="11">
        <f t="shared" si="159"/>
        <v>42061.645833333328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8326</v>
      </c>
      <c r="R2548" t="s">
        <v>8355</v>
      </c>
      <c r="S2548" s="11">
        <f t="shared" si="158"/>
        <v>41524.483553240745</v>
      </c>
      <c r="T2548" s="11">
        <f t="shared" si="159"/>
        <v>41551.833333333336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8326</v>
      </c>
      <c r="R2549" t="s">
        <v>8355</v>
      </c>
      <c r="S2549" s="11">
        <f t="shared" si="158"/>
        <v>40973.398182870369</v>
      </c>
      <c r="T2549" s="11">
        <f t="shared" si="159"/>
        <v>41003.356516203705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8326</v>
      </c>
      <c r="R2550" t="s">
        <v>8355</v>
      </c>
      <c r="S2550" s="11">
        <f t="shared" si="158"/>
        <v>42618.250428240739</v>
      </c>
      <c r="T2550" s="11">
        <f t="shared" si="159"/>
        <v>42642.810416666667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8326</v>
      </c>
      <c r="R2551" t="s">
        <v>8355</v>
      </c>
      <c r="S2551" s="11">
        <f t="shared" si="158"/>
        <v>41390.382754629631</v>
      </c>
      <c r="T2551" s="11">
        <f t="shared" si="159"/>
        <v>41425.333333333336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8326</v>
      </c>
      <c r="R2552" t="s">
        <v>8355</v>
      </c>
      <c r="S2552" s="11">
        <f t="shared" si="158"/>
        <v>42228.259328703702</v>
      </c>
      <c r="T2552" s="11">
        <f t="shared" si="159"/>
        <v>42284.790972222225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8326</v>
      </c>
      <c r="R2553" t="s">
        <v>8355</v>
      </c>
      <c r="S2553" s="11">
        <f t="shared" si="158"/>
        <v>40960.877141203702</v>
      </c>
      <c r="T2553" s="11">
        <f t="shared" si="159"/>
        <v>40989.491666666669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8326</v>
      </c>
      <c r="R2554" t="s">
        <v>8355</v>
      </c>
      <c r="S2554" s="11">
        <f t="shared" si="158"/>
        <v>42769.434965277775</v>
      </c>
      <c r="T2554" s="11">
        <f t="shared" si="159"/>
        <v>42799.434965277775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8326</v>
      </c>
      <c r="R2555" t="s">
        <v>8355</v>
      </c>
      <c r="S2555" s="11">
        <f t="shared" si="158"/>
        <v>41112.824155092589</v>
      </c>
      <c r="T2555" s="11">
        <f t="shared" si="159"/>
        <v>41172.824155092589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8326</v>
      </c>
      <c r="R2556" t="s">
        <v>8355</v>
      </c>
      <c r="S2556" s="11">
        <f t="shared" si="158"/>
        <v>42124.703275462962</v>
      </c>
      <c r="T2556" s="11">
        <f t="shared" si="159"/>
        <v>42155.790972222225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8326</v>
      </c>
      <c r="R2557" t="s">
        <v>8355</v>
      </c>
      <c r="S2557" s="11">
        <f t="shared" si="158"/>
        <v>41026.280011574076</v>
      </c>
      <c r="T2557" s="11">
        <f t="shared" si="159"/>
        <v>41057.280011574076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8326</v>
      </c>
      <c r="R2558" t="s">
        <v>8355</v>
      </c>
      <c r="S2558" s="11">
        <f t="shared" si="158"/>
        <v>41222.616400462961</v>
      </c>
      <c r="T2558" s="11">
        <f t="shared" si="159"/>
        <v>41267.616400462961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8326</v>
      </c>
      <c r="R2559" t="s">
        <v>8355</v>
      </c>
      <c r="S2559" s="11">
        <f t="shared" si="158"/>
        <v>41744.370208333334</v>
      </c>
      <c r="T2559" s="11">
        <f t="shared" si="159"/>
        <v>41774.370208333334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8326</v>
      </c>
      <c r="R2560" t="s">
        <v>8355</v>
      </c>
      <c r="S2560" s="11">
        <f t="shared" si="158"/>
        <v>42093.485023148147</v>
      </c>
      <c r="T2560" s="11">
        <f t="shared" si="159"/>
        <v>42125.207638888889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8326</v>
      </c>
      <c r="R2561" t="s">
        <v>8355</v>
      </c>
      <c r="S2561" s="11">
        <f t="shared" si="158"/>
        <v>40829.498657407406</v>
      </c>
      <c r="T2561" s="11">
        <f t="shared" si="159"/>
        <v>40862.442361111112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8326</v>
      </c>
      <c r="R2562" t="s">
        <v>8355</v>
      </c>
      <c r="S2562" s="11">
        <f t="shared" si="158"/>
        <v>42039.576087962967</v>
      </c>
      <c r="T2562" s="11">
        <f t="shared" si="159"/>
        <v>42069.576087962967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8337</v>
      </c>
      <c r="R2563" t="s">
        <v>8338</v>
      </c>
      <c r="S2563" s="11">
        <f t="shared" ref="S2563:S2626" si="162">(J2563/86400)+25569+(-9/24)</f>
        <v>42260.153807870374</v>
      </c>
      <c r="T2563" s="11">
        <f t="shared" ref="T2563:T2626" si="163">(I2563/86400)+25569+(-9/24)</f>
        <v>42290.153807870374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8337</v>
      </c>
      <c r="R2564" t="s">
        <v>8338</v>
      </c>
      <c r="S2564" s="11">
        <f t="shared" si="162"/>
        <v>42594.149756944447</v>
      </c>
      <c r="T2564" s="11">
        <f t="shared" si="163"/>
        <v>42654.149756944447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8337</v>
      </c>
      <c r="R2565" t="s">
        <v>8338</v>
      </c>
      <c r="S2565" s="11">
        <f t="shared" si="162"/>
        <v>42154.764479166668</v>
      </c>
      <c r="T2565" s="11">
        <f t="shared" si="163"/>
        <v>42214.764479166668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8337</v>
      </c>
      <c r="R2566" t="s">
        <v>8338</v>
      </c>
      <c r="S2566" s="11">
        <f t="shared" si="162"/>
        <v>41821.665497685186</v>
      </c>
      <c r="T2566" s="11">
        <f t="shared" si="163"/>
        <v>41851.665497685186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8337</v>
      </c>
      <c r="R2567" t="s">
        <v>8338</v>
      </c>
      <c r="S2567" s="11">
        <f t="shared" si="162"/>
        <v>42440.275335648148</v>
      </c>
      <c r="T2567" s="11">
        <f t="shared" si="163"/>
        <v>42499.493055555555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8337</v>
      </c>
      <c r="R2568" t="s">
        <v>8338</v>
      </c>
      <c r="S2568" s="11">
        <f t="shared" si="162"/>
        <v>41842.605879629627</v>
      </c>
      <c r="T2568" s="11">
        <f t="shared" si="163"/>
        <v>41872.605879629627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8337</v>
      </c>
      <c r="R2569" t="s">
        <v>8338</v>
      </c>
      <c r="S2569" s="11">
        <f t="shared" si="162"/>
        <v>42087.503912037035</v>
      </c>
      <c r="T2569" s="11">
        <f t="shared" si="163"/>
        <v>42117.503912037035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8337</v>
      </c>
      <c r="R2570" t="s">
        <v>8338</v>
      </c>
      <c r="S2570" s="11">
        <f t="shared" si="162"/>
        <v>42584.291597222225</v>
      </c>
      <c r="T2570" s="11">
        <f t="shared" si="163"/>
        <v>42614.291597222225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8337</v>
      </c>
      <c r="R2571" t="s">
        <v>8338</v>
      </c>
      <c r="S2571" s="11">
        <f t="shared" si="162"/>
        <v>42233.730462962965</v>
      </c>
      <c r="T2571" s="11">
        <f t="shared" si="163"/>
        <v>42263.730462962965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8337</v>
      </c>
      <c r="R2572" t="s">
        <v>8338</v>
      </c>
      <c r="S2572" s="11">
        <f t="shared" si="162"/>
        <v>42744.528182870374</v>
      </c>
      <c r="T2572" s="11">
        <f t="shared" si="163"/>
        <v>42774.528182870374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8337</v>
      </c>
      <c r="R2573" t="s">
        <v>8338</v>
      </c>
      <c r="S2573" s="11">
        <f t="shared" si="162"/>
        <v>42448.966678240744</v>
      </c>
      <c r="T2573" s="11">
        <f t="shared" si="163"/>
        <v>42508.966678240744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8337</v>
      </c>
      <c r="R2574" t="s">
        <v>8338</v>
      </c>
      <c r="S2574" s="11">
        <f t="shared" si="162"/>
        <v>42076.744409722218</v>
      </c>
      <c r="T2574" s="11">
        <f t="shared" si="163"/>
        <v>42106.744409722218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8337</v>
      </c>
      <c r="R2575" t="s">
        <v>8338</v>
      </c>
      <c r="S2575" s="11">
        <f t="shared" si="162"/>
        <v>41829.217002314814</v>
      </c>
      <c r="T2575" s="11">
        <f t="shared" si="163"/>
        <v>41874.217002314814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8337</v>
      </c>
      <c r="R2576" t="s">
        <v>8338</v>
      </c>
      <c r="S2576" s="11">
        <f t="shared" si="162"/>
        <v>42487.450752314813</v>
      </c>
      <c r="T2576" s="11">
        <f t="shared" si="163"/>
        <v>42508.450752314813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8337</v>
      </c>
      <c r="R2577" t="s">
        <v>8338</v>
      </c>
      <c r="S2577" s="11">
        <f t="shared" si="162"/>
        <v>41985.733726851853</v>
      </c>
      <c r="T2577" s="11">
        <f t="shared" si="163"/>
        <v>42015.733726851853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8337</v>
      </c>
      <c r="R2578" t="s">
        <v>8338</v>
      </c>
      <c r="S2578" s="11">
        <f t="shared" si="162"/>
        <v>42059.63480324074</v>
      </c>
      <c r="T2578" s="11">
        <f t="shared" si="163"/>
        <v>42104.593136574069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8337</v>
      </c>
      <c r="R2579" t="s">
        <v>8338</v>
      </c>
      <c r="S2579" s="11">
        <f t="shared" si="162"/>
        <v>41830.445567129631</v>
      </c>
      <c r="T2579" s="11">
        <f t="shared" si="163"/>
        <v>41855.445567129631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8337</v>
      </c>
      <c r="R2580" t="s">
        <v>8338</v>
      </c>
      <c r="S2580" s="11">
        <f t="shared" si="162"/>
        <v>42237.647905092592</v>
      </c>
      <c r="T2580" s="11">
        <f t="shared" si="163"/>
        <v>42286.333333333328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8337</v>
      </c>
      <c r="R2581" t="s">
        <v>8338</v>
      </c>
      <c r="S2581" s="11">
        <f t="shared" si="162"/>
        <v>41837.454895833333</v>
      </c>
      <c r="T2581" s="11">
        <f t="shared" si="163"/>
        <v>41897.454895833333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8337</v>
      </c>
      <c r="R2582" t="s">
        <v>8338</v>
      </c>
      <c r="S2582" s="11">
        <f t="shared" si="162"/>
        <v>42109.951423611114</v>
      </c>
      <c r="T2582" s="11">
        <f t="shared" si="163"/>
        <v>42139.75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8337</v>
      </c>
      <c r="R2583" t="s">
        <v>8338</v>
      </c>
      <c r="S2583" s="11">
        <f t="shared" si="162"/>
        <v>42294.253449074073</v>
      </c>
      <c r="T2583" s="11">
        <f t="shared" si="163"/>
        <v>42324.295115740737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8337</v>
      </c>
      <c r="R2584" t="s">
        <v>8338</v>
      </c>
      <c r="S2584" s="11">
        <f t="shared" si="162"/>
        <v>42642.613819444443</v>
      </c>
      <c r="T2584" s="11">
        <f t="shared" si="163"/>
        <v>42672.613819444443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8337</v>
      </c>
      <c r="R2585" t="s">
        <v>8338</v>
      </c>
      <c r="S2585" s="11">
        <f t="shared" si="162"/>
        <v>42019.39444444445</v>
      </c>
      <c r="T2585" s="11">
        <f t="shared" si="163"/>
        <v>42079.352777777778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8337</v>
      </c>
      <c r="R2586" t="s">
        <v>8338</v>
      </c>
      <c r="S2586" s="11">
        <f t="shared" si="162"/>
        <v>42139.798252314809</v>
      </c>
      <c r="T2586" s="11">
        <f t="shared" si="163"/>
        <v>42169.798252314809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8337</v>
      </c>
      <c r="R2587" t="s">
        <v>8338</v>
      </c>
      <c r="S2587" s="11">
        <f t="shared" si="162"/>
        <v>41795.588333333333</v>
      </c>
      <c r="T2587" s="11">
        <f t="shared" si="163"/>
        <v>41825.588333333333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8337</v>
      </c>
      <c r="R2588" t="s">
        <v>8338</v>
      </c>
      <c r="S2588" s="11">
        <f t="shared" si="162"/>
        <v>42332.955277777779</v>
      </c>
      <c r="T2588" s="11">
        <f t="shared" si="163"/>
        <v>42362.955277777779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8337</v>
      </c>
      <c r="R2589" t="s">
        <v>8338</v>
      </c>
      <c r="S2589" s="11">
        <f t="shared" si="162"/>
        <v>42338.300381944442</v>
      </c>
      <c r="T2589" s="11">
        <f t="shared" si="163"/>
        <v>42368.300381944442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8337</v>
      </c>
      <c r="R2590" t="s">
        <v>8338</v>
      </c>
      <c r="S2590" s="11">
        <f t="shared" si="162"/>
        <v>42042.301226851851</v>
      </c>
      <c r="T2590" s="11">
        <f t="shared" si="163"/>
        <v>42094.176388888889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8337</v>
      </c>
      <c r="R2591" t="s">
        <v>8338</v>
      </c>
      <c r="S2591" s="11">
        <f t="shared" si="162"/>
        <v>42422.161192129628</v>
      </c>
      <c r="T2591" s="11">
        <f t="shared" si="163"/>
        <v>42452.119525462964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8337</v>
      </c>
      <c r="R2592" t="s">
        <v>8338</v>
      </c>
      <c r="S2592" s="11">
        <f t="shared" si="162"/>
        <v>42388.214085648149</v>
      </c>
      <c r="T2592" s="11">
        <f t="shared" si="163"/>
        <v>42395.214085648149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8337</v>
      </c>
      <c r="R2593" t="s">
        <v>8338</v>
      </c>
      <c r="S2593" s="11">
        <f t="shared" si="162"/>
        <v>42382.531527777777</v>
      </c>
      <c r="T2593" s="11">
        <f t="shared" si="163"/>
        <v>42442.489861111113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8337</v>
      </c>
      <c r="R2594" t="s">
        <v>8338</v>
      </c>
      <c r="S2594" s="11">
        <f t="shared" si="162"/>
        <v>41887.426168981481</v>
      </c>
      <c r="T2594" s="11">
        <f t="shared" si="163"/>
        <v>41917.426168981481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8337</v>
      </c>
      <c r="R2595" t="s">
        <v>8338</v>
      </c>
      <c r="S2595" s="11">
        <f t="shared" si="162"/>
        <v>42089.470208333332</v>
      </c>
      <c r="T2595" s="11">
        <f t="shared" si="163"/>
        <v>42119.470208333332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8337</v>
      </c>
      <c r="R2596" t="s">
        <v>8338</v>
      </c>
      <c r="S2596" s="11">
        <f t="shared" si="162"/>
        <v>41828.592916666668</v>
      </c>
      <c r="T2596" s="11">
        <f t="shared" si="163"/>
        <v>41858.592916666668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8337</v>
      </c>
      <c r="R2597" t="s">
        <v>8338</v>
      </c>
      <c r="S2597" s="11">
        <f t="shared" si="162"/>
        <v>42759.869212962964</v>
      </c>
      <c r="T2597" s="11">
        <f t="shared" si="163"/>
        <v>42789.869212962964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8337</v>
      </c>
      <c r="R2598" t="s">
        <v>8338</v>
      </c>
      <c r="S2598" s="11">
        <f t="shared" si="162"/>
        <v>41828.289456018516</v>
      </c>
      <c r="T2598" s="11">
        <f t="shared" si="163"/>
        <v>41858.289456018516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8337</v>
      </c>
      <c r="R2599" t="s">
        <v>8338</v>
      </c>
      <c r="S2599" s="11">
        <f t="shared" si="162"/>
        <v>42509.966631944444</v>
      </c>
      <c r="T2599" s="11">
        <f t="shared" si="163"/>
        <v>42539.966631944444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8337</v>
      </c>
      <c r="R2600" t="s">
        <v>8338</v>
      </c>
      <c r="S2600" s="11">
        <f t="shared" si="162"/>
        <v>42240.465289351851</v>
      </c>
      <c r="T2600" s="11">
        <f t="shared" si="163"/>
        <v>42270.465289351851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8337</v>
      </c>
      <c r="R2601" t="s">
        <v>8338</v>
      </c>
      <c r="S2601" s="11">
        <f t="shared" si="162"/>
        <v>41809.379016203704</v>
      </c>
      <c r="T2601" s="11">
        <f t="shared" si="163"/>
        <v>41854.379016203704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8337</v>
      </c>
      <c r="R2602" t="s">
        <v>8338</v>
      </c>
      <c r="S2602" s="11">
        <f t="shared" si="162"/>
        <v>42394.525462962964</v>
      </c>
      <c r="T2602" s="11">
        <f t="shared" si="163"/>
        <v>42454.483796296292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8320</v>
      </c>
      <c r="R2603" t="s">
        <v>8356</v>
      </c>
      <c r="S2603" s="11">
        <f t="shared" si="162"/>
        <v>41150.527187500003</v>
      </c>
      <c r="T2603" s="11">
        <f t="shared" si="163"/>
        <v>41164.790972222225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8320</v>
      </c>
      <c r="R2604" t="s">
        <v>8356</v>
      </c>
      <c r="S2604" s="11">
        <f t="shared" si="162"/>
        <v>41915.372314814813</v>
      </c>
      <c r="T2604" s="11">
        <f t="shared" si="163"/>
        <v>41955.513888888891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8320</v>
      </c>
      <c r="R2605" t="s">
        <v>8356</v>
      </c>
      <c r="S2605" s="11">
        <f t="shared" si="162"/>
        <v>41617.537662037037</v>
      </c>
      <c r="T2605" s="11">
        <f t="shared" si="163"/>
        <v>41631.537662037037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8320</v>
      </c>
      <c r="R2606" t="s">
        <v>8356</v>
      </c>
      <c r="S2606" s="11">
        <f t="shared" si="162"/>
        <v>40997.676192129627</v>
      </c>
      <c r="T2606" s="11">
        <f t="shared" si="163"/>
        <v>41027.676192129627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8320</v>
      </c>
      <c r="R2607" t="s">
        <v>8356</v>
      </c>
      <c r="S2607" s="11">
        <f t="shared" si="162"/>
        <v>42508.166550925926</v>
      </c>
      <c r="T2607" s="11">
        <f t="shared" si="163"/>
        <v>42538.166550925926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8320</v>
      </c>
      <c r="R2608" t="s">
        <v>8356</v>
      </c>
      <c r="S2608" s="11">
        <f t="shared" si="162"/>
        <v>41726.337754629625</v>
      </c>
      <c r="T2608" s="11">
        <f t="shared" si="163"/>
        <v>41758.337754629625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8320</v>
      </c>
      <c r="R2609" t="s">
        <v>8356</v>
      </c>
      <c r="S2609" s="11">
        <f t="shared" si="162"/>
        <v>42184.499675925923</v>
      </c>
      <c r="T2609" s="11">
        <f t="shared" si="163"/>
        <v>42227.708333333328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8320</v>
      </c>
      <c r="R2610" t="s">
        <v>8356</v>
      </c>
      <c r="S2610" s="11">
        <f t="shared" si="162"/>
        <v>42767.426712962959</v>
      </c>
      <c r="T2610" s="11">
        <f t="shared" si="163"/>
        <v>42808.625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8320</v>
      </c>
      <c r="R2611" t="s">
        <v>8356</v>
      </c>
      <c r="S2611" s="11">
        <f t="shared" si="162"/>
        <v>41074.862858796296</v>
      </c>
      <c r="T2611" s="11">
        <f t="shared" si="163"/>
        <v>41104.862858796296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8320</v>
      </c>
      <c r="R2612" t="s">
        <v>8356</v>
      </c>
      <c r="S2612" s="11">
        <f t="shared" si="162"/>
        <v>42564.506076388891</v>
      </c>
      <c r="T2612" s="11">
        <f t="shared" si="163"/>
        <v>42603.915972222225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8320</v>
      </c>
      <c r="R2613" t="s">
        <v>8356</v>
      </c>
      <c r="S2613" s="11">
        <f t="shared" si="162"/>
        <v>42703.960810185185</v>
      </c>
      <c r="T2613" s="11">
        <f t="shared" si="163"/>
        <v>42737.582638888889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8320</v>
      </c>
      <c r="R2614" t="s">
        <v>8356</v>
      </c>
      <c r="S2614" s="11">
        <f t="shared" si="162"/>
        <v>41981.768171296295</v>
      </c>
      <c r="T2614" s="11">
        <f t="shared" si="163"/>
        <v>42012.768171296295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8320</v>
      </c>
      <c r="R2615" t="s">
        <v>8356</v>
      </c>
      <c r="S2615" s="11">
        <f t="shared" si="162"/>
        <v>41143.44321759259</v>
      </c>
      <c r="T2615" s="11">
        <f t="shared" si="163"/>
        <v>41173.44321759259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8320</v>
      </c>
      <c r="R2616" t="s">
        <v>8356</v>
      </c>
      <c r="S2616" s="11">
        <f t="shared" si="162"/>
        <v>41730.333472222221</v>
      </c>
      <c r="T2616" s="11">
        <f t="shared" si="163"/>
        <v>41758.833333333336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8320</v>
      </c>
      <c r="R2617" t="s">
        <v>8356</v>
      </c>
      <c r="S2617" s="11">
        <f t="shared" si="162"/>
        <v>42453.12226851852</v>
      </c>
      <c r="T2617" s="11">
        <f t="shared" si="163"/>
        <v>42490.125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8320</v>
      </c>
      <c r="R2618" t="s">
        <v>8356</v>
      </c>
      <c r="S2618" s="11">
        <f t="shared" si="162"/>
        <v>42211.61954861111</v>
      </c>
      <c r="T2618" s="11">
        <f t="shared" si="163"/>
        <v>42241.61954861111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8320</v>
      </c>
      <c r="R2619" t="s">
        <v>8356</v>
      </c>
      <c r="S2619" s="11">
        <f t="shared" si="162"/>
        <v>41902.499432870369</v>
      </c>
      <c r="T2619" s="11">
        <f t="shared" si="163"/>
        <v>41932.499432870369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8320</v>
      </c>
      <c r="R2620" t="s">
        <v>8356</v>
      </c>
      <c r="S2620" s="11">
        <f t="shared" si="162"/>
        <v>42279.417372685188</v>
      </c>
      <c r="T2620" s="11">
        <f t="shared" si="163"/>
        <v>42339.459039351852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8320</v>
      </c>
      <c r="R2621" t="s">
        <v>8356</v>
      </c>
      <c r="S2621" s="11">
        <f t="shared" si="162"/>
        <v>42273.509305555555</v>
      </c>
      <c r="T2621" s="11">
        <f t="shared" si="163"/>
        <v>42300.083333333328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8320</v>
      </c>
      <c r="R2622" t="s">
        <v>8356</v>
      </c>
      <c r="S2622" s="11">
        <f t="shared" si="162"/>
        <v>42250.79215277778</v>
      </c>
      <c r="T2622" s="11">
        <f t="shared" si="163"/>
        <v>42287.666666666672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8320</v>
      </c>
      <c r="R2623" t="s">
        <v>8356</v>
      </c>
      <c r="S2623" s="11">
        <f t="shared" si="162"/>
        <v>42115.372546296298</v>
      </c>
      <c r="T2623" s="11">
        <f t="shared" si="163"/>
        <v>42145.372546296298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8320</v>
      </c>
      <c r="R2624" t="s">
        <v>8356</v>
      </c>
      <c r="S2624" s="11">
        <f t="shared" si="162"/>
        <v>42689.36824074074</v>
      </c>
      <c r="T2624" s="11">
        <f t="shared" si="163"/>
        <v>42734.36824074074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8320</v>
      </c>
      <c r="R2625" t="s">
        <v>8356</v>
      </c>
      <c r="S2625" s="11">
        <f t="shared" si="162"/>
        <v>42691.881550925929</v>
      </c>
      <c r="T2625" s="11">
        <f t="shared" si="163"/>
        <v>42705.881550925929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8320</v>
      </c>
      <c r="R2626" t="s">
        <v>8356</v>
      </c>
      <c r="S2626" s="11">
        <f t="shared" si="162"/>
        <v>41144.046550925923</v>
      </c>
      <c r="T2626" s="11">
        <f t="shared" si="163"/>
        <v>41165.046550925923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8320</v>
      </c>
      <c r="R2627" t="s">
        <v>8356</v>
      </c>
      <c r="S2627" s="11">
        <f t="shared" ref="S2627:S2690" si="166">(J2627/86400)+25569+(-9/24)</f>
        <v>42658.435277777782</v>
      </c>
      <c r="T2627" s="11">
        <f t="shared" ref="T2627:T2690" si="167">(I2627/86400)+25569+(-9/24)</f>
        <v>42683.476944444439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8320</v>
      </c>
      <c r="R2628" t="s">
        <v>8356</v>
      </c>
      <c r="S2628" s="11">
        <f t="shared" si="166"/>
        <v>42128.253113425926</v>
      </c>
      <c r="T2628" s="11">
        <f t="shared" si="167"/>
        <v>42158.253113425926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8320</v>
      </c>
      <c r="R2629" t="s">
        <v>8356</v>
      </c>
      <c r="S2629" s="11">
        <f t="shared" si="166"/>
        <v>42304.454409722224</v>
      </c>
      <c r="T2629" s="11">
        <f t="shared" si="167"/>
        <v>42334.496076388888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8320</v>
      </c>
      <c r="R2630" t="s">
        <v>8356</v>
      </c>
      <c r="S2630" s="11">
        <f t="shared" si="166"/>
        <v>41953.591053240743</v>
      </c>
      <c r="T2630" s="11">
        <f t="shared" si="167"/>
        <v>41973.591053240743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8320</v>
      </c>
      <c r="R2631" t="s">
        <v>8356</v>
      </c>
      <c r="S2631" s="11">
        <f t="shared" si="166"/>
        <v>42108.163449074069</v>
      </c>
      <c r="T2631" s="11">
        <f t="shared" si="167"/>
        <v>42138.163449074069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8320</v>
      </c>
      <c r="R2632" t="s">
        <v>8356</v>
      </c>
      <c r="S2632" s="11">
        <f t="shared" si="166"/>
        <v>42523.730462962965</v>
      </c>
      <c r="T2632" s="11">
        <f t="shared" si="167"/>
        <v>42551.041666666672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8320</v>
      </c>
      <c r="R2633" t="s">
        <v>8356</v>
      </c>
      <c r="S2633" s="11">
        <f t="shared" si="166"/>
        <v>42217.794293981482</v>
      </c>
      <c r="T2633" s="11">
        <f t="shared" si="167"/>
        <v>42245.794293981482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8320</v>
      </c>
      <c r="R2634" t="s">
        <v>8356</v>
      </c>
      <c r="S2634" s="11">
        <f t="shared" si="166"/>
        <v>42493.686793981484</v>
      </c>
      <c r="T2634" s="11">
        <f t="shared" si="167"/>
        <v>42518.686793981484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8320</v>
      </c>
      <c r="R2635" t="s">
        <v>8356</v>
      </c>
      <c r="S2635" s="11">
        <f t="shared" si="166"/>
        <v>41667.448287037041</v>
      </c>
      <c r="T2635" s="11">
        <f t="shared" si="167"/>
        <v>41697.583333333336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8320</v>
      </c>
      <c r="R2636" t="s">
        <v>8356</v>
      </c>
      <c r="S2636" s="11">
        <f t="shared" si="166"/>
        <v>42612.281493055554</v>
      </c>
      <c r="T2636" s="11">
        <f t="shared" si="167"/>
        <v>42642.281493055554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8320</v>
      </c>
      <c r="R2637" t="s">
        <v>8356</v>
      </c>
      <c r="S2637" s="11">
        <f t="shared" si="166"/>
        <v>42037.575937500005</v>
      </c>
      <c r="T2637" s="11">
        <f t="shared" si="167"/>
        <v>42072.534270833334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8320</v>
      </c>
      <c r="R2638" t="s">
        <v>8356</v>
      </c>
      <c r="S2638" s="11">
        <f t="shared" si="166"/>
        <v>42636.239745370374</v>
      </c>
      <c r="T2638" s="11">
        <f t="shared" si="167"/>
        <v>42658.666666666672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8320</v>
      </c>
      <c r="R2639" t="s">
        <v>8356</v>
      </c>
      <c r="S2639" s="11">
        <f t="shared" si="166"/>
        <v>42639.174479166672</v>
      </c>
      <c r="T2639" s="11">
        <f t="shared" si="167"/>
        <v>42655.174479166672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8320</v>
      </c>
      <c r="R2640" t="s">
        <v>8356</v>
      </c>
      <c r="S2640" s="11">
        <f t="shared" si="166"/>
        <v>41989.538136574076</v>
      </c>
      <c r="T2640" s="11">
        <f t="shared" si="167"/>
        <v>42019.538136574076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8320</v>
      </c>
      <c r="R2641" t="s">
        <v>8356</v>
      </c>
      <c r="S2641" s="11">
        <f t="shared" si="166"/>
        <v>42024.49013888889</v>
      </c>
      <c r="T2641" s="11">
        <f t="shared" si="167"/>
        <v>42054.49013888889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8320</v>
      </c>
      <c r="R2642" t="s">
        <v>8356</v>
      </c>
      <c r="S2642" s="11">
        <f t="shared" si="166"/>
        <v>42102.785578703704</v>
      </c>
      <c r="T2642" s="11">
        <f t="shared" si="167"/>
        <v>42162.785578703704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8320</v>
      </c>
      <c r="R2643" t="s">
        <v>8356</v>
      </c>
      <c r="S2643" s="11">
        <f t="shared" si="166"/>
        <v>41880.452118055553</v>
      </c>
      <c r="T2643" s="11">
        <f t="shared" si="167"/>
        <v>41897.464583333334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8320</v>
      </c>
      <c r="R2644" t="s">
        <v>8356</v>
      </c>
      <c r="S2644" s="11">
        <f t="shared" si="166"/>
        <v>42535.871620370366</v>
      </c>
      <c r="T2644" s="11">
        <f t="shared" si="167"/>
        <v>42565.914583333331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8320</v>
      </c>
      <c r="R2645" t="s">
        <v>8356</v>
      </c>
      <c r="S2645" s="11">
        <f t="shared" si="166"/>
        <v>42689.207349537042</v>
      </c>
      <c r="T2645" s="11">
        <f t="shared" si="167"/>
        <v>42724.957638888889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8320</v>
      </c>
      <c r="R2646" t="s">
        <v>8356</v>
      </c>
      <c r="S2646" s="11">
        <f t="shared" si="166"/>
        <v>42774.417071759264</v>
      </c>
      <c r="T2646" s="11">
        <f t="shared" si="167"/>
        <v>42804.417071759264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8320</v>
      </c>
      <c r="R2647" t="s">
        <v>8356</v>
      </c>
      <c r="S2647" s="11">
        <f t="shared" si="166"/>
        <v>41921.467627314814</v>
      </c>
      <c r="T2647" s="11">
        <f t="shared" si="167"/>
        <v>41951.509293981479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8320</v>
      </c>
      <c r="R2648" t="s">
        <v>8356</v>
      </c>
      <c r="S2648" s="11">
        <f t="shared" si="166"/>
        <v>42225.938298611116</v>
      </c>
      <c r="T2648" s="11">
        <f t="shared" si="167"/>
        <v>42255.938298611116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8320</v>
      </c>
      <c r="R2649" t="s">
        <v>8356</v>
      </c>
      <c r="S2649" s="11">
        <f t="shared" si="166"/>
        <v>42199.886793981481</v>
      </c>
      <c r="T2649" s="11">
        <f t="shared" si="167"/>
        <v>42229.886793981481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8320</v>
      </c>
      <c r="R2650" t="s">
        <v>8356</v>
      </c>
      <c r="S2650" s="11">
        <f t="shared" si="166"/>
        <v>42408.339814814812</v>
      </c>
      <c r="T2650" s="11">
        <f t="shared" si="167"/>
        <v>42438.339814814812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8320</v>
      </c>
      <c r="R2651" t="s">
        <v>8356</v>
      </c>
      <c r="S2651" s="11">
        <f t="shared" si="166"/>
        <v>42341.62200231482</v>
      </c>
      <c r="T2651" s="11">
        <f t="shared" si="167"/>
        <v>42401.62200231482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8320</v>
      </c>
      <c r="R2652" t="s">
        <v>8356</v>
      </c>
      <c r="S2652" s="11">
        <f t="shared" si="166"/>
        <v>42695.249340277776</v>
      </c>
      <c r="T2652" s="11">
        <f t="shared" si="167"/>
        <v>42725.249340277776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8320</v>
      </c>
      <c r="R2653" t="s">
        <v>8356</v>
      </c>
      <c r="S2653" s="11">
        <f t="shared" si="166"/>
        <v>42327.430659722224</v>
      </c>
      <c r="T2653" s="11">
        <f t="shared" si="167"/>
        <v>42355.430659722224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8320</v>
      </c>
      <c r="R2654" t="s">
        <v>8356</v>
      </c>
      <c r="S2654" s="11">
        <f t="shared" si="166"/>
        <v>41952.783854166672</v>
      </c>
      <c r="T2654" s="11">
        <f t="shared" si="167"/>
        <v>41982.783854166672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8320</v>
      </c>
      <c r="R2655" t="s">
        <v>8356</v>
      </c>
      <c r="S2655" s="11">
        <f t="shared" si="166"/>
        <v>41771.276932870373</v>
      </c>
      <c r="T2655" s="11">
        <f t="shared" si="167"/>
        <v>41802.791666666664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8320</v>
      </c>
      <c r="R2656" t="s">
        <v>8356</v>
      </c>
      <c r="S2656" s="11">
        <f t="shared" si="166"/>
        <v>42055.225995370369</v>
      </c>
      <c r="T2656" s="11">
        <f t="shared" si="167"/>
        <v>42115.184328703705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8320</v>
      </c>
      <c r="R2657" t="s">
        <v>8356</v>
      </c>
      <c r="S2657" s="11">
        <f t="shared" si="166"/>
        <v>42381.491284722222</v>
      </c>
      <c r="T2657" s="11">
        <f t="shared" si="167"/>
        <v>42409.458333333328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8320</v>
      </c>
      <c r="R2658" t="s">
        <v>8356</v>
      </c>
      <c r="S2658" s="11">
        <f t="shared" si="166"/>
        <v>42767.313518518524</v>
      </c>
      <c r="T2658" s="11">
        <f t="shared" si="167"/>
        <v>42806.416666666672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8320</v>
      </c>
      <c r="R2659" t="s">
        <v>8356</v>
      </c>
      <c r="S2659" s="11">
        <f t="shared" si="166"/>
        <v>42551.553854166668</v>
      </c>
      <c r="T2659" s="11">
        <f t="shared" si="167"/>
        <v>42584.6875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8320</v>
      </c>
      <c r="R2660" t="s">
        <v>8356</v>
      </c>
      <c r="S2660" s="11">
        <f t="shared" si="166"/>
        <v>42551.509189814809</v>
      </c>
      <c r="T2660" s="11">
        <f t="shared" si="167"/>
        <v>42581.509189814809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8320</v>
      </c>
      <c r="R2661" t="s">
        <v>8356</v>
      </c>
      <c r="S2661" s="11">
        <f t="shared" si="166"/>
        <v>42081.694560185184</v>
      </c>
      <c r="T2661" s="11">
        <f t="shared" si="167"/>
        <v>42111.694560185184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8320</v>
      </c>
      <c r="R2662" t="s">
        <v>8356</v>
      </c>
      <c r="S2662" s="11">
        <f t="shared" si="166"/>
        <v>42272.338171296295</v>
      </c>
      <c r="T2662" s="11">
        <f t="shared" si="167"/>
        <v>42332.379837962959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8320</v>
      </c>
      <c r="R2663" t="s">
        <v>8357</v>
      </c>
      <c r="S2663" s="11">
        <f t="shared" si="166"/>
        <v>41542.583449074074</v>
      </c>
      <c r="T2663" s="11">
        <f t="shared" si="167"/>
        <v>41572.583449074074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8320</v>
      </c>
      <c r="R2664" t="s">
        <v>8357</v>
      </c>
      <c r="S2664" s="11">
        <f t="shared" si="166"/>
        <v>42207.371678240743</v>
      </c>
      <c r="T2664" s="11">
        <f t="shared" si="167"/>
        <v>42237.371678240743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8320</v>
      </c>
      <c r="R2665" t="s">
        <v>8357</v>
      </c>
      <c r="S2665" s="11">
        <f t="shared" si="166"/>
        <v>42222.247766203705</v>
      </c>
      <c r="T2665" s="11">
        <f t="shared" si="167"/>
        <v>42251.25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8320</v>
      </c>
      <c r="R2666" t="s">
        <v>8357</v>
      </c>
      <c r="S2666" s="11">
        <f t="shared" si="166"/>
        <v>42312.65042824074</v>
      </c>
      <c r="T2666" s="11">
        <f t="shared" si="167"/>
        <v>42346.915972222225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8320</v>
      </c>
      <c r="R2667" t="s">
        <v>8357</v>
      </c>
      <c r="S2667" s="11">
        <f t="shared" si="166"/>
        <v>42083.520532407405</v>
      </c>
      <c r="T2667" s="11">
        <f t="shared" si="167"/>
        <v>42128.520532407405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8320</v>
      </c>
      <c r="R2668" t="s">
        <v>8357</v>
      </c>
      <c r="S2668" s="11">
        <f t="shared" si="166"/>
        <v>42235.389340277776</v>
      </c>
      <c r="T2668" s="11">
        <f t="shared" si="167"/>
        <v>42272.5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8320</v>
      </c>
      <c r="R2669" t="s">
        <v>8357</v>
      </c>
      <c r="S2669" s="11">
        <f t="shared" si="166"/>
        <v>42380.551111111112</v>
      </c>
      <c r="T2669" s="11">
        <f t="shared" si="167"/>
        <v>42410.551111111112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8320</v>
      </c>
      <c r="R2670" t="s">
        <v>8357</v>
      </c>
      <c r="S2670" s="11">
        <f t="shared" si="166"/>
        <v>42275.21371527778</v>
      </c>
      <c r="T2670" s="11">
        <f t="shared" si="167"/>
        <v>42317.23055555555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8320</v>
      </c>
      <c r="R2671" t="s">
        <v>8357</v>
      </c>
      <c r="S2671" s="11">
        <f t="shared" si="166"/>
        <v>42318.660833333328</v>
      </c>
      <c r="T2671" s="11">
        <f t="shared" si="167"/>
        <v>42378.660833333328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8320</v>
      </c>
      <c r="R2672" t="s">
        <v>8357</v>
      </c>
      <c r="S2672" s="11">
        <f t="shared" si="166"/>
        <v>41820.645601851851</v>
      </c>
      <c r="T2672" s="11">
        <f t="shared" si="167"/>
        <v>41848.645601851851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8320</v>
      </c>
      <c r="R2673" t="s">
        <v>8357</v>
      </c>
      <c r="S2673" s="11">
        <f t="shared" si="166"/>
        <v>41962.374027777776</v>
      </c>
      <c r="T2673" s="11">
        <f t="shared" si="167"/>
        <v>41992.443055555559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8320</v>
      </c>
      <c r="R2674" t="s">
        <v>8357</v>
      </c>
      <c r="S2674" s="11">
        <f t="shared" si="166"/>
        <v>42344.509143518517</v>
      </c>
      <c r="T2674" s="11">
        <f t="shared" si="167"/>
        <v>42365.875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8320</v>
      </c>
      <c r="R2675" t="s">
        <v>8357</v>
      </c>
      <c r="S2675" s="11">
        <f t="shared" si="166"/>
        <v>41912.166655092595</v>
      </c>
      <c r="T2675" s="11">
        <f t="shared" si="167"/>
        <v>41941.572916666664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8320</v>
      </c>
      <c r="R2676" t="s">
        <v>8357</v>
      </c>
      <c r="S2676" s="11">
        <f t="shared" si="166"/>
        <v>42529.257754629631</v>
      </c>
      <c r="T2676" s="11">
        <f t="shared" si="167"/>
        <v>42555.832638888889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8320</v>
      </c>
      <c r="R2677" t="s">
        <v>8357</v>
      </c>
      <c r="S2677" s="11">
        <f t="shared" si="166"/>
        <v>41923.482511574075</v>
      </c>
      <c r="T2677" s="11">
        <f t="shared" si="167"/>
        <v>41953.524178240739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8320</v>
      </c>
      <c r="R2678" t="s">
        <v>8357</v>
      </c>
      <c r="S2678" s="11">
        <f t="shared" si="166"/>
        <v>42482.249699074076</v>
      </c>
      <c r="T2678" s="11">
        <f t="shared" si="167"/>
        <v>42512.249699074076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8320</v>
      </c>
      <c r="R2679" t="s">
        <v>8357</v>
      </c>
      <c r="S2679" s="11">
        <f t="shared" si="166"/>
        <v>41792.654432870375</v>
      </c>
      <c r="T2679" s="11">
        <f t="shared" si="167"/>
        <v>41822.654432870375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8320</v>
      </c>
      <c r="R2680" t="s">
        <v>8357</v>
      </c>
      <c r="S2680" s="11">
        <f t="shared" si="166"/>
        <v>42241.423206018517</v>
      </c>
      <c r="T2680" s="11">
        <f t="shared" si="167"/>
        <v>42271.423206018517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8320</v>
      </c>
      <c r="R2681" t="s">
        <v>8357</v>
      </c>
      <c r="S2681" s="11">
        <f t="shared" si="166"/>
        <v>42032.626087962963</v>
      </c>
      <c r="T2681" s="11">
        <f t="shared" si="167"/>
        <v>42062.626087962963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8320</v>
      </c>
      <c r="R2682" t="s">
        <v>8357</v>
      </c>
      <c r="S2682" s="11">
        <f t="shared" si="166"/>
        <v>42435.836701388893</v>
      </c>
      <c r="T2682" s="11">
        <f t="shared" si="167"/>
        <v>42465.795034722221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8337</v>
      </c>
      <c r="R2683" t="s">
        <v>8338</v>
      </c>
      <c r="S2683" s="11">
        <f t="shared" si="166"/>
        <v>41805.520254629628</v>
      </c>
      <c r="T2683" s="11">
        <f t="shared" si="167"/>
        <v>41830.520254629628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8337</v>
      </c>
      <c r="R2684" t="s">
        <v>8338</v>
      </c>
      <c r="S2684" s="11">
        <f t="shared" si="166"/>
        <v>41932.496990740743</v>
      </c>
      <c r="T2684" s="11">
        <f t="shared" si="167"/>
        <v>41964.874305555553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8337</v>
      </c>
      <c r="R2685" t="s">
        <v>8338</v>
      </c>
      <c r="S2685" s="11">
        <f t="shared" si="166"/>
        <v>42034.38009259259</v>
      </c>
      <c r="T2685" s="11">
        <f t="shared" si="167"/>
        <v>42064.38009259259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8337</v>
      </c>
      <c r="R2686" t="s">
        <v>8338</v>
      </c>
      <c r="S2686" s="11">
        <f t="shared" si="166"/>
        <v>41820.539641203708</v>
      </c>
      <c r="T2686" s="11">
        <f t="shared" si="167"/>
        <v>41860.539641203708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8337</v>
      </c>
      <c r="R2687" t="s">
        <v>8338</v>
      </c>
      <c r="S2687" s="11">
        <f t="shared" si="166"/>
        <v>42061.32094907407</v>
      </c>
      <c r="T2687" s="11">
        <f t="shared" si="167"/>
        <v>42121.279282407406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8337</v>
      </c>
      <c r="R2688" t="s">
        <v>8338</v>
      </c>
      <c r="S2688" s="11">
        <f t="shared" si="166"/>
        <v>41892.599803240737</v>
      </c>
      <c r="T2688" s="11">
        <f t="shared" si="167"/>
        <v>41912.599803240737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8337</v>
      </c>
      <c r="R2689" t="s">
        <v>8338</v>
      </c>
      <c r="S2689" s="11">
        <f t="shared" si="166"/>
        <v>42154.26525462963</v>
      </c>
      <c r="T2689" s="11">
        <f t="shared" si="167"/>
        <v>42184.26525462963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8337</v>
      </c>
      <c r="R2690" t="s">
        <v>8338</v>
      </c>
      <c r="S2690" s="11">
        <f t="shared" si="166"/>
        <v>42027.74386574074</v>
      </c>
      <c r="T2690" s="11">
        <f t="shared" si="167"/>
        <v>42058.75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8337</v>
      </c>
      <c r="R2691" t="s">
        <v>8338</v>
      </c>
      <c r="S2691" s="11">
        <f t="shared" ref="S2691:S2754" si="170">(J2691/86400)+25569+(-9/24)</f>
        <v>42551.586689814816</v>
      </c>
      <c r="T2691" s="11">
        <f t="shared" ref="T2691:T2754" si="171">(I2691/86400)+25569+(-9/24)</f>
        <v>42581.586689814816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8337</v>
      </c>
      <c r="R2692" t="s">
        <v>8338</v>
      </c>
      <c r="S2692" s="11">
        <f t="shared" si="170"/>
        <v>42112.730046296296</v>
      </c>
      <c r="T2692" s="11">
        <f t="shared" si="171"/>
        <v>42157.730046296296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8337</v>
      </c>
      <c r="R2693" t="s">
        <v>8338</v>
      </c>
      <c r="S2693" s="11">
        <f t="shared" si="170"/>
        <v>42089.349039351851</v>
      </c>
      <c r="T2693" s="11">
        <f t="shared" si="171"/>
        <v>42134.349039351851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8337</v>
      </c>
      <c r="R2694" t="s">
        <v>8338</v>
      </c>
      <c r="S2694" s="11">
        <f t="shared" si="170"/>
        <v>42057.959027777775</v>
      </c>
      <c r="T2694" s="11">
        <f t="shared" si="171"/>
        <v>42087.917361111111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8337</v>
      </c>
      <c r="R2695" t="s">
        <v>8338</v>
      </c>
      <c r="S2695" s="11">
        <f t="shared" si="170"/>
        <v>41833.763495370367</v>
      </c>
      <c r="T2695" s="11">
        <f t="shared" si="171"/>
        <v>41863.763495370367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8337</v>
      </c>
      <c r="R2696" t="s">
        <v>8338</v>
      </c>
      <c r="S2696" s="11">
        <f t="shared" si="170"/>
        <v>41877.765497685185</v>
      </c>
      <c r="T2696" s="11">
        <f t="shared" si="171"/>
        <v>41907.765497685185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8337</v>
      </c>
      <c r="R2697" t="s">
        <v>8338</v>
      </c>
      <c r="S2697" s="11">
        <f t="shared" si="170"/>
        <v>42047.806921296295</v>
      </c>
      <c r="T2697" s="11">
        <f t="shared" si="171"/>
        <v>42107.76525462963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8337</v>
      </c>
      <c r="R2698" t="s">
        <v>8338</v>
      </c>
      <c r="S2698" s="11">
        <f t="shared" si="170"/>
        <v>41964.469444444447</v>
      </c>
      <c r="T2698" s="11">
        <f t="shared" si="171"/>
        <v>41998.469444444447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8337</v>
      </c>
      <c r="R2699" t="s">
        <v>8338</v>
      </c>
      <c r="S2699" s="11">
        <f t="shared" si="170"/>
        <v>42187.565081018518</v>
      </c>
      <c r="T2699" s="11">
        <f t="shared" si="171"/>
        <v>42218.541666666672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8337</v>
      </c>
      <c r="R2700" t="s">
        <v>8338</v>
      </c>
      <c r="S2700" s="11">
        <f t="shared" si="170"/>
        <v>41787.523240740738</v>
      </c>
      <c r="T2700" s="11">
        <f t="shared" si="171"/>
        <v>41817.523240740738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8337</v>
      </c>
      <c r="R2701" t="s">
        <v>8338</v>
      </c>
      <c r="S2701" s="11">
        <f t="shared" si="170"/>
        <v>41829.521562499998</v>
      </c>
      <c r="T2701" s="11">
        <f t="shared" si="171"/>
        <v>41859.521562499998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8337</v>
      </c>
      <c r="R2702" t="s">
        <v>8338</v>
      </c>
      <c r="S2702" s="11">
        <f t="shared" si="170"/>
        <v>41870.499675925923</v>
      </c>
      <c r="T2702" s="11">
        <f t="shared" si="171"/>
        <v>41900.499675925923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8318</v>
      </c>
      <c r="R2703" t="s">
        <v>8358</v>
      </c>
      <c r="S2703" s="11">
        <f t="shared" si="170"/>
        <v>42801.399699074071</v>
      </c>
      <c r="T2703" s="11">
        <f t="shared" si="171"/>
        <v>42832.358032407406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8318</v>
      </c>
      <c r="R2704" t="s">
        <v>8358</v>
      </c>
      <c r="S2704" s="11">
        <f t="shared" si="170"/>
        <v>42800.426817129628</v>
      </c>
      <c r="T2704" s="11">
        <f t="shared" si="171"/>
        <v>42830.385150462964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8318</v>
      </c>
      <c r="R2705" t="s">
        <v>8358</v>
      </c>
      <c r="S2705" s="11">
        <f t="shared" si="170"/>
        <v>42756.315162037034</v>
      </c>
      <c r="T2705" s="11">
        <f t="shared" si="171"/>
        <v>42816.273495370369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8318</v>
      </c>
      <c r="R2706" t="s">
        <v>8358</v>
      </c>
      <c r="S2706" s="11">
        <f t="shared" si="170"/>
        <v>42787.487430555557</v>
      </c>
      <c r="T2706" s="11">
        <f t="shared" si="171"/>
        <v>42830.445763888885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8318</v>
      </c>
      <c r="R2707" t="s">
        <v>8358</v>
      </c>
      <c r="S2707" s="11">
        <f t="shared" si="170"/>
        <v>42773.541180555556</v>
      </c>
      <c r="T2707" s="11">
        <f t="shared" si="171"/>
        <v>42818.499513888892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8318</v>
      </c>
      <c r="R2708" t="s">
        <v>8358</v>
      </c>
      <c r="S2708" s="11">
        <f t="shared" si="170"/>
        <v>41898.919942129629</v>
      </c>
      <c r="T2708" s="11">
        <f t="shared" si="171"/>
        <v>41927.915972222225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8318</v>
      </c>
      <c r="R2709" t="s">
        <v>8358</v>
      </c>
      <c r="S2709" s="11">
        <f t="shared" si="170"/>
        <v>41391.407905092594</v>
      </c>
      <c r="T2709" s="11">
        <f t="shared" si="171"/>
        <v>41420.915972222225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8318</v>
      </c>
      <c r="R2710" t="s">
        <v>8358</v>
      </c>
      <c r="S2710" s="11">
        <f t="shared" si="170"/>
        <v>42512.323217592595</v>
      </c>
      <c r="T2710" s="11">
        <f t="shared" si="171"/>
        <v>42572.323217592595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8318</v>
      </c>
      <c r="R2711" t="s">
        <v>8358</v>
      </c>
      <c r="S2711" s="11">
        <f t="shared" si="170"/>
        <v>42611.774780092594</v>
      </c>
      <c r="T2711" s="11">
        <f t="shared" si="171"/>
        <v>42646.790972222225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8318</v>
      </c>
      <c r="R2712" t="s">
        <v>8358</v>
      </c>
      <c r="S2712" s="11">
        <f t="shared" si="170"/>
        <v>41827.854490740741</v>
      </c>
      <c r="T2712" s="11">
        <f t="shared" si="171"/>
        <v>41859.708333333336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8318</v>
      </c>
      <c r="R2713" t="s">
        <v>8358</v>
      </c>
      <c r="S2713" s="11">
        <f t="shared" si="170"/>
        <v>41780.370254629626</v>
      </c>
      <c r="T2713" s="11">
        <f t="shared" si="171"/>
        <v>41810.542361111111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8318</v>
      </c>
      <c r="R2714" t="s">
        <v>8358</v>
      </c>
      <c r="S2714" s="11">
        <f t="shared" si="170"/>
        <v>41431.687037037038</v>
      </c>
      <c r="T2714" s="11">
        <f t="shared" si="171"/>
        <v>41468.375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8318</v>
      </c>
      <c r="R2715" t="s">
        <v>8358</v>
      </c>
      <c r="S2715" s="11">
        <f t="shared" si="170"/>
        <v>42322.278749999998</v>
      </c>
      <c r="T2715" s="11">
        <f t="shared" si="171"/>
        <v>42362.278749999998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8318</v>
      </c>
      <c r="R2716" t="s">
        <v>8358</v>
      </c>
      <c r="S2716" s="11">
        <f t="shared" si="170"/>
        <v>42629.280046296291</v>
      </c>
      <c r="T2716" s="11">
        <f t="shared" si="171"/>
        <v>42657.583333333328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8318</v>
      </c>
      <c r="R2717" t="s">
        <v>8358</v>
      </c>
      <c r="S2717" s="11">
        <f t="shared" si="170"/>
        <v>42387.023472222223</v>
      </c>
      <c r="T2717" s="11">
        <f t="shared" si="171"/>
        <v>42421.023472222223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8318</v>
      </c>
      <c r="R2718" t="s">
        <v>8358</v>
      </c>
      <c r="S2718" s="11">
        <f t="shared" si="170"/>
        <v>42254.958252314813</v>
      </c>
      <c r="T2718" s="11">
        <f t="shared" si="171"/>
        <v>42284.958252314813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8318</v>
      </c>
      <c r="R2719" t="s">
        <v>8358</v>
      </c>
      <c r="S2719" s="11">
        <f t="shared" si="170"/>
        <v>41934.539918981478</v>
      </c>
      <c r="T2719" s="11">
        <f t="shared" si="171"/>
        <v>41979.581585648149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8318</v>
      </c>
      <c r="R2720" t="s">
        <v>8358</v>
      </c>
      <c r="S2720" s="11">
        <f t="shared" si="170"/>
        <v>42465.221585648149</v>
      </c>
      <c r="T2720" s="11">
        <f t="shared" si="171"/>
        <v>42493.583333333328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8318</v>
      </c>
      <c r="R2721" t="s">
        <v>8358</v>
      </c>
      <c r="S2721" s="11">
        <f t="shared" si="170"/>
        <v>42417.656180555554</v>
      </c>
      <c r="T2721" s="11">
        <f t="shared" si="171"/>
        <v>42477.61451388889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8318</v>
      </c>
      <c r="R2722" t="s">
        <v>8358</v>
      </c>
      <c r="S2722" s="11">
        <f t="shared" si="170"/>
        <v>42655.090891203705</v>
      </c>
      <c r="T2722" s="11">
        <f t="shared" si="171"/>
        <v>42685.132557870369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8320</v>
      </c>
      <c r="R2723" t="s">
        <v>8350</v>
      </c>
      <c r="S2723" s="11">
        <f t="shared" si="170"/>
        <v>41493.168958333335</v>
      </c>
      <c r="T2723" s="11">
        <f t="shared" si="171"/>
        <v>41523.416666666664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8320</v>
      </c>
      <c r="R2724" t="s">
        <v>8350</v>
      </c>
      <c r="S2724" s="11">
        <f t="shared" si="170"/>
        <v>42704.482094907406</v>
      </c>
      <c r="T2724" s="11">
        <f t="shared" si="171"/>
        <v>42764.482094907406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8320</v>
      </c>
      <c r="R2725" t="s">
        <v>8350</v>
      </c>
      <c r="S2725" s="11">
        <f t="shared" si="170"/>
        <v>41944.46398148148</v>
      </c>
      <c r="T2725" s="11">
        <f t="shared" si="171"/>
        <v>42004.505648148144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8320</v>
      </c>
      <c r="R2726" t="s">
        <v>8350</v>
      </c>
      <c r="S2726" s="11">
        <f t="shared" si="170"/>
        <v>42198.95207175926</v>
      </c>
      <c r="T2726" s="11">
        <f t="shared" si="171"/>
        <v>42230.95207175926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8320</v>
      </c>
      <c r="R2727" t="s">
        <v>8350</v>
      </c>
      <c r="S2727" s="11">
        <f t="shared" si="170"/>
        <v>42745.369618055556</v>
      </c>
      <c r="T2727" s="11">
        <f t="shared" si="171"/>
        <v>42795.369618055556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8320</v>
      </c>
      <c r="R2728" t="s">
        <v>8350</v>
      </c>
      <c r="S2728" s="11">
        <f t="shared" si="170"/>
        <v>42452.204988425925</v>
      </c>
      <c r="T2728" s="11">
        <f t="shared" si="171"/>
        <v>42482.204988425925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8320</v>
      </c>
      <c r="R2729" t="s">
        <v>8350</v>
      </c>
      <c r="S2729" s="11">
        <f t="shared" si="170"/>
        <v>42198.301655092597</v>
      </c>
      <c r="T2729" s="11">
        <f t="shared" si="171"/>
        <v>42223.301655092597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8320</v>
      </c>
      <c r="R2730" t="s">
        <v>8350</v>
      </c>
      <c r="S2730" s="11">
        <f t="shared" si="170"/>
        <v>42333.22493055556</v>
      </c>
      <c r="T2730" s="11">
        <f t="shared" si="171"/>
        <v>42368.22493055556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8320</v>
      </c>
      <c r="R2731" t="s">
        <v>8350</v>
      </c>
      <c r="S2731" s="11">
        <f t="shared" si="170"/>
        <v>42094.865706018521</v>
      </c>
      <c r="T2731" s="11">
        <f t="shared" si="171"/>
        <v>42124.865706018521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8320</v>
      </c>
      <c r="R2732" t="s">
        <v>8350</v>
      </c>
      <c r="S2732" s="11">
        <f t="shared" si="170"/>
        <v>41351.166377314818</v>
      </c>
      <c r="T2732" s="11">
        <f t="shared" si="171"/>
        <v>41386.166377314818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8320</v>
      </c>
      <c r="R2733" t="s">
        <v>8350</v>
      </c>
      <c r="S2733" s="11">
        <f t="shared" si="170"/>
        <v>41872.150717592594</v>
      </c>
      <c r="T2733" s="11">
        <f t="shared" si="171"/>
        <v>41929.791666666664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8320</v>
      </c>
      <c r="R2734" t="s">
        <v>8350</v>
      </c>
      <c r="S2734" s="11">
        <f t="shared" si="170"/>
        <v>41389.433194444442</v>
      </c>
      <c r="T2734" s="11">
        <f t="shared" si="171"/>
        <v>41421.625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8320</v>
      </c>
      <c r="R2735" t="s">
        <v>8350</v>
      </c>
      <c r="S2735" s="11">
        <f t="shared" si="170"/>
        <v>42043.897847222222</v>
      </c>
      <c r="T2735" s="11">
        <f t="shared" si="171"/>
        <v>42103.856180555551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8320</v>
      </c>
      <c r="R2736" t="s">
        <v>8350</v>
      </c>
      <c r="S2736" s="11">
        <f t="shared" si="170"/>
        <v>42626.293888888889</v>
      </c>
      <c r="T2736" s="11">
        <f t="shared" si="171"/>
        <v>42656.540972222225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8320</v>
      </c>
      <c r="R2737" t="s">
        <v>8350</v>
      </c>
      <c r="S2737" s="11">
        <f t="shared" si="170"/>
        <v>41315.745949074073</v>
      </c>
      <c r="T2737" s="11">
        <f t="shared" si="171"/>
        <v>41346.458333333336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8320</v>
      </c>
      <c r="R2738" t="s">
        <v>8350</v>
      </c>
      <c r="S2738" s="11">
        <f t="shared" si="170"/>
        <v>41722.291354166664</v>
      </c>
      <c r="T2738" s="11">
        <f t="shared" si="171"/>
        <v>41752.291354166664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8320</v>
      </c>
      <c r="R2739" t="s">
        <v>8350</v>
      </c>
      <c r="S2739" s="11">
        <f t="shared" si="170"/>
        <v>41611.542673611111</v>
      </c>
      <c r="T2739" s="11">
        <f t="shared" si="171"/>
        <v>41654.416666666664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8320</v>
      </c>
      <c r="R2740" t="s">
        <v>8350</v>
      </c>
      <c r="S2740" s="11">
        <f t="shared" si="170"/>
        <v>42619.768564814818</v>
      </c>
      <c r="T2740" s="11">
        <f t="shared" si="171"/>
        <v>42679.768564814818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8320</v>
      </c>
      <c r="R2741" t="s">
        <v>8350</v>
      </c>
      <c r="S2741" s="11">
        <f t="shared" si="170"/>
        <v>41719.512928240743</v>
      </c>
      <c r="T2741" s="11">
        <f t="shared" si="171"/>
        <v>41764.512928240743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8320</v>
      </c>
      <c r="R2742" t="s">
        <v>8350</v>
      </c>
      <c r="S2742" s="11">
        <f t="shared" si="170"/>
        <v>42044.656851851847</v>
      </c>
      <c r="T2742" s="11">
        <f t="shared" si="171"/>
        <v>42074.61518518519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8323</v>
      </c>
      <c r="R2743" t="s">
        <v>8359</v>
      </c>
      <c r="S2743" s="11">
        <f t="shared" si="170"/>
        <v>41911.282430555555</v>
      </c>
      <c r="T2743" s="11">
        <f t="shared" si="171"/>
        <v>41931.713194444441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8323</v>
      </c>
      <c r="R2744" t="s">
        <v>8359</v>
      </c>
      <c r="S2744" s="11">
        <f t="shared" si="170"/>
        <v>41030.344756944447</v>
      </c>
      <c r="T2744" s="11">
        <f t="shared" si="171"/>
        <v>41044.344756944447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8323</v>
      </c>
      <c r="R2745" t="s">
        <v>8359</v>
      </c>
      <c r="S2745" s="11">
        <f t="shared" si="170"/>
        <v>42631.953784722224</v>
      </c>
      <c r="T2745" s="11">
        <f t="shared" si="171"/>
        <v>42661.953784722224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8323</v>
      </c>
      <c r="R2746" t="s">
        <v>8359</v>
      </c>
      <c r="S2746" s="11">
        <f t="shared" si="170"/>
        <v>40937.687476851854</v>
      </c>
      <c r="T2746" s="11">
        <f t="shared" si="171"/>
        <v>40967.687476851854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8323</v>
      </c>
      <c r="R2747" t="s">
        <v>8359</v>
      </c>
      <c r="S2747" s="11">
        <f t="shared" si="170"/>
        <v>41044.613055555557</v>
      </c>
      <c r="T2747" s="11">
        <f t="shared" si="171"/>
        <v>41104.613055555557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8323</v>
      </c>
      <c r="R2748" t="s">
        <v>8359</v>
      </c>
      <c r="S2748" s="11">
        <f t="shared" si="170"/>
        <v>41850.406377314815</v>
      </c>
      <c r="T2748" s="11">
        <f t="shared" si="171"/>
        <v>41880.406377314815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8323</v>
      </c>
      <c r="R2749" t="s">
        <v>8359</v>
      </c>
      <c r="S2749" s="11">
        <f t="shared" si="170"/>
        <v>41044.273113425923</v>
      </c>
      <c r="T2749" s="11">
        <f t="shared" si="171"/>
        <v>41075.756944444445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8323</v>
      </c>
      <c r="R2750" t="s">
        <v>8359</v>
      </c>
      <c r="S2750" s="11">
        <f t="shared" si="170"/>
        <v>42585.3356712963</v>
      </c>
      <c r="T2750" s="11">
        <f t="shared" si="171"/>
        <v>42615.3356712963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8323</v>
      </c>
      <c r="R2751" t="s">
        <v>8359</v>
      </c>
      <c r="S2751" s="11">
        <f t="shared" si="170"/>
        <v>42068.424039351856</v>
      </c>
      <c r="T2751" s="11">
        <f t="shared" si="171"/>
        <v>42098.382372685184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8323</v>
      </c>
      <c r="R2752" t="s">
        <v>8359</v>
      </c>
      <c r="S2752" s="11">
        <f t="shared" si="170"/>
        <v>41078.524826388893</v>
      </c>
      <c r="T2752" s="11">
        <f t="shared" si="171"/>
        <v>41090.458333333336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8323</v>
      </c>
      <c r="R2753" t="s">
        <v>8359</v>
      </c>
      <c r="S2753" s="11">
        <f t="shared" si="170"/>
        <v>41747.512060185181</v>
      </c>
      <c r="T2753" s="11">
        <f t="shared" si="171"/>
        <v>41807.512060185181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8323</v>
      </c>
      <c r="R2754" t="s">
        <v>8359</v>
      </c>
      <c r="S2754" s="11">
        <f t="shared" si="170"/>
        <v>40855.390092592592</v>
      </c>
      <c r="T2754" s="11">
        <f t="shared" si="171"/>
        <v>40895.390092592592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8323</v>
      </c>
      <c r="R2755" t="s">
        <v>8359</v>
      </c>
      <c r="S2755" s="11">
        <f t="shared" ref="S2755:S2818" si="174">(J2755/86400)+25569+(-9/24)</f>
        <v>41117.525729166664</v>
      </c>
      <c r="T2755" s="11">
        <f t="shared" ref="T2755:T2818" si="175">(I2755/86400)+25569+(-9/24)</f>
        <v>41147.525729166664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8323</v>
      </c>
      <c r="R2756" t="s">
        <v>8359</v>
      </c>
      <c r="S2756" s="11">
        <f t="shared" si="174"/>
        <v>41863.261006944442</v>
      </c>
      <c r="T2756" s="11">
        <f t="shared" si="175"/>
        <v>41893.261006944442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8323</v>
      </c>
      <c r="R2757" t="s">
        <v>8359</v>
      </c>
      <c r="S2757" s="11">
        <f t="shared" si="174"/>
        <v>42072.415821759263</v>
      </c>
      <c r="T2757" s="11">
        <f t="shared" si="175"/>
        <v>42102.415821759263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8323</v>
      </c>
      <c r="R2758" t="s">
        <v>8359</v>
      </c>
      <c r="S2758" s="11">
        <f t="shared" si="174"/>
        <v>41620.525474537033</v>
      </c>
      <c r="T2758" s="11">
        <f t="shared" si="175"/>
        <v>41650.525474537033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8323</v>
      </c>
      <c r="R2759" t="s">
        <v>8359</v>
      </c>
      <c r="S2759" s="11">
        <f t="shared" si="174"/>
        <v>42573.28162037037</v>
      </c>
      <c r="T2759" s="11">
        <f t="shared" si="175"/>
        <v>42588.28162037037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8323</v>
      </c>
      <c r="R2760" t="s">
        <v>8359</v>
      </c>
      <c r="S2760" s="11">
        <f t="shared" si="174"/>
        <v>42639.066932870366</v>
      </c>
      <c r="T2760" s="11">
        <f t="shared" si="175"/>
        <v>42653.066932870366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8323</v>
      </c>
      <c r="R2761" t="s">
        <v>8359</v>
      </c>
      <c r="S2761" s="11">
        <f t="shared" si="174"/>
        <v>42523.99150462963</v>
      </c>
      <c r="T2761" s="11">
        <f t="shared" si="175"/>
        <v>42566.99150462963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8323</v>
      </c>
      <c r="R2762" t="s">
        <v>8359</v>
      </c>
      <c r="S2762" s="11">
        <f t="shared" si="174"/>
        <v>41415.086319444446</v>
      </c>
      <c r="T2762" s="11">
        <f t="shared" si="175"/>
        <v>41445.086319444446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8323</v>
      </c>
      <c r="R2763" t="s">
        <v>8359</v>
      </c>
      <c r="S2763" s="11">
        <f t="shared" si="174"/>
        <v>41246.688576388886</v>
      </c>
      <c r="T2763" s="11">
        <f t="shared" si="175"/>
        <v>41276.688576388886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8323</v>
      </c>
      <c r="R2764" t="s">
        <v>8359</v>
      </c>
      <c r="S2764" s="11">
        <f t="shared" si="174"/>
        <v>40926.661979166667</v>
      </c>
      <c r="T2764" s="11">
        <f t="shared" si="175"/>
        <v>40986.620312500003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8323</v>
      </c>
      <c r="R2765" t="s">
        <v>8359</v>
      </c>
      <c r="S2765" s="11">
        <f t="shared" si="174"/>
        <v>41373.204675925925</v>
      </c>
      <c r="T2765" s="11">
        <f t="shared" si="175"/>
        <v>41418.204675925925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8323</v>
      </c>
      <c r="R2766" t="s">
        <v>8359</v>
      </c>
      <c r="S2766" s="11">
        <f t="shared" si="174"/>
        <v>41029.917025462964</v>
      </c>
      <c r="T2766" s="11">
        <f t="shared" si="175"/>
        <v>41059.416666666664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8323</v>
      </c>
      <c r="R2767" t="s">
        <v>8359</v>
      </c>
      <c r="S2767" s="11">
        <f t="shared" si="174"/>
        <v>41194.204027777778</v>
      </c>
      <c r="T2767" s="11">
        <f t="shared" si="175"/>
        <v>41210.204027777778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8323</v>
      </c>
      <c r="R2768" t="s">
        <v>8359</v>
      </c>
      <c r="S2768" s="11">
        <f t="shared" si="174"/>
        <v>40736.293032407411</v>
      </c>
      <c r="T2768" s="11">
        <f t="shared" si="175"/>
        <v>40766.293032407411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8323</v>
      </c>
      <c r="R2769" t="s">
        <v>8359</v>
      </c>
      <c r="S2769" s="11">
        <f t="shared" si="174"/>
        <v>42172.583912037036</v>
      </c>
      <c r="T2769" s="11">
        <f t="shared" si="175"/>
        <v>42232.583912037036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8323</v>
      </c>
      <c r="R2770" t="s">
        <v>8359</v>
      </c>
      <c r="S2770" s="11">
        <f t="shared" si="174"/>
        <v>40967.239849537036</v>
      </c>
      <c r="T2770" s="11">
        <f t="shared" si="175"/>
        <v>40997.198182870372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8323</v>
      </c>
      <c r="R2771" t="s">
        <v>8359</v>
      </c>
      <c r="S2771" s="11">
        <f t="shared" si="174"/>
        <v>41745.451273148152</v>
      </c>
      <c r="T2771" s="11">
        <f t="shared" si="175"/>
        <v>41795.451273148152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8323</v>
      </c>
      <c r="R2772" t="s">
        <v>8359</v>
      </c>
      <c r="S2772" s="11">
        <f t="shared" si="174"/>
        <v>41686.330208333333</v>
      </c>
      <c r="T2772" s="11">
        <f t="shared" si="175"/>
        <v>41716.288541666669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8323</v>
      </c>
      <c r="R2773" t="s">
        <v>8359</v>
      </c>
      <c r="S2773" s="11">
        <f t="shared" si="174"/>
        <v>41257.156712962962</v>
      </c>
      <c r="T2773" s="11">
        <f t="shared" si="175"/>
        <v>41306.333333333336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8323</v>
      </c>
      <c r="R2774" t="s">
        <v>8359</v>
      </c>
      <c r="S2774" s="11">
        <f t="shared" si="174"/>
        <v>41537.494143518517</v>
      </c>
      <c r="T2774" s="11">
        <f t="shared" si="175"/>
        <v>41552.494143518517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8323</v>
      </c>
      <c r="R2775" t="s">
        <v>8359</v>
      </c>
      <c r="S2775" s="11">
        <f t="shared" si="174"/>
        <v>42474.48982638889</v>
      </c>
      <c r="T2775" s="11">
        <f t="shared" si="175"/>
        <v>42484.48982638889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8323</v>
      </c>
      <c r="R2776" t="s">
        <v>8359</v>
      </c>
      <c r="S2776" s="11">
        <f t="shared" si="174"/>
        <v>41310.751481481479</v>
      </c>
      <c r="T2776" s="11">
        <f t="shared" si="175"/>
        <v>41340.751481481479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8323</v>
      </c>
      <c r="R2777" t="s">
        <v>8359</v>
      </c>
      <c r="S2777" s="11">
        <f t="shared" si="174"/>
        <v>40862.638356481482</v>
      </c>
      <c r="T2777" s="11">
        <f t="shared" si="175"/>
        <v>40892.638356481482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8323</v>
      </c>
      <c r="R2778" t="s">
        <v>8359</v>
      </c>
      <c r="S2778" s="11">
        <f t="shared" si="174"/>
        <v>42135.922175925924</v>
      </c>
      <c r="T2778" s="11">
        <f t="shared" si="175"/>
        <v>42166.922175925924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8323</v>
      </c>
      <c r="R2779" t="s">
        <v>8359</v>
      </c>
      <c r="S2779" s="11">
        <f t="shared" si="174"/>
        <v>42172.294027777782</v>
      </c>
      <c r="T2779" s="11">
        <f t="shared" si="175"/>
        <v>42202.294027777782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8323</v>
      </c>
      <c r="R2780" t="s">
        <v>8359</v>
      </c>
      <c r="S2780" s="11">
        <f t="shared" si="174"/>
        <v>41846.603078703702</v>
      </c>
      <c r="T2780" s="11">
        <f t="shared" si="175"/>
        <v>41876.603078703702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8323</v>
      </c>
      <c r="R2781" t="s">
        <v>8359</v>
      </c>
      <c r="S2781" s="11">
        <f t="shared" si="174"/>
        <v>42300.210891203707</v>
      </c>
      <c r="T2781" s="11">
        <f t="shared" si="175"/>
        <v>42330.252557870372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8323</v>
      </c>
      <c r="R2782" t="s">
        <v>8359</v>
      </c>
      <c r="S2782" s="11">
        <f t="shared" si="174"/>
        <v>42774.072777777779</v>
      </c>
      <c r="T2782" s="11">
        <f t="shared" si="175"/>
        <v>42804.072777777779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8318</v>
      </c>
      <c r="R2783" t="s">
        <v>8319</v>
      </c>
      <c r="S2783" s="11">
        <f t="shared" si="174"/>
        <v>42018.56659722222</v>
      </c>
      <c r="T2783" s="11">
        <f t="shared" si="175"/>
        <v>42046.916666666672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8318</v>
      </c>
      <c r="R2784" t="s">
        <v>8319</v>
      </c>
      <c r="S2784" s="11">
        <f t="shared" si="174"/>
        <v>42026.549976851849</v>
      </c>
      <c r="T2784" s="11">
        <f t="shared" si="175"/>
        <v>42051.832638888889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8318</v>
      </c>
      <c r="R2785" t="s">
        <v>8319</v>
      </c>
      <c r="S2785" s="11">
        <f t="shared" si="174"/>
        <v>42103.160254629634</v>
      </c>
      <c r="T2785" s="11">
        <f t="shared" si="175"/>
        <v>42117.160254629634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8318</v>
      </c>
      <c r="R2786" t="s">
        <v>8319</v>
      </c>
      <c r="S2786" s="11">
        <f t="shared" si="174"/>
        <v>41920.412534722222</v>
      </c>
      <c r="T2786" s="11">
        <f t="shared" si="175"/>
        <v>41941.412534722222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8318</v>
      </c>
      <c r="R2787" t="s">
        <v>8319</v>
      </c>
      <c r="S2787" s="11">
        <f t="shared" si="174"/>
        <v>42557.814432870371</v>
      </c>
      <c r="T2787" s="11">
        <f t="shared" si="175"/>
        <v>42587.5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8318</v>
      </c>
      <c r="R2788" t="s">
        <v>8319</v>
      </c>
      <c r="S2788" s="11">
        <f t="shared" si="174"/>
        <v>41815.194212962961</v>
      </c>
      <c r="T2788" s="11">
        <f t="shared" si="175"/>
        <v>41829.194212962961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8318</v>
      </c>
      <c r="R2789" t="s">
        <v>8319</v>
      </c>
      <c r="S2789" s="11">
        <f t="shared" si="174"/>
        <v>41807.823518518519</v>
      </c>
      <c r="T2789" s="11">
        <f t="shared" si="175"/>
        <v>41837.823518518519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8318</v>
      </c>
      <c r="R2790" t="s">
        <v>8319</v>
      </c>
      <c r="S2790" s="11">
        <f t="shared" si="174"/>
        <v>42550.326886574076</v>
      </c>
      <c r="T2790" s="11">
        <f t="shared" si="175"/>
        <v>42580.326886574076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8318</v>
      </c>
      <c r="R2791" t="s">
        <v>8319</v>
      </c>
      <c r="S2791" s="11">
        <f t="shared" si="174"/>
        <v>42055.638124999998</v>
      </c>
      <c r="T2791" s="11">
        <f t="shared" si="175"/>
        <v>42074.791666666672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8318</v>
      </c>
      <c r="R2792" t="s">
        <v>8319</v>
      </c>
      <c r="S2792" s="11">
        <f t="shared" si="174"/>
        <v>42016.563692129625</v>
      </c>
      <c r="T2792" s="11">
        <f t="shared" si="175"/>
        <v>42046.563692129625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8318</v>
      </c>
      <c r="R2793" t="s">
        <v>8319</v>
      </c>
      <c r="S2793" s="11">
        <f t="shared" si="174"/>
        <v>42591.524988425925</v>
      </c>
      <c r="T2793" s="11">
        <f t="shared" si="175"/>
        <v>42621.791666666672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8318</v>
      </c>
      <c r="R2794" t="s">
        <v>8319</v>
      </c>
      <c r="S2794" s="11">
        <f t="shared" si="174"/>
        <v>42182.856006944443</v>
      </c>
      <c r="T2794" s="11">
        <f t="shared" si="175"/>
        <v>42227.856006944443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8318</v>
      </c>
      <c r="R2795" t="s">
        <v>8319</v>
      </c>
      <c r="S2795" s="11">
        <f t="shared" si="174"/>
        <v>42176.044039351851</v>
      </c>
      <c r="T2795" s="11">
        <f t="shared" si="175"/>
        <v>42206.044039351851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8318</v>
      </c>
      <c r="R2796" t="s">
        <v>8319</v>
      </c>
      <c r="S2796" s="11">
        <f t="shared" si="174"/>
        <v>42416.316655092596</v>
      </c>
      <c r="T2796" s="11">
        <f t="shared" si="175"/>
        <v>42432.416666666672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8318</v>
      </c>
      <c r="R2797" t="s">
        <v>8319</v>
      </c>
      <c r="S2797" s="11">
        <f t="shared" si="174"/>
        <v>41780.150937500002</v>
      </c>
      <c r="T2797" s="11">
        <f t="shared" si="175"/>
        <v>41796.583333333336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8318</v>
      </c>
      <c r="R2798" t="s">
        <v>8319</v>
      </c>
      <c r="S2798" s="11">
        <f t="shared" si="174"/>
        <v>41795.153101851851</v>
      </c>
      <c r="T2798" s="11">
        <f t="shared" si="175"/>
        <v>41825.153101851851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8318</v>
      </c>
      <c r="R2799" t="s">
        <v>8319</v>
      </c>
      <c r="S2799" s="11">
        <f t="shared" si="174"/>
        <v>41798.56527777778</v>
      </c>
      <c r="T2799" s="11">
        <f t="shared" si="175"/>
        <v>41828.56527777778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8318</v>
      </c>
      <c r="R2800" t="s">
        <v>8319</v>
      </c>
      <c r="S2800" s="11">
        <f t="shared" si="174"/>
        <v>42201.300011574072</v>
      </c>
      <c r="T2800" s="11">
        <f t="shared" si="175"/>
        <v>42216.291666666672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8318</v>
      </c>
      <c r="R2801" t="s">
        <v>8319</v>
      </c>
      <c r="S2801" s="11">
        <f t="shared" si="174"/>
        <v>42506.889699074076</v>
      </c>
      <c r="T2801" s="11">
        <f t="shared" si="175"/>
        <v>42538.291666666672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8318</v>
      </c>
      <c r="R2802" t="s">
        <v>8319</v>
      </c>
      <c r="S2802" s="11">
        <f t="shared" si="174"/>
        <v>41948.177847222221</v>
      </c>
      <c r="T2802" s="11">
        <f t="shared" si="175"/>
        <v>42008.177847222221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8318</v>
      </c>
      <c r="R2803" t="s">
        <v>8319</v>
      </c>
      <c r="S2803" s="11">
        <f t="shared" si="174"/>
        <v>41899.868159722224</v>
      </c>
      <c r="T2803" s="11">
        <f t="shared" si="175"/>
        <v>41922.083333333336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8318</v>
      </c>
      <c r="R2804" t="s">
        <v>8319</v>
      </c>
      <c r="S2804" s="11">
        <f t="shared" si="174"/>
        <v>42192.27207175926</v>
      </c>
      <c r="T2804" s="11">
        <f t="shared" si="175"/>
        <v>42222.27207175926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8318</v>
      </c>
      <c r="R2805" t="s">
        <v>8319</v>
      </c>
      <c r="S2805" s="11">
        <f t="shared" si="174"/>
        <v>42157.690694444449</v>
      </c>
      <c r="T2805" s="11">
        <f t="shared" si="175"/>
        <v>42200.625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8318</v>
      </c>
      <c r="R2806" t="s">
        <v>8319</v>
      </c>
      <c r="S2806" s="11">
        <f t="shared" si="174"/>
        <v>41881.078587962962</v>
      </c>
      <c r="T2806" s="11">
        <f t="shared" si="175"/>
        <v>41911.078587962962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8318</v>
      </c>
      <c r="R2807" t="s">
        <v>8319</v>
      </c>
      <c r="S2807" s="11">
        <f t="shared" si="174"/>
        <v>42213.130474537036</v>
      </c>
      <c r="T2807" s="11">
        <f t="shared" si="175"/>
        <v>42238.130474537036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8318</v>
      </c>
      <c r="R2808" t="s">
        <v>8319</v>
      </c>
      <c r="S2808" s="11">
        <f t="shared" si="174"/>
        <v>42184.892245370371</v>
      </c>
      <c r="T2808" s="11">
        <f t="shared" si="175"/>
        <v>42221.083333333328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8318</v>
      </c>
      <c r="R2809" t="s">
        <v>8319</v>
      </c>
      <c r="S2809" s="11">
        <f t="shared" si="174"/>
        <v>42154.498124999998</v>
      </c>
      <c r="T2809" s="11">
        <f t="shared" si="175"/>
        <v>42184.498124999998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8318</v>
      </c>
      <c r="R2810" t="s">
        <v>8319</v>
      </c>
      <c r="S2810" s="11">
        <f t="shared" si="174"/>
        <v>42208.47146990741</v>
      </c>
      <c r="T2810" s="11">
        <f t="shared" si="175"/>
        <v>42238.47146990741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8318</v>
      </c>
      <c r="R2811" t="s">
        <v>8319</v>
      </c>
      <c r="S2811" s="11">
        <f t="shared" si="174"/>
        <v>42451.121817129635</v>
      </c>
      <c r="T2811" s="11">
        <f t="shared" si="175"/>
        <v>42459.235416666663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8318</v>
      </c>
      <c r="R2812" t="s">
        <v>8319</v>
      </c>
      <c r="S2812" s="11">
        <f t="shared" si="174"/>
        <v>41758.76462962963</v>
      </c>
      <c r="T2812" s="11">
        <f t="shared" si="175"/>
        <v>41790.790972222225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8318</v>
      </c>
      <c r="R2813" t="s">
        <v>8319</v>
      </c>
      <c r="S2813" s="11">
        <f t="shared" si="174"/>
        <v>42028.121562500004</v>
      </c>
      <c r="T2813" s="11">
        <f t="shared" si="175"/>
        <v>42058.121562500004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8318</v>
      </c>
      <c r="R2814" t="s">
        <v>8319</v>
      </c>
      <c r="S2814" s="11">
        <f t="shared" si="174"/>
        <v>42054.36918981481</v>
      </c>
      <c r="T2814" s="11">
        <f t="shared" si="175"/>
        <v>42099.791666666672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8318</v>
      </c>
      <c r="R2815" t="s">
        <v>8319</v>
      </c>
      <c r="S2815" s="11">
        <f t="shared" si="174"/>
        <v>42693.367604166662</v>
      </c>
      <c r="T2815" s="11">
        <f t="shared" si="175"/>
        <v>42718.367604166662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8318</v>
      </c>
      <c r="R2816" t="s">
        <v>8319</v>
      </c>
      <c r="S2816" s="11">
        <f t="shared" si="174"/>
        <v>42103.024479166663</v>
      </c>
      <c r="T2816" s="11">
        <f t="shared" si="175"/>
        <v>42133.024479166663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8318</v>
      </c>
      <c r="R2817" t="s">
        <v>8319</v>
      </c>
      <c r="S2817" s="11">
        <f t="shared" si="174"/>
        <v>42559.401724537034</v>
      </c>
      <c r="T2817" s="11">
        <f t="shared" si="175"/>
        <v>42589.401724537034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8318</v>
      </c>
      <c r="R2818" t="s">
        <v>8319</v>
      </c>
      <c r="S2818" s="11">
        <f t="shared" si="174"/>
        <v>42188.092499999999</v>
      </c>
      <c r="T2818" s="11">
        <f t="shared" si="175"/>
        <v>42218.291666666672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8318</v>
      </c>
      <c r="R2819" t="s">
        <v>8319</v>
      </c>
      <c r="S2819" s="11">
        <f t="shared" ref="S2819:S2882" si="178">(J2819/86400)+25569+(-9/24)</f>
        <v>42023.259976851856</v>
      </c>
      <c r="T2819" s="11">
        <f t="shared" ref="T2819:T2882" si="179">(I2819/86400)+25569+(-9/24)</f>
        <v>42063.259976851856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8318</v>
      </c>
      <c r="R2820" t="s">
        <v>8319</v>
      </c>
      <c r="S2820" s="11">
        <f t="shared" si="178"/>
        <v>42250.223217592589</v>
      </c>
      <c r="T2820" s="11">
        <f t="shared" si="179"/>
        <v>42270.223217592589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8318</v>
      </c>
      <c r="R2821" t="s">
        <v>8319</v>
      </c>
      <c r="S2821" s="11">
        <f t="shared" si="178"/>
        <v>42139.150567129633</v>
      </c>
      <c r="T2821" s="11">
        <f t="shared" si="179"/>
        <v>42169.150567129633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8318</v>
      </c>
      <c r="R2822" t="s">
        <v>8319</v>
      </c>
      <c r="S2822" s="11">
        <f t="shared" si="178"/>
        <v>42401.235983796301</v>
      </c>
      <c r="T2822" s="11">
        <f t="shared" si="179"/>
        <v>42425.625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8318</v>
      </c>
      <c r="R2823" t="s">
        <v>8319</v>
      </c>
      <c r="S2823" s="11">
        <f t="shared" si="178"/>
        <v>41875.547858796301</v>
      </c>
      <c r="T2823" s="11">
        <f t="shared" si="179"/>
        <v>41905.547858796301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8318</v>
      </c>
      <c r="R2824" t="s">
        <v>8319</v>
      </c>
      <c r="S2824" s="11">
        <f t="shared" si="178"/>
        <v>42060.308935185181</v>
      </c>
      <c r="T2824" s="11">
        <f t="shared" si="179"/>
        <v>42090.267268518517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8318</v>
      </c>
      <c r="R2825" t="s">
        <v>8319</v>
      </c>
      <c r="S2825" s="11">
        <f t="shared" si="178"/>
        <v>42066.636643518519</v>
      </c>
      <c r="T2825" s="11">
        <f t="shared" si="179"/>
        <v>42094.582638888889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8318</v>
      </c>
      <c r="R2826" t="s">
        <v>8319</v>
      </c>
      <c r="S2826" s="11">
        <f t="shared" si="178"/>
        <v>42135.895787037036</v>
      </c>
      <c r="T2826" s="11">
        <f t="shared" si="179"/>
        <v>42167.696527777778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8318</v>
      </c>
      <c r="R2827" t="s">
        <v>8319</v>
      </c>
      <c r="S2827" s="11">
        <f t="shared" si="178"/>
        <v>42312.417662037042</v>
      </c>
      <c r="T2827" s="11">
        <f t="shared" si="179"/>
        <v>42342.417662037042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8318</v>
      </c>
      <c r="R2828" t="s">
        <v>8319</v>
      </c>
      <c r="S2828" s="11">
        <f t="shared" si="178"/>
        <v>42170.659861111111</v>
      </c>
      <c r="T2828" s="11">
        <f t="shared" si="179"/>
        <v>42194.916666666672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8318</v>
      </c>
      <c r="R2829" t="s">
        <v>8319</v>
      </c>
      <c r="S2829" s="11">
        <f t="shared" si="178"/>
        <v>42494.308634259258</v>
      </c>
      <c r="T2829" s="11">
        <f t="shared" si="179"/>
        <v>42524.3125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8318</v>
      </c>
      <c r="R2830" t="s">
        <v>8319</v>
      </c>
      <c r="S2830" s="11">
        <f t="shared" si="178"/>
        <v>42253.889687499999</v>
      </c>
      <c r="T2830" s="11">
        <f t="shared" si="179"/>
        <v>42279.583333333328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8318</v>
      </c>
      <c r="R2831" t="s">
        <v>8319</v>
      </c>
      <c r="S2831" s="11">
        <f t="shared" si="178"/>
        <v>42495.059236111112</v>
      </c>
      <c r="T2831" s="11">
        <f t="shared" si="179"/>
        <v>42523.059236111112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8318</v>
      </c>
      <c r="R2832" t="s">
        <v>8319</v>
      </c>
      <c r="S2832" s="11">
        <f t="shared" si="178"/>
        <v>41758.464675925927</v>
      </c>
      <c r="T2832" s="11">
        <f t="shared" si="179"/>
        <v>41770.790972222225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8318</v>
      </c>
      <c r="R2833" t="s">
        <v>8319</v>
      </c>
      <c r="S2833" s="11">
        <f t="shared" si="178"/>
        <v>42171.449884259258</v>
      </c>
      <c r="T2833" s="11">
        <f t="shared" si="179"/>
        <v>42201.449884259258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8318</v>
      </c>
      <c r="R2834" t="s">
        <v>8319</v>
      </c>
      <c r="S2834" s="11">
        <f t="shared" si="178"/>
        <v>41938.334421296298</v>
      </c>
      <c r="T2834" s="11">
        <f t="shared" si="179"/>
        <v>41966.541666666672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8318</v>
      </c>
      <c r="R2835" t="s">
        <v>8319</v>
      </c>
      <c r="S2835" s="11">
        <f t="shared" si="178"/>
        <v>42267.752696759257</v>
      </c>
      <c r="T2835" s="11">
        <f t="shared" si="179"/>
        <v>42287.708333333328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8318</v>
      </c>
      <c r="R2836" t="s">
        <v>8319</v>
      </c>
      <c r="S2836" s="11">
        <f t="shared" si="178"/>
        <v>42019.584837962961</v>
      </c>
      <c r="T2836" s="11">
        <f t="shared" si="179"/>
        <v>42034.584837962961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8318</v>
      </c>
      <c r="R2837" t="s">
        <v>8319</v>
      </c>
      <c r="S2837" s="11">
        <f t="shared" si="178"/>
        <v>42313.328900462962</v>
      </c>
      <c r="T2837" s="11">
        <f t="shared" si="179"/>
        <v>42342.625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8318</v>
      </c>
      <c r="R2838" t="s">
        <v>8319</v>
      </c>
      <c r="S2838" s="11">
        <f t="shared" si="178"/>
        <v>42745.886782407411</v>
      </c>
      <c r="T2838" s="11">
        <f t="shared" si="179"/>
        <v>42783.832638888889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8318</v>
      </c>
      <c r="R2839" t="s">
        <v>8319</v>
      </c>
      <c r="S2839" s="11">
        <f t="shared" si="178"/>
        <v>42307.533379629633</v>
      </c>
      <c r="T2839" s="11">
        <f t="shared" si="179"/>
        <v>42347.575046296297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8318</v>
      </c>
      <c r="R2840" t="s">
        <v>8319</v>
      </c>
      <c r="S2840" s="11">
        <f t="shared" si="178"/>
        <v>41842.232592592591</v>
      </c>
      <c r="T2840" s="11">
        <f t="shared" si="179"/>
        <v>41864.541666666664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8318</v>
      </c>
      <c r="R2841" t="s">
        <v>8319</v>
      </c>
      <c r="S2841" s="11">
        <f t="shared" si="178"/>
        <v>41852.865208333329</v>
      </c>
      <c r="T2841" s="11">
        <f t="shared" si="179"/>
        <v>41875.832638888889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8318</v>
      </c>
      <c r="R2842" t="s">
        <v>8319</v>
      </c>
      <c r="S2842" s="11">
        <f t="shared" si="178"/>
        <v>42059.660636574074</v>
      </c>
      <c r="T2842" s="11">
        <f t="shared" si="179"/>
        <v>42081.333333333328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8318</v>
      </c>
      <c r="R2843" t="s">
        <v>8319</v>
      </c>
      <c r="S2843" s="11">
        <f t="shared" si="178"/>
        <v>42291.364548611113</v>
      </c>
      <c r="T2843" s="11">
        <f t="shared" si="179"/>
        <v>42351.406215277777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8318</v>
      </c>
      <c r="R2844" t="s">
        <v>8319</v>
      </c>
      <c r="S2844" s="11">
        <f t="shared" si="178"/>
        <v>41784.57748842593</v>
      </c>
      <c r="T2844" s="11">
        <f t="shared" si="179"/>
        <v>41811.083333333336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8318</v>
      </c>
      <c r="R2845" t="s">
        <v>8319</v>
      </c>
      <c r="S2845" s="11">
        <f t="shared" si="178"/>
        <v>42492.362847222219</v>
      </c>
      <c r="T2845" s="11">
        <f t="shared" si="179"/>
        <v>42533.791666666672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8318</v>
      </c>
      <c r="R2846" t="s">
        <v>8319</v>
      </c>
      <c r="S2846" s="11">
        <f t="shared" si="178"/>
        <v>42709.171064814815</v>
      </c>
      <c r="T2846" s="11">
        <f t="shared" si="179"/>
        <v>42739.171064814815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8318</v>
      </c>
      <c r="R2847" t="s">
        <v>8319</v>
      </c>
      <c r="S2847" s="11">
        <f t="shared" si="178"/>
        <v>42102.641585648147</v>
      </c>
      <c r="T2847" s="11">
        <f t="shared" si="179"/>
        <v>42162.641585648147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8318</v>
      </c>
      <c r="R2848" t="s">
        <v>8319</v>
      </c>
      <c r="S2848" s="11">
        <f t="shared" si="178"/>
        <v>42108.317060185189</v>
      </c>
      <c r="T2848" s="11">
        <f t="shared" si="179"/>
        <v>42153.317060185189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8318</v>
      </c>
      <c r="R2849" t="s">
        <v>8319</v>
      </c>
      <c r="S2849" s="11">
        <f t="shared" si="178"/>
        <v>42453.431307870371</v>
      </c>
      <c r="T2849" s="11">
        <f t="shared" si="179"/>
        <v>42513.431307870371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8318</v>
      </c>
      <c r="R2850" t="s">
        <v>8319</v>
      </c>
      <c r="S2850" s="11">
        <f t="shared" si="178"/>
        <v>42123.273831018523</v>
      </c>
      <c r="T2850" s="11">
        <f t="shared" si="179"/>
        <v>42153.273831018523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8318</v>
      </c>
      <c r="R2851" t="s">
        <v>8319</v>
      </c>
      <c r="S2851" s="11">
        <f t="shared" si="178"/>
        <v>42453.053240740745</v>
      </c>
      <c r="T2851" s="11">
        <f t="shared" si="179"/>
        <v>42483.053240740745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8318</v>
      </c>
      <c r="R2852" t="s">
        <v>8319</v>
      </c>
      <c r="S2852" s="11">
        <f t="shared" si="178"/>
        <v>41857.632071759261</v>
      </c>
      <c r="T2852" s="11">
        <f t="shared" si="179"/>
        <v>41887.632071759261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8318</v>
      </c>
      <c r="R2853" t="s">
        <v>8319</v>
      </c>
      <c r="S2853" s="11">
        <f t="shared" si="178"/>
        <v>42389.627650462964</v>
      </c>
      <c r="T2853" s="11">
        <f t="shared" si="179"/>
        <v>42398.595138888893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8318</v>
      </c>
      <c r="R2854" t="s">
        <v>8319</v>
      </c>
      <c r="S2854" s="11">
        <f t="shared" si="178"/>
        <v>41780.670173611114</v>
      </c>
      <c r="T2854" s="11">
        <f t="shared" si="179"/>
        <v>41810.670173611114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8318</v>
      </c>
      <c r="R2855" t="s">
        <v>8319</v>
      </c>
      <c r="S2855" s="11">
        <f t="shared" si="178"/>
        <v>41835.815937499996</v>
      </c>
      <c r="T2855" s="11">
        <f t="shared" si="179"/>
        <v>41895.815937499996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8318</v>
      </c>
      <c r="R2856" t="s">
        <v>8319</v>
      </c>
      <c r="S2856" s="11">
        <f t="shared" si="178"/>
        <v>42111.34165509259</v>
      </c>
      <c r="T2856" s="11">
        <f t="shared" si="179"/>
        <v>42131.34165509259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8318</v>
      </c>
      <c r="R2857" t="s">
        <v>8319</v>
      </c>
      <c r="S2857" s="11">
        <f t="shared" si="178"/>
        <v>42369.632766203707</v>
      </c>
      <c r="T2857" s="11">
        <f t="shared" si="179"/>
        <v>42398.606944444444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8318</v>
      </c>
      <c r="R2858" t="s">
        <v>8319</v>
      </c>
      <c r="S2858" s="11">
        <f t="shared" si="178"/>
        <v>42164.662581018521</v>
      </c>
      <c r="T2858" s="11">
        <f t="shared" si="179"/>
        <v>42224.523611111115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8318</v>
      </c>
      <c r="R2859" t="s">
        <v>8319</v>
      </c>
      <c r="S2859" s="11">
        <f t="shared" si="178"/>
        <v>42726.545081018514</v>
      </c>
      <c r="T2859" s="11">
        <f t="shared" si="179"/>
        <v>42786.375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8318</v>
      </c>
      <c r="R2860" t="s">
        <v>8319</v>
      </c>
      <c r="S2860" s="11">
        <f t="shared" si="178"/>
        <v>41954.170081018514</v>
      </c>
      <c r="T2860" s="11">
        <f t="shared" si="179"/>
        <v>41978.102777777778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8318</v>
      </c>
      <c r="R2861" t="s">
        <v>8319</v>
      </c>
      <c r="S2861" s="11">
        <f t="shared" si="178"/>
        <v>42232.987314814818</v>
      </c>
      <c r="T2861" s="11">
        <f t="shared" si="179"/>
        <v>42292.987314814818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8318</v>
      </c>
      <c r="R2862" t="s">
        <v>8319</v>
      </c>
      <c r="S2862" s="11">
        <f t="shared" si="178"/>
        <v>42480.42564814815</v>
      </c>
      <c r="T2862" s="11">
        <f t="shared" si="179"/>
        <v>42540.42564814815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8318</v>
      </c>
      <c r="R2863" t="s">
        <v>8319</v>
      </c>
      <c r="S2863" s="11">
        <f t="shared" si="178"/>
        <v>42257.215833333335</v>
      </c>
      <c r="T2863" s="11">
        <f t="shared" si="179"/>
        <v>42271.215833333335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8318</v>
      </c>
      <c r="R2864" t="s">
        <v>8319</v>
      </c>
      <c r="S2864" s="11">
        <f t="shared" si="178"/>
        <v>41784.414687500001</v>
      </c>
      <c r="T2864" s="11">
        <f t="shared" si="179"/>
        <v>41814.414687500001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8318</v>
      </c>
      <c r="R2865" t="s">
        <v>8319</v>
      </c>
      <c r="S2865" s="11">
        <f t="shared" si="178"/>
        <v>41831.300034722226</v>
      </c>
      <c r="T2865" s="11">
        <f t="shared" si="179"/>
        <v>41891.300034722226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8318</v>
      </c>
      <c r="R2866" t="s">
        <v>8319</v>
      </c>
      <c r="S2866" s="11">
        <f t="shared" si="178"/>
        <v>42172.238506944443</v>
      </c>
      <c r="T2866" s="11">
        <f t="shared" si="179"/>
        <v>42202.179166666669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8318</v>
      </c>
      <c r="R2867" t="s">
        <v>8319</v>
      </c>
      <c r="S2867" s="11">
        <f t="shared" si="178"/>
        <v>41949.739108796297</v>
      </c>
      <c r="T2867" s="11">
        <f t="shared" si="179"/>
        <v>42009.739108796297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8318</v>
      </c>
      <c r="R2868" t="s">
        <v>8319</v>
      </c>
      <c r="S2868" s="11">
        <f t="shared" si="178"/>
        <v>42627.580104166671</v>
      </c>
      <c r="T2868" s="11">
        <f t="shared" si="179"/>
        <v>42657.541666666672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8318</v>
      </c>
      <c r="R2869" t="s">
        <v>8319</v>
      </c>
      <c r="S2869" s="11">
        <f t="shared" si="178"/>
        <v>42530.820277777777</v>
      </c>
      <c r="T2869" s="11">
        <f t="shared" si="179"/>
        <v>42554.791666666672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8318</v>
      </c>
      <c r="R2870" t="s">
        <v>8319</v>
      </c>
      <c r="S2870" s="11">
        <f t="shared" si="178"/>
        <v>42618.452013888891</v>
      </c>
      <c r="T2870" s="11">
        <f t="shared" si="179"/>
        <v>42648.452013888891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8318</v>
      </c>
      <c r="R2871" t="s">
        <v>8319</v>
      </c>
      <c r="S2871" s="11">
        <f t="shared" si="178"/>
        <v>42540.218530092592</v>
      </c>
      <c r="T2871" s="11">
        <f t="shared" si="179"/>
        <v>42570.218530092592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8318</v>
      </c>
      <c r="R2872" t="s">
        <v>8319</v>
      </c>
      <c r="S2872" s="11">
        <f t="shared" si="178"/>
        <v>41745.814409722225</v>
      </c>
      <c r="T2872" s="11">
        <f t="shared" si="179"/>
        <v>41775.814409722225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8318</v>
      </c>
      <c r="R2873" t="s">
        <v>8319</v>
      </c>
      <c r="S2873" s="11">
        <f t="shared" si="178"/>
        <v>41974.363576388889</v>
      </c>
      <c r="T2873" s="11">
        <f t="shared" si="179"/>
        <v>41994.363576388889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8318</v>
      </c>
      <c r="R2874" t="s">
        <v>8319</v>
      </c>
      <c r="S2874" s="11">
        <f t="shared" si="178"/>
        <v>42114.74118055556</v>
      </c>
      <c r="T2874" s="11">
        <f t="shared" si="179"/>
        <v>42174.74118055556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8318</v>
      </c>
      <c r="R2875" t="s">
        <v>8319</v>
      </c>
      <c r="S2875" s="11">
        <f t="shared" si="178"/>
        <v>42002.442488425921</v>
      </c>
      <c r="T2875" s="11">
        <f t="shared" si="179"/>
        <v>42032.442488425921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8318</v>
      </c>
      <c r="R2876" t="s">
        <v>8319</v>
      </c>
      <c r="S2876" s="11">
        <f t="shared" si="178"/>
        <v>42722.46974537037</v>
      </c>
      <c r="T2876" s="11">
        <f t="shared" si="179"/>
        <v>42752.46974537037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8318</v>
      </c>
      <c r="R2877" t="s">
        <v>8319</v>
      </c>
      <c r="S2877" s="11">
        <f t="shared" si="178"/>
        <v>42464.753391203703</v>
      </c>
      <c r="T2877" s="11">
        <f t="shared" si="179"/>
        <v>42494.753391203703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8318</v>
      </c>
      <c r="R2878" t="s">
        <v>8319</v>
      </c>
      <c r="S2878" s="11">
        <f t="shared" si="178"/>
        <v>42171.368969907402</v>
      </c>
      <c r="T2878" s="11">
        <f t="shared" si="179"/>
        <v>42201.368969907402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8318</v>
      </c>
      <c r="R2879" t="s">
        <v>8319</v>
      </c>
      <c r="S2879" s="11">
        <f t="shared" si="178"/>
        <v>42672.580138888894</v>
      </c>
      <c r="T2879" s="11">
        <f t="shared" si="179"/>
        <v>42704.333333333328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8318</v>
      </c>
      <c r="R2880" t="s">
        <v>8319</v>
      </c>
      <c r="S2880" s="11">
        <f t="shared" si="178"/>
        <v>42128.240682870368</v>
      </c>
      <c r="T2880" s="11">
        <f t="shared" si="179"/>
        <v>42188.240682870368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8318</v>
      </c>
      <c r="R2881" t="s">
        <v>8319</v>
      </c>
      <c r="S2881" s="11">
        <f t="shared" si="178"/>
        <v>42359.350243055553</v>
      </c>
      <c r="T2881" s="11">
        <f t="shared" si="179"/>
        <v>42389.350243055553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8318</v>
      </c>
      <c r="R2882" t="s">
        <v>8319</v>
      </c>
      <c r="S2882" s="11">
        <f t="shared" si="178"/>
        <v>42192.530694444446</v>
      </c>
      <c r="T2882" s="11">
        <f t="shared" si="179"/>
        <v>42236.336805555555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8318</v>
      </c>
      <c r="R2883" t="s">
        <v>8319</v>
      </c>
      <c r="S2883" s="11">
        <f t="shared" ref="S2883:S2946" si="182">(J2883/86400)+25569+(-9/24)</f>
        <v>41916.222638888888</v>
      </c>
      <c r="T2883" s="11">
        <f t="shared" ref="T2883:T2946" si="183">(I2883/86400)+25569+(-9/24)</f>
        <v>41976.264305555553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8318</v>
      </c>
      <c r="R2884" t="s">
        <v>8319</v>
      </c>
      <c r="S2884" s="11">
        <f t="shared" si="182"/>
        <v>42461.221273148149</v>
      </c>
      <c r="T2884" s="11">
        <f t="shared" si="183"/>
        <v>42491.221273148149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8318</v>
      </c>
      <c r="R2885" t="s">
        <v>8319</v>
      </c>
      <c r="S2885" s="11">
        <f t="shared" si="182"/>
        <v>42370.52820601852</v>
      </c>
      <c r="T2885" s="11">
        <f t="shared" si="183"/>
        <v>42405.832638888889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8318</v>
      </c>
      <c r="R2886" t="s">
        <v>8319</v>
      </c>
      <c r="S2886" s="11">
        <f t="shared" si="182"/>
        <v>41948.352256944447</v>
      </c>
      <c r="T2886" s="11">
        <f t="shared" si="183"/>
        <v>41978.352256944447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8318</v>
      </c>
      <c r="R2887" t="s">
        <v>8319</v>
      </c>
      <c r="S2887" s="11">
        <f t="shared" si="182"/>
        <v>42046.70140046296</v>
      </c>
      <c r="T2887" s="11">
        <f t="shared" si="183"/>
        <v>42076.659733796296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8318</v>
      </c>
      <c r="R2888" t="s">
        <v>8319</v>
      </c>
      <c r="S2888" s="11">
        <f t="shared" si="182"/>
        <v>42261.257916666669</v>
      </c>
      <c r="T2888" s="11">
        <f t="shared" si="183"/>
        <v>42265.790972222225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8318</v>
      </c>
      <c r="R2889" t="s">
        <v>8319</v>
      </c>
      <c r="S2889" s="11">
        <f t="shared" si="182"/>
        <v>41985.052361111113</v>
      </c>
      <c r="T2889" s="11">
        <f t="shared" si="183"/>
        <v>42015.052361111113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8318</v>
      </c>
      <c r="R2890" t="s">
        <v>8319</v>
      </c>
      <c r="S2890" s="11">
        <f t="shared" si="182"/>
        <v>41922.160185185188</v>
      </c>
      <c r="T2890" s="11">
        <f t="shared" si="183"/>
        <v>41929.832638888889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8318</v>
      </c>
      <c r="R2891" t="s">
        <v>8319</v>
      </c>
      <c r="S2891" s="11">
        <f t="shared" si="182"/>
        <v>41850.488252314812</v>
      </c>
      <c r="T2891" s="11">
        <f t="shared" si="183"/>
        <v>41880.488252314812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8318</v>
      </c>
      <c r="R2892" t="s">
        <v>8319</v>
      </c>
      <c r="S2892" s="11">
        <f t="shared" si="182"/>
        <v>41831.367962962962</v>
      </c>
      <c r="T2892" s="11">
        <f t="shared" si="183"/>
        <v>41859.75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8318</v>
      </c>
      <c r="R2893" t="s">
        <v>8319</v>
      </c>
      <c r="S2893" s="11">
        <f t="shared" si="182"/>
        <v>42415.508425925931</v>
      </c>
      <c r="T2893" s="11">
        <f t="shared" si="183"/>
        <v>42475.46675925926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8318</v>
      </c>
      <c r="R2894" t="s">
        <v>8319</v>
      </c>
      <c r="S2894" s="11">
        <f t="shared" si="182"/>
        <v>41869.339166666665</v>
      </c>
      <c r="T2894" s="11">
        <f t="shared" si="183"/>
        <v>41876.5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8318</v>
      </c>
      <c r="R2895" t="s">
        <v>8319</v>
      </c>
      <c r="S2895" s="11">
        <f t="shared" si="182"/>
        <v>41953.398090277777</v>
      </c>
      <c r="T2895" s="11">
        <f t="shared" si="183"/>
        <v>42012.708333333328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8318</v>
      </c>
      <c r="R2896" t="s">
        <v>8319</v>
      </c>
      <c r="S2896" s="11">
        <f t="shared" si="182"/>
        <v>42037.611284722225</v>
      </c>
      <c r="T2896" s="11">
        <f t="shared" si="183"/>
        <v>42097.569618055553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8318</v>
      </c>
      <c r="R2897" t="s">
        <v>8319</v>
      </c>
      <c r="S2897" s="11">
        <f t="shared" si="182"/>
        <v>41811.180462962962</v>
      </c>
      <c r="T2897" s="11">
        <f t="shared" si="183"/>
        <v>41812.5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8318</v>
      </c>
      <c r="R2898" t="s">
        <v>8319</v>
      </c>
      <c r="S2898" s="11">
        <f t="shared" si="182"/>
        <v>42701.533807870372</v>
      </c>
      <c r="T2898" s="11">
        <f t="shared" si="183"/>
        <v>42715.875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8318</v>
      </c>
      <c r="R2899" t="s">
        <v>8319</v>
      </c>
      <c r="S2899" s="11">
        <f t="shared" si="182"/>
        <v>42258.271504629629</v>
      </c>
      <c r="T2899" s="11">
        <f t="shared" si="183"/>
        <v>42288.270196759258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8318</v>
      </c>
      <c r="R2900" t="s">
        <v>8319</v>
      </c>
      <c r="S2900" s="11">
        <f t="shared" si="182"/>
        <v>42278.289965277778</v>
      </c>
      <c r="T2900" s="11">
        <f t="shared" si="183"/>
        <v>42308.289965277778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8318</v>
      </c>
      <c r="R2901" t="s">
        <v>8319</v>
      </c>
      <c r="S2901" s="11">
        <f t="shared" si="182"/>
        <v>42514.703217592592</v>
      </c>
      <c r="T2901" s="11">
        <f t="shared" si="183"/>
        <v>42574.703217592592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8318</v>
      </c>
      <c r="R2902" t="s">
        <v>8319</v>
      </c>
      <c r="S2902" s="11">
        <f t="shared" si="182"/>
        <v>41829.859166666669</v>
      </c>
      <c r="T2902" s="11">
        <f t="shared" si="183"/>
        <v>41859.859166666669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8318</v>
      </c>
      <c r="R2903" t="s">
        <v>8319</v>
      </c>
      <c r="S2903" s="11">
        <f t="shared" si="182"/>
        <v>41982.529386574075</v>
      </c>
      <c r="T2903" s="11">
        <f t="shared" si="183"/>
        <v>42042.529386574075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8318</v>
      </c>
      <c r="R2904" t="s">
        <v>8319</v>
      </c>
      <c r="S2904" s="11">
        <f t="shared" si="182"/>
        <v>42210.064768518518</v>
      </c>
      <c r="T2904" s="11">
        <f t="shared" si="183"/>
        <v>42240.064768518518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8318</v>
      </c>
      <c r="R2905" t="s">
        <v>8319</v>
      </c>
      <c r="S2905" s="11">
        <f t="shared" si="182"/>
        <v>42195.791874999995</v>
      </c>
      <c r="T2905" s="11">
        <f t="shared" si="183"/>
        <v>42255.791874999995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8318</v>
      </c>
      <c r="R2906" t="s">
        <v>8319</v>
      </c>
      <c r="S2906" s="11">
        <f t="shared" si="182"/>
        <v>41940.592951388891</v>
      </c>
      <c r="T2906" s="11">
        <f t="shared" si="183"/>
        <v>41952.125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8318</v>
      </c>
      <c r="R2907" t="s">
        <v>8319</v>
      </c>
      <c r="S2907" s="11">
        <f t="shared" si="182"/>
        <v>42605.681863425925</v>
      </c>
      <c r="T2907" s="11">
        <f t="shared" si="183"/>
        <v>42619.681863425925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8318</v>
      </c>
      <c r="R2908" t="s">
        <v>8319</v>
      </c>
      <c r="S2908" s="11">
        <f t="shared" si="182"/>
        <v>42199.273912037039</v>
      </c>
      <c r="T2908" s="11">
        <f t="shared" si="183"/>
        <v>42216.666666666672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8318</v>
      </c>
      <c r="R2909" t="s">
        <v>8319</v>
      </c>
      <c r="S2909" s="11">
        <f t="shared" si="182"/>
        <v>42444.502743055556</v>
      </c>
      <c r="T2909" s="11">
        <f t="shared" si="183"/>
        <v>42504.502743055556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8318</v>
      </c>
      <c r="R2910" t="s">
        <v>8319</v>
      </c>
      <c r="S2910" s="11">
        <f t="shared" si="182"/>
        <v>42499.35670138889</v>
      </c>
      <c r="T2910" s="11">
        <f t="shared" si="183"/>
        <v>42529.35670138889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8318</v>
      </c>
      <c r="R2911" t="s">
        <v>8319</v>
      </c>
      <c r="S2911" s="11">
        <f t="shared" si="182"/>
        <v>41928.891215277778</v>
      </c>
      <c r="T2911" s="11">
        <f t="shared" si="183"/>
        <v>41968.448611111111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8318</v>
      </c>
      <c r="R2912" t="s">
        <v>8319</v>
      </c>
      <c r="S2912" s="11">
        <f t="shared" si="182"/>
        <v>42107.466284722221</v>
      </c>
      <c r="T2912" s="11">
        <f t="shared" si="183"/>
        <v>42167.466284722221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8318</v>
      </c>
      <c r="R2913" t="s">
        <v>8319</v>
      </c>
      <c r="S2913" s="11">
        <f t="shared" si="182"/>
        <v>42142.393819444449</v>
      </c>
      <c r="T2913" s="11">
        <f t="shared" si="183"/>
        <v>42182.393819444449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8318</v>
      </c>
      <c r="R2914" t="s">
        <v>8319</v>
      </c>
      <c r="S2914" s="11">
        <f t="shared" si="182"/>
        <v>42353.756643518514</v>
      </c>
      <c r="T2914" s="11">
        <f t="shared" si="183"/>
        <v>42383.756643518514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8318</v>
      </c>
      <c r="R2915" t="s">
        <v>8319</v>
      </c>
      <c r="S2915" s="11">
        <f t="shared" si="182"/>
        <v>41828.547905092593</v>
      </c>
      <c r="T2915" s="11">
        <f t="shared" si="183"/>
        <v>41888.547905092593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8318</v>
      </c>
      <c r="R2916" t="s">
        <v>8319</v>
      </c>
      <c r="S2916" s="11">
        <f t="shared" si="182"/>
        <v>42017.532337962963</v>
      </c>
      <c r="T2916" s="11">
        <f t="shared" si="183"/>
        <v>42077.490671296298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8318</v>
      </c>
      <c r="R2917" t="s">
        <v>8319</v>
      </c>
      <c r="S2917" s="11">
        <f t="shared" si="182"/>
        <v>42415.023032407407</v>
      </c>
      <c r="T2917" s="11">
        <f t="shared" si="183"/>
        <v>42444.981365740736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8318</v>
      </c>
      <c r="R2918" t="s">
        <v>8319</v>
      </c>
      <c r="S2918" s="11">
        <f t="shared" si="182"/>
        <v>41755.101724537039</v>
      </c>
      <c r="T2918" s="11">
        <f t="shared" si="183"/>
        <v>41778.101724537039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8318</v>
      </c>
      <c r="R2919" t="s">
        <v>8319</v>
      </c>
      <c r="S2919" s="11">
        <f t="shared" si="182"/>
        <v>42244.859340277777</v>
      </c>
      <c r="T2919" s="11">
        <f t="shared" si="183"/>
        <v>42262.859340277777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8318</v>
      </c>
      <c r="R2920" t="s">
        <v>8319</v>
      </c>
      <c r="S2920" s="11">
        <f t="shared" si="182"/>
        <v>42278.254710648151</v>
      </c>
      <c r="T2920" s="11">
        <f t="shared" si="183"/>
        <v>42306.254710648151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8318</v>
      </c>
      <c r="R2921" t="s">
        <v>8319</v>
      </c>
      <c r="S2921" s="11">
        <f t="shared" si="182"/>
        <v>41826.24454861111</v>
      </c>
      <c r="T2921" s="11">
        <f t="shared" si="183"/>
        <v>41856.24454861111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8318</v>
      </c>
      <c r="R2922" t="s">
        <v>8319</v>
      </c>
      <c r="S2922" s="11">
        <f t="shared" si="182"/>
        <v>42058.417476851857</v>
      </c>
      <c r="T2922" s="11">
        <f t="shared" si="183"/>
        <v>42088.375810185185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8318</v>
      </c>
      <c r="R2923" t="s">
        <v>8360</v>
      </c>
      <c r="S2923" s="11">
        <f t="shared" si="182"/>
        <v>41877.511620370373</v>
      </c>
      <c r="T2923" s="11">
        <f t="shared" si="183"/>
        <v>41907.511620370373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8318</v>
      </c>
      <c r="R2924" t="s">
        <v>8360</v>
      </c>
      <c r="S2924" s="11">
        <f t="shared" si="182"/>
        <v>42097.499155092592</v>
      </c>
      <c r="T2924" s="11">
        <f t="shared" si="183"/>
        <v>42142.499155092592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8318</v>
      </c>
      <c r="R2925" t="s">
        <v>8360</v>
      </c>
      <c r="S2925" s="11">
        <f t="shared" si="182"/>
        <v>42012.77753472222</v>
      </c>
      <c r="T2925" s="11">
        <f t="shared" si="183"/>
        <v>42027.75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8318</v>
      </c>
      <c r="R2926" t="s">
        <v>8360</v>
      </c>
      <c r="S2926" s="11">
        <f t="shared" si="182"/>
        <v>42103.181828703702</v>
      </c>
      <c r="T2926" s="11">
        <f t="shared" si="183"/>
        <v>42132.790972222225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8318</v>
      </c>
      <c r="R2927" t="s">
        <v>8360</v>
      </c>
      <c r="S2927" s="11">
        <f t="shared" si="182"/>
        <v>41863.209120370375</v>
      </c>
      <c r="T2927" s="11">
        <f t="shared" si="183"/>
        <v>41893.209120370375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8318</v>
      </c>
      <c r="R2928" t="s">
        <v>8360</v>
      </c>
      <c r="S2928" s="11">
        <f t="shared" si="182"/>
        <v>42044.390960648147</v>
      </c>
      <c r="T2928" s="11">
        <f t="shared" si="183"/>
        <v>42058.390960648147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8318</v>
      </c>
      <c r="R2929" t="s">
        <v>8360</v>
      </c>
      <c r="S2929" s="11">
        <f t="shared" si="182"/>
        <v>41806.294317129628</v>
      </c>
      <c r="T2929" s="11">
        <f t="shared" si="183"/>
        <v>41834.833333333336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8318</v>
      </c>
      <c r="R2930" t="s">
        <v>8360</v>
      </c>
      <c r="S2930" s="11">
        <f t="shared" si="182"/>
        <v>42403.623217592598</v>
      </c>
      <c r="T2930" s="11">
        <f t="shared" si="183"/>
        <v>42433.623217592598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8318</v>
      </c>
      <c r="R2931" t="s">
        <v>8360</v>
      </c>
      <c r="S2931" s="11">
        <f t="shared" si="182"/>
        <v>41754.189328703702</v>
      </c>
      <c r="T2931" s="11">
        <f t="shared" si="183"/>
        <v>41784.189328703702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8318</v>
      </c>
      <c r="R2932" t="s">
        <v>8360</v>
      </c>
      <c r="S2932" s="11">
        <f t="shared" si="182"/>
        <v>42101.209074074075</v>
      </c>
      <c r="T2932" s="11">
        <f t="shared" si="183"/>
        <v>42131.209074074075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8318</v>
      </c>
      <c r="R2933" t="s">
        <v>8360</v>
      </c>
      <c r="S2933" s="11">
        <f t="shared" si="182"/>
        <v>41871.916238425925</v>
      </c>
      <c r="T2933" s="11">
        <f t="shared" si="183"/>
        <v>41896.880555555559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8318</v>
      </c>
      <c r="R2934" t="s">
        <v>8360</v>
      </c>
      <c r="S2934" s="11">
        <f t="shared" si="182"/>
        <v>42024.789780092593</v>
      </c>
      <c r="T2934" s="11">
        <f t="shared" si="183"/>
        <v>42056.083333333328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8318</v>
      </c>
      <c r="R2935" t="s">
        <v>8360</v>
      </c>
      <c r="S2935" s="11">
        <f t="shared" si="182"/>
        <v>42495.581631944442</v>
      </c>
      <c r="T2935" s="11">
        <f t="shared" si="183"/>
        <v>42525.581631944442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8318</v>
      </c>
      <c r="R2936" t="s">
        <v>8360</v>
      </c>
      <c r="S2936" s="11">
        <f t="shared" si="182"/>
        <v>41775.261157407411</v>
      </c>
      <c r="T2936" s="11">
        <f t="shared" si="183"/>
        <v>41805.261157407411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8318</v>
      </c>
      <c r="R2937" t="s">
        <v>8360</v>
      </c>
      <c r="S2937" s="11">
        <f t="shared" si="182"/>
        <v>42553.208425925928</v>
      </c>
      <c r="T2937" s="11">
        <f t="shared" si="183"/>
        <v>42611.333333333328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8318</v>
      </c>
      <c r="R2938" t="s">
        <v>8360</v>
      </c>
      <c r="S2938" s="11">
        <f t="shared" si="182"/>
        <v>41912.275729166664</v>
      </c>
      <c r="T2938" s="11">
        <f t="shared" si="183"/>
        <v>41924.832638888889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8318</v>
      </c>
      <c r="R2939" t="s">
        <v>8360</v>
      </c>
      <c r="S2939" s="11">
        <f t="shared" si="182"/>
        <v>41803.082326388889</v>
      </c>
      <c r="T2939" s="11">
        <f t="shared" si="183"/>
        <v>41833.082326388889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8318</v>
      </c>
      <c r="R2940" t="s">
        <v>8360</v>
      </c>
      <c r="S2940" s="11">
        <f t="shared" si="182"/>
        <v>42004.328865740739</v>
      </c>
      <c r="T2940" s="11">
        <f t="shared" si="183"/>
        <v>42034.328865740739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8318</v>
      </c>
      <c r="R2941" t="s">
        <v>8360</v>
      </c>
      <c r="S2941" s="11">
        <f t="shared" si="182"/>
        <v>41845.434166666666</v>
      </c>
      <c r="T2941" s="11">
        <f t="shared" si="183"/>
        <v>41878.666666666664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8318</v>
      </c>
      <c r="R2942" t="s">
        <v>8360</v>
      </c>
      <c r="S2942" s="11">
        <f t="shared" si="182"/>
        <v>41982.398356481484</v>
      </c>
      <c r="T2942" s="11">
        <f t="shared" si="183"/>
        <v>42022.398356481484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8318</v>
      </c>
      <c r="R2943" t="s">
        <v>8358</v>
      </c>
      <c r="S2943" s="11">
        <f t="shared" si="182"/>
        <v>42034.585127314815</v>
      </c>
      <c r="T2943" s="11">
        <f t="shared" si="183"/>
        <v>42064.585127314815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8318</v>
      </c>
      <c r="R2944" t="s">
        <v>8358</v>
      </c>
      <c r="S2944" s="11">
        <f t="shared" si="182"/>
        <v>42334.428923611107</v>
      </c>
      <c r="T2944" s="11">
        <f t="shared" si="183"/>
        <v>42354.470833333333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8318</v>
      </c>
      <c r="R2945" t="s">
        <v>8358</v>
      </c>
      <c r="S2945" s="11">
        <f t="shared" si="182"/>
        <v>42076.754398148143</v>
      </c>
      <c r="T2945" s="11">
        <f t="shared" si="183"/>
        <v>42106.754398148143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8318</v>
      </c>
      <c r="R2946" t="s">
        <v>8358</v>
      </c>
      <c r="S2946" s="11">
        <f t="shared" si="182"/>
        <v>42132.5393287037</v>
      </c>
      <c r="T2946" s="11">
        <f t="shared" si="183"/>
        <v>42162.5393287037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8318</v>
      </c>
      <c r="R2947" t="s">
        <v>8358</v>
      </c>
      <c r="S2947" s="11">
        <f t="shared" ref="S2947:S3010" si="186">(J2947/86400)+25569+(-9/24)</f>
        <v>42117.764583333337</v>
      </c>
      <c r="T2947" s="11">
        <f t="shared" ref="T2947:T3010" si="187">(I2947/86400)+25569+(-9/24)</f>
        <v>42147.764583333337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8318</v>
      </c>
      <c r="R2948" t="s">
        <v>8358</v>
      </c>
      <c r="S2948" s="11">
        <f t="shared" si="186"/>
        <v>42567.156157407408</v>
      </c>
      <c r="T2948" s="11">
        <f t="shared" si="187"/>
        <v>42597.156157407408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8318</v>
      </c>
      <c r="R2949" t="s">
        <v>8358</v>
      </c>
      <c r="S2949" s="11">
        <f t="shared" si="186"/>
        <v>42649.187118055561</v>
      </c>
      <c r="T2949" s="11">
        <f t="shared" si="187"/>
        <v>42698.34097222222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8318</v>
      </c>
      <c r="R2950" t="s">
        <v>8358</v>
      </c>
      <c r="S2950" s="11">
        <f t="shared" si="186"/>
        <v>42097.274224537032</v>
      </c>
      <c r="T2950" s="11">
        <f t="shared" si="187"/>
        <v>42157.274224537032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8318</v>
      </c>
      <c r="R2951" t="s">
        <v>8358</v>
      </c>
      <c r="S2951" s="11">
        <f t="shared" si="186"/>
        <v>42297.448113425926</v>
      </c>
      <c r="T2951" s="11">
        <f t="shared" si="187"/>
        <v>42327.489780092597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8318</v>
      </c>
      <c r="R2952" t="s">
        <v>8358</v>
      </c>
      <c r="S2952" s="11">
        <f t="shared" si="186"/>
        <v>42361.99018518519</v>
      </c>
      <c r="T2952" s="11">
        <f t="shared" si="187"/>
        <v>42391.99018518519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8318</v>
      </c>
      <c r="R2953" t="s">
        <v>8358</v>
      </c>
      <c r="S2953" s="11">
        <f t="shared" si="186"/>
        <v>41872.427928240737</v>
      </c>
      <c r="T2953" s="11">
        <f t="shared" si="187"/>
        <v>41917.427928240737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8318</v>
      </c>
      <c r="R2954" t="s">
        <v>8358</v>
      </c>
      <c r="S2954" s="11">
        <f t="shared" si="186"/>
        <v>42628.315266203703</v>
      </c>
      <c r="T2954" s="11">
        <f t="shared" si="187"/>
        <v>42659.791666666672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8318</v>
      </c>
      <c r="R2955" t="s">
        <v>8358</v>
      </c>
      <c r="S2955" s="11">
        <f t="shared" si="186"/>
        <v>42255.416909722218</v>
      </c>
      <c r="T2955" s="11">
        <f t="shared" si="187"/>
        <v>42285.416909722218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8318</v>
      </c>
      <c r="R2956" t="s">
        <v>8358</v>
      </c>
      <c r="S2956" s="11">
        <f t="shared" si="186"/>
        <v>42790.208368055552</v>
      </c>
      <c r="T2956" s="11">
        <f t="shared" si="187"/>
        <v>42810.166701388887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8318</v>
      </c>
      <c r="R2957" t="s">
        <v>8358</v>
      </c>
      <c r="S2957" s="11">
        <f t="shared" si="186"/>
        <v>42141.366307870368</v>
      </c>
      <c r="T2957" s="11">
        <f t="shared" si="187"/>
        <v>42171.366307870368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8318</v>
      </c>
      <c r="R2958" t="s">
        <v>8358</v>
      </c>
      <c r="S2958" s="11">
        <f t="shared" si="186"/>
        <v>42464.583912037036</v>
      </c>
      <c r="T2958" s="11">
        <f t="shared" si="187"/>
        <v>42494.583912037036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8318</v>
      </c>
      <c r="R2959" t="s">
        <v>8358</v>
      </c>
      <c r="S2959" s="11">
        <f t="shared" si="186"/>
        <v>42030.636249999996</v>
      </c>
      <c r="T2959" s="11">
        <f t="shared" si="187"/>
        <v>42090.594583333332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8318</v>
      </c>
      <c r="R2960" t="s">
        <v>8358</v>
      </c>
      <c r="S2960" s="11">
        <f t="shared" si="186"/>
        <v>42438.404131944444</v>
      </c>
      <c r="T2960" s="11">
        <f t="shared" si="187"/>
        <v>42498.36246527778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8318</v>
      </c>
      <c r="R2961" t="s">
        <v>8358</v>
      </c>
      <c r="S2961" s="11">
        <f t="shared" si="186"/>
        <v>42497.633391203708</v>
      </c>
      <c r="T2961" s="11">
        <f t="shared" si="187"/>
        <v>42527.633391203708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8318</v>
      </c>
      <c r="R2962" t="s">
        <v>8358</v>
      </c>
      <c r="S2962" s="11">
        <f t="shared" si="186"/>
        <v>41863.382210648146</v>
      </c>
      <c r="T2962" s="11">
        <f t="shared" si="187"/>
        <v>41893.382210648146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8318</v>
      </c>
      <c r="R2963" t="s">
        <v>8319</v>
      </c>
      <c r="S2963" s="11">
        <f t="shared" si="186"/>
        <v>42060.837488425925</v>
      </c>
      <c r="T2963" s="11">
        <f t="shared" si="187"/>
        <v>42088.791666666672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8318</v>
      </c>
      <c r="R2964" t="s">
        <v>8319</v>
      </c>
      <c r="S2964" s="11">
        <f t="shared" si="186"/>
        <v>42035.86928240741</v>
      </c>
      <c r="T2964" s="11">
        <f t="shared" si="187"/>
        <v>42063.915972222225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8318</v>
      </c>
      <c r="R2965" t="s">
        <v>8319</v>
      </c>
      <c r="S2965" s="11">
        <f t="shared" si="186"/>
        <v>42157.095185185186</v>
      </c>
      <c r="T2965" s="11">
        <f t="shared" si="187"/>
        <v>42187.095185185186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8318</v>
      </c>
      <c r="R2966" t="s">
        <v>8319</v>
      </c>
      <c r="S2966" s="11">
        <f t="shared" si="186"/>
        <v>41827.534942129627</v>
      </c>
      <c r="T2966" s="11">
        <f t="shared" si="187"/>
        <v>41857.522222222222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8318</v>
      </c>
      <c r="R2967" t="s">
        <v>8319</v>
      </c>
      <c r="S2967" s="11">
        <f t="shared" si="186"/>
        <v>42162.354548611111</v>
      </c>
      <c r="T2967" s="11">
        <f t="shared" si="187"/>
        <v>42192.354548611111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8318</v>
      </c>
      <c r="R2968" t="s">
        <v>8319</v>
      </c>
      <c r="S2968" s="11">
        <f t="shared" si="186"/>
        <v>42233.363564814819</v>
      </c>
      <c r="T2968" s="11">
        <f t="shared" si="187"/>
        <v>42263.363564814819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8318</v>
      </c>
      <c r="R2969" t="s">
        <v>8319</v>
      </c>
      <c r="S2969" s="11">
        <f t="shared" si="186"/>
        <v>42041.822824074072</v>
      </c>
      <c r="T2969" s="11">
        <f t="shared" si="187"/>
        <v>42071.781157407408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8318</v>
      </c>
      <c r="R2970" t="s">
        <v>8319</v>
      </c>
      <c r="S2970" s="11">
        <f t="shared" si="186"/>
        <v>42585.148842592593</v>
      </c>
      <c r="T2970" s="11">
        <f t="shared" si="187"/>
        <v>42598.790972222225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8318</v>
      </c>
      <c r="R2971" t="s">
        <v>8319</v>
      </c>
      <c r="S2971" s="11">
        <f t="shared" si="186"/>
        <v>42097.411493055552</v>
      </c>
      <c r="T2971" s="11">
        <f t="shared" si="187"/>
        <v>42127.577083333337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8318</v>
      </c>
      <c r="R2972" t="s">
        <v>8319</v>
      </c>
      <c r="S2972" s="11">
        <f t="shared" si="186"/>
        <v>41808.294571759259</v>
      </c>
      <c r="T2972" s="11">
        <f t="shared" si="187"/>
        <v>41838.294571759259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8318</v>
      </c>
      <c r="R2973" t="s">
        <v>8319</v>
      </c>
      <c r="S2973" s="11">
        <f t="shared" si="186"/>
        <v>41852.283310185187</v>
      </c>
      <c r="T2973" s="11">
        <f t="shared" si="187"/>
        <v>41882.283310185187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8318</v>
      </c>
      <c r="R2974" t="s">
        <v>8319</v>
      </c>
      <c r="S2974" s="11">
        <f t="shared" si="186"/>
        <v>42693.735185185185</v>
      </c>
      <c r="T2974" s="11">
        <f t="shared" si="187"/>
        <v>42708.666666666672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8318</v>
      </c>
      <c r="R2975" t="s">
        <v>8319</v>
      </c>
      <c r="S2975" s="11">
        <f t="shared" si="186"/>
        <v>42341.443379629629</v>
      </c>
      <c r="T2975" s="11">
        <f t="shared" si="187"/>
        <v>42369.791666666672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8318</v>
      </c>
      <c r="R2976" t="s">
        <v>8319</v>
      </c>
      <c r="S2976" s="11">
        <f t="shared" si="186"/>
        <v>41879.686006944445</v>
      </c>
      <c r="T2976" s="11">
        <f t="shared" si="187"/>
        <v>41907.690972222219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8318</v>
      </c>
      <c r="R2977" t="s">
        <v>8319</v>
      </c>
      <c r="S2977" s="11">
        <f t="shared" si="186"/>
        <v>41941.308865740742</v>
      </c>
      <c r="T2977" s="11">
        <f t="shared" si="187"/>
        <v>41969.75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8318</v>
      </c>
      <c r="R2978" t="s">
        <v>8319</v>
      </c>
      <c r="S2978" s="11">
        <f t="shared" si="186"/>
        <v>42425.355671296296</v>
      </c>
      <c r="T2978" s="11">
        <f t="shared" si="187"/>
        <v>42442.125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8318</v>
      </c>
      <c r="R2979" t="s">
        <v>8319</v>
      </c>
      <c r="S2979" s="11">
        <f t="shared" si="186"/>
        <v>42026.50618055556</v>
      </c>
      <c r="T2979" s="11">
        <f t="shared" si="187"/>
        <v>42085.718055555553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8318</v>
      </c>
      <c r="R2980" t="s">
        <v>8319</v>
      </c>
      <c r="S2980" s="11">
        <f t="shared" si="186"/>
        <v>41922.265590277777</v>
      </c>
      <c r="T2980" s="11">
        <f t="shared" si="187"/>
        <v>41931.874305555553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8318</v>
      </c>
      <c r="R2981" t="s">
        <v>8319</v>
      </c>
      <c r="S2981" s="11">
        <f t="shared" si="186"/>
        <v>41993.449340277773</v>
      </c>
      <c r="T2981" s="11">
        <f t="shared" si="187"/>
        <v>42009.875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8318</v>
      </c>
      <c r="R2982" t="s">
        <v>8319</v>
      </c>
      <c r="S2982" s="11">
        <f t="shared" si="186"/>
        <v>42219.540856481486</v>
      </c>
      <c r="T2982" s="11">
        <f t="shared" si="187"/>
        <v>42239.708333333328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8318</v>
      </c>
      <c r="R2983" t="s">
        <v>8358</v>
      </c>
      <c r="S2983" s="11">
        <f t="shared" si="186"/>
        <v>42225.184675925921</v>
      </c>
      <c r="T2983" s="11">
        <f t="shared" si="187"/>
        <v>42270.184675925921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8318</v>
      </c>
      <c r="R2984" t="s">
        <v>8358</v>
      </c>
      <c r="S2984" s="11">
        <f t="shared" si="186"/>
        <v>42381.311840277776</v>
      </c>
      <c r="T2984" s="11">
        <f t="shared" si="187"/>
        <v>42411.311840277776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8318</v>
      </c>
      <c r="R2985" t="s">
        <v>8358</v>
      </c>
      <c r="S2985" s="11">
        <f t="shared" si="186"/>
        <v>41894.257361111115</v>
      </c>
      <c r="T2985" s="11">
        <f t="shared" si="187"/>
        <v>41954.299027777779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8318</v>
      </c>
      <c r="R2986" t="s">
        <v>8358</v>
      </c>
      <c r="S2986" s="11">
        <f t="shared" si="186"/>
        <v>42575.903715277775</v>
      </c>
      <c r="T2986" s="11">
        <f t="shared" si="187"/>
        <v>42605.903715277775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8318</v>
      </c>
      <c r="R2987" t="s">
        <v>8358</v>
      </c>
      <c r="S2987" s="11">
        <f t="shared" si="186"/>
        <v>42654.598703703705</v>
      </c>
      <c r="T2987" s="11">
        <f t="shared" si="187"/>
        <v>42673.791666666672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8318</v>
      </c>
      <c r="R2988" t="s">
        <v>8358</v>
      </c>
      <c r="S2988" s="11">
        <f t="shared" si="186"/>
        <v>42431.125069444446</v>
      </c>
      <c r="T2988" s="11">
        <f t="shared" si="187"/>
        <v>42491.083402777775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8318</v>
      </c>
      <c r="R2989" t="s">
        <v>8358</v>
      </c>
      <c r="S2989" s="11">
        <f t="shared" si="186"/>
        <v>42626.932303240741</v>
      </c>
      <c r="T2989" s="11">
        <f t="shared" si="187"/>
        <v>42655.625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8318</v>
      </c>
      <c r="R2990" t="s">
        <v>8358</v>
      </c>
      <c r="S2990" s="11">
        <f t="shared" si="186"/>
        <v>42510.98704861111</v>
      </c>
      <c r="T2990" s="11">
        <f t="shared" si="187"/>
        <v>42540.98704861111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8318</v>
      </c>
      <c r="R2991" t="s">
        <v>8358</v>
      </c>
      <c r="S2991" s="11">
        <f t="shared" si="186"/>
        <v>42336.64539351852</v>
      </c>
      <c r="T2991" s="11">
        <f t="shared" si="187"/>
        <v>42358.832638888889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8318</v>
      </c>
      <c r="R2992" t="s">
        <v>8358</v>
      </c>
      <c r="S2992" s="11">
        <f t="shared" si="186"/>
        <v>42341.19930555555</v>
      </c>
      <c r="T2992" s="11">
        <f t="shared" si="187"/>
        <v>42376.19930555555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8318</v>
      </c>
      <c r="R2993" t="s">
        <v>8358</v>
      </c>
      <c r="S2993" s="11">
        <f t="shared" si="186"/>
        <v>42740.462152777778</v>
      </c>
      <c r="T2993" s="11">
        <f t="shared" si="187"/>
        <v>42762.462152777778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8318</v>
      </c>
      <c r="R2994" t="s">
        <v>8358</v>
      </c>
      <c r="S2994" s="11">
        <f t="shared" si="186"/>
        <v>42622.392476851848</v>
      </c>
      <c r="T2994" s="11">
        <f t="shared" si="187"/>
        <v>42652.392476851848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8318</v>
      </c>
      <c r="R2995" t="s">
        <v>8358</v>
      </c>
      <c r="S2995" s="11">
        <f t="shared" si="186"/>
        <v>42390.463738425926</v>
      </c>
      <c r="T2995" s="11">
        <f t="shared" si="187"/>
        <v>42420.463738425926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8318</v>
      </c>
      <c r="R2996" t="s">
        <v>8358</v>
      </c>
      <c r="S2996" s="11">
        <f t="shared" si="186"/>
        <v>41885.103842592594</v>
      </c>
      <c r="T2996" s="11">
        <f t="shared" si="187"/>
        <v>41915.103842592594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8318</v>
      </c>
      <c r="R2997" t="s">
        <v>8358</v>
      </c>
      <c r="S2997" s="11">
        <f t="shared" si="186"/>
        <v>42724.290173611109</v>
      </c>
      <c r="T2997" s="11">
        <f t="shared" si="187"/>
        <v>42754.290173611109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8318</v>
      </c>
      <c r="R2998" t="s">
        <v>8358</v>
      </c>
      <c r="S2998" s="11">
        <f t="shared" si="186"/>
        <v>42090.537499999999</v>
      </c>
      <c r="T2998" s="11">
        <f t="shared" si="187"/>
        <v>42150.537499999999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8318</v>
      </c>
      <c r="R2999" t="s">
        <v>8358</v>
      </c>
      <c r="S2999" s="11">
        <f t="shared" si="186"/>
        <v>42775.358715277776</v>
      </c>
      <c r="T2999" s="11">
        <f t="shared" si="187"/>
        <v>42792.832638888889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8318</v>
      </c>
      <c r="R3000" t="s">
        <v>8358</v>
      </c>
      <c r="S3000" s="11">
        <f t="shared" si="186"/>
        <v>41777.818622685183</v>
      </c>
      <c r="T3000" s="11">
        <f t="shared" si="187"/>
        <v>41805.809027777781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8318</v>
      </c>
      <c r="R3001" t="s">
        <v>8358</v>
      </c>
      <c r="S3001" s="11">
        <f t="shared" si="186"/>
        <v>42780.365277777775</v>
      </c>
      <c r="T3001" s="11">
        <f t="shared" si="187"/>
        <v>42794.708333333328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8318</v>
      </c>
      <c r="R3002" t="s">
        <v>8358</v>
      </c>
      <c r="S3002" s="11">
        <f t="shared" si="186"/>
        <v>42752.452199074076</v>
      </c>
      <c r="T3002" s="11">
        <f t="shared" si="187"/>
        <v>42766.375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8318</v>
      </c>
      <c r="R3003" t="s">
        <v>8358</v>
      </c>
      <c r="S3003" s="11">
        <f t="shared" si="186"/>
        <v>42534.520625000005</v>
      </c>
      <c r="T3003" s="11">
        <f t="shared" si="187"/>
        <v>42564.520625000005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8318</v>
      </c>
      <c r="R3004" t="s">
        <v>8358</v>
      </c>
      <c r="S3004" s="11">
        <f t="shared" si="186"/>
        <v>41239.46125</v>
      </c>
      <c r="T3004" s="11">
        <f t="shared" si="187"/>
        <v>41269.46125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8318</v>
      </c>
      <c r="R3005" t="s">
        <v>8358</v>
      </c>
      <c r="S3005" s="11">
        <f t="shared" si="186"/>
        <v>42398.474259259259</v>
      </c>
      <c r="T3005" s="11">
        <f t="shared" si="187"/>
        <v>42429.874305555553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8318</v>
      </c>
      <c r="R3006" t="s">
        <v>8358</v>
      </c>
      <c r="S3006" s="11">
        <f t="shared" si="186"/>
        <v>41928.506064814814</v>
      </c>
      <c r="T3006" s="11">
        <f t="shared" si="187"/>
        <v>41958.547731481478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8318</v>
      </c>
      <c r="R3007" t="s">
        <v>8358</v>
      </c>
      <c r="S3007" s="11">
        <f t="shared" si="186"/>
        <v>41888.299826388888</v>
      </c>
      <c r="T3007" s="11">
        <f t="shared" si="187"/>
        <v>41918.299826388888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8318</v>
      </c>
      <c r="R3008" t="s">
        <v>8358</v>
      </c>
      <c r="S3008" s="11">
        <f t="shared" si="186"/>
        <v>41957.381840277776</v>
      </c>
      <c r="T3008" s="11">
        <f t="shared" si="187"/>
        <v>41987.381840277776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8318</v>
      </c>
      <c r="R3009" t="s">
        <v>8358</v>
      </c>
      <c r="S3009" s="11">
        <f t="shared" si="186"/>
        <v>42097.841238425928</v>
      </c>
      <c r="T3009" s="11">
        <f t="shared" si="187"/>
        <v>42118.841238425928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8318</v>
      </c>
      <c r="R3010" t="s">
        <v>8358</v>
      </c>
      <c r="S3010" s="11">
        <f t="shared" si="186"/>
        <v>42359.837025462963</v>
      </c>
      <c r="T3010" s="11">
        <f t="shared" si="187"/>
        <v>42389.837025462963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8318</v>
      </c>
      <c r="R3011" t="s">
        <v>8358</v>
      </c>
      <c r="S3011" s="11">
        <f t="shared" ref="S3011:S3074" si="190">(J3011/86400)+25569+(-9/24)</f>
        <v>41939.194907407407</v>
      </c>
      <c r="T3011" s="11">
        <f t="shared" ref="T3011:T3074" si="191">(I3011/86400)+25569+(-9/24)</f>
        <v>41969.236574074079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8318</v>
      </c>
      <c r="R3012" t="s">
        <v>8358</v>
      </c>
      <c r="S3012" s="11">
        <f t="shared" si="190"/>
        <v>41996.457395833335</v>
      </c>
      <c r="T3012" s="11">
        <f t="shared" si="191"/>
        <v>42056.457395833335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8318</v>
      </c>
      <c r="R3013" t="s">
        <v>8358</v>
      </c>
      <c r="S3013" s="11">
        <f t="shared" si="190"/>
        <v>42334.093935185185</v>
      </c>
      <c r="T3013" s="11">
        <f t="shared" si="191"/>
        <v>42361.582638888889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8318</v>
      </c>
      <c r="R3014" t="s">
        <v>8358</v>
      </c>
      <c r="S3014" s="11">
        <f t="shared" si="190"/>
        <v>42024.327893518523</v>
      </c>
      <c r="T3014" s="11">
        <f t="shared" si="191"/>
        <v>42045.327893518523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8318</v>
      </c>
      <c r="R3015" t="s">
        <v>8358</v>
      </c>
      <c r="S3015" s="11">
        <f t="shared" si="190"/>
        <v>42146.461215277777</v>
      </c>
      <c r="T3015" s="11">
        <f t="shared" si="191"/>
        <v>42176.461215277777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8318</v>
      </c>
      <c r="R3016" t="s">
        <v>8358</v>
      </c>
      <c r="S3016" s="11">
        <f t="shared" si="190"/>
        <v>41919.748611111107</v>
      </c>
      <c r="T3016" s="11">
        <f t="shared" si="191"/>
        <v>41947.833333333336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8318</v>
      </c>
      <c r="R3017" t="s">
        <v>8358</v>
      </c>
      <c r="S3017" s="11">
        <f t="shared" si="190"/>
        <v>41785.35229166667</v>
      </c>
      <c r="T3017" s="11">
        <f t="shared" si="191"/>
        <v>41800.791666666664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8318</v>
      </c>
      <c r="R3018" t="s">
        <v>8358</v>
      </c>
      <c r="S3018" s="11">
        <f t="shared" si="190"/>
        <v>41778.173055555555</v>
      </c>
      <c r="T3018" s="11">
        <f t="shared" si="191"/>
        <v>41838.173055555555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8318</v>
      </c>
      <c r="R3019" t="s">
        <v>8358</v>
      </c>
      <c r="S3019" s="11">
        <f t="shared" si="190"/>
        <v>41841.475034722222</v>
      </c>
      <c r="T3019" s="11">
        <f t="shared" si="191"/>
        <v>41871.475034722222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8318</v>
      </c>
      <c r="R3020" t="s">
        <v>8358</v>
      </c>
      <c r="S3020" s="11">
        <f t="shared" si="190"/>
        <v>42162.923333333332</v>
      </c>
      <c r="T3020" s="11">
        <f t="shared" si="191"/>
        <v>42205.541666666672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8318</v>
      </c>
      <c r="R3021" t="s">
        <v>8358</v>
      </c>
      <c r="S3021" s="11">
        <f t="shared" si="190"/>
        <v>41758.458564814813</v>
      </c>
      <c r="T3021" s="11">
        <f t="shared" si="191"/>
        <v>41785.75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8318</v>
      </c>
      <c r="R3022" t="s">
        <v>8358</v>
      </c>
      <c r="S3022" s="11">
        <f t="shared" si="190"/>
        <v>42170.471446759257</v>
      </c>
      <c r="T3022" s="11">
        <f t="shared" si="191"/>
        <v>42230.471446759257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8318</v>
      </c>
      <c r="R3023" t="s">
        <v>8358</v>
      </c>
      <c r="S3023" s="11">
        <f t="shared" si="190"/>
        <v>42660.243854166663</v>
      </c>
      <c r="T3023" s="11">
        <f t="shared" si="191"/>
        <v>42695.874305555553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8318</v>
      </c>
      <c r="R3024" t="s">
        <v>8358</v>
      </c>
      <c r="S3024" s="11">
        <f t="shared" si="190"/>
        <v>42564.57880787037</v>
      </c>
      <c r="T3024" s="11">
        <f t="shared" si="191"/>
        <v>42609.57880787037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8318</v>
      </c>
      <c r="R3025" t="s">
        <v>8358</v>
      </c>
      <c r="S3025" s="11">
        <f t="shared" si="190"/>
        <v>42121.300763888888</v>
      </c>
      <c r="T3025" s="11">
        <f t="shared" si="191"/>
        <v>42166.300763888888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8318</v>
      </c>
      <c r="R3026" t="s">
        <v>8358</v>
      </c>
      <c r="S3026" s="11">
        <f t="shared" si="190"/>
        <v>41158.618923611109</v>
      </c>
      <c r="T3026" s="11">
        <f t="shared" si="191"/>
        <v>41188.618923611109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8318</v>
      </c>
      <c r="R3027" t="s">
        <v>8358</v>
      </c>
      <c r="S3027" s="11">
        <f t="shared" si="190"/>
        <v>41761.134409722225</v>
      </c>
      <c r="T3027" s="11">
        <f t="shared" si="191"/>
        <v>41789.291666666664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8318</v>
      </c>
      <c r="R3028" t="s">
        <v>8358</v>
      </c>
      <c r="S3028" s="11">
        <f t="shared" si="190"/>
        <v>42783.084398148145</v>
      </c>
      <c r="T3028" s="11">
        <f t="shared" si="191"/>
        <v>42797.084398148145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8318</v>
      </c>
      <c r="R3029" t="s">
        <v>8358</v>
      </c>
      <c r="S3029" s="11">
        <f t="shared" si="190"/>
        <v>42053.329293981486</v>
      </c>
      <c r="T3029" s="11">
        <f t="shared" si="191"/>
        <v>42083.287627314814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8318</v>
      </c>
      <c r="R3030" t="s">
        <v>8358</v>
      </c>
      <c r="S3030" s="11">
        <f t="shared" si="190"/>
        <v>42566.889178240745</v>
      </c>
      <c r="T3030" s="11">
        <f t="shared" si="191"/>
        <v>42596.889178240745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8318</v>
      </c>
      <c r="R3031" t="s">
        <v>8358</v>
      </c>
      <c r="S3031" s="11">
        <f t="shared" si="190"/>
        <v>41932.333877314813</v>
      </c>
      <c r="T3031" s="11">
        <f t="shared" si="191"/>
        <v>41960.815972222219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8318</v>
      </c>
      <c r="R3032" t="s">
        <v>8358</v>
      </c>
      <c r="S3032" s="11">
        <f t="shared" si="190"/>
        <v>42233.372349537036</v>
      </c>
      <c r="T3032" s="11">
        <f t="shared" si="191"/>
        <v>42263.372349537036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8318</v>
      </c>
      <c r="R3033" t="s">
        <v>8358</v>
      </c>
      <c r="S3033" s="11">
        <f t="shared" si="190"/>
        <v>42597.507488425923</v>
      </c>
      <c r="T3033" s="11">
        <f t="shared" si="191"/>
        <v>42657.507488425923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8318</v>
      </c>
      <c r="R3034" t="s">
        <v>8358</v>
      </c>
      <c r="S3034" s="11">
        <f t="shared" si="190"/>
        <v>42227.669664351852</v>
      </c>
      <c r="T3034" s="11">
        <f t="shared" si="191"/>
        <v>42257.669664351852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8318</v>
      </c>
      <c r="R3035" t="s">
        <v>8358</v>
      </c>
      <c r="S3035" s="11">
        <f t="shared" si="190"/>
        <v>42569.735243055555</v>
      </c>
      <c r="T3035" s="11">
        <f t="shared" si="191"/>
        <v>42599.735243055555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8318</v>
      </c>
      <c r="R3036" t="s">
        <v>8358</v>
      </c>
      <c r="S3036" s="11">
        <f t="shared" si="190"/>
        <v>42644.160358796296</v>
      </c>
      <c r="T3036" s="11">
        <f t="shared" si="191"/>
        <v>42674.790972222225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8318</v>
      </c>
      <c r="R3037" t="s">
        <v>8358</v>
      </c>
      <c r="S3037" s="11">
        <f t="shared" si="190"/>
        <v>41368.185289351852</v>
      </c>
      <c r="T3037" s="11">
        <f t="shared" si="191"/>
        <v>41398.185289351852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8318</v>
      </c>
      <c r="R3038" t="s">
        <v>8358</v>
      </c>
      <c r="S3038" s="11">
        <f t="shared" si="190"/>
        <v>41466.410231481481</v>
      </c>
      <c r="T3038" s="11">
        <f t="shared" si="191"/>
        <v>41502.124305555553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8318</v>
      </c>
      <c r="R3039" t="s">
        <v>8358</v>
      </c>
      <c r="S3039" s="11">
        <f t="shared" si="190"/>
        <v>40378.518206018518</v>
      </c>
      <c r="T3039" s="11">
        <f t="shared" si="191"/>
        <v>40452.832638888889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8318</v>
      </c>
      <c r="R3040" t="s">
        <v>8358</v>
      </c>
      <c r="S3040" s="11">
        <f t="shared" si="190"/>
        <v>42372.877280092594</v>
      </c>
      <c r="T3040" s="11">
        <f t="shared" si="191"/>
        <v>42432.877280092594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8318</v>
      </c>
      <c r="R3041" t="s">
        <v>8358</v>
      </c>
      <c r="S3041" s="11">
        <f t="shared" si="190"/>
        <v>41610.419421296298</v>
      </c>
      <c r="T3041" s="11">
        <f t="shared" si="191"/>
        <v>41636.957638888889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8318</v>
      </c>
      <c r="R3042" t="s">
        <v>8358</v>
      </c>
      <c r="S3042" s="11">
        <f t="shared" si="190"/>
        <v>42177.416909722218</v>
      </c>
      <c r="T3042" s="11">
        <f t="shared" si="191"/>
        <v>42181.583333333328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8318</v>
      </c>
      <c r="R3043" t="s">
        <v>8358</v>
      </c>
      <c r="S3043" s="11">
        <f t="shared" si="190"/>
        <v>42359.493611111116</v>
      </c>
      <c r="T3043" s="11">
        <f t="shared" si="191"/>
        <v>42389.493611111116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8318</v>
      </c>
      <c r="R3044" t="s">
        <v>8358</v>
      </c>
      <c r="S3044" s="11">
        <f t="shared" si="190"/>
        <v>42253.313043981485</v>
      </c>
      <c r="T3044" s="11">
        <f t="shared" si="191"/>
        <v>42283.313043981485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8318</v>
      </c>
      <c r="R3045" t="s">
        <v>8358</v>
      </c>
      <c r="S3045" s="11">
        <f t="shared" si="190"/>
        <v>42082.695590277777</v>
      </c>
      <c r="T3045" s="11">
        <f t="shared" si="191"/>
        <v>42109.743055555555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8318</v>
      </c>
      <c r="R3046" t="s">
        <v>8358</v>
      </c>
      <c r="S3046" s="11">
        <f t="shared" si="190"/>
        <v>42387.3518287037</v>
      </c>
      <c r="T3046" s="11">
        <f t="shared" si="191"/>
        <v>42402.3518287037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8318</v>
      </c>
      <c r="R3047" t="s">
        <v>8358</v>
      </c>
      <c r="S3047" s="11">
        <f t="shared" si="190"/>
        <v>41842.780729166669</v>
      </c>
      <c r="T3047" s="11">
        <f t="shared" si="191"/>
        <v>41872.780729166669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8318</v>
      </c>
      <c r="R3048" t="s">
        <v>8358</v>
      </c>
      <c r="S3048" s="11">
        <f t="shared" si="190"/>
        <v>41862.428078703706</v>
      </c>
      <c r="T3048" s="11">
        <f t="shared" si="191"/>
        <v>41891.827777777777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8318</v>
      </c>
      <c r="R3049" t="s">
        <v>8358</v>
      </c>
      <c r="S3049" s="11">
        <f t="shared" si="190"/>
        <v>42443.614050925928</v>
      </c>
      <c r="T3049" s="11">
        <f t="shared" si="191"/>
        <v>42487.177777777775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8318</v>
      </c>
      <c r="R3050" t="s">
        <v>8358</v>
      </c>
      <c r="S3050" s="11">
        <f t="shared" si="190"/>
        <v>41975.526180555556</v>
      </c>
      <c r="T3050" s="11">
        <f t="shared" si="191"/>
        <v>42004.515277777777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8318</v>
      </c>
      <c r="R3051" t="s">
        <v>8358</v>
      </c>
      <c r="S3051" s="11">
        <f t="shared" si="190"/>
        <v>42138.639525462961</v>
      </c>
      <c r="T3051" s="11">
        <f t="shared" si="191"/>
        <v>42168.639525462961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8318</v>
      </c>
      <c r="R3052" t="s">
        <v>8358</v>
      </c>
      <c r="S3052" s="11">
        <f t="shared" si="190"/>
        <v>42464.79351851852</v>
      </c>
      <c r="T3052" s="11">
        <f t="shared" si="191"/>
        <v>42494.79351851852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8318</v>
      </c>
      <c r="R3053" t="s">
        <v>8358</v>
      </c>
      <c r="S3053" s="11">
        <f t="shared" si="190"/>
        <v>42744.041030092594</v>
      </c>
      <c r="T3053" s="11">
        <f t="shared" si="191"/>
        <v>42774.041030092594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8318</v>
      </c>
      <c r="R3054" t="s">
        <v>8358</v>
      </c>
      <c r="S3054" s="11">
        <f t="shared" si="190"/>
        <v>42122.295069444444</v>
      </c>
      <c r="T3054" s="11">
        <f t="shared" si="191"/>
        <v>42152.290972222225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8318</v>
      </c>
      <c r="R3055" t="s">
        <v>8358</v>
      </c>
      <c r="S3055" s="11">
        <f t="shared" si="190"/>
        <v>41862.386724537035</v>
      </c>
      <c r="T3055" s="11">
        <f t="shared" si="191"/>
        <v>41913.790972222225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8318</v>
      </c>
      <c r="R3056" t="s">
        <v>8358</v>
      </c>
      <c r="S3056" s="11">
        <f t="shared" si="190"/>
        <v>42027.457800925928</v>
      </c>
      <c r="T3056" s="11">
        <f t="shared" si="191"/>
        <v>42064.669444444444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8318</v>
      </c>
      <c r="R3057" t="s">
        <v>8358</v>
      </c>
      <c r="S3057" s="11">
        <f t="shared" si="190"/>
        <v>41953.58321759259</v>
      </c>
      <c r="T3057" s="11">
        <f t="shared" si="191"/>
        <v>42013.58321759259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8318</v>
      </c>
      <c r="R3058" t="s">
        <v>8358</v>
      </c>
      <c r="S3058" s="11">
        <f t="shared" si="190"/>
        <v>41851.261388888888</v>
      </c>
      <c r="T3058" s="11">
        <f t="shared" si="191"/>
        <v>41911.261388888888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8318</v>
      </c>
      <c r="R3059" t="s">
        <v>8358</v>
      </c>
      <c r="S3059" s="11">
        <f t="shared" si="190"/>
        <v>42433.275590277779</v>
      </c>
      <c r="T3059" s="11">
        <f t="shared" si="191"/>
        <v>42463.233923611115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8318</v>
      </c>
      <c r="R3060" t="s">
        <v>8358</v>
      </c>
      <c r="S3060" s="11">
        <f t="shared" si="190"/>
        <v>42459.999305555553</v>
      </c>
      <c r="T3060" s="11">
        <f t="shared" si="191"/>
        <v>42509.999305555553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8318</v>
      </c>
      <c r="R3061" t="s">
        <v>8358</v>
      </c>
      <c r="S3061" s="11">
        <f t="shared" si="190"/>
        <v>41829.560717592591</v>
      </c>
      <c r="T3061" s="11">
        <f t="shared" si="191"/>
        <v>41859.560717592591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8318</v>
      </c>
      <c r="R3062" t="s">
        <v>8358</v>
      </c>
      <c r="S3062" s="11">
        <f t="shared" si="190"/>
        <v>42244.899699074071</v>
      </c>
      <c r="T3062" s="11">
        <f t="shared" si="191"/>
        <v>42274.899699074071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8318</v>
      </c>
      <c r="R3063" t="s">
        <v>8358</v>
      </c>
      <c r="S3063" s="11">
        <f t="shared" si="190"/>
        <v>41834.409120370372</v>
      </c>
      <c r="T3063" s="11">
        <f t="shared" si="191"/>
        <v>41864.409120370372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8318</v>
      </c>
      <c r="R3064" t="s">
        <v>8358</v>
      </c>
      <c r="S3064" s="11">
        <f t="shared" si="190"/>
        <v>42248.160787037035</v>
      </c>
      <c r="T3064" s="11">
        <f t="shared" si="191"/>
        <v>42277.375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8318</v>
      </c>
      <c r="R3065" t="s">
        <v>8358</v>
      </c>
      <c r="S3065" s="11">
        <f t="shared" si="190"/>
        <v>42630.547893518524</v>
      </c>
      <c r="T3065" s="11">
        <f t="shared" si="191"/>
        <v>42665.547893518524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8318</v>
      </c>
      <c r="R3066" t="s">
        <v>8358</v>
      </c>
      <c r="S3066" s="11">
        <f t="shared" si="190"/>
        <v>42298.755162037036</v>
      </c>
      <c r="T3066" s="11">
        <f t="shared" si="191"/>
        <v>42329.915972222225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8318</v>
      </c>
      <c r="R3067" t="s">
        <v>8358</v>
      </c>
      <c r="S3067" s="11">
        <f t="shared" si="190"/>
        <v>41824.680231481485</v>
      </c>
      <c r="T3067" s="11">
        <f t="shared" si="191"/>
        <v>41849.680231481485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8318</v>
      </c>
      <c r="R3068" t="s">
        <v>8358</v>
      </c>
      <c r="S3068" s="11">
        <f t="shared" si="190"/>
        <v>42530.853437500002</v>
      </c>
      <c r="T3068" s="11">
        <f t="shared" si="191"/>
        <v>42560.853437500002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8318</v>
      </c>
      <c r="R3069" t="s">
        <v>8358</v>
      </c>
      <c r="S3069" s="11">
        <f t="shared" si="190"/>
        <v>42226.563414351855</v>
      </c>
      <c r="T3069" s="11">
        <f t="shared" si="191"/>
        <v>42256.563414351855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8318</v>
      </c>
      <c r="R3070" t="s">
        <v>8358</v>
      </c>
      <c r="S3070" s="11">
        <f t="shared" si="190"/>
        <v>42263.316574074073</v>
      </c>
      <c r="T3070" s="11">
        <f t="shared" si="191"/>
        <v>42293.316574074073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8318</v>
      </c>
      <c r="R3071" t="s">
        <v>8358</v>
      </c>
      <c r="S3071" s="11">
        <f t="shared" si="190"/>
        <v>41957.458726851852</v>
      </c>
      <c r="T3071" s="11">
        <f t="shared" si="191"/>
        <v>41987.458726851852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8318</v>
      </c>
      <c r="R3072" t="s">
        <v>8358</v>
      </c>
      <c r="S3072" s="11">
        <f t="shared" si="190"/>
        <v>42690.358437499999</v>
      </c>
      <c r="T3072" s="11">
        <f t="shared" si="191"/>
        <v>42711.358437499999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8318</v>
      </c>
      <c r="R3073" t="s">
        <v>8358</v>
      </c>
      <c r="S3073" s="11">
        <f t="shared" si="190"/>
        <v>42097.357418981483</v>
      </c>
      <c r="T3073" s="11">
        <f t="shared" si="191"/>
        <v>42114.874305555553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8318</v>
      </c>
      <c r="R3074" t="s">
        <v>8358</v>
      </c>
      <c r="S3074" s="11">
        <f t="shared" si="190"/>
        <v>42658.315532407403</v>
      </c>
      <c r="T3074" s="11">
        <f t="shared" si="191"/>
        <v>42672.698611111111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8318</v>
      </c>
      <c r="R3075" t="s">
        <v>8358</v>
      </c>
      <c r="S3075" s="11">
        <f t="shared" ref="S3075:S3138" si="194">(J3075/86400)+25569+(-9/24)</f>
        <v>42111.309027777781</v>
      </c>
      <c r="T3075" s="11">
        <f t="shared" ref="T3075:T3138" si="195">(I3075/86400)+25569+(-9/24)</f>
        <v>42169.429861111115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8318</v>
      </c>
      <c r="R3076" t="s">
        <v>8358</v>
      </c>
      <c r="S3076" s="11">
        <f t="shared" si="194"/>
        <v>42409.196284722224</v>
      </c>
      <c r="T3076" s="11">
        <f t="shared" si="195"/>
        <v>42439.196284722224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8318</v>
      </c>
      <c r="R3077" t="s">
        <v>8358</v>
      </c>
      <c r="S3077" s="11">
        <f t="shared" si="194"/>
        <v>42550.727314814816</v>
      </c>
      <c r="T3077" s="11">
        <f t="shared" si="195"/>
        <v>42600.727314814816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8318</v>
      </c>
      <c r="R3078" t="s">
        <v>8358</v>
      </c>
      <c r="S3078" s="11">
        <f t="shared" si="194"/>
        <v>42226.276886574073</v>
      </c>
      <c r="T3078" s="11">
        <f t="shared" si="195"/>
        <v>42286.276886574073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8318</v>
      </c>
      <c r="R3079" t="s">
        <v>8358</v>
      </c>
      <c r="S3079" s="11">
        <f t="shared" si="194"/>
        <v>42766.581921296296</v>
      </c>
      <c r="T3079" s="11">
        <f t="shared" si="195"/>
        <v>42796.581921296296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8318</v>
      </c>
      <c r="R3080" t="s">
        <v>8358</v>
      </c>
      <c r="S3080" s="11">
        <f t="shared" si="194"/>
        <v>42030.763831018514</v>
      </c>
      <c r="T3080" s="11">
        <f t="shared" si="195"/>
        <v>42060.763831018514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8318</v>
      </c>
      <c r="R3081" t="s">
        <v>8358</v>
      </c>
      <c r="S3081" s="11">
        <f t="shared" si="194"/>
        <v>42055.338368055556</v>
      </c>
      <c r="T3081" s="11">
        <f t="shared" si="195"/>
        <v>42085.296701388885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8318</v>
      </c>
      <c r="R3082" t="s">
        <v>8358</v>
      </c>
      <c r="S3082" s="11">
        <f t="shared" si="194"/>
        <v>41939.653287037036</v>
      </c>
      <c r="T3082" s="11">
        <f t="shared" si="195"/>
        <v>41999.6949537037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8318</v>
      </c>
      <c r="R3083" t="s">
        <v>8358</v>
      </c>
      <c r="S3083" s="11">
        <f t="shared" si="194"/>
        <v>42236.806608796294</v>
      </c>
      <c r="T3083" s="11">
        <f t="shared" si="195"/>
        <v>42266.806608796294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8318</v>
      </c>
      <c r="R3084" t="s">
        <v>8358</v>
      </c>
      <c r="S3084" s="11">
        <f t="shared" si="194"/>
        <v>42293.547986111109</v>
      </c>
      <c r="T3084" s="11">
        <f t="shared" si="195"/>
        <v>42323.58965277778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8318</v>
      </c>
      <c r="R3085" t="s">
        <v>8358</v>
      </c>
      <c r="S3085" s="11">
        <f t="shared" si="194"/>
        <v>41853.188402777778</v>
      </c>
      <c r="T3085" s="11">
        <f t="shared" si="195"/>
        <v>41882.833333333336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8318</v>
      </c>
      <c r="R3086" t="s">
        <v>8358</v>
      </c>
      <c r="S3086" s="11">
        <f t="shared" si="194"/>
        <v>42100.348738425921</v>
      </c>
      <c r="T3086" s="11">
        <f t="shared" si="195"/>
        <v>42129.408333333333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8318</v>
      </c>
      <c r="R3087" t="s">
        <v>8358</v>
      </c>
      <c r="S3087" s="11">
        <f t="shared" si="194"/>
        <v>42246.508784722224</v>
      </c>
      <c r="T3087" s="11">
        <f t="shared" si="195"/>
        <v>42276.508784722224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8318</v>
      </c>
      <c r="R3088" t="s">
        <v>8358</v>
      </c>
      <c r="S3088" s="11">
        <f t="shared" si="194"/>
        <v>42173.29582175926</v>
      </c>
      <c r="T3088" s="11">
        <f t="shared" si="195"/>
        <v>42233.29582175926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8318</v>
      </c>
      <c r="R3089" t="s">
        <v>8358</v>
      </c>
      <c r="S3089" s="11">
        <f t="shared" si="194"/>
        <v>42664.775347222225</v>
      </c>
      <c r="T3089" s="11">
        <f t="shared" si="195"/>
        <v>42724.817013888889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8318</v>
      </c>
      <c r="R3090" t="s">
        <v>8358</v>
      </c>
      <c r="S3090" s="11">
        <f t="shared" si="194"/>
        <v>41981.19730324074</v>
      </c>
      <c r="T3090" s="11">
        <f t="shared" si="195"/>
        <v>42012.195138888885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8318</v>
      </c>
      <c r="R3091" t="s">
        <v>8358</v>
      </c>
      <c r="S3091" s="11">
        <f t="shared" si="194"/>
        <v>42528.167627314819</v>
      </c>
      <c r="T3091" s="11">
        <f t="shared" si="195"/>
        <v>42559.707638888889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8318</v>
      </c>
      <c r="R3092" t="s">
        <v>8358</v>
      </c>
      <c r="S3092" s="11">
        <f t="shared" si="194"/>
        <v>42065.443807870368</v>
      </c>
      <c r="T3092" s="11">
        <f t="shared" si="195"/>
        <v>42125.402141203704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8318</v>
      </c>
      <c r="R3093" t="s">
        <v>8358</v>
      </c>
      <c r="S3093" s="11">
        <f t="shared" si="194"/>
        <v>42566.573414351849</v>
      </c>
      <c r="T3093" s="11">
        <f t="shared" si="195"/>
        <v>42596.573414351849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8318</v>
      </c>
      <c r="R3094" t="s">
        <v>8358</v>
      </c>
      <c r="S3094" s="11">
        <f t="shared" si="194"/>
        <v>42255.244351851856</v>
      </c>
      <c r="T3094" s="11">
        <f t="shared" si="195"/>
        <v>42292.541666666672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8318</v>
      </c>
      <c r="R3095" t="s">
        <v>8358</v>
      </c>
      <c r="S3095" s="11">
        <f t="shared" si="194"/>
        <v>41760.534039351856</v>
      </c>
      <c r="T3095" s="11">
        <f t="shared" si="195"/>
        <v>41790.790972222225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8318</v>
      </c>
      <c r="R3096" t="s">
        <v>8358</v>
      </c>
      <c r="S3096" s="11">
        <f t="shared" si="194"/>
        <v>42207.420787037037</v>
      </c>
      <c r="T3096" s="11">
        <f t="shared" si="195"/>
        <v>42267.420787037037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8318</v>
      </c>
      <c r="R3097" t="s">
        <v>8358</v>
      </c>
      <c r="S3097" s="11">
        <f t="shared" si="194"/>
        <v>42522.650231481486</v>
      </c>
      <c r="T3097" s="11">
        <f t="shared" si="195"/>
        <v>42582.650231481486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8318</v>
      </c>
      <c r="R3098" t="s">
        <v>8358</v>
      </c>
      <c r="S3098" s="11">
        <f t="shared" si="194"/>
        <v>42114.450532407413</v>
      </c>
      <c r="T3098" s="11">
        <f t="shared" si="195"/>
        <v>42144.450532407413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8318</v>
      </c>
      <c r="R3099" t="s">
        <v>8358</v>
      </c>
      <c r="S3099" s="11">
        <f t="shared" si="194"/>
        <v>42629.128483796296</v>
      </c>
      <c r="T3099" s="11">
        <f t="shared" si="195"/>
        <v>42650.208333333328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8318</v>
      </c>
      <c r="R3100" t="s">
        <v>8358</v>
      </c>
      <c r="S3100" s="11">
        <f t="shared" si="194"/>
        <v>42359.417233796295</v>
      </c>
      <c r="T3100" s="11">
        <f t="shared" si="195"/>
        <v>42407.63680555555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8318</v>
      </c>
      <c r="R3101" t="s">
        <v>8358</v>
      </c>
      <c r="S3101" s="11">
        <f t="shared" si="194"/>
        <v>42381.814710648148</v>
      </c>
      <c r="T3101" s="11">
        <f t="shared" si="195"/>
        <v>42411.814710648148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8318</v>
      </c>
      <c r="R3102" t="s">
        <v>8358</v>
      </c>
      <c r="S3102" s="11">
        <f t="shared" si="194"/>
        <v>41902.247395833336</v>
      </c>
      <c r="T3102" s="11">
        <f t="shared" si="195"/>
        <v>41932.247395833336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8318</v>
      </c>
      <c r="R3103" t="s">
        <v>8358</v>
      </c>
      <c r="S3103" s="11">
        <f t="shared" si="194"/>
        <v>42171.008530092593</v>
      </c>
      <c r="T3103" s="11">
        <f t="shared" si="195"/>
        <v>42200.955555555556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8318</v>
      </c>
      <c r="R3104" t="s">
        <v>8358</v>
      </c>
      <c r="S3104" s="11">
        <f t="shared" si="194"/>
        <v>42554.965486111112</v>
      </c>
      <c r="T3104" s="11">
        <f t="shared" si="195"/>
        <v>42604.965486111112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8318</v>
      </c>
      <c r="R3105" t="s">
        <v>8358</v>
      </c>
      <c r="S3105" s="11">
        <f t="shared" si="194"/>
        <v>42106.781319444446</v>
      </c>
      <c r="T3105" s="11">
        <f t="shared" si="195"/>
        <v>42166.781319444446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8318</v>
      </c>
      <c r="R3106" t="s">
        <v>8358</v>
      </c>
      <c r="S3106" s="11">
        <f t="shared" si="194"/>
        <v>42006.533692129626</v>
      </c>
      <c r="T3106" s="11">
        <f t="shared" si="195"/>
        <v>42037.708333333328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8318</v>
      </c>
      <c r="R3107" t="s">
        <v>8358</v>
      </c>
      <c r="S3107" s="11">
        <f t="shared" si="194"/>
        <v>41876.343935185185</v>
      </c>
      <c r="T3107" s="11">
        <f t="shared" si="195"/>
        <v>41930.833333333336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8318</v>
      </c>
      <c r="R3108" t="s">
        <v>8358</v>
      </c>
      <c r="S3108" s="11">
        <f t="shared" si="194"/>
        <v>42241.054120370369</v>
      </c>
      <c r="T3108" s="11">
        <f t="shared" si="195"/>
        <v>42263.541666666672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8318</v>
      </c>
      <c r="R3109" t="s">
        <v>8358</v>
      </c>
      <c r="S3109" s="11">
        <f t="shared" si="194"/>
        <v>42128.439247685186</v>
      </c>
      <c r="T3109" s="11">
        <f t="shared" si="195"/>
        <v>42135.439247685186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8318</v>
      </c>
      <c r="R3110" t="s">
        <v>8358</v>
      </c>
      <c r="S3110" s="11">
        <f t="shared" si="194"/>
        <v>42062.305486111116</v>
      </c>
      <c r="T3110" s="11">
        <f t="shared" si="195"/>
        <v>42122.263819444444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8318</v>
      </c>
      <c r="R3111" t="s">
        <v>8358</v>
      </c>
      <c r="S3111" s="11">
        <f t="shared" si="194"/>
        <v>41843.750115740739</v>
      </c>
      <c r="T3111" s="11">
        <f t="shared" si="195"/>
        <v>41878.750115740739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8318</v>
      </c>
      <c r="R3112" t="s">
        <v>8358</v>
      </c>
      <c r="S3112" s="11">
        <f t="shared" si="194"/>
        <v>42744.656469907408</v>
      </c>
      <c r="T3112" s="11">
        <f t="shared" si="195"/>
        <v>42784.656469907408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8318</v>
      </c>
      <c r="R3113" t="s">
        <v>8358</v>
      </c>
      <c r="S3113" s="11">
        <f t="shared" si="194"/>
        <v>41885.220138888893</v>
      </c>
      <c r="T3113" s="11">
        <f t="shared" si="195"/>
        <v>41916.220138888893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8318</v>
      </c>
      <c r="R3114" t="s">
        <v>8358</v>
      </c>
      <c r="S3114" s="11">
        <f t="shared" si="194"/>
        <v>42614.746921296297</v>
      </c>
      <c r="T3114" s="11">
        <f t="shared" si="195"/>
        <v>42674.746921296297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8318</v>
      </c>
      <c r="R3115" t="s">
        <v>8358</v>
      </c>
      <c r="S3115" s="11">
        <f t="shared" si="194"/>
        <v>42081.356273148151</v>
      </c>
      <c r="T3115" s="11">
        <f t="shared" si="195"/>
        <v>42111.356273148151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8318</v>
      </c>
      <c r="R3116" t="s">
        <v>8358</v>
      </c>
      <c r="S3116" s="11">
        <f t="shared" si="194"/>
        <v>41843.257523148146</v>
      </c>
      <c r="T3116" s="11">
        <f t="shared" si="195"/>
        <v>41903.257523148146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8318</v>
      </c>
      <c r="R3117" t="s">
        <v>8358</v>
      </c>
      <c r="S3117" s="11">
        <f t="shared" si="194"/>
        <v>42496.072071759263</v>
      </c>
      <c r="T3117" s="11">
        <f t="shared" si="195"/>
        <v>42526.072071759263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8318</v>
      </c>
      <c r="R3118" t="s">
        <v>8358</v>
      </c>
      <c r="S3118" s="11">
        <f t="shared" si="194"/>
        <v>42081.140335648146</v>
      </c>
      <c r="T3118" s="11">
        <f t="shared" si="195"/>
        <v>42095.140335648146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8318</v>
      </c>
      <c r="R3119" t="s">
        <v>8358</v>
      </c>
      <c r="S3119" s="11">
        <f t="shared" si="194"/>
        <v>42508.999537037038</v>
      </c>
      <c r="T3119" s="11">
        <f t="shared" si="195"/>
        <v>42517.175000000003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8318</v>
      </c>
      <c r="R3120" t="s">
        <v>8358</v>
      </c>
      <c r="S3120" s="11">
        <f t="shared" si="194"/>
        <v>42534.274571759262</v>
      </c>
      <c r="T3120" s="11">
        <f t="shared" si="195"/>
        <v>42553.274571759262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8318</v>
      </c>
      <c r="R3121" t="s">
        <v>8358</v>
      </c>
      <c r="S3121" s="11">
        <f t="shared" si="194"/>
        <v>42059.67050925926</v>
      </c>
      <c r="T3121" s="11">
        <f t="shared" si="195"/>
        <v>42089.628842592589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8318</v>
      </c>
      <c r="R3122" t="s">
        <v>8358</v>
      </c>
      <c r="S3122" s="11">
        <f t="shared" si="194"/>
        <v>42435.567083333328</v>
      </c>
      <c r="T3122" s="11">
        <f t="shared" si="195"/>
        <v>42495.525416666671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8318</v>
      </c>
      <c r="R3123" t="s">
        <v>8358</v>
      </c>
      <c r="S3123" s="11">
        <f t="shared" si="194"/>
        <v>41848.304803240739</v>
      </c>
      <c r="T3123" s="11">
        <f t="shared" si="195"/>
        <v>41908.304803240739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8318</v>
      </c>
      <c r="R3124" t="s">
        <v>8358</v>
      </c>
      <c r="S3124" s="11">
        <f t="shared" si="194"/>
        <v>42678.557083333333</v>
      </c>
      <c r="T3124" s="11">
        <f t="shared" si="195"/>
        <v>42683.598750000005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8318</v>
      </c>
      <c r="R3125" t="s">
        <v>8358</v>
      </c>
      <c r="S3125" s="11">
        <f t="shared" si="194"/>
        <v>42530.618032407408</v>
      </c>
      <c r="T3125" s="11">
        <f t="shared" si="195"/>
        <v>42560.618032407408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8318</v>
      </c>
      <c r="R3126" t="s">
        <v>8358</v>
      </c>
      <c r="S3126" s="11">
        <f t="shared" si="194"/>
        <v>41977.405104166668</v>
      </c>
      <c r="T3126" s="11">
        <f t="shared" si="195"/>
        <v>42037.405104166668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8318</v>
      </c>
      <c r="R3127" t="s">
        <v>8358</v>
      </c>
      <c r="S3127" s="11">
        <f t="shared" si="194"/>
        <v>42345.83185185185</v>
      </c>
      <c r="T3127" s="11">
        <f t="shared" si="195"/>
        <v>42375.83185185185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8318</v>
      </c>
      <c r="R3128" t="s">
        <v>8358</v>
      </c>
      <c r="S3128" s="11">
        <f t="shared" si="194"/>
        <v>42426.643078703702</v>
      </c>
      <c r="T3128" s="11">
        <f t="shared" si="195"/>
        <v>42456.601412037038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8318</v>
      </c>
      <c r="R3129" t="s">
        <v>8358</v>
      </c>
      <c r="S3129" s="11">
        <f t="shared" si="194"/>
        <v>42034.481817129628</v>
      </c>
      <c r="T3129" s="11">
        <f t="shared" si="195"/>
        <v>42064.481817129628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8318</v>
      </c>
      <c r="R3130" t="s">
        <v>8319</v>
      </c>
      <c r="S3130" s="11">
        <f t="shared" si="194"/>
        <v>42780.450706018513</v>
      </c>
      <c r="T3130" s="11">
        <f t="shared" si="195"/>
        <v>42810.409039351856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8318</v>
      </c>
      <c r="R3131" t="s">
        <v>8319</v>
      </c>
      <c r="S3131" s="11">
        <f t="shared" si="194"/>
        <v>42803.467812499999</v>
      </c>
      <c r="T3131" s="11">
        <f t="shared" si="195"/>
        <v>42843.426145833335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8318</v>
      </c>
      <c r="R3132" t="s">
        <v>8319</v>
      </c>
      <c r="S3132" s="11">
        <f t="shared" si="194"/>
        <v>42808.265231481477</v>
      </c>
      <c r="T3132" s="11">
        <f t="shared" si="195"/>
        <v>42838.832638888889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8318</v>
      </c>
      <c r="R3133" t="s">
        <v>8319</v>
      </c>
      <c r="S3133" s="11">
        <f t="shared" si="194"/>
        <v>42803.204224537039</v>
      </c>
      <c r="T3133" s="11">
        <f t="shared" si="195"/>
        <v>42833.162557870368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8318</v>
      </c>
      <c r="R3134" t="s">
        <v>8319</v>
      </c>
      <c r="S3134" s="11">
        <f t="shared" si="194"/>
        <v>42785.975231481483</v>
      </c>
      <c r="T3134" s="11">
        <f t="shared" si="195"/>
        <v>42845.933564814812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8318</v>
      </c>
      <c r="R3135" t="s">
        <v>8319</v>
      </c>
      <c r="S3135" s="11">
        <f t="shared" si="194"/>
        <v>42788.190208333333</v>
      </c>
      <c r="T3135" s="11">
        <f t="shared" si="195"/>
        <v>42818.148541666669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8318</v>
      </c>
      <c r="R3136" t="s">
        <v>8319</v>
      </c>
      <c r="S3136" s="11">
        <f t="shared" si="194"/>
        <v>42800.345127314809</v>
      </c>
      <c r="T3136" s="11">
        <f t="shared" si="195"/>
        <v>42821.303460648152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8318</v>
      </c>
      <c r="R3137" t="s">
        <v>8319</v>
      </c>
      <c r="S3137" s="11">
        <f t="shared" si="194"/>
        <v>42806.776863425926</v>
      </c>
      <c r="T3137" s="11">
        <f t="shared" si="195"/>
        <v>42828.776863425926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8318</v>
      </c>
      <c r="R3138" t="s">
        <v>8319</v>
      </c>
      <c r="S3138" s="11">
        <f t="shared" si="194"/>
        <v>42789.087430555555</v>
      </c>
      <c r="T3138" s="11">
        <f t="shared" si="195"/>
        <v>42825.582638888889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8318</v>
      </c>
      <c r="R3139" t="s">
        <v>8319</v>
      </c>
      <c r="S3139" s="11">
        <f t="shared" ref="S3139:S3202" si="198">(J3139/86400)+25569+(-9/24)</f>
        <v>42807.510057870371</v>
      </c>
      <c r="T3139" s="11">
        <f t="shared" ref="T3139:T3202" si="199">(I3139/86400)+25569+(-9/24)</f>
        <v>42858.425000000003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8318</v>
      </c>
      <c r="R3140" t="s">
        <v>8319</v>
      </c>
      <c r="S3140" s="11">
        <f t="shared" si="198"/>
        <v>42809.270914351851</v>
      </c>
      <c r="T3140" s="11">
        <f t="shared" si="199"/>
        <v>42828.270914351851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8318</v>
      </c>
      <c r="R3141" t="s">
        <v>8319</v>
      </c>
      <c r="S3141" s="11">
        <f t="shared" si="198"/>
        <v>42784.895370370374</v>
      </c>
      <c r="T3141" s="11">
        <f t="shared" si="199"/>
        <v>42818.814583333333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8318</v>
      </c>
      <c r="R3142" t="s">
        <v>8319</v>
      </c>
      <c r="S3142" s="11">
        <f t="shared" si="198"/>
        <v>42802.343784722223</v>
      </c>
      <c r="T3142" s="11">
        <f t="shared" si="199"/>
        <v>42832.302118055552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8318</v>
      </c>
      <c r="R3143" t="s">
        <v>8319</v>
      </c>
      <c r="S3143" s="11">
        <f t="shared" si="198"/>
        <v>42800.378333333334</v>
      </c>
      <c r="T3143" s="11">
        <f t="shared" si="199"/>
        <v>42841.458333333328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8318</v>
      </c>
      <c r="R3144" t="s">
        <v>8319</v>
      </c>
      <c r="S3144" s="11">
        <f t="shared" si="198"/>
        <v>42783.138182870374</v>
      </c>
      <c r="T3144" s="11">
        <f t="shared" si="199"/>
        <v>42813.096516203703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8318</v>
      </c>
      <c r="R3145" t="s">
        <v>8319</v>
      </c>
      <c r="S3145" s="11">
        <f t="shared" si="198"/>
        <v>42807.983287037037</v>
      </c>
      <c r="T3145" s="11">
        <f t="shared" si="199"/>
        <v>42833.983287037037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8318</v>
      </c>
      <c r="R3146" t="s">
        <v>8319</v>
      </c>
      <c r="S3146" s="11">
        <f t="shared" si="198"/>
        <v>42796.163275462968</v>
      </c>
      <c r="T3146" s="11">
        <f t="shared" si="199"/>
        <v>42812.875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8318</v>
      </c>
      <c r="R3147" t="s">
        <v>8319</v>
      </c>
      <c r="S3147" s="11">
        <f t="shared" si="198"/>
        <v>42761.665902777779</v>
      </c>
      <c r="T3147" s="11">
        <f t="shared" si="199"/>
        <v>42821.624236111107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8318</v>
      </c>
      <c r="R3148" t="s">
        <v>8319</v>
      </c>
      <c r="S3148" s="11">
        <f t="shared" si="198"/>
        <v>42796.307476851856</v>
      </c>
      <c r="T3148" s="11">
        <f t="shared" si="199"/>
        <v>42841.265810185185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8318</v>
      </c>
      <c r="R3149" t="s">
        <v>8319</v>
      </c>
      <c r="S3149" s="11">
        <f t="shared" si="198"/>
        <v>41909.59438657407</v>
      </c>
      <c r="T3149" s="11">
        <f t="shared" si="199"/>
        <v>41949.636053240742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8318</v>
      </c>
      <c r="R3150" t="s">
        <v>8319</v>
      </c>
      <c r="S3150" s="11">
        <f t="shared" si="198"/>
        <v>41891.290324074071</v>
      </c>
      <c r="T3150" s="11">
        <f t="shared" si="199"/>
        <v>41912.791666666664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8318</v>
      </c>
      <c r="R3151" t="s">
        <v>8319</v>
      </c>
      <c r="S3151" s="11">
        <f t="shared" si="198"/>
        <v>41225.642361111109</v>
      </c>
      <c r="T3151" s="11">
        <f t="shared" si="199"/>
        <v>41249.708333333336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8318</v>
      </c>
      <c r="R3152" t="s">
        <v>8319</v>
      </c>
      <c r="S3152" s="11">
        <f t="shared" si="198"/>
        <v>40477.888923611114</v>
      </c>
      <c r="T3152" s="11">
        <f t="shared" si="199"/>
        <v>40567.791666666664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8318</v>
      </c>
      <c r="R3153" t="s">
        <v>8319</v>
      </c>
      <c r="S3153" s="11">
        <f t="shared" si="198"/>
        <v>41862.46497685185</v>
      </c>
      <c r="T3153" s="11">
        <f t="shared" si="199"/>
        <v>41892.46497685185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8318</v>
      </c>
      <c r="R3154" t="s">
        <v>8319</v>
      </c>
      <c r="S3154" s="11">
        <f t="shared" si="198"/>
        <v>41550.492673611108</v>
      </c>
      <c r="T3154" s="11">
        <f t="shared" si="199"/>
        <v>41580.492673611108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8318</v>
      </c>
      <c r="R3155" t="s">
        <v>8319</v>
      </c>
      <c r="S3155" s="11">
        <f t="shared" si="198"/>
        <v>40632.779363425929</v>
      </c>
      <c r="T3155" s="11">
        <f t="shared" si="199"/>
        <v>40663.832638888889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8318</v>
      </c>
      <c r="R3156" t="s">
        <v>8319</v>
      </c>
      <c r="S3156" s="11">
        <f t="shared" si="198"/>
        <v>40970.500671296293</v>
      </c>
      <c r="T3156" s="11">
        <f t="shared" si="199"/>
        <v>41000.459004629629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8318</v>
      </c>
      <c r="R3157" t="s">
        <v>8319</v>
      </c>
      <c r="S3157" s="11">
        <f t="shared" si="198"/>
        <v>41233.124131944445</v>
      </c>
      <c r="T3157" s="11">
        <f t="shared" si="199"/>
        <v>41263.124131944445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8318</v>
      </c>
      <c r="R3158" t="s">
        <v>8319</v>
      </c>
      <c r="S3158" s="11">
        <f t="shared" si="198"/>
        <v>41026.578055555554</v>
      </c>
      <c r="T3158" s="11">
        <f t="shared" si="199"/>
        <v>41061.578055555554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8318</v>
      </c>
      <c r="R3159" t="s">
        <v>8319</v>
      </c>
      <c r="S3159" s="11">
        <f t="shared" si="198"/>
        <v>41829.413252314815</v>
      </c>
      <c r="T3159" s="11">
        <f t="shared" si="199"/>
        <v>41838.833333333336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8318</v>
      </c>
      <c r="R3160" t="s">
        <v>8319</v>
      </c>
      <c r="S3160" s="11">
        <f t="shared" si="198"/>
        <v>41447.464722222227</v>
      </c>
      <c r="T3160" s="11">
        <f t="shared" si="199"/>
        <v>41477.464722222227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8318</v>
      </c>
      <c r="R3161" t="s">
        <v>8319</v>
      </c>
      <c r="S3161" s="11">
        <f t="shared" si="198"/>
        <v>40883.691678240742</v>
      </c>
      <c r="T3161" s="11">
        <f t="shared" si="199"/>
        <v>40926.583333333336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8318</v>
      </c>
      <c r="R3162" t="s">
        <v>8319</v>
      </c>
      <c r="S3162" s="11">
        <f t="shared" si="198"/>
        <v>41840.88989583333</v>
      </c>
      <c r="T3162" s="11">
        <f t="shared" si="199"/>
        <v>41863.832638888889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8318</v>
      </c>
      <c r="R3163" t="s">
        <v>8319</v>
      </c>
      <c r="S3163" s="11">
        <f t="shared" si="198"/>
        <v>41897.161134259259</v>
      </c>
      <c r="T3163" s="11">
        <f t="shared" si="199"/>
        <v>41927.161134259259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8318</v>
      </c>
      <c r="R3164" t="s">
        <v>8319</v>
      </c>
      <c r="S3164" s="11">
        <f t="shared" si="198"/>
        <v>41799.310902777775</v>
      </c>
      <c r="T3164" s="11">
        <f t="shared" si="199"/>
        <v>41826.708333333336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8318</v>
      </c>
      <c r="R3165" t="s">
        <v>8319</v>
      </c>
      <c r="S3165" s="11">
        <f t="shared" si="198"/>
        <v>41775.378761574073</v>
      </c>
      <c r="T3165" s="11">
        <f t="shared" si="199"/>
        <v>41805.378761574073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8318</v>
      </c>
      <c r="R3166" t="s">
        <v>8319</v>
      </c>
      <c r="S3166" s="11">
        <f t="shared" si="198"/>
        <v>41766.430729166663</v>
      </c>
      <c r="T3166" s="11">
        <f t="shared" si="199"/>
        <v>41799.430729166663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8318</v>
      </c>
      <c r="R3167" t="s">
        <v>8319</v>
      </c>
      <c r="S3167" s="11">
        <f t="shared" si="198"/>
        <v>40643.784259259257</v>
      </c>
      <c r="T3167" s="11">
        <f t="shared" si="199"/>
        <v>40665.790972222225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8318</v>
      </c>
      <c r="R3168" t="s">
        <v>8319</v>
      </c>
      <c r="S3168" s="11">
        <f t="shared" si="198"/>
        <v>41940.31658564815</v>
      </c>
      <c r="T3168" s="11">
        <f t="shared" si="199"/>
        <v>41968.957638888889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8318</v>
      </c>
      <c r="R3169" t="s">
        <v>8319</v>
      </c>
      <c r="S3169" s="11">
        <f t="shared" si="198"/>
        <v>41838.800706018519</v>
      </c>
      <c r="T3169" s="11">
        <f t="shared" si="199"/>
        <v>41852.800706018519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8318</v>
      </c>
      <c r="R3170" t="s">
        <v>8319</v>
      </c>
      <c r="S3170" s="11">
        <f t="shared" si="198"/>
        <v>41771.730937500004</v>
      </c>
      <c r="T3170" s="11">
        <f t="shared" si="199"/>
        <v>41803.541666666664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8318</v>
      </c>
      <c r="R3171" t="s">
        <v>8319</v>
      </c>
      <c r="S3171" s="11">
        <f t="shared" si="198"/>
        <v>41591.362974537034</v>
      </c>
      <c r="T3171" s="11">
        <f t="shared" si="199"/>
        <v>41620.832638888889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8318</v>
      </c>
      <c r="R3172" t="s">
        <v>8319</v>
      </c>
      <c r="S3172" s="11">
        <f t="shared" si="198"/>
        <v>41788.705370370371</v>
      </c>
      <c r="T3172" s="11">
        <f t="shared" si="199"/>
        <v>41821.791666666664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8318</v>
      </c>
      <c r="R3173" t="s">
        <v>8319</v>
      </c>
      <c r="S3173" s="11">
        <f t="shared" si="198"/>
        <v>42466.233310185184</v>
      </c>
      <c r="T3173" s="11">
        <f t="shared" si="199"/>
        <v>42496.233310185184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8318</v>
      </c>
      <c r="R3174" t="s">
        <v>8319</v>
      </c>
      <c r="S3174" s="11">
        <f t="shared" si="198"/>
        <v>40923.354953703703</v>
      </c>
      <c r="T3174" s="11">
        <f t="shared" si="199"/>
        <v>40953.354953703703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8318</v>
      </c>
      <c r="R3175" t="s">
        <v>8319</v>
      </c>
      <c r="S3175" s="11">
        <f t="shared" si="198"/>
        <v>41878.503379629634</v>
      </c>
      <c r="T3175" s="11">
        <f t="shared" si="199"/>
        <v>41908.503379629634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8318</v>
      </c>
      <c r="R3176" t="s">
        <v>8319</v>
      </c>
      <c r="S3176" s="11">
        <f t="shared" si="198"/>
        <v>41862.489675925928</v>
      </c>
      <c r="T3176" s="11">
        <f t="shared" si="199"/>
        <v>41876.489675925928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8318</v>
      </c>
      <c r="R3177" t="s">
        <v>8319</v>
      </c>
      <c r="S3177" s="11">
        <f t="shared" si="198"/>
        <v>40531.511886574073</v>
      </c>
      <c r="T3177" s="11">
        <f t="shared" si="199"/>
        <v>40591.511886574073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8318</v>
      </c>
      <c r="R3178" t="s">
        <v>8319</v>
      </c>
      <c r="S3178" s="11">
        <f t="shared" si="198"/>
        <v>41477.555914351848</v>
      </c>
      <c r="T3178" s="11">
        <f t="shared" si="199"/>
        <v>41504.25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8318</v>
      </c>
      <c r="R3179" t="s">
        <v>8319</v>
      </c>
      <c r="S3179" s="11">
        <f t="shared" si="198"/>
        <v>41781.291770833333</v>
      </c>
      <c r="T3179" s="11">
        <f t="shared" si="199"/>
        <v>41811.291770833333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8318</v>
      </c>
      <c r="R3180" t="s">
        <v>8319</v>
      </c>
      <c r="S3180" s="11">
        <f t="shared" si="198"/>
        <v>41806.230034722219</v>
      </c>
      <c r="T3180" s="11">
        <f t="shared" si="199"/>
        <v>41836.230034722219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8318</v>
      </c>
      <c r="R3181" t="s">
        <v>8319</v>
      </c>
      <c r="S3181" s="11">
        <f t="shared" si="198"/>
        <v>41375.327210648145</v>
      </c>
      <c r="T3181" s="11">
        <f t="shared" si="199"/>
        <v>41400.327210648145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8318</v>
      </c>
      <c r="R3182" t="s">
        <v>8319</v>
      </c>
      <c r="S3182" s="11">
        <f t="shared" si="198"/>
        <v>41780.037604166668</v>
      </c>
      <c r="T3182" s="11">
        <f t="shared" si="199"/>
        <v>41810.037604166668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8318</v>
      </c>
      <c r="R3183" t="s">
        <v>8319</v>
      </c>
      <c r="S3183" s="11">
        <f t="shared" si="198"/>
        <v>41778.935034722221</v>
      </c>
      <c r="T3183" s="11">
        <f t="shared" si="199"/>
        <v>41805.291666666664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8318</v>
      </c>
      <c r="R3184" t="s">
        <v>8319</v>
      </c>
      <c r="S3184" s="11">
        <f t="shared" si="198"/>
        <v>40883.574317129627</v>
      </c>
      <c r="T3184" s="11">
        <f t="shared" si="199"/>
        <v>40939.333333333336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8318</v>
      </c>
      <c r="R3185" t="s">
        <v>8319</v>
      </c>
      <c r="S3185" s="11">
        <f t="shared" si="198"/>
        <v>41491.41978009259</v>
      </c>
      <c r="T3185" s="11">
        <f t="shared" si="199"/>
        <v>41509.41978009259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8318</v>
      </c>
      <c r="R3186" t="s">
        <v>8319</v>
      </c>
      <c r="S3186" s="11">
        <f t="shared" si="198"/>
        <v>41791.618414351848</v>
      </c>
      <c r="T3186" s="11">
        <f t="shared" si="199"/>
        <v>41821.618414351848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8318</v>
      </c>
      <c r="R3187" t="s">
        <v>8319</v>
      </c>
      <c r="S3187" s="11">
        <f t="shared" si="198"/>
        <v>41829.602326388893</v>
      </c>
      <c r="T3187" s="11">
        <f t="shared" si="199"/>
        <v>41836.602326388893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8318</v>
      </c>
      <c r="R3188" t="s">
        <v>8319</v>
      </c>
      <c r="S3188" s="11">
        <f t="shared" si="198"/>
        <v>41868.549050925925</v>
      </c>
      <c r="T3188" s="11">
        <f t="shared" si="199"/>
        <v>41898.5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8318</v>
      </c>
      <c r="R3189" t="s">
        <v>8319</v>
      </c>
      <c r="S3189" s="11">
        <f t="shared" si="198"/>
        <v>41835.291354166664</v>
      </c>
      <c r="T3189" s="11">
        <f t="shared" si="199"/>
        <v>41855.291354166664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8318</v>
      </c>
      <c r="R3190" t="s">
        <v>8360</v>
      </c>
      <c r="S3190" s="11">
        <f t="shared" si="198"/>
        <v>42144.040532407409</v>
      </c>
      <c r="T3190" s="11">
        <f t="shared" si="199"/>
        <v>42165.040532407409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8318</v>
      </c>
      <c r="R3191" t="s">
        <v>8360</v>
      </c>
      <c r="S3191" s="11">
        <f t="shared" si="198"/>
        <v>42117.971435185187</v>
      </c>
      <c r="T3191" s="11">
        <f t="shared" si="199"/>
        <v>42147.971435185187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8318</v>
      </c>
      <c r="R3192" t="s">
        <v>8360</v>
      </c>
      <c r="S3192" s="11">
        <f t="shared" si="198"/>
        <v>42682.776331018518</v>
      </c>
      <c r="T3192" s="11">
        <f t="shared" si="199"/>
        <v>42712.817997685182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8318</v>
      </c>
      <c r="R3193" t="s">
        <v>8360</v>
      </c>
      <c r="S3193" s="11">
        <f t="shared" si="198"/>
        <v>42538.380428240736</v>
      </c>
      <c r="T3193" s="11">
        <f t="shared" si="199"/>
        <v>42598.380428240736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8318</v>
      </c>
      <c r="R3194" t="s">
        <v>8360</v>
      </c>
      <c r="S3194" s="11">
        <f t="shared" si="198"/>
        <v>42018.56549768518</v>
      </c>
      <c r="T3194" s="11">
        <f t="shared" si="199"/>
        <v>42063.541666666672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8318</v>
      </c>
      <c r="R3195" t="s">
        <v>8360</v>
      </c>
      <c r="S3195" s="11">
        <f t="shared" si="198"/>
        <v>42010.593240740738</v>
      </c>
      <c r="T3195" s="11">
        <f t="shared" si="199"/>
        <v>42055.593240740738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8318</v>
      </c>
      <c r="R3196" t="s">
        <v>8360</v>
      </c>
      <c r="S3196" s="11">
        <f t="shared" si="198"/>
        <v>42181.687476851846</v>
      </c>
      <c r="T3196" s="11">
        <f t="shared" si="199"/>
        <v>42211.687476851846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8318</v>
      </c>
      <c r="R3197" t="s">
        <v>8360</v>
      </c>
      <c r="S3197" s="11">
        <f t="shared" si="198"/>
        <v>42017.219236111108</v>
      </c>
      <c r="T3197" s="11">
        <f t="shared" si="199"/>
        <v>42047.219236111108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8318</v>
      </c>
      <c r="R3198" t="s">
        <v>8360</v>
      </c>
      <c r="S3198" s="11">
        <f t="shared" si="198"/>
        <v>42157.223090277781</v>
      </c>
      <c r="T3198" s="11">
        <f t="shared" si="199"/>
        <v>42217.208333333328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8318</v>
      </c>
      <c r="R3199" t="s">
        <v>8360</v>
      </c>
      <c r="S3199" s="11">
        <f t="shared" si="198"/>
        <v>42009.118263888886</v>
      </c>
      <c r="T3199" s="11">
        <f t="shared" si="199"/>
        <v>42039.118263888886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8318</v>
      </c>
      <c r="R3200" t="s">
        <v>8360</v>
      </c>
      <c r="S3200" s="11">
        <f t="shared" si="198"/>
        <v>42013.049502314811</v>
      </c>
      <c r="T3200" s="11">
        <f t="shared" si="199"/>
        <v>42051.049502314811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8318</v>
      </c>
      <c r="R3201" t="s">
        <v>8360</v>
      </c>
      <c r="S3201" s="11">
        <f t="shared" si="198"/>
        <v>41858.386782407411</v>
      </c>
      <c r="T3201" s="11">
        <f t="shared" si="199"/>
        <v>41888.5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8318</v>
      </c>
      <c r="R3202" t="s">
        <v>8360</v>
      </c>
      <c r="S3202" s="11">
        <f t="shared" si="198"/>
        <v>42459.945613425924</v>
      </c>
      <c r="T3202" s="11">
        <f t="shared" si="199"/>
        <v>42489.856944444444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8318</v>
      </c>
      <c r="R3203" t="s">
        <v>8360</v>
      </c>
      <c r="S3203" s="11">
        <f t="shared" ref="S3203:S3266" si="202">(J3203/86400)+25569+(-9/24)</f>
        <v>41861.392094907409</v>
      </c>
      <c r="T3203" s="11">
        <f t="shared" ref="T3203:T3266" si="203">(I3203/86400)+25569+(-9/24)</f>
        <v>41882.392094907409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8318</v>
      </c>
      <c r="R3204" t="s">
        <v>8360</v>
      </c>
      <c r="S3204" s="11">
        <f t="shared" si="202"/>
        <v>42293.478541666671</v>
      </c>
      <c r="T3204" s="11">
        <f t="shared" si="203"/>
        <v>42351.874305555553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8318</v>
      </c>
      <c r="R3205" t="s">
        <v>8360</v>
      </c>
      <c r="S3205" s="11">
        <f t="shared" si="202"/>
        <v>42242.613680555558</v>
      </c>
      <c r="T3205" s="11">
        <f t="shared" si="203"/>
        <v>42272.613680555558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8318</v>
      </c>
      <c r="R3206" t="s">
        <v>8360</v>
      </c>
      <c r="S3206" s="11">
        <f t="shared" si="202"/>
        <v>42172.311099537037</v>
      </c>
      <c r="T3206" s="11">
        <f t="shared" si="203"/>
        <v>42202.301388888889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8318</v>
      </c>
      <c r="R3207" t="s">
        <v>8360</v>
      </c>
      <c r="S3207" s="11">
        <f t="shared" si="202"/>
        <v>42094.999675925923</v>
      </c>
      <c r="T3207" s="11">
        <f t="shared" si="203"/>
        <v>42124.999675925923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8318</v>
      </c>
      <c r="R3208" t="s">
        <v>8360</v>
      </c>
      <c r="S3208" s="11">
        <f t="shared" si="202"/>
        <v>42235.901053240741</v>
      </c>
      <c r="T3208" s="11">
        <f t="shared" si="203"/>
        <v>42265.901053240741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8318</v>
      </c>
      <c r="R3209" t="s">
        <v>8360</v>
      </c>
      <c r="S3209" s="11">
        <f t="shared" si="202"/>
        <v>42056.902858796297</v>
      </c>
      <c r="T3209" s="11">
        <f t="shared" si="203"/>
        <v>42116.861192129625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8318</v>
      </c>
      <c r="R3210" t="s">
        <v>8319</v>
      </c>
      <c r="S3210" s="11">
        <f t="shared" si="202"/>
        <v>41827.230057870373</v>
      </c>
      <c r="T3210" s="11">
        <f t="shared" si="203"/>
        <v>41848.230057870373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8318</v>
      </c>
      <c r="R3211" t="s">
        <v>8319</v>
      </c>
      <c r="S3211" s="11">
        <f t="shared" si="202"/>
        <v>41778.262245370366</v>
      </c>
      <c r="T3211" s="11">
        <f t="shared" si="203"/>
        <v>41810.583333333336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8318</v>
      </c>
      <c r="R3212" t="s">
        <v>8319</v>
      </c>
      <c r="S3212" s="11">
        <f t="shared" si="202"/>
        <v>41013.561562499999</v>
      </c>
      <c r="T3212" s="11">
        <f t="shared" si="203"/>
        <v>41060.790972222225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8318</v>
      </c>
      <c r="R3213" t="s">
        <v>8319</v>
      </c>
      <c r="S3213" s="11">
        <f t="shared" si="202"/>
        <v>41834.21157407407</v>
      </c>
      <c r="T3213" s="11">
        <f t="shared" si="203"/>
        <v>41865.708333333336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8318</v>
      </c>
      <c r="R3214" t="s">
        <v>8319</v>
      </c>
      <c r="S3214" s="11">
        <f t="shared" si="202"/>
        <v>41829.420729166668</v>
      </c>
      <c r="T3214" s="11">
        <f t="shared" si="203"/>
        <v>41859.420729166668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8318</v>
      </c>
      <c r="R3215" t="s">
        <v>8319</v>
      </c>
      <c r="S3215" s="11">
        <f t="shared" si="202"/>
        <v>42171.388414351852</v>
      </c>
      <c r="T3215" s="11">
        <f t="shared" si="203"/>
        <v>42211.388414351852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8318</v>
      </c>
      <c r="R3216" t="s">
        <v>8319</v>
      </c>
      <c r="S3216" s="11">
        <f t="shared" si="202"/>
        <v>42337.417511574073</v>
      </c>
      <c r="T3216" s="11">
        <f t="shared" si="203"/>
        <v>42374.621527777781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8318</v>
      </c>
      <c r="R3217" t="s">
        <v>8319</v>
      </c>
      <c r="S3217" s="11">
        <f t="shared" si="202"/>
        <v>42219.290173611109</v>
      </c>
      <c r="T3217" s="11">
        <f t="shared" si="203"/>
        <v>42256.790972222225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8318</v>
      </c>
      <c r="R3218" t="s">
        <v>8319</v>
      </c>
      <c r="S3218" s="11">
        <f t="shared" si="202"/>
        <v>42165.087627314817</v>
      </c>
      <c r="T3218" s="11">
        <f t="shared" si="203"/>
        <v>42196.229166666672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8318</v>
      </c>
      <c r="R3219" t="s">
        <v>8319</v>
      </c>
      <c r="S3219" s="11">
        <f t="shared" si="202"/>
        <v>42648.171111111107</v>
      </c>
      <c r="T3219" s="11">
        <f t="shared" si="203"/>
        <v>42678.171111111107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8318</v>
      </c>
      <c r="R3220" t="s">
        <v>8319</v>
      </c>
      <c r="S3220" s="11">
        <f t="shared" si="202"/>
        <v>41970.627152777779</v>
      </c>
      <c r="T3220" s="11">
        <f t="shared" si="203"/>
        <v>42003.625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8318</v>
      </c>
      <c r="R3221" t="s">
        <v>8319</v>
      </c>
      <c r="S3221" s="11">
        <f t="shared" si="202"/>
        <v>42050.608182870375</v>
      </c>
      <c r="T3221" s="11">
        <f t="shared" si="203"/>
        <v>42085.566516203704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8318</v>
      </c>
      <c r="R3222" t="s">
        <v>8319</v>
      </c>
      <c r="S3222" s="11">
        <f t="shared" si="202"/>
        <v>42772.458379629628</v>
      </c>
      <c r="T3222" s="11">
        <f t="shared" si="203"/>
        <v>42806.5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8318</v>
      </c>
      <c r="R3223" t="s">
        <v>8319</v>
      </c>
      <c r="S3223" s="11">
        <f t="shared" si="202"/>
        <v>42155.321793981479</v>
      </c>
      <c r="T3223" s="11">
        <f t="shared" si="203"/>
        <v>42190.321793981479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8318</v>
      </c>
      <c r="R3224" t="s">
        <v>8319</v>
      </c>
      <c r="S3224" s="11">
        <f t="shared" si="202"/>
        <v>42270.207141203704</v>
      </c>
      <c r="T3224" s="11">
        <f t="shared" si="203"/>
        <v>42301.520138888889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8318</v>
      </c>
      <c r="R3225" t="s">
        <v>8319</v>
      </c>
      <c r="S3225" s="11">
        <f t="shared" si="202"/>
        <v>42206.460370370369</v>
      </c>
      <c r="T3225" s="11">
        <f t="shared" si="203"/>
        <v>42236.460370370369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8318</v>
      </c>
      <c r="R3226" t="s">
        <v>8319</v>
      </c>
      <c r="S3226" s="11">
        <f t="shared" si="202"/>
        <v>42697.475844907407</v>
      </c>
      <c r="T3226" s="11">
        <f t="shared" si="203"/>
        <v>42744.833333333328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8318</v>
      </c>
      <c r="R3227" t="s">
        <v>8319</v>
      </c>
      <c r="S3227" s="11">
        <f t="shared" si="202"/>
        <v>42503.184467592597</v>
      </c>
      <c r="T3227" s="11">
        <f t="shared" si="203"/>
        <v>42524.5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8318</v>
      </c>
      <c r="R3228" t="s">
        <v>8319</v>
      </c>
      <c r="S3228" s="11">
        <f t="shared" si="202"/>
        <v>42277.208472222221</v>
      </c>
      <c r="T3228" s="11">
        <f t="shared" si="203"/>
        <v>42307.208472222221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8318</v>
      </c>
      <c r="R3229" t="s">
        <v>8319</v>
      </c>
      <c r="S3229" s="11">
        <f t="shared" si="202"/>
        <v>42722.507361111115</v>
      </c>
      <c r="T3229" s="11">
        <f t="shared" si="203"/>
        <v>42752.507361111115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8318</v>
      </c>
      <c r="R3230" t="s">
        <v>8319</v>
      </c>
      <c r="S3230" s="11">
        <f t="shared" si="202"/>
        <v>42323.33430555556</v>
      </c>
      <c r="T3230" s="11">
        <f t="shared" si="203"/>
        <v>42354.832638888889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8318</v>
      </c>
      <c r="R3231" t="s">
        <v>8319</v>
      </c>
      <c r="S3231" s="11">
        <f t="shared" si="202"/>
        <v>41932.916643518518</v>
      </c>
      <c r="T3231" s="11">
        <f t="shared" si="203"/>
        <v>41962.958310185189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8318</v>
      </c>
      <c r="R3232" t="s">
        <v>8319</v>
      </c>
      <c r="S3232" s="11">
        <f t="shared" si="202"/>
        <v>41897.793124999997</v>
      </c>
      <c r="T3232" s="11">
        <f t="shared" si="203"/>
        <v>41912.790972222225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8318</v>
      </c>
      <c r="R3233" t="s">
        <v>8319</v>
      </c>
      <c r="S3233" s="11">
        <f t="shared" si="202"/>
        <v>42446.568831018521</v>
      </c>
      <c r="T3233" s="11">
        <f t="shared" si="203"/>
        <v>42476.568831018521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8318</v>
      </c>
      <c r="R3234" t="s">
        <v>8319</v>
      </c>
      <c r="S3234" s="11">
        <f t="shared" si="202"/>
        <v>42463.43885416667</v>
      </c>
      <c r="T3234" s="11">
        <f t="shared" si="203"/>
        <v>42493.790972222225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8318</v>
      </c>
      <c r="R3235" t="s">
        <v>8319</v>
      </c>
      <c r="S3235" s="11">
        <f t="shared" si="202"/>
        <v>42766.430034722223</v>
      </c>
      <c r="T3235" s="11">
        <f t="shared" si="203"/>
        <v>42796.430034722223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8318</v>
      </c>
      <c r="R3236" t="s">
        <v>8319</v>
      </c>
      <c r="S3236" s="11">
        <f t="shared" si="202"/>
        <v>42734.414444444439</v>
      </c>
      <c r="T3236" s="11">
        <f t="shared" si="203"/>
        <v>42767.604861111111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8318</v>
      </c>
      <c r="R3237" t="s">
        <v>8319</v>
      </c>
      <c r="S3237" s="11">
        <f t="shared" si="202"/>
        <v>42521.972812499997</v>
      </c>
      <c r="T3237" s="11">
        <f t="shared" si="203"/>
        <v>42551.972812499997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8318</v>
      </c>
      <c r="R3238" t="s">
        <v>8319</v>
      </c>
      <c r="S3238" s="11">
        <f t="shared" si="202"/>
        <v>42702.542048611111</v>
      </c>
      <c r="T3238" s="11">
        <f t="shared" si="203"/>
        <v>42732.542048611111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8318</v>
      </c>
      <c r="R3239" t="s">
        <v>8319</v>
      </c>
      <c r="S3239" s="11">
        <f t="shared" si="202"/>
        <v>42252.099351851852</v>
      </c>
      <c r="T3239" s="11">
        <f t="shared" si="203"/>
        <v>42275.790972222225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8318</v>
      </c>
      <c r="R3240" t="s">
        <v>8319</v>
      </c>
      <c r="S3240" s="11">
        <f t="shared" si="202"/>
        <v>42156.135393518518</v>
      </c>
      <c r="T3240" s="11">
        <f t="shared" si="203"/>
        <v>42186.135393518518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8318</v>
      </c>
      <c r="R3241" t="s">
        <v>8319</v>
      </c>
      <c r="S3241" s="11">
        <f t="shared" si="202"/>
        <v>42277.714039351849</v>
      </c>
      <c r="T3241" s="11">
        <f t="shared" si="203"/>
        <v>42302.624305555553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8318</v>
      </c>
      <c r="R3242" t="s">
        <v>8319</v>
      </c>
      <c r="S3242" s="11">
        <f t="shared" si="202"/>
        <v>42754.318842592591</v>
      </c>
      <c r="T3242" s="11">
        <f t="shared" si="203"/>
        <v>42782.583333333328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8318</v>
      </c>
      <c r="R3243" t="s">
        <v>8319</v>
      </c>
      <c r="S3243" s="11">
        <f t="shared" si="202"/>
        <v>41892.949884259258</v>
      </c>
      <c r="T3243" s="11">
        <f t="shared" si="203"/>
        <v>41925.915972222225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8318</v>
      </c>
      <c r="R3244" t="s">
        <v>8319</v>
      </c>
      <c r="S3244" s="11">
        <f t="shared" si="202"/>
        <v>41871.380694444444</v>
      </c>
      <c r="T3244" s="11">
        <f t="shared" si="203"/>
        <v>41901.380694444444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8318</v>
      </c>
      <c r="R3245" t="s">
        <v>8319</v>
      </c>
      <c r="S3245" s="11">
        <f t="shared" si="202"/>
        <v>42261.721782407403</v>
      </c>
      <c r="T3245" s="11">
        <f t="shared" si="203"/>
        <v>42285.625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8318</v>
      </c>
      <c r="R3246" t="s">
        <v>8319</v>
      </c>
      <c r="S3246" s="11">
        <f t="shared" si="202"/>
        <v>42675.319236111114</v>
      </c>
      <c r="T3246" s="11">
        <f t="shared" si="203"/>
        <v>42705.360902777778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8318</v>
      </c>
      <c r="R3247" t="s">
        <v>8319</v>
      </c>
      <c r="S3247" s="11">
        <f t="shared" si="202"/>
        <v>42135.22520833333</v>
      </c>
      <c r="T3247" s="11">
        <f t="shared" si="203"/>
        <v>42166.708333333328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8318</v>
      </c>
      <c r="R3248" t="s">
        <v>8319</v>
      </c>
      <c r="S3248" s="11">
        <f t="shared" si="202"/>
        <v>42230.097222222219</v>
      </c>
      <c r="T3248" s="11">
        <f t="shared" si="203"/>
        <v>42258.790972222225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8318</v>
      </c>
      <c r="R3249" t="s">
        <v>8319</v>
      </c>
      <c r="S3249" s="11">
        <f t="shared" si="202"/>
        <v>42167.059166666666</v>
      </c>
      <c r="T3249" s="11">
        <f t="shared" si="203"/>
        <v>42197.059166666666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8318</v>
      </c>
      <c r="R3250" t="s">
        <v>8319</v>
      </c>
      <c r="S3250" s="11">
        <f t="shared" si="202"/>
        <v>42068.513391203705</v>
      </c>
      <c r="T3250" s="11">
        <f t="shared" si="203"/>
        <v>42098.471724537041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8318</v>
      </c>
      <c r="R3251" t="s">
        <v>8319</v>
      </c>
      <c r="S3251" s="11">
        <f t="shared" si="202"/>
        <v>42145.371689814812</v>
      </c>
      <c r="T3251" s="11">
        <f t="shared" si="203"/>
        <v>42175.371689814812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8318</v>
      </c>
      <c r="R3252" t="s">
        <v>8319</v>
      </c>
      <c r="S3252" s="11">
        <f t="shared" si="202"/>
        <v>41918.367175925923</v>
      </c>
      <c r="T3252" s="11">
        <f t="shared" si="203"/>
        <v>41948.408842592595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8318</v>
      </c>
      <c r="R3253" t="s">
        <v>8319</v>
      </c>
      <c r="S3253" s="11">
        <f t="shared" si="202"/>
        <v>42146.356087962966</v>
      </c>
      <c r="T3253" s="11">
        <f t="shared" si="203"/>
        <v>42176.356087962966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8318</v>
      </c>
      <c r="R3254" t="s">
        <v>8319</v>
      </c>
      <c r="S3254" s="11">
        <f t="shared" si="202"/>
        <v>42590.097685185188</v>
      </c>
      <c r="T3254" s="11">
        <f t="shared" si="203"/>
        <v>42620.097685185188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8318</v>
      </c>
      <c r="R3255" t="s">
        <v>8319</v>
      </c>
      <c r="S3255" s="11">
        <f t="shared" si="202"/>
        <v>42602.201712962968</v>
      </c>
      <c r="T3255" s="11">
        <f t="shared" si="203"/>
        <v>42620.78125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8318</v>
      </c>
      <c r="R3256" t="s">
        <v>8319</v>
      </c>
      <c r="S3256" s="11">
        <f t="shared" si="202"/>
        <v>42058.710752314815</v>
      </c>
      <c r="T3256" s="11">
        <f t="shared" si="203"/>
        <v>42088.669085648144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8318</v>
      </c>
      <c r="R3257" t="s">
        <v>8319</v>
      </c>
      <c r="S3257" s="11">
        <f t="shared" si="202"/>
        <v>41889.393229166664</v>
      </c>
      <c r="T3257" s="11">
        <f t="shared" si="203"/>
        <v>41919.393229166664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8318</v>
      </c>
      <c r="R3258" t="s">
        <v>8319</v>
      </c>
      <c r="S3258" s="11">
        <f t="shared" si="202"/>
        <v>42144.198807870373</v>
      </c>
      <c r="T3258" s="11">
        <f t="shared" si="203"/>
        <v>42165.790972222225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8318</v>
      </c>
      <c r="R3259" t="s">
        <v>8319</v>
      </c>
      <c r="S3259" s="11">
        <f t="shared" si="202"/>
        <v>42758.184629629628</v>
      </c>
      <c r="T3259" s="11">
        <f t="shared" si="203"/>
        <v>42788.184629629628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8318</v>
      </c>
      <c r="R3260" t="s">
        <v>8319</v>
      </c>
      <c r="S3260" s="11">
        <f t="shared" si="202"/>
        <v>41982.512280092589</v>
      </c>
      <c r="T3260" s="11">
        <f t="shared" si="203"/>
        <v>42012.512280092589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8318</v>
      </c>
      <c r="R3261" t="s">
        <v>8319</v>
      </c>
      <c r="S3261" s="11">
        <f t="shared" si="202"/>
        <v>42614.385937500003</v>
      </c>
      <c r="T3261" s="11">
        <f t="shared" si="203"/>
        <v>42643.790972222225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8318</v>
      </c>
      <c r="R3262" t="s">
        <v>8319</v>
      </c>
      <c r="S3262" s="11">
        <f t="shared" si="202"/>
        <v>42303.297662037032</v>
      </c>
      <c r="T3262" s="11">
        <f t="shared" si="203"/>
        <v>42338.339328703703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8318</v>
      </c>
      <c r="R3263" t="s">
        <v>8319</v>
      </c>
      <c r="S3263" s="11">
        <f t="shared" si="202"/>
        <v>42171.350416666668</v>
      </c>
      <c r="T3263" s="11">
        <f t="shared" si="203"/>
        <v>42201.350416666668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8318</v>
      </c>
      <c r="R3264" t="s">
        <v>8319</v>
      </c>
      <c r="S3264" s="11">
        <f t="shared" si="202"/>
        <v>41963.940532407403</v>
      </c>
      <c r="T3264" s="11">
        <f t="shared" si="203"/>
        <v>41994.791666666672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8318</v>
      </c>
      <c r="R3265" t="s">
        <v>8319</v>
      </c>
      <c r="S3265" s="11">
        <f t="shared" si="202"/>
        <v>42284.141064814816</v>
      </c>
      <c r="T3265" s="11">
        <f t="shared" si="203"/>
        <v>42307.5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8318</v>
      </c>
      <c r="R3266" t="s">
        <v>8319</v>
      </c>
      <c r="S3266" s="11">
        <f t="shared" si="202"/>
        <v>42016.425208333334</v>
      </c>
      <c r="T3266" s="11">
        <f t="shared" si="203"/>
        <v>42032.541666666672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8318</v>
      </c>
      <c r="R3267" t="s">
        <v>8319</v>
      </c>
      <c r="S3267" s="11">
        <f t="shared" ref="S3267:S3330" si="206">(J3267/86400)+25569+(-9/24)</f>
        <v>42311.336979166663</v>
      </c>
      <c r="T3267" s="11">
        <f t="shared" ref="T3267:T3330" si="207">(I3267/86400)+25569+(-9/24)</f>
        <v>42341.333333333328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8318</v>
      </c>
      <c r="R3268" t="s">
        <v>8319</v>
      </c>
      <c r="S3268" s="11">
        <f t="shared" si="206"/>
        <v>42136.161134259259</v>
      </c>
      <c r="T3268" s="11">
        <f t="shared" si="207"/>
        <v>42167.5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8318</v>
      </c>
      <c r="R3269" t="s">
        <v>8319</v>
      </c>
      <c r="S3269" s="11">
        <f t="shared" si="206"/>
        <v>42172.382638888885</v>
      </c>
      <c r="T3269" s="11">
        <f t="shared" si="207"/>
        <v>42202.382638888885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8318</v>
      </c>
      <c r="R3270" t="s">
        <v>8319</v>
      </c>
      <c r="S3270" s="11">
        <f t="shared" si="206"/>
        <v>42590.52925925926</v>
      </c>
      <c r="T3270" s="11">
        <f t="shared" si="207"/>
        <v>42606.52925925926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8318</v>
      </c>
      <c r="R3271" t="s">
        <v>8319</v>
      </c>
      <c r="S3271" s="11">
        <f t="shared" si="206"/>
        <v>42137.020798611113</v>
      </c>
      <c r="T3271" s="11">
        <f t="shared" si="207"/>
        <v>42171.083333333328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8318</v>
      </c>
      <c r="R3272" t="s">
        <v>8319</v>
      </c>
      <c r="S3272" s="11">
        <f t="shared" si="206"/>
        <v>42167.158159722225</v>
      </c>
      <c r="T3272" s="11">
        <f t="shared" si="207"/>
        <v>42197.158159722225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8318</v>
      </c>
      <c r="R3273" t="s">
        <v>8319</v>
      </c>
      <c r="S3273" s="11">
        <f t="shared" si="206"/>
        <v>41915.062210648146</v>
      </c>
      <c r="T3273" s="11">
        <f t="shared" si="207"/>
        <v>41945.103877314818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8318</v>
      </c>
      <c r="R3274" t="s">
        <v>8319</v>
      </c>
      <c r="S3274" s="11">
        <f t="shared" si="206"/>
        <v>42284.125104166669</v>
      </c>
      <c r="T3274" s="11">
        <f t="shared" si="207"/>
        <v>42314.166770833333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8318</v>
      </c>
      <c r="R3275" t="s">
        <v>8319</v>
      </c>
      <c r="S3275" s="11">
        <f t="shared" si="206"/>
        <v>42611.426412037035</v>
      </c>
      <c r="T3275" s="11">
        <f t="shared" si="207"/>
        <v>42627.416666666672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8318</v>
      </c>
      <c r="R3276" t="s">
        <v>8319</v>
      </c>
      <c r="S3276" s="11">
        <f t="shared" si="206"/>
        <v>42400.329537037032</v>
      </c>
      <c r="T3276" s="11">
        <f t="shared" si="207"/>
        <v>42444.5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8318</v>
      </c>
      <c r="R3277" t="s">
        <v>8319</v>
      </c>
      <c r="S3277" s="11">
        <f t="shared" si="206"/>
        <v>42017.50545138889</v>
      </c>
      <c r="T3277" s="11">
        <f t="shared" si="207"/>
        <v>42043.8125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8318</v>
      </c>
      <c r="R3278" t="s">
        <v>8319</v>
      </c>
      <c r="S3278" s="11">
        <f t="shared" si="206"/>
        <v>42426.574988425928</v>
      </c>
      <c r="T3278" s="11">
        <f t="shared" si="207"/>
        <v>42460.790972222225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8318</v>
      </c>
      <c r="R3279" t="s">
        <v>8319</v>
      </c>
      <c r="S3279" s="11">
        <f t="shared" si="206"/>
        <v>41931.307939814811</v>
      </c>
      <c r="T3279" s="11">
        <f t="shared" si="207"/>
        <v>41961.349606481483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8318</v>
      </c>
      <c r="R3280" t="s">
        <v>8319</v>
      </c>
      <c r="S3280" s="11">
        <f t="shared" si="206"/>
        <v>42124.473414351851</v>
      </c>
      <c r="T3280" s="11">
        <f t="shared" si="207"/>
        <v>42154.473414351851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8318</v>
      </c>
      <c r="R3281" t="s">
        <v>8319</v>
      </c>
      <c r="S3281" s="11">
        <f t="shared" si="206"/>
        <v>42430.727534722224</v>
      </c>
      <c r="T3281" s="11">
        <f t="shared" si="207"/>
        <v>42460.68586805556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8318</v>
      </c>
      <c r="R3282" t="s">
        <v>8319</v>
      </c>
      <c r="S3282" s="11">
        <f t="shared" si="206"/>
        <v>42121.381921296299</v>
      </c>
      <c r="T3282" s="11">
        <f t="shared" si="207"/>
        <v>42155.833333333328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8318</v>
      </c>
      <c r="R3283" t="s">
        <v>8319</v>
      </c>
      <c r="S3283" s="11">
        <f t="shared" si="206"/>
        <v>42218.644733796296</v>
      </c>
      <c r="T3283" s="11">
        <f t="shared" si="207"/>
        <v>42248.644733796296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8318</v>
      </c>
      <c r="R3284" t="s">
        <v>8319</v>
      </c>
      <c r="S3284" s="11">
        <f t="shared" si="206"/>
        <v>42444.81930555556</v>
      </c>
      <c r="T3284" s="11">
        <f t="shared" si="207"/>
        <v>42488.81930555556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8318</v>
      </c>
      <c r="R3285" t="s">
        <v>8319</v>
      </c>
      <c r="S3285" s="11">
        <f t="shared" si="206"/>
        <v>42379.36918981481</v>
      </c>
      <c r="T3285" s="11">
        <f t="shared" si="207"/>
        <v>42410.5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8318</v>
      </c>
      <c r="R3286" t="s">
        <v>8319</v>
      </c>
      <c r="S3286" s="11">
        <f t="shared" si="206"/>
        <v>42380.509872685187</v>
      </c>
      <c r="T3286" s="11">
        <f t="shared" si="207"/>
        <v>42397.874305555553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8318</v>
      </c>
      <c r="R3287" t="s">
        <v>8319</v>
      </c>
      <c r="S3287" s="11">
        <f t="shared" si="206"/>
        <v>42762.567430555559</v>
      </c>
      <c r="T3287" s="11">
        <f t="shared" si="207"/>
        <v>42793.833333333328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8318</v>
      </c>
      <c r="R3288" t="s">
        <v>8319</v>
      </c>
      <c r="S3288" s="11">
        <f t="shared" si="206"/>
        <v>42567.465069444443</v>
      </c>
      <c r="T3288" s="11">
        <f t="shared" si="207"/>
        <v>42597.465069444443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8318</v>
      </c>
      <c r="R3289" t="s">
        <v>8319</v>
      </c>
      <c r="S3289" s="11">
        <f t="shared" si="206"/>
        <v>42311.375324074077</v>
      </c>
      <c r="T3289" s="11">
        <f t="shared" si="207"/>
        <v>42336.375324074077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8318</v>
      </c>
      <c r="R3290" t="s">
        <v>8319</v>
      </c>
      <c r="S3290" s="11">
        <f t="shared" si="206"/>
        <v>42505.399479166663</v>
      </c>
      <c r="T3290" s="11">
        <f t="shared" si="207"/>
        <v>42541.583333333328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8318</v>
      </c>
      <c r="R3291" t="s">
        <v>8319</v>
      </c>
      <c r="S3291" s="11">
        <f t="shared" si="206"/>
        <v>42757.993078703701</v>
      </c>
      <c r="T3291" s="11">
        <f t="shared" si="207"/>
        <v>42785.993078703701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8318</v>
      </c>
      <c r="R3292" t="s">
        <v>8319</v>
      </c>
      <c r="S3292" s="11">
        <f t="shared" si="206"/>
        <v>42775.13994212963</v>
      </c>
      <c r="T3292" s="11">
        <f t="shared" si="207"/>
        <v>42805.13994212963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8318</v>
      </c>
      <c r="R3293" t="s">
        <v>8319</v>
      </c>
      <c r="S3293" s="11">
        <f t="shared" si="206"/>
        <v>42232.327546296292</v>
      </c>
      <c r="T3293" s="11">
        <f t="shared" si="207"/>
        <v>42263.790972222225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8318</v>
      </c>
      <c r="R3294" t="s">
        <v>8319</v>
      </c>
      <c r="S3294" s="11">
        <f t="shared" si="206"/>
        <v>42282.395231481481</v>
      </c>
      <c r="T3294" s="11">
        <f t="shared" si="207"/>
        <v>42342.436898148153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8318</v>
      </c>
      <c r="R3295" t="s">
        <v>8319</v>
      </c>
      <c r="S3295" s="11">
        <f t="shared" si="206"/>
        <v>42768.050370370373</v>
      </c>
      <c r="T3295" s="11">
        <f t="shared" si="207"/>
        <v>42798.050370370373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8318</v>
      </c>
      <c r="R3296" t="s">
        <v>8319</v>
      </c>
      <c r="S3296" s="11">
        <f t="shared" si="206"/>
        <v>42141.166134259256</v>
      </c>
      <c r="T3296" s="11">
        <f t="shared" si="207"/>
        <v>42171.166134259256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8318</v>
      </c>
      <c r="R3297" t="s">
        <v>8319</v>
      </c>
      <c r="S3297" s="11">
        <f t="shared" si="206"/>
        <v>42609.067465277782</v>
      </c>
      <c r="T3297" s="11">
        <f t="shared" si="207"/>
        <v>42639.067465277782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8318</v>
      </c>
      <c r="R3298" t="s">
        <v>8319</v>
      </c>
      <c r="S3298" s="11">
        <f t="shared" si="206"/>
        <v>42309.381620370375</v>
      </c>
      <c r="T3298" s="11">
        <f t="shared" si="207"/>
        <v>42330.541666666672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8318</v>
      </c>
      <c r="R3299" t="s">
        <v>8319</v>
      </c>
      <c r="S3299" s="11">
        <f t="shared" si="206"/>
        <v>42193.396481481483</v>
      </c>
      <c r="T3299" s="11">
        <f t="shared" si="207"/>
        <v>42212.582638888889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8318</v>
      </c>
      <c r="R3300" t="s">
        <v>8319</v>
      </c>
      <c r="S3300" s="11">
        <f t="shared" si="206"/>
        <v>42239.582962962959</v>
      </c>
      <c r="T3300" s="11">
        <f t="shared" si="207"/>
        <v>42259.625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8318</v>
      </c>
      <c r="R3301" t="s">
        <v>8319</v>
      </c>
      <c r="S3301" s="11">
        <f t="shared" si="206"/>
        <v>42261.542395833334</v>
      </c>
      <c r="T3301" s="11">
        <f t="shared" si="207"/>
        <v>42291.542395833334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8318</v>
      </c>
      <c r="R3302" t="s">
        <v>8319</v>
      </c>
      <c r="S3302" s="11">
        <f t="shared" si="206"/>
        <v>42102.368773148148</v>
      </c>
      <c r="T3302" s="11">
        <f t="shared" si="207"/>
        <v>42123.368773148148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8318</v>
      </c>
      <c r="R3303" t="s">
        <v>8319</v>
      </c>
      <c r="S3303" s="11">
        <f t="shared" si="206"/>
        <v>42538.360833333332</v>
      </c>
      <c r="T3303" s="11">
        <f t="shared" si="207"/>
        <v>42582.915972222225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8318</v>
      </c>
      <c r="R3304" t="s">
        <v>8319</v>
      </c>
      <c r="S3304" s="11">
        <f t="shared" si="206"/>
        <v>42680.97657407407</v>
      </c>
      <c r="T3304" s="11">
        <f t="shared" si="207"/>
        <v>42710.97657407407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8318</v>
      </c>
      <c r="R3305" t="s">
        <v>8319</v>
      </c>
      <c r="S3305" s="11">
        <f t="shared" si="206"/>
        <v>42056.27643518518</v>
      </c>
      <c r="T3305" s="11">
        <f t="shared" si="207"/>
        <v>42091.234768518523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8318</v>
      </c>
      <c r="R3306" t="s">
        <v>8319</v>
      </c>
      <c r="S3306" s="11">
        <f t="shared" si="206"/>
        <v>42696.249444444446</v>
      </c>
      <c r="T3306" s="11">
        <f t="shared" si="207"/>
        <v>42726.249444444446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8318</v>
      </c>
      <c r="R3307" t="s">
        <v>8319</v>
      </c>
      <c r="S3307" s="11">
        <f t="shared" si="206"/>
        <v>42186.480879629627</v>
      </c>
      <c r="T3307" s="11">
        <f t="shared" si="207"/>
        <v>42216.480879629627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8318</v>
      </c>
      <c r="R3308" t="s">
        <v>8319</v>
      </c>
      <c r="S3308" s="11">
        <f t="shared" si="206"/>
        <v>42492.844236111108</v>
      </c>
      <c r="T3308" s="11">
        <f t="shared" si="207"/>
        <v>42530.75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8318</v>
      </c>
      <c r="R3309" t="s">
        <v>8319</v>
      </c>
      <c r="S3309" s="11">
        <f t="shared" si="206"/>
        <v>42474.682164351849</v>
      </c>
      <c r="T3309" s="11">
        <f t="shared" si="207"/>
        <v>42504.682164351849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8318</v>
      </c>
      <c r="R3310" t="s">
        <v>8319</v>
      </c>
      <c r="S3310" s="11">
        <f t="shared" si="206"/>
        <v>42452.501909722225</v>
      </c>
      <c r="T3310" s="11">
        <f t="shared" si="207"/>
        <v>42473.501909722225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8318</v>
      </c>
      <c r="R3311" t="s">
        <v>8319</v>
      </c>
      <c r="S3311" s="11">
        <f t="shared" si="206"/>
        <v>42628.275208333333</v>
      </c>
      <c r="T3311" s="11">
        <f t="shared" si="207"/>
        <v>42659.275208333333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8318</v>
      </c>
      <c r="R3312" t="s">
        <v>8319</v>
      </c>
      <c r="S3312" s="11">
        <f t="shared" si="206"/>
        <v>42253.553530092591</v>
      </c>
      <c r="T3312" s="11">
        <f t="shared" si="207"/>
        <v>42283.553530092591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8318</v>
      </c>
      <c r="R3313" t="s">
        <v>8319</v>
      </c>
      <c r="S3313" s="11">
        <f t="shared" si="206"/>
        <v>42263.91678240741</v>
      </c>
      <c r="T3313" s="11">
        <f t="shared" si="207"/>
        <v>42293.91678240741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8318</v>
      </c>
      <c r="R3314" t="s">
        <v>8319</v>
      </c>
      <c r="S3314" s="11">
        <f t="shared" si="206"/>
        <v>42664.434560185182</v>
      </c>
      <c r="T3314" s="11">
        <f t="shared" si="207"/>
        <v>42685.541666666672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8318</v>
      </c>
      <c r="R3315" t="s">
        <v>8319</v>
      </c>
      <c r="S3315" s="11">
        <f t="shared" si="206"/>
        <v>42381.869409722218</v>
      </c>
      <c r="T3315" s="11">
        <f t="shared" si="207"/>
        <v>42395.666666666672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8318</v>
      </c>
      <c r="R3316" t="s">
        <v>8319</v>
      </c>
      <c r="S3316" s="11">
        <f t="shared" si="206"/>
        <v>42104.892488425925</v>
      </c>
      <c r="T3316" s="11">
        <f t="shared" si="207"/>
        <v>42132.461805555555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8318</v>
      </c>
      <c r="R3317" t="s">
        <v>8319</v>
      </c>
      <c r="S3317" s="11">
        <f t="shared" si="206"/>
        <v>42465.928715277776</v>
      </c>
      <c r="T3317" s="11">
        <f t="shared" si="207"/>
        <v>42495.928715277776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8318</v>
      </c>
      <c r="R3318" t="s">
        <v>8319</v>
      </c>
      <c r="S3318" s="11">
        <f t="shared" si="206"/>
        <v>41826.496238425927</v>
      </c>
      <c r="T3318" s="11">
        <f t="shared" si="207"/>
        <v>41859.204166666663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8318</v>
      </c>
      <c r="R3319" t="s">
        <v>8319</v>
      </c>
      <c r="S3319" s="11">
        <f t="shared" si="206"/>
        <v>42498.664629629631</v>
      </c>
      <c r="T3319" s="11">
        <f t="shared" si="207"/>
        <v>42528.664629629631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8318</v>
      </c>
      <c r="R3320" t="s">
        <v>8319</v>
      </c>
      <c r="S3320" s="11">
        <f t="shared" si="206"/>
        <v>42430.927002314813</v>
      </c>
      <c r="T3320" s="11">
        <f t="shared" si="207"/>
        <v>42470.729166666672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8318</v>
      </c>
      <c r="R3321" t="s">
        <v>8319</v>
      </c>
      <c r="S3321" s="11">
        <f t="shared" si="206"/>
        <v>41990.210486111115</v>
      </c>
      <c r="T3321" s="11">
        <f t="shared" si="207"/>
        <v>42035.210486111115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8318</v>
      </c>
      <c r="R3322" t="s">
        <v>8319</v>
      </c>
      <c r="S3322" s="11">
        <f t="shared" si="206"/>
        <v>42512.670798611114</v>
      </c>
      <c r="T3322" s="11">
        <f t="shared" si="207"/>
        <v>42542.670798611114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8318</v>
      </c>
      <c r="R3323" t="s">
        <v>8319</v>
      </c>
      <c r="S3323" s="11">
        <f t="shared" si="206"/>
        <v>41913.725289351853</v>
      </c>
      <c r="T3323" s="11">
        <f t="shared" si="207"/>
        <v>41927.790972222225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8318</v>
      </c>
      <c r="R3324" t="s">
        <v>8319</v>
      </c>
      <c r="S3324" s="11">
        <f t="shared" si="206"/>
        <v>42520.635370370372</v>
      </c>
      <c r="T3324" s="11">
        <f t="shared" si="207"/>
        <v>42542.788194444445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8318</v>
      </c>
      <c r="R3325" t="s">
        <v>8319</v>
      </c>
      <c r="S3325" s="11">
        <f t="shared" si="206"/>
        <v>42607.99083333333</v>
      </c>
      <c r="T3325" s="11">
        <f t="shared" si="207"/>
        <v>42637.99083333333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8318</v>
      </c>
      <c r="R3326" t="s">
        <v>8319</v>
      </c>
      <c r="S3326" s="11">
        <f t="shared" si="206"/>
        <v>42512.20821759259</v>
      </c>
      <c r="T3326" s="11">
        <f t="shared" si="207"/>
        <v>42526.20821759259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8318</v>
      </c>
      <c r="R3327" t="s">
        <v>8319</v>
      </c>
      <c r="S3327" s="11">
        <f t="shared" si="206"/>
        <v>42064.410613425927</v>
      </c>
      <c r="T3327" s="11">
        <f t="shared" si="207"/>
        <v>42099.368946759263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8318</v>
      </c>
      <c r="R3328" t="s">
        <v>8319</v>
      </c>
      <c r="S3328" s="11">
        <f t="shared" si="206"/>
        <v>42041.339178240742</v>
      </c>
      <c r="T3328" s="11">
        <f t="shared" si="207"/>
        <v>42071.29751157407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8318</v>
      </c>
      <c r="R3329" t="s">
        <v>8319</v>
      </c>
      <c r="S3329" s="11">
        <f t="shared" si="206"/>
        <v>42467.999606481477</v>
      </c>
      <c r="T3329" s="11">
        <f t="shared" si="207"/>
        <v>42497.999606481477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8318</v>
      </c>
      <c r="R3330" t="s">
        <v>8319</v>
      </c>
      <c r="S3330" s="11">
        <f t="shared" si="206"/>
        <v>41822.20003472222</v>
      </c>
      <c r="T3330" s="11">
        <f t="shared" si="207"/>
        <v>41824.666666666664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8318</v>
      </c>
      <c r="R3331" t="s">
        <v>8319</v>
      </c>
      <c r="S3331" s="11">
        <f t="shared" ref="S3331:S3394" si="210">(J3331/86400)+25569+(-9/24)</f>
        <v>41836.948009259257</v>
      </c>
      <c r="T3331" s="11">
        <f t="shared" ref="T3331:T3394" si="211">(I3331/86400)+25569+(-9/24)</f>
        <v>41847.583333333336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8318</v>
      </c>
      <c r="R3332" t="s">
        <v>8319</v>
      </c>
      <c r="S3332" s="11">
        <f t="shared" si="210"/>
        <v>42065.512361111112</v>
      </c>
      <c r="T3332" s="11">
        <f t="shared" si="211"/>
        <v>42095.470694444448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8318</v>
      </c>
      <c r="R3333" t="s">
        <v>8319</v>
      </c>
      <c r="S3333" s="11">
        <f t="shared" si="210"/>
        <v>42248.322754629626</v>
      </c>
      <c r="T3333" s="11">
        <f t="shared" si="211"/>
        <v>42283.322754629626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8318</v>
      </c>
      <c r="R3334" t="s">
        <v>8319</v>
      </c>
      <c r="S3334" s="11">
        <f t="shared" si="210"/>
        <v>41809.485300925924</v>
      </c>
      <c r="T3334" s="11">
        <f t="shared" si="211"/>
        <v>41839.485300925924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8318</v>
      </c>
      <c r="R3335" t="s">
        <v>8319</v>
      </c>
      <c r="S3335" s="11">
        <f t="shared" si="210"/>
        <v>42148.301851851851</v>
      </c>
      <c r="T3335" s="11">
        <f t="shared" si="211"/>
        <v>42170.301851851851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8318</v>
      </c>
      <c r="R3336" t="s">
        <v>8319</v>
      </c>
      <c r="S3336" s="11">
        <f t="shared" si="210"/>
        <v>42185.146087962959</v>
      </c>
      <c r="T3336" s="11">
        <f t="shared" si="211"/>
        <v>42215.146087962959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8318</v>
      </c>
      <c r="R3337" t="s">
        <v>8319</v>
      </c>
      <c r="S3337" s="11">
        <f t="shared" si="210"/>
        <v>41827.299143518518</v>
      </c>
      <c r="T3337" s="11">
        <f t="shared" si="211"/>
        <v>41854.583333333336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8318</v>
      </c>
      <c r="R3338" t="s">
        <v>8319</v>
      </c>
      <c r="S3338" s="11">
        <f t="shared" si="210"/>
        <v>42437.023680555554</v>
      </c>
      <c r="T3338" s="11">
        <f t="shared" si="211"/>
        <v>42464.98201388889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8318</v>
      </c>
      <c r="R3339" t="s">
        <v>8319</v>
      </c>
      <c r="S3339" s="11">
        <f t="shared" si="210"/>
        <v>41900.907025462962</v>
      </c>
      <c r="T3339" s="11">
        <f t="shared" si="211"/>
        <v>41922.5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8318</v>
      </c>
      <c r="R3340" t="s">
        <v>8319</v>
      </c>
      <c r="S3340" s="11">
        <f t="shared" si="210"/>
        <v>42769.2</v>
      </c>
      <c r="T3340" s="11">
        <f t="shared" si="211"/>
        <v>42790.2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8318</v>
      </c>
      <c r="R3341" t="s">
        <v>8319</v>
      </c>
      <c r="S3341" s="11">
        <f t="shared" si="210"/>
        <v>42549.290717592594</v>
      </c>
      <c r="T3341" s="11">
        <f t="shared" si="211"/>
        <v>42579.290717592594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8318</v>
      </c>
      <c r="R3342" t="s">
        <v>8319</v>
      </c>
      <c r="S3342" s="11">
        <f t="shared" si="210"/>
        <v>42685.599004629628</v>
      </c>
      <c r="T3342" s="11">
        <f t="shared" si="211"/>
        <v>42710.599004629628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8318</v>
      </c>
      <c r="R3343" t="s">
        <v>8319</v>
      </c>
      <c r="S3343" s="11">
        <f t="shared" si="210"/>
        <v>42510.423854166671</v>
      </c>
      <c r="T3343" s="11">
        <f t="shared" si="211"/>
        <v>42533.333333333328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8318</v>
      </c>
      <c r="R3344" t="s">
        <v>8319</v>
      </c>
      <c r="S3344" s="11">
        <f t="shared" si="210"/>
        <v>42061.921412037038</v>
      </c>
      <c r="T3344" s="11">
        <f t="shared" si="211"/>
        <v>42094.832638888889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8318</v>
      </c>
      <c r="R3345" t="s">
        <v>8319</v>
      </c>
      <c r="S3345" s="11">
        <f t="shared" si="210"/>
        <v>42452.541481481487</v>
      </c>
      <c r="T3345" s="11">
        <f t="shared" si="211"/>
        <v>42473.179166666669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8318</v>
      </c>
      <c r="R3346" t="s">
        <v>8319</v>
      </c>
      <c r="S3346" s="11">
        <f t="shared" si="210"/>
        <v>41850.825150462959</v>
      </c>
      <c r="T3346" s="11">
        <f t="shared" si="211"/>
        <v>41880.825150462959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8318</v>
      </c>
      <c r="R3347" t="s">
        <v>8319</v>
      </c>
      <c r="S3347" s="11">
        <f t="shared" si="210"/>
        <v>42052.731111111112</v>
      </c>
      <c r="T3347" s="11">
        <f t="shared" si="211"/>
        <v>42111.650694444441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8318</v>
      </c>
      <c r="R3348" t="s">
        <v>8319</v>
      </c>
      <c r="S3348" s="11">
        <f t="shared" si="210"/>
        <v>42053.649421296301</v>
      </c>
      <c r="T3348" s="11">
        <f t="shared" si="211"/>
        <v>42060.649421296301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8318</v>
      </c>
      <c r="R3349" t="s">
        <v>8319</v>
      </c>
      <c r="S3349" s="11">
        <f t="shared" si="210"/>
        <v>42484.176550925928</v>
      </c>
      <c r="T3349" s="11">
        <f t="shared" si="211"/>
        <v>42498.5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8318</v>
      </c>
      <c r="R3350" t="s">
        <v>8319</v>
      </c>
      <c r="S3350" s="11">
        <f t="shared" si="210"/>
        <v>42466.183796296296</v>
      </c>
      <c r="T3350" s="11">
        <f t="shared" si="211"/>
        <v>42489.790972222225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8318</v>
      </c>
      <c r="R3351" t="s">
        <v>8319</v>
      </c>
      <c r="S3351" s="11">
        <f t="shared" si="210"/>
        <v>42512.735787037032</v>
      </c>
      <c r="T3351" s="11">
        <f t="shared" si="211"/>
        <v>42534.333333333328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8318</v>
      </c>
      <c r="R3352" t="s">
        <v>8319</v>
      </c>
      <c r="S3352" s="11">
        <f t="shared" si="210"/>
        <v>42302.326516203699</v>
      </c>
      <c r="T3352" s="11">
        <f t="shared" si="211"/>
        <v>42337.583333333328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8318</v>
      </c>
      <c r="R3353" t="s">
        <v>8319</v>
      </c>
      <c r="S3353" s="11">
        <f t="shared" si="210"/>
        <v>41806.020428240743</v>
      </c>
      <c r="T3353" s="11">
        <f t="shared" si="211"/>
        <v>41843.083333333336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8318</v>
      </c>
      <c r="R3354" t="s">
        <v>8319</v>
      </c>
      <c r="S3354" s="11">
        <f t="shared" si="210"/>
        <v>42495.617800925931</v>
      </c>
      <c r="T3354" s="11">
        <f t="shared" si="211"/>
        <v>42552.583333333328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8318</v>
      </c>
      <c r="R3355" t="s">
        <v>8319</v>
      </c>
      <c r="S3355" s="11">
        <f t="shared" si="210"/>
        <v>42479.057291666672</v>
      </c>
      <c r="T3355" s="11">
        <f t="shared" si="211"/>
        <v>42492.583333333328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8318</v>
      </c>
      <c r="R3356" t="s">
        <v>8319</v>
      </c>
      <c r="S3356" s="11">
        <f t="shared" si="210"/>
        <v>42270.3519212963</v>
      </c>
      <c r="T3356" s="11">
        <f t="shared" si="211"/>
        <v>42305.792361111111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8318</v>
      </c>
      <c r="R3357" t="s">
        <v>8319</v>
      </c>
      <c r="S3357" s="11">
        <f t="shared" si="210"/>
        <v>42489.244525462964</v>
      </c>
      <c r="T3357" s="11">
        <f t="shared" si="211"/>
        <v>42500.095138888893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8318</v>
      </c>
      <c r="R3358" t="s">
        <v>8319</v>
      </c>
      <c r="S3358" s="11">
        <f t="shared" si="210"/>
        <v>42536.440648148149</v>
      </c>
      <c r="T3358" s="11">
        <f t="shared" si="211"/>
        <v>42566.440648148149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8318</v>
      </c>
      <c r="R3359" t="s">
        <v>8319</v>
      </c>
      <c r="S3359" s="11">
        <f t="shared" si="210"/>
        <v>41822.042939814812</v>
      </c>
      <c r="T3359" s="11">
        <f t="shared" si="211"/>
        <v>41852.042939814812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8318</v>
      </c>
      <c r="R3360" t="s">
        <v>8319</v>
      </c>
      <c r="S3360" s="11">
        <f t="shared" si="210"/>
        <v>41931.936099537037</v>
      </c>
      <c r="T3360" s="11">
        <f t="shared" si="211"/>
        <v>41961.977766203709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8318</v>
      </c>
      <c r="R3361" t="s">
        <v>8319</v>
      </c>
      <c r="S3361" s="11">
        <f t="shared" si="210"/>
        <v>42745.682106481487</v>
      </c>
      <c r="T3361" s="11">
        <f t="shared" si="211"/>
        <v>42790.682106481487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8318</v>
      </c>
      <c r="R3362" t="s">
        <v>8319</v>
      </c>
      <c r="S3362" s="11">
        <f t="shared" si="210"/>
        <v>42696.707673611112</v>
      </c>
      <c r="T3362" s="11">
        <f t="shared" si="211"/>
        <v>42718.290972222225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8318</v>
      </c>
      <c r="R3363" t="s">
        <v>8319</v>
      </c>
      <c r="S3363" s="11">
        <f t="shared" si="210"/>
        <v>41865.650347222225</v>
      </c>
      <c r="T3363" s="11">
        <f t="shared" si="211"/>
        <v>41883.290972222225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8318</v>
      </c>
      <c r="R3364" t="s">
        <v>8319</v>
      </c>
      <c r="S3364" s="11">
        <f t="shared" si="210"/>
        <v>42055.716631944444</v>
      </c>
      <c r="T3364" s="11">
        <f t="shared" si="211"/>
        <v>42069.829861111109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8318</v>
      </c>
      <c r="R3365" t="s">
        <v>8319</v>
      </c>
      <c r="S3365" s="11">
        <f t="shared" si="210"/>
        <v>41851.396354166667</v>
      </c>
      <c r="T3365" s="11">
        <f t="shared" si="211"/>
        <v>41870.291666666664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8318</v>
      </c>
      <c r="R3366" t="s">
        <v>8319</v>
      </c>
      <c r="S3366" s="11">
        <f t="shared" si="210"/>
        <v>42422.602418981478</v>
      </c>
      <c r="T3366" s="11">
        <f t="shared" si="211"/>
        <v>42444.5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8318</v>
      </c>
      <c r="R3367" t="s">
        <v>8319</v>
      </c>
      <c r="S3367" s="11">
        <f t="shared" si="210"/>
        <v>42320.726759259254</v>
      </c>
      <c r="T3367" s="11">
        <f t="shared" si="211"/>
        <v>42350.726759259254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8318</v>
      </c>
      <c r="R3368" t="s">
        <v>8319</v>
      </c>
      <c r="S3368" s="11">
        <f t="shared" si="210"/>
        <v>42106.692557870367</v>
      </c>
      <c r="T3368" s="11">
        <f t="shared" si="211"/>
        <v>42136.692557870367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8318</v>
      </c>
      <c r="R3369" t="s">
        <v>8319</v>
      </c>
      <c r="S3369" s="11">
        <f t="shared" si="210"/>
        <v>42192.558958333335</v>
      </c>
      <c r="T3369" s="11">
        <f t="shared" si="211"/>
        <v>42217.558958333335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8318</v>
      </c>
      <c r="R3370" t="s">
        <v>8319</v>
      </c>
      <c r="S3370" s="11">
        <f t="shared" si="210"/>
        <v>41968.824756944443</v>
      </c>
      <c r="T3370" s="11">
        <f t="shared" si="211"/>
        <v>42004.833333333328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8318</v>
      </c>
      <c r="R3371" t="s">
        <v>8319</v>
      </c>
      <c r="S3371" s="11">
        <f t="shared" si="210"/>
        <v>42689.666435185187</v>
      </c>
      <c r="T3371" s="11">
        <f t="shared" si="211"/>
        <v>42749.666435185187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8318</v>
      </c>
      <c r="R3372" t="s">
        <v>8319</v>
      </c>
      <c r="S3372" s="11">
        <f t="shared" si="210"/>
        <v>42689.959317129629</v>
      </c>
      <c r="T3372" s="11">
        <f t="shared" si="211"/>
        <v>42720.958333333328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8318</v>
      </c>
      <c r="R3373" t="s">
        <v>8319</v>
      </c>
      <c r="S3373" s="11">
        <f t="shared" si="210"/>
        <v>42312.499594907407</v>
      </c>
      <c r="T3373" s="11">
        <f t="shared" si="211"/>
        <v>42340.499594907407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8318</v>
      </c>
      <c r="R3374" t="s">
        <v>8319</v>
      </c>
      <c r="S3374" s="11">
        <f t="shared" si="210"/>
        <v>41855.173101851848</v>
      </c>
      <c r="T3374" s="11">
        <f t="shared" si="211"/>
        <v>41875.832638888889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8318</v>
      </c>
      <c r="R3375" t="s">
        <v>8319</v>
      </c>
      <c r="S3375" s="11">
        <f t="shared" si="210"/>
        <v>42179.479629629626</v>
      </c>
      <c r="T3375" s="11">
        <f t="shared" si="211"/>
        <v>42203.291666666672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8318</v>
      </c>
      <c r="R3376" t="s">
        <v>8319</v>
      </c>
      <c r="S3376" s="11">
        <f t="shared" si="210"/>
        <v>42275.356666666667</v>
      </c>
      <c r="T3376" s="11">
        <f t="shared" si="211"/>
        <v>42305.356666666667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8318</v>
      </c>
      <c r="R3377" t="s">
        <v>8319</v>
      </c>
      <c r="S3377" s="11">
        <f t="shared" si="210"/>
        <v>41765.235798611109</v>
      </c>
      <c r="T3377" s="11">
        <f t="shared" si="211"/>
        <v>41777.235798611109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8318</v>
      </c>
      <c r="R3378" t="s">
        <v>8319</v>
      </c>
      <c r="S3378" s="11">
        <f t="shared" si="210"/>
        <v>42059.326319444444</v>
      </c>
      <c r="T3378" s="11">
        <f t="shared" si="211"/>
        <v>42119.284652777773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8318</v>
      </c>
      <c r="R3379" t="s">
        <v>8319</v>
      </c>
      <c r="S3379" s="11">
        <f t="shared" si="210"/>
        <v>42053.357627314814</v>
      </c>
      <c r="T3379" s="11">
        <f t="shared" si="211"/>
        <v>42083.330555555556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8318</v>
      </c>
      <c r="R3380" t="s">
        <v>8319</v>
      </c>
      <c r="S3380" s="11">
        <f t="shared" si="210"/>
        <v>41857.980393518519</v>
      </c>
      <c r="T3380" s="11">
        <f t="shared" si="211"/>
        <v>41882.172222222223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8318</v>
      </c>
      <c r="R3381" t="s">
        <v>8319</v>
      </c>
      <c r="S3381" s="11">
        <f t="shared" si="210"/>
        <v>42225.138888888891</v>
      </c>
      <c r="T3381" s="11">
        <f t="shared" si="211"/>
        <v>42242.583333333328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8318</v>
      </c>
      <c r="R3382" t="s">
        <v>8319</v>
      </c>
      <c r="S3382" s="11">
        <f t="shared" si="210"/>
        <v>41937.578449074077</v>
      </c>
      <c r="T3382" s="11">
        <f t="shared" si="211"/>
        <v>41972.620115740741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8318</v>
      </c>
      <c r="R3383" t="s">
        <v>8319</v>
      </c>
      <c r="S3383" s="11">
        <f t="shared" si="210"/>
        <v>42043.809988425928</v>
      </c>
      <c r="T3383" s="11">
        <f t="shared" si="211"/>
        <v>42073.768321759257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8318</v>
      </c>
      <c r="R3384" t="s">
        <v>8319</v>
      </c>
      <c r="S3384" s="11">
        <f t="shared" si="210"/>
        <v>42559.056203703702</v>
      </c>
      <c r="T3384" s="11">
        <f t="shared" si="211"/>
        <v>42583.582638888889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8318</v>
      </c>
      <c r="R3385" t="s">
        <v>8319</v>
      </c>
      <c r="S3385" s="11">
        <f t="shared" si="210"/>
        <v>42524.407638888893</v>
      </c>
      <c r="T3385" s="11">
        <f t="shared" si="211"/>
        <v>42544.407638888893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8318</v>
      </c>
      <c r="R3386" t="s">
        <v>8319</v>
      </c>
      <c r="S3386" s="11">
        <f t="shared" si="210"/>
        <v>42291.712592592594</v>
      </c>
      <c r="T3386" s="11">
        <f t="shared" si="211"/>
        <v>42328.75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8318</v>
      </c>
      <c r="R3387" t="s">
        <v>8319</v>
      </c>
      <c r="S3387" s="11">
        <f t="shared" si="210"/>
        <v>41953.4925</v>
      </c>
      <c r="T3387" s="11">
        <f t="shared" si="211"/>
        <v>41983.4925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8318</v>
      </c>
      <c r="R3388" t="s">
        <v>8319</v>
      </c>
      <c r="S3388" s="11">
        <f t="shared" si="210"/>
        <v>41946.269745370373</v>
      </c>
      <c r="T3388" s="11">
        <f t="shared" si="211"/>
        <v>41976.269745370373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8318</v>
      </c>
      <c r="R3389" t="s">
        <v>8319</v>
      </c>
      <c r="S3389" s="11">
        <f t="shared" si="210"/>
        <v>41947.387592592597</v>
      </c>
      <c r="T3389" s="11">
        <f t="shared" si="211"/>
        <v>41987.387592592597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8318</v>
      </c>
      <c r="R3390" t="s">
        <v>8319</v>
      </c>
      <c r="S3390" s="11">
        <f t="shared" si="210"/>
        <v>42143.086122685185</v>
      </c>
      <c r="T3390" s="11">
        <f t="shared" si="211"/>
        <v>42173.086122685185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8318</v>
      </c>
      <c r="R3391" t="s">
        <v>8319</v>
      </c>
      <c r="S3391" s="11">
        <f t="shared" si="210"/>
        <v>42494.188449074078</v>
      </c>
      <c r="T3391" s="11">
        <f t="shared" si="211"/>
        <v>42524.188449074078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8318</v>
      </c>
      <c r="R3392" t="s">
        <v>8319</v>
      </c>
      <c r="S3392" s="11">
        <f t="shared" si="210"/>
        <v>41815.399826388893</v>
      </c>
      <c r="T3392" s="11">
        <f t="shared" si="211"/>
        <v>41830.399826388893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8318</v>
      </c>
      <c r="R3393" t="s">
        <v>8319</v>
      </c>
      <c r="S3393" s="11">
        <f t="shared" si="210"/>
        <v>41830.170694444445</v>
      </c>
      <c r="T3393" s="11">
        <f t="shared" si="211"/>
        <v>41859.561111111107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8318</v>
      </c>
      <c r="R3394" t="s">
        <v>8319</v>
      </c>
      <c r="S3394" s="11">
        <f t="shared" si="210"/>
        <v>42446.470543981486</v>
      </c>
      <c r="T3394" s="11">
        <f t="shared" si="211"/>
        <v>42496.470543981486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8318</v>
      </c>
      <c r="R3395" t="s">
        <v>8319</v>
      </c>
      <c r="S3395" s="11">
        <f t="shared" ref="S3395:S3458" si="214">(J3395/86400)+25569+(-9/24)</f>
        <v>41923.546643518523</v>
      </c>
      <c r="T3395" s="11">
        <f t="shared" ref="T3395:T3458" si="215">(I3395/86400)+25569+(-9/24)</f>
        <v>41948.656944444447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8318</v>
      </c>
      <c r="R3396" t="s">
        <v>8319</v>
      </c>
      <c r="S3396" s="11">
        <f t="shared" si="214"/>
        <v>41817.22042824074</v>
      </c>
      <c r="T3396" s="11">
        <f t="shared" si="215"/>
        <v>41847.22042824074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8318</v>
      </c>
      <c r="R3397" t="s">
        <v>8319</v>
      </c>
      <c r="S3397" s="11">
        <f t="shared" si="214"/>
        <v>42140.337314814809</v>
      </c>
      <c r="T3397" s="11">
        <f t="shared" si="215"/>
        <v>42154.381944444445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8318</v>
      </c>
      <c r="R3398" t="s">
        <v>8319</v>
      </c>
      <c r="S3398" s="11">
        <f t="shared" si="214"/>
        <v>41764.071631944447</v>
      </c>
      <c r="T3398" s="11">
        <f t="shared" si="215"/>
        <v>41790.790972222225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8318</v>
      </c>
      <c r="R3399" t="s">
        <v>8319</v>
      </c>
      <c r="S3399" s="11">
        <f t="shared" si="214"/>
        <v>42378.103344907402</v>
      </c>
      <c r="T3399" s="11">
        <f t="shared" si="215"/>
        <v>42418.541666666672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8318</v>
      </c>
      <c r="R3400" t="s">
        <v>8319</v>
      </c>
      <c r="S3400" s="11">
        <f t="shared" si="214"/>
        <v>41941.377037037033</v>
      </c>
      <c r="T3400" s="11">
        <f t="shared" si="215"/>
        <v>41964.333333333328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8318</v>
      </c>
      <c r="R3401" t="s">
        <v>8319</v>
      </c>
      <c r="S3401" s="11">
        <f t="shared" si="214"/>
        <v>42026.545428240745</v>
      </c>
      <c r="T3401" s="11">
        <f t="shared" si="215"/>
        <v>42056.545428240745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8318</v>
      </c>
      <c r="R3402" t="s">
        <v>8319</v>
      </c>
      <c r="S3402" s="11">
        <f t="shared" si="214"/>
        <v>41834.578865740739</v>
      </c>
      <c r="T3402" s="11">
        <f t="shared" si="215"/>
        <v>41879.578865740739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8318</v>
      </c>
      <c r="R3403" t="s">
        <v>8319</v>
      </c>
      <c r="S3403" s="11">
        <f t="shared" si="214"/>
        <v>42193.348912037036</v>
      </c>
      <c r="T3403" s="11">
        <f t="shared" si="215"/>
        <v>42223.348912037036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8318</v>
      </c>
      <c r="R3404" t="s">
        <v>8319</v>
      </c>
      <c r="S3404" s="11">
        <f t="shared" si="214"/>
        <v>42290.24355324074</v>
      </c>
      <c r="T3404" s="11">
        <f t="shared" si="215"/>
        <v>42319.729861111111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8318</v>
      </c>
      <c r="R3405" t="s">
        <v>8319</v>
      </c>
      <c r="S3405" s="11">
        <f t="shared" si="214"/>
        <v>42150.087083333332</v>
      </c>
      <c r="T3405" s="11">
        <f t="shared" si="215"/>
        <v>42180.087083333332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8318</v>
      </c>
      <c r="R3406" t="s">
        <v>8319</v>
      </c>
      <c r="S3406" s="11">
        <f t="shared" si="214"/>
        <v>42152.128495370373</v>
      </c>
      <c r="T3406" s="11">
        <f t="shared" si="215"/>
        <v>42172.128495370373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8318</v>
      </c>
      <c r="R3407" t="s">
        <v>8319</v>
      </c>
      <c r="S3407" s="11">
        <f t="shared" si="214"/>
        <v>42409.642199074078</v>
      </c>
      <c r="T3407" s="11">
        <f t="shared" si="215"/>
        <v>42430.624305555553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8318</v>
      </c>
      <c r="R3408" t="s">
        <v>8319</v>
      </c>
      <c r="S3408" s="11">
        <f t="shared" si="214"/>
        <v>41791.117777777778</v>
      </c>
      <c r="T3408" s="11">
        <f t="shared" si="215"/>
        <v>41836.117777777778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8318</v>
      </c>
      <c r="R3409" t="s">
        <v>8319</v>
      </c>
      <c r="S3409" s="11">
        <f t="shared" si="214"/>
        <v>41796.047326388885</v>
      </c>
      <c r="T3409" s="11">
        <f t="shared" si="215"/>
        <v>41826.047326388885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8318</v>
      </c>
      <c r="R3410" t="s">
        <v>8319</v>
      </c>
      <c r="S3410" s="11">
        <f t="shared" si="214"/>
        <v>41808.616944444446</v>
      </c>
      <c r="T3410" s="11">
        <f t="shared" si="215"/>
        <v>41838.616944444446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8318</v>
      </c>
      <c r="R3411" t="s">
        <v>8319</v>
      </c>
      <c r="S3411" s="11">
        <f t="shared" si="214"/>
        <v>42544.439328703702</v>
      </c>
      <c r="T3411" s="11">
        <f t="shared" si="215"/>
        <v>42582.498611111107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8318</v>
      </c>
      <c r="R3412" t="s">
        <v>8319</v>
      </c>
      <c r="S3412" s="11">
        <f t="shared" si="214"/>
        <v>42499.666550925926</v>
      </c>
      <c r="T3412" s="11">
        <f t="shared" si="215"/>
        <v>42526.916666666672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8318</v>
      </c>
      <c r="R3413" t="s">
        <v>8319</v>
      </c>
      <c r="S3413" s="11">
        <f t="shared" si="214"/>
        <v>42264.647824074069</v>
      </c>
      <c r="T3413" s="11">
        <f t="shared" si="215"/>
        <v>42284.647824074069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8318</v>
      </c>
      <c r="R3414" t="s">
        <v>8319</v>
      </c>
      <c r="S3414" s="11">
        <f t="shared" si="214"/>
        <v>41879.584050925929</v>
      </c>
      <c r="T3414" s="11">
        <f t="shared" si="215"/>
        <v>41909.584050925929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8318</v>
      </c>
      <c r="R3415" t="s">
        <v>8319</v>
      </c>
      <c r="S3415" s="11">
        <f t="shared" si="214"/>
        <v>42053.358078703706</v>
      </c>
      <c r="T3415" s="11">
        <f t="shared" si="215"/>
        <v>42062.832638888889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8318</v>
      </c>
      <c r="R3416" t="s">
        <v>8319</v>
      </c>
      <c r="S3416" s="11">
        <f t="shared" si="214"/>
        <v>42675.457465277781</v>
      </c>
      <c r="T3416" s="11">
        <f t="shared" si="215"/>
        <v>42704.957638888889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8318</v>
      </c>
      <c r="R3417" t="s">
        <v>8319</v>
      </c>
      <c r="S3417" s="11">
        <f t="shared" si="214"/>
        <v>42466.769166666665</v>
      </c>
      <c r="T3417" s="11">
        <f t="shared" si="215"/>
        <v>42477.604166666672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8318</v>
      </c>
      <c r="R3418" t="s">
        <v>8319</v>
      </c>
      <c r="S3418" s="11">
        <f t="shared" si="214"/>
        <v>42089.037557870368</v>
      </c>
      <c r="T3418" s="11">
        <f t="shared" si="215"/>
        <v>42117.395833333328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8318</v>
      </c>
      <c r="R3419" t="s">
        <v>8319</v>
      </c>
      <c r="S3419" s="11">
        <f t="shared" si="214"/>
        <v>41894.53875</v>
      </c>
      <c r="T3419" s="11">
        <f t="shared" si="215"/>
        <v>41937.654861111107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8318</v>
      </c>
      <c r="R3420" t="s">
        <v>8319</v>
      </c>
      <c r="S3420" s="11">
        <f t="shared" si="214"/>
        <v>41752.45957175926</v>
      </c>
      <c r="T3420" s="11">
        <f t="shared" si="215"/>
        <v>41782.45957175926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8318</v>
      </c>
      <c r="R3421" t="s">
        <v>8319</v>
      </c>
      <c r="S3421" s="11">
        <f t="shared" si="214"/>
        <v>42448.446585648147</v>
      </c>
      <c r="T3421" s="11">
        <f t="shared" si="215"/>
        <v>42466.520833333328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8318</v>
      </c>
      <c r="R3422" t="s">
        <v>8319</v>
      </c>
      <c r="S3422" s="11">
        <f t="shared" si="214"/>
        <v>42404.715300925927</v>
      </c>
      <c r="T3422" s="11">
        <f t="shared" si="215"/>
        <v>42413.625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8318</v>
      </c>
      <c r="R3423" t="s">
        <v>8319</v>
      </c>
      <c r="S3423" s="11">
        <f t="shared" si="214"/>
        <v>42037.416238425925</v>
      </c>
      <c r="T3423" s="11">
        <f t="shared" si="215"/>
        <v>42067.416238425925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8318</v>
      </c>
      <c r="R3424" t="s">
        <v>8319</v>
      </c>
      <c r="S3424" s="11">
        <f t="shared" si="214"/>
        <v>42323.187222222223</v>
      </c>
      <c r="T3424" s="11">
        <f t="shared" si="215"/>
        <v>42351.625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8318</v>
      </c>
      <c r="R3425" t="s">
        <v>8319</v>
      </c>
      <c r="S3425" s="11">
        <f t="shared" si="214"/>
        <v>42088.536354166667</v>
      </c>
      <c r="T3425" s="11">
        <f t="shared" si="215"/>
        <v>42118.536354166667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8318</v>
      </c>
      <c r="R3426" t="s">
        <v>8319</v>
      </c>
      <c r="S3426" s="11">
        <f t="shared" si="214"/>
        <v>42018.301898148144</v>
      </c>
      <c r="T3426" s="11">
        <f t="shared" si="215"/>
        <v>42039.915972222225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8318</v>
      </c>
      <c r="R3427" t="s">
        <v>8319</v>
      </c>
      <c r="S3427" s="11">
        <f t="shared" si="214"/>
        <v>41884.242314814815</v>
      </c>
      <c r="T3427" s="11">
        <f t="shared" si="215"/>
        <v>41916.242314814815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8318</v>
      </c>
      <c r="R3428" t="s">
        <v>8319</v>
      </c>
      <c r="S3428" s="11">
        <f t="shared" si="214"/>
        <v>41883.681747685187</v>
      </c>
      <c r="T3428" s="11">
        <f t="shared" si="215"/>
        <v>41902.708333333336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8318</v>
      </c>
      <c r="R3429" t="s">
        <v>8319</v>
      </c>
      <c r="S3429" s="11">
        <f t="shared" si="214"/>
        <v>41792.270277777774</v>
      </c>
      <c r="T3429" s="11">
        <f t="shared" si="215"/>
        <v>41822.270277777774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8318</v>
      </c>
      <c r="R3430" t="s">
        <v>8319</v>
      </c>
      <c r="S3430" s="11">
        <f t="shared" si="214"/>
        <v>42038.345451388886</v>
      </c>
      <c r="T3430" s="11">
        <f t="shared" si="215"/>
        <v>42063.333333333328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8318</v>
      </c>
      <c r="R3431" t="s">
        <v>8319</v>
      </c>
      <c r="S3431" s="11">
        <f t="shared" si="214"/>
        <v>42661.646539351852</v>
      </c>
      <c r="T3431" s="11">
        <f t="shared" si="215"/>
        <v>42675.646539351852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8318</v>
      </c>
      <c r="R3432" t="s">
        <v>8319</v>
      </c>
      <c r="S3432" s="11">
        <f t="shared" si="214"/>
        <v>41820.570613425924</v>
      </c>
      <c r="T3432" s="11">
        <f t="shared" si="215"/>
        <v>41850.570613425924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8318</v>
      </c>
      <c r="R3433" t="s">
        <v>8319</v>
      </c>
      <c r="S3433" s="11">
        <f t="shared" si="214"/>
        <v>41839.355937500004</v>
      </c>
      <c r="T3433" s="11">
        <f t="shared" si="215"/>
        <v>41869.355937500004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8318</v>
      </c>
      <c r="R3434" t="s">
        <v>8319</v>
      </c>
      <c r="S3434" s="11">
        <f t="shared" si="214"/>
        <v>42380.206180555557</v>
      </c>
      <c r="T3434" s="11">
        <f t="shared" si="215"/>
        <v>42405.541666666672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8318</v>
      </c>
      <c r="R3435" t="s">
        <v>8319</v>
      </c>
      <c r="S3435" s="11">
        <f t="shared" si="214"/>
        <v>41775.68813657407</v>
      </c>
      <c r="T3435" s="11">
        <f t="shared" si="215"/>
        <v>41806.75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8318</v>
      </c>
      <c r="R3436" t="s">
        <v>8319</v>
      </c>
      <c r="S3436" s="11">
        <f t="shared" si="214"/>
        <v>41800.005428240736</v>
      </c>
      <c r="T3436" s="11">
        <f t="shared" si="215"/>
        <v>41830.005428240736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8318</v>
      </c>
      <c r="R3437" t="s">
        <v>8319</v>
      </c>
      <c r="S3437" s="11">
        <f t="shared" si="214"/>
        <v>42572.24181712963</v>
      </c>
      <c r="T3437" s="11">
        <f t="shared" si="215"/>
        <v>42588.75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8318</v>
      </c>
      <c r="R3438" t="s">
        <v>8319</v>
      </c>
      <c r="S3438" s="11">
        <f t="shared" si="214"/>
        <v>41851.166585648149</v>
      </c>
      <c r="T3438" s="11">
        <f t="shared" si="215"/>
        <v>41872.311111111107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8318</v>
      </c>
      <c r="R3439" t="s">
        <v>8319</v>
      </c>
      <c r="S3439" s="11">
        <f t="shared" si="214"/>
        <v>42205.335879629631</v>
      </c>
      <c r="T3439" s="11">
        <f t="shared" si="215"/>
        <v>42235.335879629631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8318</v>
      </c>
      <c r="R3440" t="s">
        <v>8319</v>
      </c>
      <c r="S3440" s="11">
        <f t="shared" si="214"/>
        <v>42100.552858796298</v>
      </c>
      <c r="T3440" s="11">
        <f t="shared" si="215"/>
        <v>42126.5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8318</v>
      </c>
      <c r="R3441" t="s">
        <v>8319</v>
      </c>
      <c r="S3441" s="11">
        <f t="shared" si="214"/>
        <v>42374.536226851851</v>
      </c>
      <c r="T3441" s="11">
        <f t="shared" si="215"/>
        <v>42387.832638888889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8318</v>
      </c>
      <c r="R3442" t="s">
        <v>8319</v>
      </c>
      <c r="S3442" s="11">
        <f t="shared" si="214"/>
        <v>41808.74800925926</v>
      </c>
      <c r="T3442" s="11">
        <f t="shared" si="215"/>
        <v>41831.302083333336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8318</v>
      </c>
      <c r="R3443" t="s">
        <v>8319</v>
      </c>
      <c r="S3443" s="11">
        <f t="shared" si="214"/>
        <v>42294.054641203707</v>
      </c>
      <c r="T3443" s="11">
        <f t="shared" si="215"/>
        <v>42321.470138888893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8318</v>
      </c>
      <c r="R3444" t="s">
        <v>8319</v>
      </c>
      <c r="S3444" s="11">
        <f t="shared" si="214"/>
        <v>42124.466111111113</v>
      </c>
      <c r="T3444" s="11">
        <f t="shared" si="215"/>
        <v>42154.466111111113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8318</v>
      </c>
      <c r="R3445" t="s">
        <v>8319</v>
      </c>
      <c r="S3445" s="11">
        <f t="shared" si="214"/>
        <v>41861.149837962963</v>
      </c>
      <c r="T3445" s="11">
        <f t="shared" si="215"/>
        <v>41891.149837962963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8318</v>
      </c>
      <c r="R3446" t="s">
        <v>8319</v>
      </c>
      <c r="S3446" s="11">
        <f t="shared" si="214"/>
        <v>42520.916504629626</v>
      </c>
      <c r="T3446" s="11">
        <f t="shared" si="215"/>
        <v>42529.207638888889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8318</v>
      </c>
      <c r="R3447" t="s">
        <v>8319</v>
      </c>
      <c r="S3447" s="11">
        <f t="shared" si="214"/>
        <v>42272.155509259261</v>
      </c>
      <c r="T3447" s="11">
        <f t="shared" si="215"/>
        <v>42300.155509259261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8318</v>
      </c>
      <c r="R3448" t="s">
        <v>8319</v>
      </c>
      <c r="S3448" s="11">
        <f t="shared" si="214"/>
        <v>42016.457465277781</v>
      </c>
      <c r="T3448" s="11">
        <f t="shared" si="215"/>
        <v>42040.138888888891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8318</v>
      </c>
      <c r="R3449" t="s">
        <v>8319</v>
      </c>
      <c r="S3449" s="11">
        <f t="shared" si="214"/>
        <v>42402.514027777783</v>
      </c>
      <c r="T3449" s="11">
        <f t="shared" si="215"/>
        <v>42447.472361111111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8318</v>
      </c>
      <c r="R3450" t="s">
        <v>8319</v>
      </c>
      <c r="S3450" s="11">
        <f t="shared" si="214"/>
        <v>41959.744085648148</v>
      </c>
      <c r="T3450" s="11">
        <f t="shared" si="215"/>
        <v>41989.744085648148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8318</v>
      </c>
      <c r="R3451" t="s">
        <v>8319</v>
      </c>
      <c r="S3451" s="11">
        <f t="shared" si="214"/>
        <v>42531.677523148144</v>
      </c>
      <c r="T3451" s="11">
        <f t="shared" si="215"/>
        <v>42559.791666666672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8318</v>
      </c>
      <c r="R3452" t="s">
        <v>8319</v>
      </c>
      <c r="S3452" s="11">
        <f t="shared" si="214"/>
        <v>42036.329525462963</v>
      </c>
      <c r="T3452" s="11">
        <f t="shared" si="215"/>
        <v>42096.287858796291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8318</v>
      </c>
      <c r="R3453" t="s">
        <v>8319</v>
      </c>
      <c r="S3453" s="11">
        <f t="shared" si="214"/>
        <v>42088.348692129628</v>
      </c>
      <c r="T3453" s="11">
        <f t="shared" si="215"/>
        <v>42115.348692129628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8318</v>
      </c>
      <c r="R3454" t="s">
        <v>8319</v>
      </c>
      <c r="S3454" s="11">
        <f t="shared" si="214"/>
        <v>41820.264189814814</v>
      </c>
      <c r="T3454" s="11">
        <f t="shared" si="215"/>
        <v>41842.790972222225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8318</v>
      </c>
      <c r="R3455" t="s">
        <v>8319</v>
      </c>
      <c r="S3455" s="11">
        <f t="shared" si="214"/>
        <v>42535.60365740741</v>
      </c>
      <c r="T3455" s="11">
        <f t="shared" si="215"/>
        <v>42595.60365740741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8318</v>
      </c>
      <c r="R3456" t="s">
        <v>8319</v>
      </c>
      <c r="S3456" s="11">
        <f t="shared" si="214"/>
        <v>41821.323599537034</v>
      </c>
      <c r="T3456" s="11">
        <f t="shared" si="215"/>
        <v>41851.323599537034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8318</v>
      </c>
      <c r="R3457" t="s">
        <v>8319</v>
      </c>
      <c r="S3457" s="11">
        <f t="shared" si="214"/>
        <v>42626.3753125</v>
      </c>
      <c r="T3457" s="11">
        <f t="shared" si="215"/>
        <v>42656.3753125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8318</v>
      </c>
      <c r="R3458" t="s">
        <v>8319</v>
      </c>
      <c r="S3458" s="11">
        <f t="shared" si="214"/>
        <v>41820.830636574072</v>
      </c>
      <c r="T3458" s="11">
        <f t="shared" si="215"/>
        <v>41851.915972222225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8318</v>
      </c>
      <c r="R3459" t="s">
        <v>8319</v>
      </c>
      <c r="S3459" s="11">
        <f t="shared" ref="S3459:S3522" si="218">(J3459/86400)+25569+(-9/24)</f>
        <v>42016.331678240742</v>
      </c>
      <c r="T3459" s="11">
        <f t="shared" ref="T3459:T3522" si="219">(I3459/86400)+25569+(-9/24)</f>
        <v>42046.874305555553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8318</v>
      </c>
      <c r="R3460" t="s">
        <v>8319</v>
      </c>
      <c r="S3460" s="11">
        <f t="shared" si="218"/>
        <v>42010.827581018515</v>
      </c>
      <c r="T3460" s="11">
        <f t="shared" si="219"/>
        <v>42037.810416666667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8318</v>
      </c>
      <c r="R3461" t="s">
        <v>8319</v>
      </c>
      <c r="S3461" s="11">
        <f t="shared" si="218"/>
        <v>42480.104861111111</v>
      </c>
      <c r="T3461" s="11">
        <f t="shared" si="219"/>
        <v>42510.104861111111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8318</v>
      </c>
      <c r="R3462" t="s">
        <v>8319</v>
      </c>
      <c r="S3462" s="11">
        <f t="shared" si="218"/>
        <v>41852.152222222227</v>
      </c>
      <c r="T3462" s="11">
        <f t="shared" si="219"/>
        <v>41866.152222222227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8318</v>
      </c>
      <c r="R3463" t="s">
        <v>8319</v>
      </c>
      <c r="S3463" s="11">
        <f t="shared" si="218"/>
        <v>42643.257858796293</v>
      </c>
      <c r="T3463" s="11">
        <f t="shared" si="219"/>
        <v>42671.75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8318</v>
      </c>
      <c r="R3464" t="s">
        <v>8319</v>
      </c>
      <c r="S3464" s="11">
        <f t="shared" si="218"/>
        <v>42179.523472222223</v>
      </c>
      <c r="T3464" s="11">
        <f t="shared" si="219"/>
        <v>42195.375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8318</v>
      </c>
      <c r="R3465" t="s">
        <v>8319</v>
      </c>
      <c r="S3465" s="11">
        <f t="shared" si="218"/>
        <v>42612.543807870374</v>
      </c>
      <c r="T3465" s="11">
        <f t="shared" si="219"/>
        <v>42653.790972222225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8318</v>
      </c>
      <c r="R3466" t="s">
        <v>8319</v>
      </c>
      <c r="S3466" s="11">
        <f t="shared" si="218"/>
        <v>42574.755057870367</v>
      </c>
      <c r="T3466" s="11">
        <f t="shared" si="219"/>
        <v>42604.755057870367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8318</v>
      </c>
      <c r="R3467" t="s">
        <v>8319</v>
      </c>
      <c r="S3467" s="11">
        <f t="shared" si="218"/>
        <v>42200.250833333332</v>
      </c>
      <c r="T3467" s="11">
        <f t="shared" si="219"/>
        <v>42225.291666666672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8318</v>
      </c>
      <c r="R3468" t="s">
        <v>8319</v>
      </c>
      <c r="S3468" s="11">
        <f t="shared" si="218"/>
        <v>42419.644097222219</v>
      </c>
      <c r="T3468" s="11">
        <f t="shared" si="219"/>
        <v>42479.602430555555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8318</v>
      </c>
      <c r="R3469" t="s">
        <v>8319</v>
      </c>
      <c r="S3469" s="11">
        <f t="shared" si="218"/>
        <v>42053.296666666662</v>
      </c>
      <c r="T3469" s="11">
        <f t="shared" si="219"/>
        <v>42083.255000000005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8318</v>
      </c>
      <c r="R3470" t="s">
        <v>8319</v>
      </c>
      <c r="S3470" s="11">
        <f t="shared" si="218"/>
        <v>42605.390381944446</v>
      </c>
      <c r="T3470" s="11">
        <f t="shared" si="219"/>
        <v>42633.75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8318</v>
      </c>
      <c r="R3471" t="s">
        <v>8319</v>
      </c>
      <c r="S3471" s="11">
        <f t="shared" si="218"/>
        <v>42458.266724537039</v>
      </c>
      <c r="T3471" s="11">
        <f t="shared" si="219"/>
        <v>42488.266724537039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8318</v>
      </c>
      <c r="R3472" t="s">
        <v>8319</v>
      </c>
      <c r="S3472" s="11">
        <f t="shared" si="218"/>
        <v>42528.647013888884</v>
      </c>
      <c r="T3472" s="11">
        <f t="shared" si="219"/>
        <v>42566.526388888888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8318</v>
      </c>
      <c r="R3473" t="s">
        <v>8319</v>
      </c>
      <c r="S3473" s="11">
        <f t="shared" si="218"/>
        <v>41841.445486111115</v>
      </c>
      <c r="T3473" s="11">
        <f t="shared" si="219"/>
        <v>41882.458333333336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8318</v>
      </c>
      <c r="R3474" t="s">
        <v>8319</v>
      </c>
      <c r="S3474" s="11">
        <f t="shared" si="218"/>
        <v>41927.795497685183</v>
      </c>
      <c r="T3474" s="11">
        <f t="shared" si="219"/>
        <v>41948.874305555553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8318</v>
      </c>
      <c r="R3475" t="s">
        <v>8319</v>
      </c>
      <c r="S3475" s="11">
        <f t="shared" si="218"/>
        <v>42062.459444444445</v>
      </c>
      <c r="T3475" s="11">
        <f t="shared" si="219"/>
        <v>42083.477083333331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8318</v>
      </c>
      <c r="R3476" t="s">
        <v>8319</v>
      </c>
      <c r="S3476" s="11">
        <f t="shared" si="218"/>
        <v>42541.126516203702</v>
      </c>
      <c r="T3476" s="11">
        <f t="shared" si="219"/>
        <v>42571.126516203702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8318</v>
      </c>
      <c r="R3477" t="s">
        <v>8319</v>
      </c>
      <c r="S3477" s="11">
        <f t="shared" si="218"/>
        <v>41918.505833333329</v>
      </c>
      <c r="T3477" s="11">
        <f t="shared" si="219"/>
        <v>41945.625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8318</v>
      </c>
      <c r="R3478" t="s">
        <v>8319</v>
      </c>
      <c r="S3478" s="11">
        <f t="shared" si="218"/>
        <v>41920.904976851853</v>
      </c>
      <c r="T3478" s="11">
        <f t="shared" si="219"/>
        <v>41938.75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8318</v>
      </c>
      <c r="R3479" t="s">
        <v>8319</v>
      </c>
      <c r="S3479" s="11">
        <f t="shared" si="218"/>
        <v>42128.361608796295</v>
      </c>
      <c r="T3479" s="11">
        <f t="shared" si="219"/>
        <v>42140.75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8318</v>
      </c>
      <c r="R3480" t="s">
        <v>8319</v>
      </c>
      <c r="S3480" s="11">
        <f t="shared" si="218"/>
        <v>42053.541921296295</v>
      </c>
      <c r="T3480" s="11">
        <f t="shared" si="219"/>
        <v>42079.5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8318</v>
      </c>
      <c r="R3481" t="s">
        <v>8319</v>
      </c>
      <c r="S3481" s="11">
        <f t="shared" si="218"/>
        <v>41781.480092592596</v>
      </c>
      <c r="T3481" s="11">
        <f t="shared" si="219"/>
        <v>41811.480092592596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8318</v>
      </c>
      <c r="R3482" t="s">
        <v>8319</v>
      </c>
      <c r="S3482" s="11">
        <f t="shared" si="218"/>
        <v>42170.942442129628</v>
      </c>
      <c r="T3482" s="11">
        <f t="shared" si="219"/>
        <v>42195.5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8318</v>
      </c>
      <c r="R3483" t="s">
        <v>8319</v>
      </c>
      <c r="S3483" s="11">
        <f t="shared" si="218"/>
        <v>41988.872546296298</v>
      </c>
      <c r="T3483" s="11">
        <f t="shared" si="219"/>
        <v>42005.872546296298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8318</v>
      </c>
      <c r="R3484" t="s">
        <v>8319</v>
      </c>
      <c r="S3484" s="11">
        <f t="shared" si="218"/>
        <v>41796.396597222221</v>
      </c>
      <c r="T3484" s="11">
        <f t="shared" si="219"/>
        <v>41826.396597222221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8318</v>
      </c>
      <c r="R3485" t="s">
        <v>8319</v>
      </c>
      <c r="S3485" s="11">
        <f t="shared" si="218"/>
        <v>41793.293761574074</v>
      </c>
      <c r="T3485" s="11">
        <f t="shared" si="219"/>
        <v>41823.293761574074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8318</v>
      </c>
      <c r="R3486" t="s">
        <v>8319</v>
      </c>
      <c r="S3486" s="11">
        <f t="shared" si="218"/>
        <v>42506.385405092587</v>
      </c>
      <c r="T3486" s="11">
        <f t="shared" si="219"/>
        <v>42536.385405092587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8318</v>
      </c>
      <c r="R3487" t="s">
        <v>8319</v>
      </c>
      <c r="S3487" s="11">
        <f t="shared" si="218"/>
        <v>42372.318055555559</v>
      </c>
      <c r="T3487" s="11">
        <f t="shared" si="219"/>
        <v>42402.318055555559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8318</v>
      </c>
      <c r="R3488" t="s">
        <v>8319</v>
      </c>
      <c r="S3488" s="11">
        <f t="shared" si="218"/>
        <v>42126.50001157407</v>
      </c>
      <c r="T3488" s="11">
        <f t="shared" si="219"/>
        <v>42157.915972222225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8318</v>
      </c>
      <c r="R3489" t="s">
        <v>8319</v>
      </c>
      <c r="S3489" s="11">
        <f t="shared" si="218"/>
        <v>42149.565416666665</v>
      </c>
      <c r="T3489" s="11">
        <f t="shared" si="219"/>
        <v>42179.565416666665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8318</v>
      </c>
      <c r="R3490" t="s">
        <v>8319</v>
      </c>
      <c r="S3490" s="11">
        <f t="shared" si="218"/>
        <v>42087.393055555556</v>
      </c>
      <c r="T3490" s="11">
        <f t="shared" si="219"/>
        <v>42111.291666666672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8318</v>
      </c>
      <c r="R3491" t="s">
        <v>8319</v>
      </c>
      <c r="S3491" s="11">
        <f t="shared" si="218"/>
        <v>41753.260775462964</v>
      </c>
      <c r="T3491" s="11">
        <f t="shared" si="219"/>
        <v>41783.5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8318</v>
      </c>
      <c r="R3492" t="s">
        <v>8319</v>
      </c>
      <c r="S3492" s="11">
        <f t="shared" si="218"/>
        <v>42443.427361111113</v>
      </c>
      <c r="T3492" s="11">
        <f t="shared" si="219"/>
        <v>42473.427361111113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8318</v>
      </c>
      <c r="R3493" t="s">
        <v>8319</v>
      </c>
      <c r="S3493" s="11">
        <f t="shared" si="218"/>
        <v>42120.874814814815</v>
      </c>
      <c r="T3493" s="11">
        <f t="shared" si="219"/>
        <v>42141.874814814815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8318</v>
      </c>
      <c r="R3494" t="s">
        <v>8319</v>
      </c>
      <c r="S3494" s="11">
        <f t="shared" si="218"/>
        <v>42267.634224537032</v>
      </c>
      <c r="T3494" s="11">
        <f t="shared" si="219"/>
        <v>42302.634224537032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8318</v>
      </c>
      <c r="R3495" t="s">
        <v>8319</v>
      </c>
      <c r="S3495" s="11">
        <f t="shared" si="218"/>
        <v>41848.491157407407</v>
      </c>
      <c r="T3495" s="11">
        <f t="shared" si="219"/>
        <v>41867.84097222222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8318</v>
      </c>
      <c r="R3496" t="s">
        <v>8319</v>
      </c>
      <c r="S3496" s="11">
        <f t="shared" si="218"/>
        <v>42688.839988425927</v>
      </c>
      <c r="T3496" s="11">
        <f t="shared" si="219"/>
        <v>42699.875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8318</v>
      </c>
      <c r="R3497" t="s">
        <v>8319</v>
      </c>
      <c r="S3497" s="11">
        <f t="shared" si="218"/>
        <v>41915.387835648144</v>
      </c>
      <c r="T3497" s="11">
        <f t="shared" si="219"/>
        <v>41944.345833333333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8318</v>
      </c>
      <c r="R3498" t="s">
        <v>8319</v>
      </c>
      <c r="S3498" s="11">
        <f t="shared" si="218"/>
        <v>42584.471828703703</v>
      </c>
      <c r="T3498" s="11">
        <f t="shared" si="219"/>
        <v>42624.471828703703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8318</v>
      </c>
      <c r="R3499" t="s">
        <v>8319</v>
      </c>
      <c r="S3499" s="11">
        <f t="shared" si="218"/>
        <v>42511.366944444446</v>
      </c>
      <c r="T3499" s="11">
        <f t="shared" si="219"/>
        <v>42523.541666666672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8318</v>
      </c>
      <c r="R3500" t="s">
        <v>8319</v>
      </c>
      <c r="S3500" s="11">
        <f t="shared" si="218"/>
        <v>42458.78361111111</v>
      </c>
      <c r="T3500" s="11">
        <f t="shared" si="219"/>
        <v>42518.530555555553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8318</v>
      </c>
      <c r="R3501" t="s">
        <v>8319</v>
      </c>
      <c r="S3501" s="11">
        <f t="shared" si="218"/>
        <v>42131.661168981482</v>
      </c>
      <c r="T3501" s="11">
        <f t="shared" si="219"/>
        <v>42185.915972222225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8318</v>
      </c>
      <c r="R3502" t="s">
        <v>8319</v>
      </c>
      <c r="S3502" s="11">
        <f t="shared" si="218"/>
        <v>42419.544421296298</v>
      </c>
      <c r="T3502" s="11">
        <f t="shared" si="219"/>
        <v>42435.832638888889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8318</v>
      </c>
      <c r="R3503" t="s">
        <v>8319</v>
      </c>
      <c r="S3503" s="11">
        <f t="shared" si="218"/>
        <v>42233.388831018514</v>
      </c>
      <c r="T3503" s="11">
        <f t="shared" si="219"/>
        <v>42258.388831018514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8318</v>
      </c>
      <c r="R3504" t="s">
        <v>8319</v>
      </c>
      <c r="S3504" s="11">
        <f t="shared" si="218"/>
        <v>42430.464398148149</v>
      </c>
      <c r="T3504" s="11">
        <f t="shared" si="219"/>
        <v>42444.790972222225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8318</v>
      </c>
      <c r="R3505" t="s">
        <v>8319</v>
      </c>
      <c r="S3505" s="11">
        <f t="shared" si="218"/>
        <v>42545.103333333333</v>
      </c>
      <c r="T3505" s="11">
        <f t="shared" si="219"/>
        <v>42575.103333333333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8318</v>
      </c>
      <c r="R3506" t="s">
        <v>8319</v>
      </c>
      <c r="S3506" s="11">
        <f t="shared" si="218"/>
        <v>42297.373738425929</v>
      </c>
      <c r="T3506" s="11">
        <f t="shared" si="219"/>
        <v>42327.415405092594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8318</v>
      </c>
      <c r="R3507" t="s">
        <v>8319</v>
      </c>
      <c r="S3507" s="11">
        <f t="shared" si="218"/>
        <v>41760.560706018521</v>
      </c>
      <c r="T3507" s="11">
        <f t="shared" si="219"/>
        <v>41771.791666666664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8318</v>
      </c>
      <c r="R3508" t="s">
        <v>8319</v>
      </c>
      <c r="S3508" s="11">
        <f t="shared" si="218"/>
        <v>41829.359259259261</v>
      </c>
      <c r="T3508" s="11">
        <f t="shared" si="219"/>
        <v>41874.359259259261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8318</v>
      </c>
      <c r="R3509" t="s">
        <v>8319</v>
      </c>
      <c r="S3509" s="11">
        <f t="shared" si="218"/>
        <v>42491.54788194444</v>
      </c>
      <c r="T3509" s="11">
        <f t="shared" si="219"/>
        <v>42521.54788194444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8318</v>
      </c>
      <c r="R3510" t="s">
        <v>8319</v>
      </c>
      <c r="S3510" s="11">
        <f t="shared" si="218"/>
        <v>42477.354780092588</v>
      </c>
      <c r="T3510" s="11">
        <f t="shared" si="219"/>
        <v>42500.5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8318</v>
      </c>
      <c r="R3511" t="s">
        <v>8319</v>
      </c>
      <c r="S3511" s="11">
        <f t="shared" si="218"/>
        <v>41950.484560185185</v>
      </c>
      <c r="T3511" s="11">
        <f t="shared" si="219"/>
        <v>41963.829861111109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8318</v>
      </c>
      <c r="R3512" t="s">
        <v>8319</v>
      </c>
      <c r="S3512" s="11">
        <f t="shared" si="218"/>
        <v>41802.24590277778</v>
      </c>
      <c r="T3512" s="11">
        <f t="shared" si="219"/>
        <v>41822.24590277778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8318</v>
      </c>
      <c r="R3513" t="s">
        <v>8319</v>
      </c>
      <c r="S3513" s="11">
        <f t="shared" si="218"/>
        <v>41927.498784722222</v>
      </c>
      <c r="T3513" s="11">
        <f t="shared" si="219"/>
        <v>41950.395833333336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8318</v>
      </c>
      <c r="R3514" t="s">
        <v>8319</v>
      </c>
      <c r="S3514" s="11">
        <f t="shared" si="218"/>
        <v>42057.161944444444</v>
      </c>
      <c r="T3514" s="11">
        <f t="shared" si="219"/>
        <v>42117.12027777778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8318</v>
      </c>
      <c r="R3515" t="s">
        <v>8319</v>
      </c>
      <c r="S3515" s="11">
        <f t="shared" si="218"/>
        <v>41780.721203703702</v>
      </c>
      <c r="T3515" s="11">
        <f t="shared" si="219"/>
        <v>41793.832638888889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8318</v>
      </c>
      <c r="R3516" t="s">
        <v>8319</v>
      </c>
      <c r="S3516" s="11">
        <f t="shared" si="218"/>
        <v>42020.471666666665</v>
      </c>
      <c r="T3516" s="11">
        <f t="shared" si="219"/>
        <v>42036.832638888889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8318</v>
      </c>
      <c r="R3517" t="s">
        <v>8319</v>
      </c>
      <c r="S3517" s="11">
        <f t="shared" si="218"/>
        <v>42125.397812499999</v>
      </c>
      <c r="T3517" s="11">
        <f t="shared" si="219"/>
        <v>42155.397812499999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8318</v>
      </c>
      <c r="R3518" t="s">
        <v>8319</v>
      </c>
      <c r="S3518" s="11">
        <f t="shared" si="218"/>
        <v>41855.635069444441</v>
      </c>
      <c r="T3518" s="11">
        <f t="shared" si="219"/>
        <v>41889.75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8318</v>
      </c>
      <c r="R3519" t="s">
        <v>8319</v>
      </c>
      <c r="S3519" s="11">
        <f t="shared" si="218"/>
        <v>41794.442523148144</v>
      </c>
      <c r="T3519" s="11">
        <f t="shared" si="219"/>
        <v>41824.083333333336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8318</v>
      </c>
      <c r="R3520" t="s">
        <v>8319</v>
      </c>
      <c r="S3520" s="11">
        <f t="shared" si="218"/>
        <v>41893.408553240741</v>
      </c>
      <c r="T3520" s="11">
        <f t="shared" si="219"/>
        <v>41914.222916666666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8318</v>
      </c>
      <c r="R3521" t="s">
        <v>8319</v>
      </c>
      <c r="S3521" s="11">
        <f t="shared" si="218"/>
        <v>42037.223958333328</v>
      </c>
      <c r="T3521" s="11">
        <f t="shared" si="219"/>
        <v>42067.223958333328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8318</v>
      </c>
      <c r="R3522" t="s">
        <v>8319</v>
      </c>
      <c r="S3522" s="11">
        <f t="shared" si="218"/>
        <v>42227.449212962965</v>
      </c>
      <c r="T3522" s="11">
        <f t="shared" si="219"/>
        <v>42253.19930555555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8318</v>
      </c>
      <c r="R3523" t="s">
        <v>8319</v>
      </c>
      <c r="S3523" s="11">
        <f t="shared" ref="S3523:S3586" si="222">(J3523/86400)+25569+(-9/24)</f>
        <v>41880.986342592594</v>
      </c>
      <c r="T3523" s="11">
        <f t="shared" ref="T3523:T3586" si="223">(I3523/86400)+25569+(-9/24)</f>
        <v>41910.986342592594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8318</v>
      </c>
      <c r="R3524" t="s">
        <v>8319</v>
      </c>
      <c r="S3524" s="11">
        <f t="shared" si="222"/>
        <v>42234.414884259255</v>
      </c>
      <c r="T3524" s="11">
        <f t="shared" si="223"/>
        <v>42262.045833333337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8318</v>
      </c>
      <c r="R3525" t="s">
        <v>8319</v>
      </c>
      <c r="S3525" s="11">
        <f t="shared" si="222"/>
        <v>42581.022546296299</v>
      </c>
      <c r="T3525" s="11">
        <f t="shared" si="223"/>
        <v>42638.583333333328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8318</v>
      </c>
      <c r="R3526" t="s">
        <v>8319</v>
      </c>
      <c r="S3526" s="11">
        <f t="shared" si="222"/>
        <v>41880.38857638889</v>
      </c>
      <c r="T3526" s="11">
        <f t="shared" si="223"/>
        <v>41894.791666666664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8318</v>
      </c>
      <c r="R3527" t="s">
        <v>8319</v>
      </c>
      <c r="S3527" s="11">
        <f t="shared" si="222"/>
        <v>42214.3206712963</v>
      </c>
      <c r="T3527" s="11">
        <f t="shared" si="223"/>
        <v>42225.291666666672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8318</v>
      </c>
      <c r="R3528" t="s">
        <v>8319</v>
      </c>
      <c r="S3528" s="11">
        <f t="shared" si="222"/>
        <v>42459.960312499999</v>
      </c>
      <c r="T3528" s="11">
        <f t="shared" si="223"/>
        <v>42487.874305555553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8318</v>
      </c>
      <c r="R3529" t="s">
        <v>8319</v>
      </c>
      <c r="S3529" s="11">
        <f t="shared" si="222"/>
        <v>42166.648206018523</v>
      </c>
      <c r="T3529" s="11">
        <f t="shared" si="223"/>
        <v>42195.790972222225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8318</v>
      </c>
      <c r="R3530" t="s">
        <v>8319</v>
      </c>
      <c r="S3530" s="11">
        <f t="shared" si="222"/>
        <v>42733.12636574074</v>
      </c>
      <c r="T3530" s="11">
        <f t="shared" si="223"/>
        <v>42753.12636574074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8318</v>
      </c>
      <c r="R3531" t="s">
        <v>8319</v>
      </c>
      <c r="S3531" s="11">
        <f t="shared" si="222"/>
        <v>42177.386782407411</v>
      </c>
      <c r="T3531" s="11">
        <f t="shared" si="223"/>
        <v>42197.666666666672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8318</v>
      </c>
      <c r="R3532" t="s">
        <v>8319</v>
      </c>
      <c r="S3532" s="11">
        <f t="shared" si="222"/>
        <v>42442.248344907406</v>
      </c>
      <c r="T3532" s="11">
        <f t="shared" si="223"/>
        <v>42470.458333333328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8318</v>
      </c>
      <c r="R3533" t="s">
        <v>8319</v>
      </c>
      <c r="S3533" s="11">
        <f t="shared" si="222"/>
        <v>42521.279328703706</v>
      </c>
      <c r="T3533" s="11">
        <f t="shared" si="223"/>
        <v>42551.279328703706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8318</v>
      </c>
      <c r="R3534" t="s">
        <v>8319</v>
      </c>
      <c r="S3534" s="11">
        <f t="shared" si="222"/>
        <v>41884.224849537037</v>
      </c>
      <c r="T3534" s="11">
        <f t="shared" si="223"/>
        <v>41899.790972222225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8318</v>
      </c>
      <c r="R3535" t="s">
        <v>8319</v>
      </c>
      <c r="S3535" s="11">
        <f t="shared" si="222"/>
        <v>42289.386192129634</v>
      </c>
      <c r="T3535" s="11">
        <f t="shared" si="223"/>
        <v>42319.427858796298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8318</v>
      </c>
      <c r="R3536" t="s">
        <v>8319</v>
      </c>
      <c r="S3536" s="11">
        <f t="shared" si="222"/>
        <v>42243.2502662037</v>
      </c>
      <c r="T3536" s="11">
        <f t="shared" si="223"/>
        <v>42278.2502662037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8318</v>
      </c>
      <c r="R3537" t="s">
        <v>8319</v>
      </c>
      <c r="S3537" s="11">
        <f t="shared" si="222"/>
        <v>42248.265162037038</v>
      </c>
      <c r="T3537" s="11">
        <f t="shared" si="223"/>
        <v>42279.375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8318</v>
      </c>
      <c r="R3538" t="s">
        <v>8319</v>
      </c>
      <c r="S3538" s="11">
        <f t="shared" si="222"/>
        <v>42328.352141203708</v>
      </c>
      <c r="T3538" s="11">
        <f t="shared" si="223"/>
        <v>42358.124305555553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8318</v>
      </c>
      <c r="R3539" t="s">
        <v>8319</v>
      </c>
      <c r="S3539" s="11">
        <f t="shared" si="222"/>
        <v>41922.979351851856</v>
      </c>
      <c r="T3539" s="11">
        <f t="shared" si="223"/>
        <v>41959.957638888889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8318</v>
      </c>
      <c r="R3540" t="s">
        <v>8319</v>
      </c>
      <c r="S3540" s="11">
        <f t="shared" si="222"/>
        <v>42571.045601851853</v>
      </c>
      <c r="T3540" s="11">
        <f t="shared" si="223"/>
        <v>42599.045601851853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8318</v>
      </c>
      <c r="R3541" t="s">
        <v>8319</v>
      </c>
      <c r="S3541" s="11">
        <f t="shared" si="222"/>
        <v>42600.381041666667</v>
      </c>
      <c r="T3541" s="11">
        <f t="shared" si="223"/>
        <v>42621.381041666667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8318</v>
      </c>
      <c r="R3542" t="s">
        <v>8319</v>
      </c>
      <c r="S3542" s="11">
        <f t="shared" si="222"/>
        <v>42516.628368055557</v>
      </c>
      <c r="T3542" s="11">
        <f t="shared" si="223"/>
        <v>42546.628368055557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8318</v>
      </c>
      <c r="R3543" t="s">
        <v>8319</v>
      </c>
      <c r="S3543" s="11">
        <f t="shared" si="222"/>
        <v>42222.355034722219</v>
      </c>
      <c r="T3543" s="11">
        <f t="shared" si="223"/>
        <v>42247.355034722219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8318</v>
      </c>
      <c r="R3544" t="s">
        <v>8319</v>
      </c>
      <c r="S3544" s="11">
        <f t="shared" si="222"/>
        <v>41829.224791666667</v>
      </c>
      <c r="T3544" s="11">
        <f t="shared" si="223"/>
        <v>41889.224791666667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8318</v>
      </c>
      <c r="R3545" t="s">
        <v>8319</v>
      </c>
      <c r="S3545" s="11">
        <f t="shared" si="222"/>
        <v>42150.380312499998</v>
      </c>
      <c r="T3545" s="11">
        <f t="shared" si="223"/>
        <v>42180.380312499998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8318</v>
      </c>
      <c r="R3546" t="s">
        <v>8319</v>
      </c>
      <c r="S3546" s="11">
        <f t="shared" si="222"/>
        <v>42040.456678240742</v>
      </c>
      <c r="T3546" s="11">
        <f t="shared" si="223"/>
        <v>42070.456678240742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8318</v>
      </c>
      <c r="R3547" t="s">
        <v>8319</v>
      </c>
      <c r="S3547" s="11">
        <f t="shared" si="222"/>
        <v>42075.432395833333</v>
      </c>
      <c r="T3547" s="11">
        <f t="shared" si="223"/>
        <v>42105.432395833333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8318</v>
      </c>
      <c r="R3548" t="s">
        <v>8319</v>
      </c>
      <c r="S3548" s="11">
        <f t="shared" si="222"/>
        <v>42073.285694444443</v>
      </c>
      <c r="T3548" s="11">
        <f t="shared" si="223"/>
        <v>42094.790972222225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8318</v>
      </c>
      <c r="R3549" t="s">
        <v>8319</v>
      </c>
      <c r="S3549" s="11">
        <f t="shared" si="222"/>
        <v>42479.703715277778</v>
      </c>
      <c r="T3549" s="11">
        <f t="shared" si="223"/>
        <v>42503.790972222225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8318</v>
      </c>
      <c r="R3550" t="s">
        <v>8319</v>
      </c>
      <c r="S3550" s="11">
        <f t="shared" si="222"/>
        <v>42411.567291666666</v>
      </c>
      <c r="T3550" s="11">
        <f t="shared" si="223"/>
        <v>42433.666666666672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8318</v>
      </c>
      <c r="R3551" t="s">
        <v>8319</v>
      </c>
      <c r="S3551" s="11">
        <f t="shared" si="222"/>
        <v>42223.019363425927</v>
      </c>
      <c r="T3551" s="11">
        <f t="shared" si="223"/>
        <v>42251.019363425927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8318</v>
      </c>
      <c r="R3552" t="s">
        <v>8319</v>
      </c>
      <c r="S3552" s="11">
        <f t="shared" si="222"/>
        <v>42462.518495370372</v>
      </c>
      <c r="T3552" s="11">
        <f t="shared" si="223"/>
        <v>42492.518495370372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8318</v>
      </c>
      <c r="R3553" t="s">
        <v>8319</v>
      </c>
      <c r="S3553" s="11">
        <f t="shared" si="222"/>
        <v>41753.140856481477</v>
      </c>
      <c r="T3553" s="11">
        <f t="shared" si="223"/>
        <v>41781.546527777777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8318</v>
      </c>
      <c r="R3554" t="s">
        <v>8319</v>
      </c>
      <c r="S3554" s="11">
        <f t="shared" si="222"/>
        <v>41788.212083333332</v>
      </c>
      <c r="T3554" s="11">
        <f t="shared" si="223"/>
        <v>41818.212083333332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8318</v>
      </c>
      <c r="R3555" t="s">
        <v>8319</v>
      </c>
      <c r="S3555" s="11">
        <f t="shared" si="222"/>
        <v>42195.653703703705</v>
      </c>
      <c r="T3555" s="11">
        <f t="shared" si="223"/>
        <v>42227.625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8318</v>
      </c>
      <c r="R3556" t="s">
        <v>8319</v>
      </c>
      <c r="S3556" s="11">
        <f t="shared" si="222"/>
        <v>42015.675451388888</v>
      </c>
      <c r="T3556" s="11">
        <f t="shared" si="223"/>
        <v>42046.333333333328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8318</v>
      </c>
      <c r="R3557" t="s">
        <v>8319</v>
      </c>
      <c r="S3557" s="11">
        <f t="shared" si="222"/>
        <v>42661.067060185189</v>
      </c>
      <c r="T3557" s="11">
        <f t="shared" si="223"/>
        <v>42691.108726851853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8318</v>
      </c>
      <c r="R3558" t="s">
        <v>8319</v>
      </c>
      <c r="S3558" s="11">
        <f t="shared" si="222"/>
        <v>41808.274583333332</v>
      </c>
      <c r="T3558" s="11">
        <f t="shared" si="223"/>
        <v>41868.274583333332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8318</v>
      </c>
      <c r="R3559" t="s">
        <v>8319</v>
      </c>
      <c r="S3559" s="11">
        <f t="shared" si="222"/>
        <v>41729.901747685188</v>
      </c>
      <c r="T3559" s="11">
        <f t="shared" si="223"/>
        <v>41763.901747685188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8318</v>
      </c>
      <c r="R3560" t="s">
        <v>8319</v>
      </c>
      <c r="S3560" s="11">
        <f t="shared" si="222"/>
        <v>42139.441840277781</v>
      </c>
      <c r="T3560" s="11">
        <f t="shared" si="223"/>
        <v>42181.5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8318</v>
      </c>
      <c r="R3561" t="s">
        <v>8319</v>
      </c>
      <c r="S3561" s="11">
        <f t="shared" si="222"/>
        <v>42193.721157407403</v>
      </c>
      <c r="T3561" s="11">
        <f t="shared" si="223"/>
        <v>42215.998611111107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8318</v>
      </c>
      <c r="R3562" t="s">
        <v>8319</v>
      </c>
      <c r="S3562" s="11">
        <f t="shared" si="222"/>
        <v>42115.514652777776</v>
      </c>
      <c r="T3562" s="11">
        <f t="shared" si="223"/>
        <v>42150.739583333328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8318</v>
      </c>
      <c r="R3563" t="s">
        <v>8319</v>
      </c>
      <c r="S3563" s="11">
        <f t="shared" si="222"/>
        <v>42203.305300925931</v>
      </c>
      <c r="T3563" s="11">
        <f t="shared" si="223"/>
        <v>42221.4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8318</v>
      </c>
      <c r="R3564" t="s">
        <v>8319</v>
      </c>
      <c r="S3564" s="11">
        <f t="shared" si="222"/>
        <v>42433.386886574073</v>
      </c>
      <c r="T3564" s="11">
        <f t="shared" si="223"/>
        <v>42442.541666666672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8318</v>
      </c>
      <c r="R3565" t="s">
        <v>8319</v>
      </c>
      <c r="S3565" s="11">
        <f t="shared" si="222"/>
        <v>42555.296944444446</v>
      </c>
      <c r="T3565" s="11">
        <f t="shared" si="223"/>
        <v>42583.416666666672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8318</v>
      </c>
      <c r="R3566" t="s">
        <v>8319</v>
      </c>
      <c r="S3566" s="11">
        <f t="shared" si="222"/>
        <v>42236.248252314814</v>
      </c>
      <c r="T3566" s="11">
        <f t="shared" si="223"/>
        <v>42282.291666666672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8318</v>
      </c>
      <c r="R3567" t="s">
        <v>8319</v>
      </c>
      <c r="S3567" s="11">
        <f t="shared" si="222"/>
        <v>41974.368148148147</v>
      </c>
      <c r="T3567" s="11">
        <f t="shared" si="223"/>
        <v>42004.368148148147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8318</v>
      </c>
      <c r="R3568" t="s">
        <v>8319</v>
      </c>
      <c r="S3568" s="11">
        <f t="shared" si="222"/>
        <v>41997.132905092592</v>
      </c>
      <c r="T3568" s="11">
        <f t="shared" si="223"/>
        <v>42027.132905092592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8318</v>
      </c>
      <c r="R3569" t="s">
        <v>8319</v>
      </c>
      <c r="S3569" s="11">
        <f t="shared" si="222"/>
        <v>42135.435694444444</v>
      </c>
      <c r="T3569" s="11">
        <f t="shared" si="223"/>
        <v>42165.435694444444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8318</v>
      </c>
      <c r="R3570" t="s">
        <v>8319</v>
      </c>
      <c r="S3570" s="11">
        <f t="shared" si="222"/>
        <v>41869.365671296298</v>
      </c>
      <c r="T3570" s="11">
        <f t="shared" si="223"/>
        <v>41899.365671296298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8318</v>
      </c>
      <c r="R3571" t="s">
        <v>8319</v>
      </c>
      <c r="S3571" s="11">
        <f t="shared" si="222"/>
        <v>41982.313611111109</v>
      </c>
      <c r="T3571" s="11">
        <f t="shared" si="223"/>
        <v>42012.313611111109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8318</v>
      </c>
      <c r="R3572" t="s">
        <v>8319</v>
      </c>
      <c r="S3572" s="11">
        <f t="shared" si="222"/>
        <v>41975.956979166665</v>
      </c>
      <c r="T3572" s="11">
        <f t="shared" si="223"/>
        <v>42003.916666666672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8318</v>
      </c>
      <c r="R3573" t="s">
        <v>8319</v>
      </c>
      <c r="S3573" s="11">
        <f t="shared" si="222"/>
        <v>41912.483946759261</v>
      </c>
      <c r="T3573" s="11">
        <f t="shared" si="223"/>
        <v>41942.483946759261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8318</v>
      </c>
      <c r="R3574" t="s">
        <v>8319</v>
      </c>
      <c r="S3574" s="11">
        <f t="shared" si="222"/>
        <v>42146.195393518516</v>
      </c>
      <c r="T3574" s="11">
        <f t="shared" si="223"/>
        <v>42176.195393518516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8318</v>
      </c>
      <c r="R3575" t="s">
        <v>8319</v>
      </c>
      <c r="S3575" s="11">
        <f t="shared" si="222"/>
        <v>41921.000532407408</v>
      </c>
      <c r="T3575" s="11">
        <f t="shared" si="223"/>
        <v>41951.042199074072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8318</v>
      </c>
      <c r="R3576" t="s">
        <v>8319</v>
      </c>
      <c r="S3576" s="11">
        <f t="shared" si="222"/>
        <v>41926.567685185189</v>
      </c>
      <c r="T3576" s="11">
        <f t="shared" si="223"/>
        <v>41956.609351851846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8318</v>
      </c>
      <c r="R3577" t="s">
        <v>8319</v>
      </c>
      <c r="S3577" s="11">
        <f t="shared" si="222"/>
        <v>42561.408877314811</v>
      </c>
      <c r="T3577" s="11">
        <f t="shared" si="223"/>
        <v>42592.790972222225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8318</v>
      </c>
      <c r="R3578" t="s">
        <v>8319</v>
      </c>
      <c r="S3578" s="11">
        <f t="shared" si="222"/>
        <v>42649.17423611111</v>
      </c>
      <c r="T3578" s="11">
        <f t="shared" si="223"/>
        <v>42709.215902777782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8318</v>
      </c>
      <c r="R3579" t="s">
        <v>8319</v>
      </c>
      <c r="S3579" s="11">
        <f t="shared" si="222"/>
        <v>42093.411840277782</v>
      </c>
      <c r="T3579" s="11">
        <f t="shared" si="223"/>
        <v>42119.89444444445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8318</v>
      </c>
      <c r="R3580" t="s">
        <v>8319</v>
      </c>
      <c r="S3580" s="11">
        <f t="shared" si="222"/>
        <v>42460.358530092592</v>
      </c>
      <c r="T3580" s="11">
        <f t="shared" si="223"/>
        <v>42490.358530092592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8318</v>
      </c>
      <c r="R3581" t="s">
        <v>8319</v>
      </c>
      <c r="S3581" s="11">
        <f t="shared" si="222"/>
        <v>42430.387222222227</v>
      </c>
      <c r="T3581" s="11">
        <f t="shared" si="223"/>
        <v>42460.345555555556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8318</v>
      </c>
      <c r="R3582" t="s">
        <v>8319</v>
      </c>
      <c r="S3582" s="11">
        <f t="shared" si="222"/>
        <v>42025.801180555558</v>
      </c>
      <c r="T3582" s="11">
        <f t="shared" si="223"/>
        <v>42063.832638888889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8318</v>
      </c>
      <c r="R3583" t="s">
        <v>8319</v>
      </c>
      <c r="S3583" s="11">
        <f t="shared" si="222"/>
        <v>41836.096180555556</v>
      </c>
      <c r="T3583" s="11">
        <f t="shared" si="223"/>
        <v>41850.096180555556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8318</v>
      </c>
      <c r="R3584" t="s">
        <v>8319</v>
      </c>
      <c r="S3584" s="11">
        <f t="shared" si="222"/>
        <v>42450.720856481479</v>
      </c>
      <c r="T3584" s="11">
        <f t="shared" si="223"/>
        <v>42464.720856481479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8318</v>
      </c>
      <c r="R3585" t="s">
        <v>8319</v>
      </c>
      <c r="S3585" s="11">
        <f t="shared" si="222"/>
        <v>42418.050983796296</v>
      </c>
      <c r="T3585" s="11">
        <f t="shared" si="223"/>
        <v>42478.009317129632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8318</v>
      </c>
      <c r="R3586" t="s">
        <v>8319</v>
      </c>
      <c r="S3586" s="11">
        <f t="shared" si="222"/>
        <v>42167.941481481481</v>
      </c>
      <c r="T3586" s="11">
        <f t="shared" si="223"/>
        <v>42197.941481481481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8318</v>
      </c>
      <c r="R3587" t="s">
        <v>8319</v>
      </c>
      <c r="S3587" s="11">
        <f t="shared" ref="S3587:S3650" si="226">(J3587/86400)+25569+(-9/24)</f>
        <v>41964.341319444444</v>
      </c>
      <c r="T3587" s="11">
        <f t="shared" ref="T3587:T3650" si="227">(I3587/86400)+25569+(-9/24)</f>
        <v>41994.341319444444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8318</v>
      </c>
      <c r="R3588" t="s">
        <v>8319</v>
      </c>
      <c r="S3588" s="11">
        <f t="shared" si="226"/>
        <v>42576.322569444441</v>
      </c>
      <c r="T3588" s="11">
        <f t="shared" si="227"/>
        <v>42636.322569444441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8318</v>
      </c>
      <c r="R3589" t="s">
        <v>8319</v>
      </c>
      <c r="S3589" s="11">
        <f t="shared" si="226"/>
        <v>42503.164976851855</v>
      </c>
      <c r="T3589" s="11">
        <f t="shared" si="227"/>
        <v>42548.416666666672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8318</v>
      </c>
      <c r="R3590" t="s">
        <v>8319</v>
      </c>
      <c r="S3590" s="11">
        <f t="shared" si="226"/>
        <v>42101.453819444447</v>
      </c>
      <c r="T3590" s="11">
        <f t="shared" si="227"/>
        <v>42123.583333333328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8318</v>
      </c>
      <c r="R3591" t="s">
        <v>8319</v>
      </c>
      <c r="S3591" s="11">
        <f t="shared" si="226"/>
        <v>42125.272534722222</v>
      </c>
      <c r="T3591" s="11">
        <f t="shared" si="227"/>
        <v>42150.272534722222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8318</v>
      </c>
      <c r="R3592" t="s">
        <v>8319</v>
      </c>
      <c r="S3592" s="11">
        <f t="shared" si="226"/>
        <v>41901.958726851852</v>
      </c>
      <c r="T3592" s="11">
        <f t="shared" si="227"/>
        <v>41931.958726851852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8318</v>
      </c>
      <c r="R3593" t="s">
        <v>8319</v>
      </c>
      <c r="S3593" s="11">
        <f t="shared" si="226"/>
        <v>42003.573425925926</v>
      </c>
      <c r="T3593" s="11">
        <f t="shared" si="227"/>
        <v>42027.832638888889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8318</v>
      </c>
      <c r="R3594" t="s">
        <v>8319</v>
      </c>
      <c r="S3594" s="11">
        <f t="shared" si="226"/>
        <v>41988.454942129625</v>
      </c>
      <c r="T3594" s="11">
        <f t="shared" si="227"/>
        <v>42045.832638888889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8318</v>
      </c>
      <c r="R3595" t="s">
        <v>8319</v>
      </c>
      <c r="S3595" s="11">
        <f t="shared" si="226"/>
        <v>41974.523599537039</v>
      </c>
      <c r="T3595" s="11">
        <f t="shared" si="227"/>
        <v>42009.476388888885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8318</v>
      </c>
      <c r="R3596" t="s">
        <v>8319</v>
      </c>
      <c r="S3596" s="11">
        <f t="shared" si="226"/>
        <v>42591.691921296297</v>
      </c>
      <c r="T3596" s="11">
        <f t="shared" si="227"/>
        <v>42616.691921296297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8318</v>
      </c>
      <c r="R3597" t="s">
        <v>8319</v>
      </c>
      <c r="S3597" s="11">
        <f t="shared" si="226"/>
        <v>42049.633368055554</v>
      </c>
      <c r="T3597" s="11">
        <f t="shared" si="227"/>
        <v>42075.915972222225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8318</v>
      </c>
      <c r="R3598" t="s">
        <v>8319</v>
      </c>
      <c r="S3598" s="11">
        <f t="shared" si="226"/>
        <v>41856.340069444443</v>
      </c>
      <c r="T3598" s="11">
        <f t="shared" si="227"/>
        <v>41877.340069444443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8318</v>
      </c>
      <c r="R3599" t="s">
        <v>8319</v>
      </c>
      <c r="S3599" s="11">
        <f t="shared" si="226"/>
        <v>42417.210532407407</v>
      </c>
      <c r="T3599" s="11">
        <f t="shared" si="227"/>
        <v>42431.874305555553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8318</v>
      </c>
      <c r="R3600" t="s">
        <v>8319</v>
      </c>
      <c r="S3600" s="11">
        <f t="shared" si="226"/>
        <v>41866.42386574074</v>
      </c>
      <c r="T3600" s="11">
        <f t="shared" si="227"/>
        <v>41884.832638888889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8318</v>
      </c>
      <c r="R3601" t="s">
        <v>8319</v>
      </c>
      <c r="S3601" s="11">
        <f t="shared" si="226"/>
        <v>42220.41987268519</v>
      </c>
      <c r="T3601" s="11">
        <f t="shared" si="227"/>
        <v>42245.625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8318</v>
      </c>
      <c r="R3602" t="s">
        <v>8319</v>
      </c>
      <c r="S3602" s="11">
        <f t="shared" si="226"/>
        <v>42628.474120370374</v>
      </c>
      <c r="T3602" s="11">
        <f t="shared" si="227"/>
        <v>42656.474120370374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8318</v>
      </c>
      <c r="R3603" t="s">
        <v>8319</v>
      </c>
      <c r="S3603" s="11">
        <f t="shared" si="226"/>
        <v>41990.62363425926</v>
      </c>
      <c r="T3603" s="11">
        <f t="shared" si="227"/>
        <v>42020.62363425926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8318</v>
      </c>
      <c r="R3604" t="s">
        <v>8319</v>
      </c>
      <c r="S3604" s="11">
        <f t="shared" si="226"/>
        <v>42447.519432870366</v>
      </c>
      <c r="T3604" s="11">
        <f t="shared" si="227"/>
        <v>42507.519432870366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8318</v>
      </c>
      <c r="R3605" t="s">
        <v>8319</v>
      </c>
      <c r="S3605" s="11">
        <f t="shared" si="226"/>
        <v>42283.489351851851</v>
      </c>
      <c r="T3605" s="11">
        <f t="shared" si="227"/>
        <v>42313.531018518523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8318</v>
      </c>
      <c r="R3606" t="s">
        <v>8319</v>
      </c>
      <c r="S3606" s="11">
        <f t="shared" si="226"/>
        <v>42482.640694444446</v>
      </c>
      <c r="T3606" s="11">
        <f t="shared" si="227"/>
        <v>42488.915972222225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8318</v>
      </c>
      <c r="R3607" t="s">
        <v>8319</v>
      </c>
      <c r="S3607" s="11">
        <f t="shared" si="226"/>
        <v>42383.418124999997</v>
      </c>
      <c r="T3607" s="11">
        <f t="shared" si="227"/>
        <v>42413.418124999997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8318</v>
      </c>
      <c r="R3608" t="s">
        <v>8319</v>
      </c>
      <c r="S3608" s="11">
        <f t="shared" si="226"/>
        <v>42566.229826388888</v>
      </c>
      <c r="T3608" s="11">
        <f t="shared" si="227"/>
        <v>42596.229826388888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8318</v>
      </c>
      <c r="R3609" t="s">
        <v>8319</v>
      </c>
      <c r="S3609" s="11">
        <f t="shared" si="226"/>
        <v>42338.588912037041</v>
      </c>
      <c r="T3609" s="11">
        <f t="shared" si="227"/>
        <v>42352.625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8318</v>
      </c>
      <c r="R3610" t="s">
        <v>8319</v>
      </c>
      <c r="S3610" s="11">
        <f t="shared" si="226"/>
        <v>42506.334374999999</v>
      </c>
      <c r="T3610" s="11">
        <f t="shared" si="227"/>
        <v>42538.208333333328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8318</v>
      </c>
      <c r="R3611" t="s">
        <v>8319</v>
      </c>
      <c r="S3611" s="11">
        <f t="shared" si="226"/>
        <v>42429.616724537038</v>
      </c>
      <c r="T3611" s="11">
        <f t="shared" si="227"/>
        <v>42459.575057870374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8318</v>
      </c>
      <c r="R3612" t="s">
        <v>8319</v>
      </c>
      <c r="S3612" s="11">
        <f t="shared" si="226"/>
        <v>42203.057129629626</v>
      </c>
      <c r="T3612" s="11">
        <f t="shared" si="227"/>
        <v>42233.057129629626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8318</v>
      </c>
      <c r="R3613" t="s">
        <v>8319</v>
      </c>
      <c r="S3613" s="11">
        <f t="shared" si="226"/>
        <v>42071.995381944449</v>
      </c>
      <c r="T3613" s="11">
        <f t="shared" si="227"/>
        <v>42101.995381944449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8318</v>
      </c>
      <c r="R3614" t="s">
        <v>8319</v>
      </c>
      <c r="S3614" s="11">
        <f t="shared" si="226"/>
        <v>41789.351979166662</v>
      </c>
      <c r="T3614" s="11">
        <f t="shared" si="227"/>
        <v>41799.351979166662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8318</v>
      </c>
      <c r="R3615" t="s">
        <v>8319</v>
      </c>
      <c r="S3615" s="11">
        <f t="shared" si="226"/>
        <v>41788.21497685185</v>
      </c>
      <c r="T3615" s="11">
        <f t="shared" si="227"/>
        <v>41818.21497685185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8318</v>
      </c>
      <c r="R3616" t="s">
        <v>8319</v>
      </c>
      <c r="S3616" s="11">
        <f t="shared" si="226"/>
        <v>42143.666851851856</v>
      </c>
      <c r="T3616" s="11">
        <f t="shared" si="227"/>
        <v>42173.666851851856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8318</v>
      </c>
      <c r="R3617" t="s">
        <v>8319</v>
      </c>
      <c r="S3617" s="11">
        <f t="shared" si="226"/>
        <v>42318.218703703707</v>
      </c>
      <c r="T3617" s="11">
        <f t="shared" si="227"/>
        <v>42348.218703703707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8318</v>
      </c>
      <c r="R3618" t="s">
        <v>8319</v>
      </c>
      <c r="S3618" s="11">
        <f t="shared" si="226"/>
        <v>42052.574814814812</v>
      </c>
      <c r="T3618" s="11">
        <f t="shared" si="227"/>
        <v>42082.533148148148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8318</v>
      </c>
      <c r="R3619" t="s">
        <v>8319</v>
      </c>
      <c r="S3619" s="11">
        <f t="shared" si="226"/>
        <v>42779.235289351855</v>
      </c>
      <c r="T3619" s="11">
        <f t="shared" si="227"/>
        <v>42793.625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8318</v>
      </c>
      <c r="R3620" t="s">
        <v>8319</v>
      </c>
      <c r="S3620" s="11">
        <f t="shared" si="226"/>
        <v>42128.252893518518</v>
      </c>
      <c r="T3620" s="11">
        <f t="shared" si="227"/>
        <v>42158.252893518518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8318</v>
      </c>
      <c r="R3621" t="s">
        <v>8319</v>
      </c>
      <c r="S3621" s="11">
        <f t="shared" si="226"/>
        <v>42660.757245370369</v>
      </c>
      <c r="T3621" s="11">
        <f t="shared" si="227"/>
        <v>42693.541666666672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8318</v>
      </c>
      <c r="R3622" t="s">
        <v>8319</v>
      </c>
      <c r="S3622" s="11">
        <f t="shared" si="226"/>
        <v>42037.563206018516</v>
      </c>
      <c r="T3622" s="11">
        <f t="shared" si="227"/>
        <v>42067.791666666672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8318</v>
      </c>
      <c r="R3623" t="s">
        <v>8319</v>
      </c>
      <c r="S3623" s="11">
        <f t="shared" si="226"/>
        <v>42619.560694444444</v>
      </c>
      <c r="T3623" s="11">
        <f t="shared" si="227"/>
        <v>42643.5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8318</v>
      </c>
      <c r="R3624" t="s">
        <v>8319</v>
      </c>
      <c r="S3624" s="11">
        <f t="shared" si="226"/>
        <v>41876.846886574072</v>
      </c>
      <c r="T3624" s="11">
        <f t="shared" si="227"/>
        <v>41909.765972222223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8318</v>
      </c>
      <c r="R3625" t="s">
        <v>8319</v>
      </c>
      <c r="S3625" s="11">
        <f t="shared" si="226"/>
        <v>41828.361921296295</v>
      </c>
      <c r="T3625" s="11">
        <f t="shared" si="227"/>
        <v>41845.916666666664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8318</v>
      </c>
      <c r="R3626" t="s">
        <v>8319</v>
      </c>
      <c r="S3626" s="11">
        <f t="shared" si="226"/>
        <v>42545.399189814816</v>
      </c>
      <c r="T3626" s="11">
        <f t="shared" si="227"/>
        <v>42605.399189814816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8318</v>
      </c>
      <c r="R3627" t="s">
        <v>8319</v>
      </c>
      <c r="S3627" s="11">
        <f t="shared" si="226"/>
        <v>42157.277511574073</v>
      </c>
      <c r="T3627" s="11">
        <f t="shared" si="227"/>
        <v>42187.277511574073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8318</v>
      </c>
      <c r="R3628" t="s">
        <v>8319</v>
      </c>
      <c r="S3628" s="11">
        <f t="shared" si="226"/>
        <v>41846.292326388888</v>
      </c>
      <c r="T3628" s="11">
        <f t="shared" si="227"/>
        <v>41867.292326388888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8318</v>
      </c>
      <c r="R3629" t="s">
        <v>8319</v>
      </c>
      <c r="S3629" s="11">
        <f t="shared" si="226"/>
        <v>42460.366747685184</v>
      </c>
      <c r="T3629" s="11">
        <f t="shared" si="227"/>
        <v>42510.790972222225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8318</v>
      </c>
      <c r="R3630" t="s">
        <v>8360</v>
      </c>
      <c r="S3630" s="11">
        <f t="shared" si="226"/>
        <v>42291.458287037036</v>
      </c>
      <c r="T3630" s="11">
        <f t="shared" si="227"/>
        <v>42351.499953703707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8318</v>
      </c>
      <c r="R3631" t="s">
        <v>8360</v>
      </c>
      <c r="S3631" s="11">
        <f t="shared" si="226"/>
        <v>42436.719490740739</v>
      </c>
      <c r="T3631" s="11">
        <f t="shared" si="227"/>
        <v>42495.333333333328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8318</v>
      </c>
      <c r="R3632" t="s">
        <v>8360</v>
      </c>
      <c r="S3632" s="11">
        <f t="shared" si="226"/>
        <v>41942.47210648148</v>
      </c>
      <c r="T3632" s="11">
        <f t="shared" si="227"/>
        <v>41972.513773148152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8318</v>
      </c>
      <c r="R3633" t="s">
        <v>8360</v>
      </c>
      <c r="S3633" s="11">
        <f t="shared" si="226"/>
        <v>41880.378437499996</v>
      </c>
      <c r="T3633" s="11">
        <f t="shared" si="227"/>
        <v>41904.790972222225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8318</v>
      </c>
      <c r="R3634" t="s">
        <v>8360</v>
      </c>
      <c r="S3634" s="11">
        <f t="shared" si="226"/>
        <v>41946.561909722222</v>
      </c>
      <c r="T3634" s="11">
        <f t="shared" si="227"/>
        <v>41966.561909722222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8318</v>
      </c>
      <c r="R3635" t="s">
        <v>8360</v>
      </c>
      <c r="S3635" s="11">
        <f t="shared" si="226"/>
        <v>42649.248460648145</v>
      </c>
      <c r="T3635" s="11">
        <f t="shared" si="227"/>
        <v>42692.666666666672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8318</v>
      </c>
      <c r="R3636" t="s">
        <v>8360</v>
      </c>
      <c r="S3636" s="11">
        <f t="shared" si="226"/>
        <v>42700.791365740741</v>
      </c>
      <c r="T3636" s="11">
        <f t="shared" si="227"/>
        <v>42748.790972222225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8318</v>
      </c>
      <c r="R3637" t="s">
        <v>8360</v>
      </c>
      <c r="S3637" s="11">
        <f t="shared" si="226"/>
        <v>42450.50782407407</v>
      </c>
      <c r="T3637" s="11">
        <f t="shared" si="227"/>
        <v>42480.50782407407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8318</v>
      </c>
      <c r="R3638" t="s">
        <v>8360</v>
      </c>
      <c r="S3638" s="11">
        <f t="shared" si="226"/>
        <v>42226.319780092592</v>
      </c>
      <c r="T3638" s="11">
        <f t="shared" si="227"/>
        <v>42261.319780092592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8318</v>
      </c>
      <c r="R3639" t="s">
        <v>8360</v>
      </c>
      <c r="S3639" s="11">
        <f t="shared" si="226"/>
        <v>41975.325636574074</v>
      </c>
      <c r="T3639" s="11">
        <f t="shared" si="227"/>
        <v>42005.325636574074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8318</v>
      </c>
      <c r="R3640" t="s">
        <v>8360</v>
      </c>
      <c r="S3640" s="11">
        <f t="shared" si="226"/>
        <v>42053.297824074078</v>
      </c>
      <c r="T3640" s="11">
        <f t="shared" si="227"/>
        <v>42113.256157407406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8318</v>
      </c>
      <c r="R3641" t="s">
        <v>8360</v>
      </c>
      <c r="S3641" s="11">
        <f t="shared" si="226"/>
        <v>42590.302152777775</v>
      </c>
      <c r="T3641" s="11">
        <f t="shared" si="227"/>
        <v>42650.257638888885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8318</v>
      </c>
      <c r="R3642" t="s">
        <v>8360</v>
      </c>
      <c r="S3642" s="11">
        <f t="shared" si="226"/>
        <v>42104.406597222223</v>
      </c>
      <c r="T3642" s="11">
        <f t="shared" si="227"/>
        <v>42134.406597222223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8318</v>
      </c>
      <c r="R3643" t="s">
        <v>8360</v>
      </c>
      <c r="S3643" s="11">
        <f t="shared" si="226"/>
        <v>41899.252071759256</v>
      </c>
      <c r="T3643" s="11">
        <f t="shared" si="227"/>
        <v>41916.833333333336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8318</v>
      </c>
      <c r="R3644" t="s">
        <v>8360</v>
      </c>
      <c r="S3644" s="11">
        <f t="shared" si="226"/>
        <v>42297.441284722227</v>
      </c>
      <c r="T3644" s="11">
        <f t="shared" si="227"/>
        <v>42338.333333333328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8318</v>
      </c>
      <c r="R3645" t="s">
        <v>8360</v>
      </c>
      <c r="S3645" s="11">
        <f t="shared" si="226"/>
        <v>42284.768969907411</v>
      </c>
      <c r="T3645" s="11">
        <f t="shared" si="227"/>
        <v>42324.810636574075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8318</v>
      </c>
      <c r="R3646" t="s">
        <v>8360</v>
      </c>
      <c r="S3646" s="11">
        <f t="shared" si="226"/>
        <v>42408.866747685184</v>
      </c>
      <c r="T3646" s="11">
        <f t="shared" si="227"/>
        <v>42436.832638888889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8318</v>
      </c>
      <c r="R3647" t="s">
        <v>8360</v>
      </c>
      <c r="S3647" s="11">
        <f t="shared" si="226"/>
        <v>42665.595347222217</v>
      </c>
      <c r="T3647" s="11">
        <f t="shared" si="227"/>
        <v>42695.637013888889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8318</v>
      </c>
      <c r="R3648" t="s">
        <v>8360</v>
      </c>
      <c r="S3648" s="11">
        <f t="shared" si="226"/>
        <v>42140.046319444446</v>
      </c>
      <c r="T3648" s="11">
        <f t="shared" si="227"/>
        <v>42171.604166666672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8318</v>
      </c>
      <c r="R3649" t="s">
        <v>8360</v>
      </c>
      <c r="S3649" s="11">
        <f t="shared" si="226"/>
        <v>42598.374155092592</v>
      </c>
      <c r="T3649" s="11">
        <f t="shared" si="227"/>
        <v>42643.374155092592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8318</v>
      </c>
      <c r="R3650" t="s">
        <v>8319</v>
      </c>
      <c r="S3650" s="11">
        <f t="shared" si="226"/>
        <v>41886.917187500003</v>
      </c>
      <c r="T3650" s="11">
        <f t="shared" si="227"/>
        <v>41916.917187500003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8318</v>
      </c>
      <c r="R3651" t="s">
        <v>8319</v>
      </c>
      <c r="S3651" s="11">
        <f t="shared" ref="S3651:S3714" si="230">(J3651/86400)+25569+(-9/24)</f>
        <v>41780.337893518517</v>
      </c>
      <c r="T3651" s="11">
        <f t="shared" ref="T3651:T3714" si="231">(I3651/86400)+25569+(-9/24)</f>
        <v>41806.337893518517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8318</v>
      </c>
      <c r="R3652" t="s">
        <v>8319</v>
      </c>
      <c r="S3652" s="11">
        <f t="shared" si="230"/>
        <v>42381.103981481487</v>
      </c>
      <c r="T3652" s="11">
        <f t="shared" si="231"/>
        <v>42402.103981481487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8318</v>
      </c>
      <c r="R3653" t="s">
        <v>8319</v>
      </c>
      <c r="S3653" s="11">
        <f t="shared" si="230"/>
        <v>41828.271319444444</v>
      </c>
      <c r="T3653" s="11">
        <f t="shared" si="231"/>
        <v>41861.290972222225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8318</v>
      </c>
      <c r="R3654" t="s">
        <v>8319</v>
      </c>
      <c r="S3654" s="11">
        <f t="shared" si="230"/>
        <v>42596.269699074073</v>
      </c>
      <c r="T3654" s="11">
        <f t="shared" si="231"/>
        <v>42606.790972222225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8318</v>
      </c>
      <c r="R3655" t="s">
        <v>8319</v>
      </c>
      <c r="S3655" s="11">
        <f t="shared" si="230"/>
        <v>42190.988506944443</v>
      </c>
      <c r="T3655" s="11">
        <f t="shared" si="231"/>
        <v>42220.988506944443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8318</v>
      </c>
      <c r="R3656" t="s">
        <v>8319</v>
      </c>
      <c r="S3656" s="11">
        <f t="shared" si="230"/>
        <v>42440.041504629626</v>
      </c>
      <c r="T3656" s="11">
        <f t="shared" si="231"/>
        <v>42463.333333333328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8318</v>
      </c>
      <c r="R3657" t="s">
        <v>8319</v>
      </c>
      <c r="S3657" s="11">
        <f t="shared" si="230"/>
        <v>42173.428217592591</v>
      </c>
      <c r="T3657" s="11">
        <f t="shared" si="231"/>
        <v>42202.915972222225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8318</v>
      </c>
      <c r="R3658" t="s">
        <v>8319</v>
      </c>
      <c r="S3658" s="11">
        <f t="shared" si="230"/>
        <v>42737.535138888888</v>
      </c>
      <c r="T3658" s="11">
        <f t="shared" si="231"/>
        <v>42767.582638888889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8318</v>
      </c>
      <c r="R3659" t="s">
        <v>8319</v>
      </c>
      <c r="S3659" s="11">
        <f t="shared" si="230"/>
        <v>42499.254849537036</v>
      </c>
      <c r="T3659" s="11">
        <f t="shared" si="231"/>
        <v>42522.529166666667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8318</v>
      </c>
      <c r="R3660" t="s">
        <v>8319</v>
      </c>
      <c r="S3660" s="11">
        <f t="shared" si="230"/>
        <v>41775.483564814815</v>
      </c>
      <c r="T3660" s="11">
        <f t="shared" si="231"/>
        <v>41821.790972222225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8318</v>
      </c>
      <c r="R3661" t="s">
        <v>8319</v>
      </c>
      <c r="S3661" s="11">
        <f t="shared" si="230"/>
        <v>42054.902199074073</v>
      </c>
      <c r="T3661" s="11">
        <f t="shared" si="231"/>
        <v>42082.235416666663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8318</v>
      </c>
      <c r="R3662" t="s">
        <v>8319</v>
      </c>
      <c r="S3662" s="11">
        <f t="shared" si="230"/>
        <v>41971.506076388891</v>
      </c>
      <c r="T3662" s="11">
        <f t="shared" si="231"/>
        <v>41996.506076388891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8318</v>
      </c>
      <c r="R3663" t="s">
        <v>8319</v>
      </c>
      <c r="S3663" s="11">
        <f t="shared" si="230"/>
        <v>42447.521666666667</v>
      </c>
      <c r="T3663" s="11">
        <f t="shared" si="231"/>
        <v>42469.791666666672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8318</v>
      </c>
      <c r="R3664" t="s">
        <v>8319</v>
      </c>
      <c r="S3664" s="11">
        <f t="shared" si="230"/>
        <v>42063.845069444447</v>
      </c>
      <c r="T3664" s="11">
        <f t="shared" si="231"/>
        <v>42093.803402777776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8318</v>
      </c>
      <c r="R3665" t="s">
        <v>8319</v>
      </c>
      <c r="S3665" s="11">
        <f t="shared" si="230"/>
        <v>42665.076736111107</v>
      </c>
      <c r="T3665" s="11">
        <f t="shared" si="231"/>
        <v>42725.118402777778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8318</v>
      </c>
      <c r="R3666" t="s">
        <v>8319</v>
      </c>
      <c r="S3666" s="11">
        <f t="shared" si="230"/>
        <v>42522.873715277776</v>
      </c>
      <c r="T3666" s="11">
        <f t="shared" si="231"/>
        <v>42536.873715277776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8318</v>
      </c>
      <c r="R3667" t="s">
        <v>8319</v>
      </c>
      <c r="S3667" s="11">
        <f t="shared" si="230"/>
        <v>42294.433124999996</v>
      </c>
      <c r="T3667" s="11">
        <f t="shared" si="231"/>
        <v>42305.454166666663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8318</v>
      </c>
      <c r="R3668" t="s">
        <v>8319</v>
      </c>
      <c r="S3668" s="11">
        <f t="shared" si="230"/>
        <v>41822.52988425926</v>
      </c>
      <c r="T3668" s="11">
        <f t="shared" si="231"/>
        <v>41843.916666666664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8318</v>
      </c>
      <c r="R3669" t="s">
        <v>8319</v>
      </c>
      <c r="S3669" s="11">
        <f t="shared" si="230"/>
        <v>42173.595127314809</v>
      </c>
      <c r="T3669" s="11">
        <f t="shared" si="231"/>
        <v>42203.595127314809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8318</v>
      </c>
      <c r="R3670" t="s">
        <v>8319</v>
      </c>
      <c r="S3670" s="11">
        <f t="shared" si="230"/>
        <v>42185.181157407409</v>
      </c>
      <c r="T3670" s="11">
        <f t="shared" si="231"/>
        <v>42208.397916666669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8318</v>
      </c>
      <c r="R3671" t="s">
        <v>8319</v>
      </c>
      <c r="S3671" s="11">
        <f t="shared" si="230"/>
        <v>42136.300196759257</v>
      </c>
      <c r="T3671" s="11">
        <f t="shared" si="231"/>
        <v>42166.300196759257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8318</v>
      </c>
      <c r="R3672" t="s">
        <v>8319</v>
      </c>
      <c r="S3672" s="11">
        <f t="shared" si="230"/>
        <v>42142.139016203699</v>
      </c>
      <c r="T3672" s="11">
        <f t="shared" si="231"/>
        <v>42155.583333333328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8318</v>
      </c>
      <c r="R3673" t="s">
        <v>8319</v>
      </c>
      <c r="S3673" s="11">
        <f t="shared" si="230"/>
        <v>41820.25309027778</v>
      </c>
      <c r="T3673" s="11">
        <f t="shared" si="231"/>
        <v>41840.790972222225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8318</v>
      </c>
      <c r="R3674" t="s">
        <v>8319</v>
      </c>
      <c r="S3674" s="11">
        <f t="shared" si="230"/>
        <v>41878.571574074071</v>
      </c>
      <c r="T3674" s="11">
        <f t="shared" si="231"/>
        <v>41908.571574074071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8318</v>
      </c>
      <c r="R3675" t="s">
        <v>8319</v>
      </c>
      <c r="S3675" s="11">
        <f t="shared" si="230"/>
        <v>41913.920104166667</v>
      </c>
      <c r="T3675" s="11">
        <f t="shared" si="231"/>
        <v>41948.161111111112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8318</v>
      </c>
      <c r="R3676" t="s">
        <v>8319</v>
      </c>
      <c r="S3676" s="11">
        <f t="shared" si="230"/>
        <v>42556.498020833329</v>
      </c>
      <c r="T3676" s="11">
        <f t="shared" si="231"/>
        <v>42616.498020833329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8318</v>
      </c>
      <c r="R3677" t="s">
        <v>8319</v>
      </c>
      <c r="S3677" s="11">
        <f t="shared" si="230"/>
        <v>42493.222013888888</v>
      </c>
      <c r="T3677" s="11">
        <f t="shared" si="231"/>
        <v>42505.583333333328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8318</v>
      </c>
      <c r="R3678" t="s">
        <v>8319</v>
      </c>
      <c r="S3678" s="11">
        <f t="shared" si="230"/>
        <v>41876.440787037034</v>
      </c>
      <c r="T3678" s="11">
        <f t="shared" si="231"/>
        <v>41894.440787037034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8318</v>
      </c>
      <c r="R3679" t="s">
        <v>8319</v>
      </c>
      <c r="S3679" s="11">
        <f t="shared" si="230"/>
        <v>41802.199282407411</v>
      </c>
      <c r="T3679" s="11">
        <f t="shared" si="231"/>
        <v>41822.790972222225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8318</v>
      </c>
      <c r="R3680" t="s">
        <v>8319</v>
      </c>
      <c r="S3680" s="11">
        <f t="shared" si="230"/>
        <v>42120.156226851846</v>
      </c>
      <c r="T3680" s="11">
        <f t="shared" si="231"/>
        <v>42155.156226851846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8318</v>
      </c>
      <c r="R3681" t="s">
        <v>8319</v>
      </c>
      <c r="S3681" s="11">
        <f t="shared" si="230"/>
        <v>41786.386354166665</v>
      </c>
      <c r="T3681" s="11">
        <f t="shared" si="231"/>
        <v>41820.832638888889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8318</v>
      </c>
      <c r="R3682" t="s">
        <v>8319</v>
      </c>
      <c r="S3682" s="11">
        <f t="shared" si="230"/>
        <v>42627.079097222224</v>
      </c>
      <c r="T3682" s="11">
        <f t="shared" si="231"/>
        <v>42648.079097222224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8318</v>
      </c>
      <c r="R3683" t="s">
        <v>8319</v>
      </c>
      <c r="S3683" s="11">
        <f t="shared" si="230"/>
        <v>42374.276504629626</v>
      </c>
      <c r="T3683" s="11">
        <f t="shared" si="231"/>
        <v>42384.276504629626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8318</v>
      </c>
      <c r="R3684" t="s">
        <v>8319</v>
      </c>
      <c r="S3684" s="11">
        <f t="shared" si="230"/>
        <v>41772.310393518521</v>
      </c>
      <c r="T3684" s="11">
        <f t="shared" si="231"/>
        <v>41805.915972222225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8318</v>
      </c>
      <c r="R3685" t="s">
        <v>8319</v>
      </c>
      <c r="S3685" s="11">
        <f t="shared" si="230"/>
        <v>42632.741851851853</v>
      </c>
      <c r="T3685" s="11">
        <f t="shared" si="231"/>
        <v>42662.741851851853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8318</v>
      </c>
      <c r="R3686" t="s">
        <v>8319</v>
      </c>
      <c r="S3686" s="11">
        <f t="shared" si="230"/>
        <v>42218.805393518516</v>
      </c>
      <c r="T3686" s="11">
        <f t="shared" si="231"/>
        <v>42248.805393518516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8318</v>
      </c>
      <c r="R3687" t="s">
        <v>8319</v>
      </c>
      <c r="S3687" s="11">
        <f t="shared" si="230"/>
        <v>41753.218275462961</v>
      </c>
      <c r="T3687" s="11">
        <f t="shared" si="231"/>
        <v>41778.5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8318</v>
      </c>
      <c r="R3688" t="s">
        <v>8319</v>
      </c>
      <c r="S3688" s="11">
        <f t="shared" si="230"/>
        <v>42230.287731481483</v>
      </c>
      <c r="T3688" s="11">
        <f t="shared" si="231"/>
        <v>42244.790972222225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8318</v>
      </c>
      <c r="R3689" t="s">
        <v>8319</v>
      </c>
      <c r="S3689" s="11">
        <f t="shared" si="230"/>
        <v>41786.843229166669</v>
      </c>
      <c r="T3689" s="11">
        <f t="shared" si="231"/>
        <v>41816.843229166669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8318</v>
      </c>
      <c r="R3690" t="s">
        <v>8319</v>
      </c>
      <c r="S3690" s="11">
        <f t="shared" si="230"/>
        <v>41829.412083333329</v>
      </c>
      <c r="T3690" s="11">
        <f t="shared" si="231"/>
        <v>41859.412083333329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8318</v>
      </c>
      <c r="R3691" t="s">
        <v>8319</v>
      </c>
      <c r="S3691" s="11">
        <f t="shared" si="230"/>
        <v>42147.451840277776</v>
      </c>
      <c r="T3691" s="11">
        <f t="shared" si="231"/>
        <v>42176.559027777781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8318</v>
      </c>
      <c r="R3692" t="s">
        <v>8319</v>
      </c>
      <c r="S3692" s="11">
        <f t="shared" si="230"/>
        <v>41940.223182870366</v>
      </c>
      <c r="T3692" s="11">
        <f t="shared" si="231"/>
        <v>41970.264849537038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8318</v>
      </c>
      <c r="R3693" t="s">
        <v>8319</v>
      </c>
      <c r="S3693" s="11">
        <f t="shared" si="230"/>
        <v>42020.325567129628</v>
      </c>
      <c r="T3693" s="11">
        <f t="shared" si="231"/>
        <v>42064.832638888889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8318</v>
      </c>
      <c r="R3694" t="s">
        <v>8319</v>
      </c>
      <c r="S3694" s="11">
        <f t="shared" si="230"/>
        <v>41891.59003472222</v>
      </c>
      <c r="T3694" s="11">
        <f t="shared" si="231"/>
        <v>41900.625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8318</v>
      </c>
      <c r="R3695" t="s">
        <v>8319</v>
      </c>
      <c r="S3695" s="11">
        <f t="shared" si="230"/>
        <v>42308.816307870366</v>
      </c>
      <c r="T3695" s="11">
        <f t="shared" si="231"/>
        <v>42338.5625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8318</v>
      </c>
      <c r="R3696" t="s">
        <v>8319</v>
      </c>
      <c r="S3696" s="11">
        <f t="shared" si="230"/>
        <v>42489.758877314816</v>
      </c>
      <c r="T3696" s="11">
        <f t="shared" si="231"/>
        <v>42526.708333333328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8318</v>
      </c>
      <c r="R3697" t="s">
        <v>8319</v>
      </c>
      <c r="S3697" s="11">
        <f t="shared" si="230"/>
        <v>41995.495486111111</v>
      </c>
      <c r="T3697" s="11">
        <f t="shared" si="231"/>
        <v>42015.495486111111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8318</v>
      </c>
      <c r="R3698" t="s">
        <v>8319</v>
      </c>
      <c r="S3698" s="11">
        <f t="shared" si="230"/>
        <v>41988.242083333331</v>
      </c>
      <c r="T3698" s="11">
        <f t="shared" si="231"/>
        <v>42048.242083333331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8318</v>
      </c>
      <c r="R3699" t="s">
        <v>8319</v>
      </c>
      <c r="S3699" s="11">
        <f t="shared" si="230"/>
        <v>42479.090833333335</v>
      </c>
      <c r="T3699" s="11">
        <f t="shared" si="231"/>
        <v>42500.090833333335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8318</v>
      </c>
      <c r="R3700" t="s">
        <v>8319</v>
      </c>
      <c r="S3700" s="11">
        <f t="shared" si="230"/>
        <v>42401.431562500002</v>
      </c>
      <c r="T3700" s="11">
        <f t="shared" si="231"/>
        <v>42431.431562500002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8318</v>
      </c>
      <c r="R3701" t="s">
        <v>8319</v>
      </c>
      <c r="S3701" s="11">
        <f t="shared" si="230"/>
        <v>41897.227037037039</v>
      </c>
      <c r="T3701" s="11">
        <f t="shared" si="231"/>
        <v>41927.227037037039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8318</v>
      </c>
      <c r="R3702" t="s">
        <v>8319</v>
      </c>
      <c r="S3702" s="11">
        <f t="shared" si="230"/>
        <v>41882.210648148146</v>
      </c>
      <c r="T3702" s="11">
        <f t="shared" si="231"/>
        <v>41912.291666666664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8318</v>
      </c>
      <c r="R3703" t="s">
        <v>8319</v>
      </c>
      <c r="S3703" s="11">
        <f t="shared" si="230"/>
        <v>42129.166585648149</v>
      </c>
      <c r="T3703" s="11">
        <f t="shared" si="231"/>
        <v>42159.166585648149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8318</v>
      </c>
      <c r="R3704" t="s">
        <v>8319</v>
      </c>
      <c r="S3704" s="11">
        <f t="shared" si="230"/>
        <v>42524.16300925926</v>
      </c>
      <c r="T3704" s="11">
        <f t="shared" si="231"/>
        <v>42561.582638888889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8318</v>
      </c>
      <c r="R3705" t="s">
        <v>8319</v>
      </c>
      <c r="S3705" s="11">
        <f t="shared" si="230"/>
        <v>42556.129490740743</v>
      </c>
      <c r="T3705" s="11">
        <f t="shared" si="231"/>
        <v>42594.915972222225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8318</v>
      </c>
      <c r="R3706" t="s">
        <v>8319</v>
      </c>
      <c r="S3706" s="11">
        <f t="shared" si="230"/>
        <v>42461.314745370371</v>
      </c>
      <c r="T3706" s="11">
        <f t="shared" si="231"/>
        <v>42521.314745370371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8318</v>
      </c>
      <c r="R3707" t="s">
        <v>8319</v>
      </c>
      <c r="S3707" s="11">
        <f t="shared" si="230"/>
        <v>41792.167986111112</v>
      </c>
      <c r="T3707" s="11">
        <f t="shared" si="231"/>
        <v>41813.375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8318</v>
      </c>
      <c r="R3708" t="s">
        <v>8319</v>
      </c>
      <c r="S3708" s="11">
        <f t="shared" si="230"/>
        <v>41879.538761574076</v>
      </c>
      <c r="T3708" s="11">
        <f t="shared" si="231"/>
        <v>41894.538761574076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8318</v>
      </c>
      <c r="R3709" t="s">
        <v>8319</v>
      </c>
      <c r="S3709" s="11">
        <f t="shared" si="230"/>
        <v>42551.673356481479</v>
      </c>
      <c r="T3709" s="11">
        <f t="shared" si="231"/>
        <v>42572.851388888885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8318</v>
      </c>
      <c r="R3710" t="s">
        <v>8319</v>
      </c>
      <c r="S3710" s="11">
        <f t="shared" si="230"/>
        <v>41809.767199074078</v>
      </c>
      <c r="T3710" s="11">
        <f t="shared" si="231"/>
        <v>41823.767199074078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8318</v>
      </c>
      <c r="R3711" t="s">
        <v>8319</v>
      </c>
      <c r="S3711" s="11">
        <f t="shared" si="230"/>
        <v>41785.332708333335</v>
      </c>
      <c r="T3711" s="11">
        <f t="shared" si="231"/>
        <v>41815.332708333335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8318</v>
      </c>
      <c r="R3712" t="s">
        <v>8319</v>
      </c>
      <c r="S3712" s="11">
        <f t="shared" si="230"/>
        <v>42072.201249999998</v>
      </c>
      <c r="T3712" s="11">
        <f t="shared" si="231"/>
        <v>42097.201249999998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8318</v>
      </c>
      <c r="R3713" t="s">
        <v>8319</v>
      </c>
      <c r="S3713" s="11">
        <f t="shared" si="230"/>
        <v>41779.349224537036</v>
      </c>
      <c r="T3713" s="11">
        <f t="shared" si="231"/>
        <v>41805.291666666664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8318</v>
      </c>
      <c r="R3714" t="s">
        <v>8319</v>
      </c>
      <c r="S3714" s="11">
        <f t="shared" si="230"/>
        <v>42133.797071759254</v>
      </c>
      <c r="T3714" s="11">
        <f t="shared" si="231"/>
        <v>42154.915972222225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8318</v>
      </c>
      <c r="R3715" t="s">
        <v>8319</v>
      </c>
      <c r="S3715" s="11">
        <f t="shared" ref="S3715:S3778" si="234">(J3715/86400)+25569+(-9/24)</f>
        <v>42505.363032407404</v>
      </c>
      <c r="T3715" s="11">
        <f t="shared" ref="T3715:T3778" si="235">(I3715/86400)+25569+(-9/24)</f>
        <v>42525.363032407404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8318</v>
      </c>
      <c r="R3716" t="s">
        <v>8319</v>
      </c>
      <c r="S3716" s="11">
        <f t="shared" si="234"/>
        <v>42118.181331018517</v>
      </c>
      <c r="T3716" s="11">
        <f t="shared" si="235"/>
        <v>42149.790972222225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8318</v>
      </c>
      <c r="R3717" t="s">
        <v>8319</v>
      </c>
      <c r="S3717" s="11">
        <f t="shared" si="234"/>
        <v>42036.620590277773</v>
      </c>
      <c r="T3717" s="11">
        <f t="shared" si="235"/>
        <v>42094.161111111112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8318</v>
      </c>
      <c r="R3718" t="s">
        <v>8319</v>
      </c>
      <c r="S3718" s="11">
        <f t="shared" si="234"/>
        <v>42360.512835648144</v>
      </c>
      <c r="T3718" s="11">
        <f t="shared" si="235"/>
        <v>42390.512835648144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8318</v>
      </c>
      <c r="R3719" t="s">
        <v>8319</v>
      </c>
      <c r="S3719" s="11">
        <f t="shared" si="234"/>
        <v>42102.491307870368</v>
      </c>
      <c r="T3719" s="11">
        <f t="shared" si="235"/>
        <v>42133.491307870368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8318</v>
      </c>
      <c r="R3720" t="s">
        <v>8319</v>
      </c>
      <c r="S3720" s="11">
        <f t="shared" si="234"/>
        <v>42032.341145833328</v>
      </c>
      <c r="T3720" s="11">
        <f t="shared" si="235"/>
        <v>42062.341145833328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8318</v>
      </c>
      <c r="R3721" t="s">
        <v>8319</v>
      </c>
      <c r="S3721" s="11">
        <f t="shared" si="234"/>
        <v>42147.354930555557</v>
      </c>
      <c r="T3721" s="11">
        <f t="shared" si="235"/>
        <v>42177.354930555557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8318</v>
      </c>
      <c r="R3722" t="s">
        <v>8319</v>
      </c>
      <c r="S3722" s="11">
        <f t="shared" si="234"/>
        <v>42165.618125000001</v>
      </c>
      <c r="T3722" s="11">
        <f t="shared" si="235"/>
        <v>42187.618125000001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8318</v>
      </c>
      <c r="R3723" t="s">
        <v>8319</v>
      </c>
      <c r="S3723" s="11">
        <f t="shared" si="234"/>
        <v>41927.561157407406</v>
      </c>
      <c r="T3723" s="11">
        <f t="shared" si="235"/>
        <v>41948.602824074071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8318</v>
      </c>
      <c r="R3724" t="s">
        <v>8319</v>
      </c>
      <c r="S3724" s="11">
        <f t="shared" si="234"/>
        <v>42381.296840277777</v>
      </c>
      <c r="T3724" s="11">
        <f t="shared" si="235"/>
        <v>42411.582638888889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8318</v>
      </c>
      <c r="R3725" t="s">
        <v>8319</v>
      </c>
      <c r="S3725" s="11">
        <f t="shared" si="234"/>
        <v>41943.378032407403</v>
      </c>
      <c r="T3725" s="11">
        <f t="shared" si="235"/>
        <v>41973.419699074075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8318</v>
      </c>
      <c r="R3726" t="s">
        <v>8319</v>
      </c>
      <c r="S3726" s="11">
        <f t="shared" si="234"/>
        <v>42465.116435185184</v>
      </c>
      <c r="T3726" s="11">
        <f t="shared" si="235"/>
        <v>42494.583333333328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8318</v>
      </c>
      <c r="R3727" t="s">
        <v>8319</v>
      </c>
      <c r="S3727" s="11">
        <f t="shared" si="234"/>
        <v>42401.570219907408</v>
      </c>
      <c r="T3727" s="11">
        <f t="shared" si="235"/>
        <v>42418.520833333328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8318</v>
      </c>
      <c r="R3728" t="s">
        <v>8319</v>
      </c>
      <c r="S3728" s="11">
        <f t="shared" si="234"/>
        <v>42461.765868055554</v>
      </c>
      <c r="T3728" s="11">
        <f t="shared" si="235"/>
        <v>42489.5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8318</v>
      </c>
      <c r="R3729" t="s">
        <v>8319</v>
      </c>
      <c r="S3729" s="11">
        <f t="shared" si="234"/>
        <v>42631.973310185189</v>
      </c>
      <c r="T3729" s="11">
        <f t="shared" si="235"/>
        <v>42662.829861111109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8318</v>
      </c>
      <c r="R3730" t="s">
        <v>8319</v>
      </c>
      <c r="S3730" s="11">
        <f t="shared" si="234"/>
        <v>42204.796018518522</v>
      </c>
      <c r="T3730" s="11">
        <f t="shared" si="235"/>
        <v>42234.796018518522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8318</v>
      </c>
      <c r="R3731" t="s">
        <v>8319</v>
      </c>
      <c r="S3731" s="11">
        <f t="shared" si="234"/>
        <v>42040.83</v>
      </c>
      <c r="T3731" s="11">
        <f t="shared" si="235"/>
        <v>42085.78833333333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8318</v>
      </c>
      <c r="R3732" t="s">
        <v>8319</v>
      </c>
      <c r="S3732" s="11">
        <f t="shared" si="234"/>
        <v>42203.302766203706</v>
      </c>
      <c r="T3732" s="11">
        <f t="shared" si="235"/>
        <v>42233.302766203706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8318</v>
      </c>
      <c r="R3733" t="s">
        <v>8319</v>
      </c>
      <c r="S3733" s="11">
        <f t="shared" si="234"/>
        <v>41983.377847222218</v>
      </c>
      <c r="T3733" s="11">
        <f t="shared" si="235"/>
        <v>42013.765972222223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8318</v>
      </c>
      <c r="R3734" t="s">
        <v>8319</v>
      </c>
      <c r="S3734" s="11">
        <f t="shared" si="234"/>
        <v>41968.302465277782</v>
      </c>
      <c r="T3734" s="11">
        <f t="shared" si="235"/>
        <v>42028.125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8318</v>
      </c>
      <c r="R3735" t="s">
        <v>8319</v>
      </c>
      <c r="S3735" s="11">
        <f t="shared" si="234"/>
        <v>42102.649398148147</v>
      </c>
      <c r="T3735" s="11">
        <f t="shared" si="235"/>
        <v>42112.5625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8318</v>
      </c>
      <c r="R3736" t="s">
        <v>8319</v>
      </c>
      <c r="S3736" s="11">
        <f t="shared" si="234"/>
        <v>42089.526574074072</v>
      </c>
      <c r="T3736" s="11">
        <f t="shared" si="235"/>
        <v>42149.526574074072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8318</v>
      </c>
      <c r="R3737" t="s">
        <v>8319</v>
      </c>
      <c r="S3737" s="11">
        <f t="shared" si="234"/>
        <v>42122.318159722221</v>
      </c>
      <c r="T3737" s="11">
        <f t="shared" si="235"/>
        <v>42152.318159722221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8318</v>
      </c>
      <c r="R3738" t="s">
        <v>8319</v>
      </c>
      <c r="S3738" s="11">
        <f t="shared" si="234"/>
        <v>42048.336724537032</v>
      </c>
      <c r="T3738" s="11">
        <f t="shared" si="235"/>
        <v>42086.375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8318</v>
      </c>
      <c r="R3739" t="s">
        <v>8319</v>
      </c>
      <c r="S3739" s="11">
        <f t="shared" si="234"/>
        <v>42297.316006944442</v>
      </c>
      <c r="T3739" s="11">
        <f t="shared" si="235"/>
        <v>42319.915972222225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8318</v>
      </c>
      <c r="R3740" t="s">
        <v>8319</v>
      </c>
      <c r="S3740" s="11">
        <f t="shared" si="234"/>
        <v>41813.563715277778</v>
      </c>
      <c r="T3740" s="11">
        <f t="shared" si="235"/>
        <v>41835.541666666664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8318</v>
      </c>
      <c r="R3741" t="s">
        <v>8319</v>
      </c>
      <c r="S3741" s="11">
        <f t="shared" si="234"/>
        <v>42548.074861111112</v>
      </c>
      <c r="T3741" s="11">
        <f t="shared" si="235"/>
        <v>42568.074861111112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8318</v>
      </c>
      <c r="R3742" t="s">
        <v>8319</v>
      </c>
      <c r="S3742" s="11">
        <f t="shared" si="234"/>
        <v>41832.714756944442</v>
      </c>
      <c r="T3742" s="11">
        <f t="shared" si="235"/>
        <v>41862.704143518517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8318</v>
      </c>
      <c r="R3743" t="s">
        <v>8319</v>
      </c>
      <c r="S3743" s="11">
        <f t="shared" si="234"/>
        <v>42325.545717592591</v>
      </c>
      <c r="T3743" s="11">
        <f t="shared" si="235"/>
        <v>42355.545717592591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8318</v>
      </c>
      <c r="R3744" t="s">
        <v>8319</v>
      </c>
      <c r="S3744" s="11">
        <f t="shared" si="234"/>
        <v>41857.839629629627</v>
      </c>
      <c r="T3744" s="11">
        <f t="shared" si="235"/>
        <v>41887.839629629627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8318</v>
      </c>
      <c r="R3745" t="s">
        <v>8319</v>
      </c>
      <c r="S3745" s="11">
        <f t="shared" si="234"/>
        <v>41793.335231481484</v>
      </c>
      <c r="T3745" s="11">
        <f t="shared" si="235"/>
        <v>41823.335231481484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8318</v>
      </c>
      <c r="R3746" t="s">
        <v>8319</v>
      </c>
      <c r="S3746" s="11">
        <f t="shared" si="234"/>
        <v>41793.439259259263</v>
      </c>
      <c r="T3746" s="11">
        <f t="shared" si="235"/>
        <v>41824.790972222225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8318</v>
      </c>
      <c r="R3747" t="s">
        <v>8319</v>
      </c>
      <c r="S3747" s="11">
        <f t="shared" si="234"/>
        <v>41831.322939814811</v>
      </c>
      <c r="T3747" s="11">
        <f t="shared" si="235"/>
        <v>41861.322939814811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8318</v>
      </c>
      <c r="R3748" t="s">
        <v>8319</v>
      </c>
      <c r="S3748" s="11">
        <f t="shared" si="234"/>
        <v>42621.014340277776</v>
      </c>
      <c r="T3748" s="11">
        <f t="shared" si="235"/>
        <v>42651.014340277776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8318</v>
      </c>
      <c r="R3749" t="s">
        <v>8319</v>
      </c>
      <c r="S3749" s="11">
        <f t="shared" si="234"/>
        <v>42163.924722222218</v>
      </c>
      <c r="T3749" s="11">
        <f t="shared" si="235"/>
        <v>42190.582638888889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8318</v>
      </c>
      <c r="R3750" t="s">
        <v>8360</v>
      </c>
      <c r="S3750" s="11">
        <f t="shared" si="234"/>
        <v>42395.331435185188</v>
      </c>
      <c r="T3750" s="11">
        <f t="shared" si="235"/>
        <v>42415.874305555553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8318</v>
      </c>
      <c r="R3751" t="s">
        <v>8360</v>
      </c>
      <c r="S3751" s="11">
        <f t="shared" si="234"/>
        <v>42457.752175925925</v>
      </c>
      <c r="T3751" s="11">
        <f t="shared" si="235"/>
        <v>42488.790972222225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8318</v>
      </c>
      <c r="R3752" t="s">
        <v>8360</v>
      </c>
      <c r="S3752" s="11">
        <f t="shared" si="234"/>
        <v>42016.606574074074</v>
      </c>
      <c r="T3752" s="11">
        <f t="shared" si="235"/>
        <v>42044.957638888889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8318</v>
      </c>
      <c r="R3753" t="s">
        <v>8360</v>
      </c>
      <c r="S3753" s="11">
        <f t="shared" si="234"/>
        <v>42402.660567129627</v>
      </c>
      <c r="T3753" s="11">
        <f t="shared" si="235"/>
        <v>42462.618900462963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8318</v>
      </c>
      <c r="R3754" t="s">
        <v>8360</v>
      </c>
      <c r="S3754" s="11">
        <f t="shared" si="234"/>
        <v>42619.427488425921</v>
      </c>
      <c r="T3754" s="11">
        <f t="shared" si="235"/>
        <v>42659.5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8318</v>
      </c>
      <c r="R3755" t="s">
        <v>8360</v>
      </c>
      <c r="S3755" s="11">
        <f t="shared" si="234"/>
        <v>42128.449074074073</v>
      </c>
      <c r="T3755" s="11">
        <f t="shared" si="235"/>
        <v>42157.625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8318</v>
      </c>
      <c r="R3756" t="s">
        <v>8360</v>
      </c>
      <c r="S3756" s="11">
        <f t="shared" si="234"/>
        <v>41808.506215277775</v>
      </c>
      <c r="T3756" s="11">
        <f t="shared" si="235"/>
        <v>41845.832638888889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8318</v>
      </c>
      <c r="R3757" t="s">
        <v>8360</v>
      </c>
      <c r="S3757" s="11">
        <f t="shared" si="234"/>
        <v>42445.491979166662</v>
      </c>
      <c r="T3757" s="11">
        <f t="shared" si="235"/>
        <v>42475.491979166662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8318</v>
      </c>
      <c r="R3758" t="s">
        <v>8360</v>
      </c>
      <c r="S3758" s="11">
        <f t="shared" si="234"/>
        <v>41771.439791666664</v>
      </c>
      <c r="T3758" s="11">
        <f t="shared" si="235"/>
        <v>41801.439791666664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8318</v>
      </c>
      <c r="R3759" t="s">
        <v>8360</v>
      </c>
      <c r="S3759" s="11">
        <f t="shared" si="234"/>
        <v>41954.475868055553</v>
      </c>
      <c r="T3759" s="11">
        <f t="shared" si="235"/>
        <v>41974.475868055553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8318</v>
      </c>
      <c r="R3760" t="s">
        <v>8360</v>
      </c>
      <c r="S3760" s="11">
        <f t="shared" si="234"/>
        <v>41747.096504629633</v>
      </c>
      <c r="T3760" s="11">
        <f t="shared" si="235"/>
        <v>41777.833333333336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8318</v>
      </c>
      <c r="R3761" t="s">
        <v>8360</v>
      </c>
      <c r="S3761" s="11">
        <f t="shared" si="234"/>
        <v>42181.733252314814</v>
      </c>
      <c r="T3761" s="11">
        <f t="shared" si="235"/>
        <v>42241.733252314814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8318</v>
      </c>
      <c r="R3762" t="s">
        <v>8360</v>
      </c>
      <c r="S3762" s="11">
        <f t="shared" si="234"/>
        <v>41739.150300925925</v>
      </c>
      <c r="T3762" s="11">
        <f t="shared" si="235"/>
        <v>41764.150300925925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8318</v>
      </c>
      <c r="R3763" t="s">
        <v>8360</v>
      </c>
      <c r="S3763" s="11">
        <f t="shared" si="234"/>
        <v>42173.091863425929</v>
      </c>
      <c r="T3763" s="11">
        <f t="shared" si="235"/>
        <v>42226.583333333328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8318</v>
      </c>
      <c r="R3764" t="s">
        <v>8360</v>
      </c>
      <c r="S3764" s="11">
        <f t="shared" si="234"/>
        <v>42193.438530092593</v>
      </c>
      <c r="T3764" s="11">
        <f t="shared" si="235"/>
        <v>42218.438530092593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8318</v>
      </c>
      <c r="R3765" t="s">
        <v>8360</v>
      </c>
      <c r="S3765" s="11">
        <f t="shared" si="234"/>
        <v>42065.375300925924</v>
      </c>
      <c r="T3765" s="11">
        <f t="shared" si="235"/>
        <v>42095.333634259259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8318</v>
      </c>
      <c r="R3766" t="s">
        <v>8360</v>
      </c>
      <c r="S3766" s="11">
        <f t="shared" si="234"/>
        <v>42499.467962962968</v>
      </c>
      <c r="T3766" s="11">
        <f t="shared" si="235"/>
        <v>42518.65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8318</v>
      </c>
      <c r="R3767" t="s">
        <v>8360</v>
      </c>
      <c r="S3767" s="11">
        <f t="shared" si="234"/>
        <v>41820.401412037041</v>
      </c>
      <c r="T3767" s="11">
        <f t="shared" si="235"/>
        <v>41850.401412037041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8318</v>
      </c>
      <c r="R3768" t="s">
        <v>8360</v>
      </c>
      <c r="S3768" s="11">
        <f t="shared" si="234"/>
        <v>41787.792187500003</v>
      </c>
      <c r="T3768" s="11">
        <f t="shared" si="235"/>
        <v>41822.792187500003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8318</v>
      </c>
      <c r="R3769" t="s">
        <v>8360</v>
      </c>
      <c r="S3769" s="11">
        <f t="shared" si="234"/>
        <v>42049.644641203704</v>
      </c>
      <c r="T3769" s="11">
        <f t="shared" si="235"/>
        <v>42063.832638888889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8318</v>
      </c>
      <c r="R3770" t="s">
        <v>8360</v>
      </c>
      <c r="S3770" s="11">
        <f t="shared" si="234"/>
        <v>41772.352893518517</v>
      </c>
      <c r="T3770" s="11">
        <f t="shared" si="235"/>
        <v>41802.352893518517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8318</v>
      </c>
      <c r="R3771" t="s">
        <v>8360</v>
      </c>
      <c r="S3771" s="11">
        <f t="shared" si="234"/>
        <v>42445.223136574074</v>
      </c>
      <c r="T3771" s="11">
        <f t="shared" si="235"/>
        <v>42475.223136574074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8318</v>
      </c>
      <c r="R3772" t="s">
        <v>8360</v>
      </c>
      <c r="S3772" s="11">
        <f t="shared" si="234"/>
        <v>42138.555671296301</v>
      </c>
      <c r="T3772" s="11">
        <f t="shared" si="235"/>
        <v>42168.555671296301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8318</v>
      </c>
      <c r="R3773" t="s">
        <v>8360</v>
      </c>
      <c r="S3773" s="11">
        <f t="shared" si="234"/>
        <v>42493.482083333336</v>
      </c>
      <c r="T3773" s="11">
        <f t="shared" si="235"/>
        <v>42507.625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8318</v>
      </c>
      <c r="R3774" t="s">
        <v>8360</v>
      </c>
      <c r="S3774" s="11">
        <f t="shared" si="234"/>
        <v>42682.241967592592</v>
      </c>
      <c r="T3774" s="11">
        <f t="shared" si="235"/>
        <v>42702.875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8318</v>
      </c>
      <c r="R3775" t="s">
        <v>8360</v>
      </c>
      <c r="S3775" s="11">
        <f t="shared" si="234"/>
        <v>42655.630173611113</v>
      </c>
      <c r="T3775" s="11">
        <f t="shared" si="235"/>
        <v>42688.713888888888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8318</v>
      </c>
      <c r="R3776" t="s">
        <v>8360</v>
      </c>
      <c r="S3776" s="11">
        <f t="shared" si="234"/>
        <v>42087.417303240742</v>
      </c>
      <c r="T3776" s="11">
        <f t="shared" si="235"/>
        <v>42103.417303240742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8318</v>
      </c>
      <c r="R3777" t="s">
        <v>8360</v>
      </c>
      <c r="S3777" s="11">
        <f t="shared" si="234"/>
        <v>42075.567627314813</v>
      </c>
      <c r="T3777" s="11">
        <f t="shared" si="235"/>
        <v>42102.791666666672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8318</v>
      </c>
      <c r="R3778" t="s">
        <v>8360</v>
      </c>
      <c r="S3778" s="11">
        <f t="shared" si="234"/>
        <v>41813.992800925924</v>
      </c>
      <c r="T3778" s="11">
        <f t="shared" si="235"/>
        <v>41851.666666666664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8318</v>
      </c>
      <c r="R3779" t="s">
        <v>8360</v>
      </c>
      <c r="S3779" s="11">
        <f t="shared" ref="S3779:S3842" si="238">(J3779/86400)+25569+(-9/24)</f>
        <v>41886.736354166671</v>
      </c>
      <c r="T3779" s="11">
        <f t="shared" ref="T3779:T3842" si="239">(I3779/86400)+25569+(-9/24)</f>
        <v>41908.791666666664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8318</v>
      </c>
      <c r="R3780" t="s">
        <v>8360</v>
      </c>
      <c r="S3780" s="11">
        <f t="shared" si="238"/>
        <v>41989.444212962961</v>
      </c>
      <c r="T3780" s="11">
        <f t="shared" si="239"/>
        <v>42049.444212962961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8318</v>
      </c>
      <c r="R3781" t="s">
        <v>8360</v>
      </c>
      <c r="S3781" s="11">
        <f t="shared" si="238"/>
        <v>42425.360416666663</v>
      </c>
      <c r="T3781" s="11">
        <f t="shared" si="239"/>
        <v>42455.318749999999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8318</v>
      </c>
      <c r="R3782" t="s">
        <v>8360</v>
      </c>
      <c r="S3782" s="11">
        <f t="shared" si="238"/>
        <v>42165.844733796301</v>
      </c>
      <c r="T3782" s="11">
        <f t="shared" si="239"/>
        <v>42198.462500000001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8318</v>
      </c>
      <c r="R3783" t="s">
        <v>8360</v>
      </c>
      <c r="S3783" s="11">
        <f t="shared" si="238"/>
        <v>41865.507928240739</v>
      </c>
      <c r="T3783" s="11">
        <f t="shared" si="239"/>
        <v>41890.507928240739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8318</v>
      </c>
      <c r="R3784" t="s">
        <v>8360</v>
      </c>
      <c r="S3784" s="11">
        <f t="shared" si="238"/>
        <v>42546.487233796295</v>
      </c>
      <c r="T3784" s="11">
        <f t="shared" si="239"/>
        <v>42575.583333333328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8318</v>
      </c>
      <c r="R3785" t="s">
        <v>8360</v>
      </c>
      <c r="S3785" s="11">
        <f t="shared" si="238"/>
        <v>42419.765277777777</v>
      </c>
      <c r="T3785" s="11">
        <f t="shared" si="239"/>
        <v>42444.291666666672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8318</v>
      </c>
      <c r="R3786" t="s">
        <v>8360</v>
      </c>
      <c r="S3786" s="11">
        <f t="shared" si="238"/>
        <v>42531.605694444443</v>
      </c>
      <c r="T3786" s="11">
        <f t="shared" si="239"/>
        <v>42561.605694444443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8318</v>
      </c>
      <c r="R3787" t="s">
        <v>8360</v>
      </c>
      <c r="S3787" s="11">
        <f t="shared" si="238"/>
        <v>42548.26353009259</v>
      </c>
      <c r="T3787" s="11">
        <f t="shared" si="239"/>
        <v>42584.043749999997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8318</v>
      </c>
      <c r="R3788" t="s">
        <v>8360</v>
      </c>
      <c r="S3788" s="11">
        <f t="shared" si="238"/>
        <v>42486.662905092591</v>
      </c>
      <c r="T3788" s="11">
        <f t="shared" si="239"/>
        <v>42516.662905092591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8318</v>
      </c>
      <c r="R3789" t="s">
        <v>8360</v>
      </c>
      <c r="S3789" s="11">
        <f t="shared" si="238"/>
        <v>42167.159791666665</v>
      </c>
      <c r="T3789" s="11">
        <f t="shared" si="239"/>
        <v>42195.790972222225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8318</v>
      </c>
      <c r="R3790" t="s">
        <v>8360</v>
      </c>
      <c r="S3790" s="11">
        <f t="shared" si="238"/>
        <v>42333.320821759262</v>
      </c>
      <c r="T3790" s="11">
        <f t="shared" si="239"/>
        <v>42361.304166666669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8318</v>
      </c>
      <c r="R3791" t="s">
        <v>8360</v>
      </c>
      <c r="S3791" s="11">
        <f t="shared" si="238"/>
        <v>42138.423819444448</v>
      </c>
      <c r="T3791" s="11">
        <f t="shared" si="239"/>
        <v>42170.423819444448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8318</v>
      </c>
      <c r="R3792" t="s">
        <v>8360</v>
      </c>
      <c r="S3792" s="11">
        <f t="shared" si="238"/>
        <v>42666.291932870372</v>
      </c>
      <c r="T3792" s="11">
        <f t="shared" si="239"/>
        <v>42696.333599537036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8318</v>
      </c>
      <c r="R3793" t="s">
        <v>8360</v>
      </c>
      <c r="S3793" s="11">
        <f t="shared" si="238"/>
        <v>41766.317037037035</v>
      </c>
      <c r="T3793" s="11">
        <f t="shared" si="239"/>
        <v>41826.317037037035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8318</v>
      </c>
      <c r="R3794" t="s">
        <v>8360</v>
      </c>
      <c r="S3794" s="11">
        <f t="shared" si="238"/>
        <v>42170.072013888886</v>
      </c>
      <c r="T3794" s="11">
        <f t="shared" si="239"/>
        <v>42200.072013888886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8318</v>
      </c>
      <c r="R3795" t="s">
        <v>8360</v>
      </c>
      <c r="S3795" s="11">
        <f t="shared" si="238"/>
        <v>41968.563993055555</v>
      </c>
      <c r="T3795" s="11">
        <f t="shared" si="239"/>
        <v>41989.563993055555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8318</v>
      </c>
      <c r="R3796" t="s">
        <v>8360</v>
      </c>
      <c r="S3796" s="11">
        <f t="shared" si="238"/>
        <v>42132.20548611111</v>
      </c>
      <c r="T3796" s="11">
        <f t="shared" si="239"/>
        <v>42162.20548611111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8318</v>
      </c>
      <c r="R3797" t="s">
        <v>8360</v>
      </c>
      <c r="S3797" s="11">
        <f t="shared" si="238"/>
        <v>42201.061226851853</v>
      </c>
      <c r="T3797" s="11">
        <f t="shared" si="239"/>
        <v>42244.5625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8318</v>
      </c>
      <c r="R3798" t="s">
        <v>8360</v>
      </c>
      <c r="S3798" s="11">
        <f t="shared" si="238"/>
        <v>42688.654583333337</v>
      </c>
      <c r="T3798" s="11">
        <f t="shared" si="239"/>
        <v>42748.654583333337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8318</v>
      </c>
      <c r="R3799" t="s">
        <v>8360</v>
      </c>
      <c r="S3799" s="11">
        <f t="shared" si="238"/>
        <v>42084.506539351853</v>
      </c>
      <c r="T3799" s="11">
        <f t="shared" si="239"/>
        <v>42114.506539351853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8318</v>
      </c>
      <c r="R3800" t="s">
        <v>8360</v>
      </c>
      <c r="S3800" s="11">
        <f t="shared" si="238"/>
        <v>41831.347777777773</v>
      </c>
      <c r="T3800" s="11">
        <f t="shared" si="239"/>
        <v>41861.347777777773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8318</v>
      </c>
      <c r="R3801" t="s">
        <v>8360</v>
      </c>
      <c r="S3801" s="11">
        <f t="shared" si="238"/>
        <v>42410.55605324074</v>
      </c>
      <c r="T3801" s="11">
        <f t="shared" si="239"/>
        <v>42440.55605324074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8318</v>
      </c>
      <c r="R3802" t="s">
        <v>8360</v>
      </c>
      <c r="S3802" s="11">
        <f t="shared" si="238"/>
        <v>41982.362071759257</v>
      </c>
      <c r="T3802" s="11">
        <f t="shared" si="239"/>
        <v>42014.832638888889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8318</v>
      </c>
      <c r="R3803" t="s">
        <v>8360</v>
      </c>
      <c r="S3803" s="11">
        <f t="shared" si="238"/>
        <v>41975.301111111112</v>
      </c>
      <c r="T3803" s="11">
        <f t="shared" si="239"/>
        <v>42006.301111111112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8318</v>
      </c>
      <c r="R3804" t="s">
        <v>8360</v>
      </c>
      <c r="S3804" s="11">
        <f t="shared" si="238"/>
        <v>42268.751226851848</v>
      </c>
      <c r="T3804" s="11">
        <f t="shared" si="239"/>
        <v>42298.751226851848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8318</v>
      </c>
      <c r="R3805" t="s">
        <v>8360</v>
      </c>
      <c r="S3805" s="11">
        <f t="shared" si="238"/>
        <v>42403.596851851849</v>
      </c>
      <c r="T3805" s="11">
        <f t="shared" si="239"/>
        <v>42433.596851851849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8318</v>
      </c>
      <c r="R3806" t="s">
        <v>8360</v>
      </c>
      <c r="S3806" s="11">
        <f t="shared" si="238"/>
        <v>42526.63453703704</v>
      </c>
      <c r="T3806" s="11">
        <f t="shared" si="239"/>
        <v>42581.916666666672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8318</v>
      </c>
      <c r="R3807" t="s">
        <v>8360</v>
      </c>
      <c r="S3807" s="11">
        <f t="shared" si="238"/>
        <v>41849.512037037035</v>
      </c>
      <c r="T3807" s="11">
        <f t="shared" si="239"/>
        <v>41909.512037037035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8318</v>
      </c>
      <c r="R3808" t="s">
        <v>8360</v>
      </c>
      <c r="S3808" s="11">
        <f t="shared" si="238"/>
        <v>41798.884039351848</v>
      </c>
      <c r="T3808" s="11">
        <f t="shared" si="239"/>
        <v>41818.884039351848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8318</v>
      </c>
      <c r="R3809" t="s">
        <v>8360</v>
      </c>
      <c r="S3809" s="11">
        <f t="shared" si="238"/>
        <v>42090.534016203703</v>
      </c>
      <c r="T3809" s="11">
        <f t="shared" si="239"/>
        <v>42097.534016203703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8318</v>
      </c>
      <c r="R3810" t="s">
        <v>8319</v>
      </c>
      <c r="S3810" s="11">
        <f t="shared" si="238"/>
        <v>42059.078923611116</v>
      </c>
      <c r="T3810" s="11">
        <f t="shared" si="239"/>
        <v>42119.037256944444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8318</v>
      </c>
      <c r="R3811" t="s">
        <v>8319</v>
      </c>
      <c r="S3811" s="11">
        <f t="shared" si="238"/>
        <v>41800.151701388888</v>
      </c>
      <c r="T3811" s="11">
        <f t="shared" si="239"/>
        <v>41850.583333333336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8318</v>
      </c>
      <c r="R3812" t="s">
        <v>8319</v>
      </c>
      <c r="S3812" s="11">
        <f t="shared" si="238"/>
        <v>42054.474050925928</v>
      </c>
      <c r="T3812" s="11">
        <f t="shared" si="239"/>
        <v>42084.432384259257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8318</v>
      </c>
      <c r="R3813" t="s">
        <v>8319</v>
      </c>
      <c r="S3813" s="11">
        <f t="shared" si="238"/>
        <v>42487.25200231481</v>
      </c>
      <c r="T3813" s="11">
        <f t="shared" si="239"/>
        <v>42521.083333333328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8318</v>
      </c>
      <c r="R3814" t="s">
        <v>8319</v>
      </c>
      <c r="S3814" s="11">
        <f t="shared" si="238"/>
        <v>42109.376250000001</v>
      </c>
      <c r="T3814" s="11">
        <f t="shared" si="239"/>
        <v>42155.790972222225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8318</v>
      </c>
      <c r="R3815" t="s">
        <v>8319</v>
      </c>
      <c r="S3815" s="11">
        <f t="shared" si="238"/>
        <v>42496.900706018518</v>
      </c>
      <c r="T3815" s="11">
        <f t="shared" si="239"/>
        <v>42535.529861111107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8318</v>
      </c>
      <c r="R3816" t="s">
        <v>8319</v>
      </c>
      <c r="S3816" s="11">
        <f t="shared" si="238"/>
        <v>42058.529074074075</v>
      </c>
      <c r="T3816" s="11">
        <f t="shared" si="239"/>
        <v>42094.790972222225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8318</v>
      </c>
      <c r="R3817" t="s">
        <v>8319</v>
      </c>
      <c r="S3817" s="11">
        <f t="shared" si="238"/>
        <v>42206.884918981479</v>
      </c>
      <c r="T3817" s="11">
        <f t="shared" si="239"/>
        <v>42236.583333333328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8318</v>
      </c>
      <c r="R3818" t="s">
        <v>8319</v>
      </c>
      <c r="S3818" s="11">
        <f t="shared" si="238"/>
        <v>41807.315081018518</v>
      </c>
      <c r="T3818" s="11">
        <f t="shared" si="239"/>
        <v>41837.315081018518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8318</v>
      </c>
      <c r="R3819" t="s">
        <v>8319</v>
      </c>
      <c r="S3819" s="11">
        <f t="shared" si="238"/>
        <v>42284.32194444444</v>
      </c>
      <c r="T3819" s="11">
        <f t="shared" si="239"/>
        <v>42300.790972222225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8318</v>
      </c>
      <c r="R3820" t="s">
        <v>8319</v>
      </c>
      <c r="S3820" s="11">
        <f t="shared" si="238"/>
        <v>42045.46738425926</v>
      </c>
      <c r="T3820" s="11">
        <f t="shared" si="239"/>
        <v>42075.425717592589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8318</v>
      </c>
      <c r="R3821" t="s">
        <v>8319</v>
      </c>
      <c r="S3821" s="11">
        <f t="shared" si="238"/>
        <v>42183.834537037037</v>
      </c>
      <c r="T3821" s="11">
        <f t="shared" si="239"/>
        <v>42202.501388888893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8318</v>
      </c>
      <c r="R3822" t="s">
        <v>8319</v>
      </c>
      <c r="S3822" s="11">
        <f t="shared" si="238"/>
        <v>42160.276817129634</v>
      </c>
      <c r="T3822" s="11">
        <f t="shared" si="239"/>
        <v>42190.276817129634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8318</v>
      </c>
      <c r="R3823" t="s">
        <v>8319</v>
      </c>
      <c r="S3823" s="11">
        <f t="shared" si="238"/>
        <v>42340.805636574078</v>
      </c>
      <c r="T3823" s="11">
        <f t="shared" si="239"/>
        <v>42372.805636574078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8318</v>
      </c>
      <c r="R3824" t="s">
        <v>8319</v>
      </c>
      <c r="S3824" s="11">
        <f t="shared" si="238"/>
        <v>42329.463159722218</v>
      </c>
      <c r="T3824" s="11">
        <f t="shared" si="239"/>
        <v>42388.582638888889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8318</v>
      </c>
      <c r="R3825" t="s">
        <v>8319</v>
      </c>
      <c r="S3825" s="11">
        <f t="shared" si="238"/>
        <v>42170.535231481481</v>
      </c>
      <c r="T3825" s="11">
        <f t="shared" si="239"/>
        <v>42204.790972222225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8318</v>
      </c>
      <c r="R3826" t="s">
        <v>8319</v>
      </c>
      <c r="S3826" s="11">
        <f t="shared" si="238"/>
        <v>42571.251192129625</v>
      </c>
      <c r="T3826" s="11">
        <f t="shared" si="239"/>
        <v>42583.195138888885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8318</v>
      </c>
      <c r="R3827" t="s">
        <v>8319</v>
      </c>
      <c r="S3827" s="11">
        <f t="shared" si="238"/>
        <v>42150.694606481484</v>
      </c>
      <c r="T3827" s="11">
        <f t="shared" si="239"/>
        <v>42171.694606481484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8318</v>
      </c>
      <c r="R3828" t="s">
        <v>8319</v>
      </c>
      <c r="S3828" s="11">
        <f t="shared" si="238"/>
        <v>42101.048541666663</v>
      </c>
      <c r="T3828" s="11">
        <f t="shared" si="239"/>
        <v>42131.048541666663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8318</v>
      </c>
      <c r="R3829" t="s">
        <v>8319</v>
      </c>
      <c r="S3829" s="11">
        <f t="shared" si="238"/>
        <v>42034.553252314814</v>
      </c>
      <c r="T3829" s="11">
        <f t="shared" si="239"/>
        <v>42089.625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8318</v>
      </c>
      <c r="R3830" t="s">
        <v>8319</v>
      </c>
      <c r="S3830" s="11">
        <f t="shared" si="238"/>
        <v>41944.152627314819</v>
      </c>
      <c r="T3830" s="11">
        <f t="shared" si="239"/>
        <v>42004.194293981476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8318</v>
      </c>
      <c r="R3831" t="s">
        <v>8319</v>
      </c>
      <c r="S3831" s="11">
        <f t="shared" si="238"/>
        <v>42593.490405092598</v>
      </c>
      <c r="T3831" s="11">
        <f t="shared" si="239"/>
        <v>42613.490405092598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8318</v>
      </c>
      <c r="R3832" t="s">
        <v>8319</v>
      </c>
      <c r="S3832" s="11">
        <f t="shared" si="238"/>
        <v>42503.365868055553</v>
      </c>
      <c r="T3832" s="11">
        <f t="shared" si="239"/>
        <v>42517.365868055553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8318</v>
      </c>
      <c r="R3833" t="s">
        <v>8319</v>
      </c>
      <c r="S3833" s="11">
        <f t="shared" si="238"/>
        <v>41927.473900462966</v>
      </c>
      <c r="T3833" s="11">
        <f t="shared" si="239"/>
        <v>41948.515567129631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8318</v>
      </c>
      <c r="R3834" t="s">
        <v>8319</v>
      </c>
      <c r="S3834" s="11">
        <f t="shared" si="238"/>
        <v>42374.739988425921</v>
      </c>
      <c r="T3834" s="11">
        <f t="shared" si="239"/>
        <v>42419.739988425921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8318</v>
      </c>
      <c r="R3835" t="s">
        <v>8319</v>
      </c>
      <c r="S3835" s="11">
        <f t="shared" si="238"/>
        <v>41963.497361111113</v>
      </c>
      <c r="T3835" s="11">
        <f t="shared" si="239"/>
        <v>41974.422916666663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8318</v>
      </c>
      <c r="R3836" t="s">
        <v>8319</v>
      </c>
      <c r="S3836" s="11">
        <f t="shared" si="238"/>
        <v>42143.070219907408</v>
      </c>
      <c r="T3836" s="11">
        <f t="shared" si="239"/>
        <v>42173.070219907408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8318</v>
      </c>
      <c r="R3837" t="s">
        <v>8319</v>
      </c>
      <c r="S3837" s="11">
        <f t="shared" si="238"/>
        <v>42460.56722222222</v>
      </c>
      <c r="T3837" s="11">
        <f t="shared" si="239"/>
        <v>42481.56722222222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8318</v>
      </c>
      <c r="R3838" t="s">
        <v>8319</v>
      </c>
      <c r="S3838" s="11">
        <f t="shared" si="238"/>
        <v>42553.551527777774</v>
      </c>
      <c r="T3838" s="11">
        <f t="shared" si="239"/>
        <v>42584.797916666663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8318</v>
      </c>
      <c r="R3839" t="s">
        <v>8319</v>
      </c>
      <c r="S3839" s="11">
        <f t="shared" si="238"/>
        <v>42152.390717592592</v>
      </c>
      <c r="T3839" s="11">
        <f t="shared" si="239"/>
        <v>42188.390717592592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8318</v>
      </c>
      <c r="R3840" t="s">
        <v>8319</v>
      </c>
      <c r="S3840" s="11">
        <f t="shared" si="238"/>
        <v>42116.335752314815</v>
      </c>
      <c r="T3840" s="11">
        <f t="shared" si="239"/>
        <v>42146.335752314815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8318</v>
      </c>
      <c r="R3841" t="s">
        <v>8319</v>
      </c>
      <c r="S3841" s="11">
        <f t="shared" si="238"/>
        <v>42154.767638888894</v>
      </c>
      <c r="T3841" s="11">
        <f t="shared" si="239"/>
        <v>42214.767638888894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8318</v>
      </c>
      <c r="R3842" t="s">
        <v>8319</v>
      </c>
      <c r="S3842" s="11">
        <f t="shared" si="238"/>
        <v>42432.326724537037</v>
      </c>
      <c r="T3842" s="11">
        <f t="shared" si="239"/>
        <v>42457.285057870366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8318</v>
      </c>
      <c r="R3843" t="s">
        <v>8319</v>
      </c>
      <c r="S3843" s="11">
        <f t="shared" ref="S3843:S3906" si="242">(J3843/86400)+25569+(-9/24)</f>
        <v>41780.410729166666</v>
      </c>
      <c r="T3843" s="11">
        <f t="shared" ref="T3843:T3906" si="243">(I3843/86400)+25569+(-9/24)</f>
        <v>41840.410729166666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8318</v>
      </c>
      <c r="R3844" t="s">
        <v>8319</v>
      </c>
      <c r="S3844" s="11">
        <f t="shared" si="242"/>
        <v>41740.118657407409</v>
      </c>
      <c r="T3844" s="11">
        <f t="shared" si="243"/>
        <v>41770.118657407409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8318</v>
      </c>
      <c r="R3845" t="s">
        <v>8319</v>
      </c>
      <c r="S3845" s="11">
        <f t="shared" si="242"/>
        <v>41765.697500000002</v>
      </c>
      <c r="T3845" s="11">
        <f t="shared" si="243"/>
        <v>41790.697500000002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8318</v>
      </c>
      <c r="R3846" t="s">
        <v>8319</v>
      </c>
      <c r="S3846" s="11">
        <f t="shared" si="242"/>
        <v>41766.242291666669</v>
      </c>
      <c r="T3846" s="11">
        <f t="shared" si="243"/>
        <v>41792.915972222225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8318</v>
      </c>
      <c r="R3847" t="s">
        <v>8319</v>
      </c>
      <c r="S3847" s="11">
        <f t="shared" si="242"/>
        <v>42248.252013888894</v>
      </c>
      <c r="T3847" s="11">
        <f t="shared" si="243"/>
        <v>42278.252013888894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8318</v>
      </c>
      <c r="R3848" t="s">
        <v>8319</v>
      </c>
      <c r="S3848" s="11">
        <f t="shared" si="242"/>
        <v>41884.846550925926</v>
      </c>
      <c r="T3848" s="11">
        <f t="shared" si="243"/>
        <v>41915.915972222225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8318</v>
      </c>
      <c r="R3849" t="s">
        <v>8319</v>
      </c>
      <c r="S3849" s="11">
        <f t="shared" si="242"/>
        <v>42158.849432870367</v>
      </c>
      <c r="T3849" s="11">
        <f t="shared" si="243"/>
        <v>42203.849432870367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8318</v>
      </c>
      <c r="R3850" t="s">
        <v>8319</v>
      </c>
      <c r="S3850" s="11">
        <f t="shared" si="242"/>
        <v>42265.442002314812</v>
      </c>
      <c r="T3850" s="11">
        <f t="shared" si="243"/>
        <v>42295.442002314812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8318</v>
      </c>
      <c r="R3851" t="s">
        <v>8319</v>
      </c>
      <c r="S3851" s="11">
        <f t="shared" si="242"/>
        <v>42136.392175925925</v>
      </c>
      <c r="T3851" s="11">
        <f t="shared" si="243"/>
        <v>42166.392175925925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8318</v>
      </c>
      <c r="R3852" t="s">
        <v>8319</v>
      </c>
      <c r="S3852" s="11">
        <f t="shared" si="242"/>
        <v>41974.749340277776</v>
      </c>
      <c r="T3852" s="11">
        <f t="shared" si="243"/>
        <v>42004.749340277776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8318</v>
      </c>
      <c r="R3853" t="s">
        <v>8319</v>
      </c>
      <c r="S3853" s="11">
        <f t="shared" si="242"/>
        <v>42172.064571759256</v>
      </c>
      <c r="T3853" s="11">
        <f t="shared" si="243"/>
        <v>42202.064571759256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8318</v>
      </c>
      <c r="R3854" t="s">
        <v>8319</v>
      </c>
      <c r="S3854" s="11">
        <f t="shared" si="242"/>
        <v>42064.815694444449</v>
      </c>
      <c r="T3854" s="11">
        <f t="shared" si="243"/>
        <v>42089.774027777778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8318</v>
      </c>
      <c r="R3855" t="s">
        <v>8319</v>
      </c>
      <c r="S3855" s="11">
        <f t="shared" si="242"/>
        <v>41848.46502314815</v>
      </c>
      <c r="T3855" s="11">
        <f t="shared" si="243"/>
        <v>41883.46502314815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8318</v>
      </c>
      <c r="R3856" t="s">
        <v>8319</v>
      </c>
      <c r="S3856" s="11">
        <f t="shared" si="242"/>
        <v>42103.509930555556</v>
      </c>
      <c r="T3856" s="11">
        <f t="shared" si="243"/>
        <v>42133.509930555556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8318</v>
      </c>
      <c r="R3857" t="s">
        <v>8319</v>
      </c>
      <c r="S3857" s="11">
        <f t="shared" si="242"/>
        <v>42059.595729166671</v>
      </c>
      <c r="T3857" s="11">
        <f t="shared" si="243"/>
        <v>42089.554062499999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8318</v>
      </c>
      <c r="R3858" t="s">
        <v>8319</v>
      </c>
      <c r="S3858" s="11">
        <f t="shared" si="242"/>
        <v>42041.368090277778</v>
      </c>
      <c r="T3858" s="11">
        <f t="shared" si="243"/>
        <v>42071.326423611114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8318</v>
      </c>
      <c r="R3859" t="s">
        <v>8319</v>
      </c>
      <c r="S3859" s="11">
        <f t="shared" si="242"/>
        <v>41829.36215277778</v>
      </c>
      <c r="T3859" s="11">
        <f t="shared" si="243"/>
        <v>41852.341666666667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8318</v>
      </c>
      <c r="R3860" t="s">
        <v>8319</v>
      </c>
      <c r="S3860" s="11">
        <f t="shared" si="242"/>
        <v>42128.056064814809</v>
      </c>
      <c r="T3860" s="11">
        <f t="shared" si="243"/>
        <v>42146.5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8318</v>
      </c>
      <c r="R3861" t="s">
        <v>8319</v>
      </c>
      <c r="S3861" s="11">
        <f t="shared" si="242"/>
        <v>41789.518599537041</v>
      </c>
      <c r="T3861" s="11">
        <f t="shared" si="243"/>
        <v>41815.5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8318</v>
      </c>
      <c r="R3862" t="s">
        <v>8319</v>
      </c>
      <c r="S3862" s="11">
        <f t="shared" si="242"/>
        <v>41833.285995370374</v>
      </c>
      <c r="T3862" s="11">
        <f t="shared" si="243"/>
        <v>41863.285995370374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8318</v>
      </c>
      <c r="R3863" t="s">
        <v>8319</v>
      </c>
      <c r="S3863" s="11">
        <f t="shared" si="242"/>
        <v>41914.215011574073</v>
      </c>
      <c r="T3863" s="11">
        <f t="shared" si="243"/>
        <v>41955.532638888893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8318</v>
      </c>
      <c r="R3864" t="s">
        <v>8319</v>
      </c>
      <c r="S3864" s="11">
        <f t="shared" si="242"/>
        <v>42610.886064814811</v>
      </c>
      <c r="T3864" s="11">
        <f t="shared" si="243"/>
        <v>42625.332638888889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8318</v>
      </c>
      <c r="R3865" t="s">
        <v>8319</v>
      </c>
      <c r="S3865" s="11">
        <f t="shared" si="242"/>
        <v>42253.258159722223</v>
      </c>
      <c r="T3865" s="11">
        <f t="shared" si="243"/>
        <v>42313.299826388888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8318</v>
      </c>
      <c r="R3866" t="s">
        <v>8319</v>
      </c>
      <c r="S3866" s="11">
        <f t="shared" si="242"/>
        <v>42295.516828703709</v>
      </c>
      <c r="T3866" s="11">
        <f t="shared" si="243"/>
        <v>42325.558495370366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8318</v>
      </c>
      <c r="R3867" t="s">
        <v>8319</v>
      </c>
      <c r="S3867" s="11">
        <f t="shared" si="242"/>
        <v>41841.276597222226</v>
      </c>
      <c r="T3867" s="11">
        <f t="shared" si="243"/>
        <v>41880.854166666664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8318</v>
      </c>
      <c r="R3868" t="s">
        <v>8319</v>
      </c>
      <c r="S3868" s="11">
        <f t="shared" si="242"/>
        <v>42402.572002314817</v>
      </c>
      <c r="T3868" s="11">
        <f t="shared" si="243"/>
        <v>42451.770138888889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8318</v>
      </c>
      <c r="R3869" t="s">
        <v>8319</v>
      </c>
      <c r="S3869" s="11">
        <f t="shared" si="242"/>
        <v>42509.439108796301</v>
      </c>
      <c r="T3869" s="11">
        <f t="shared" si="243"/>
        <v>42539.439108796301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8318</v>
      </c>
      <c r="R3870" t="s">
        <v>8360</v>
      </c>
      <c r="S3870" s="11">
        <f t="shared" si="242"/>
        <v>41865.284780092596</v>
      </c>
      <c r="T3870" s="11">
        <f t="shared" si="243"/>
        <v>41890.284780092596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8318</v>
      </c>
      <c r="R3871" t="s">
        <v>8360</v>
      </c>
      <c r="S3871" s="11">
        <f t="shared" si="242"/>
        <v>42047.349444444444</v>
      </c>
      <c r="T3871" s="11">
        <f t="shared" si="243"/>
        <v>42076.757638888885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8318</v>
      </c>
      <c r="R3872" t="s">
        <v>8360</v>
      </c>
      <c r="S3872" s="11">
        <f t="shared" si="242"/>
        <v>41792.797199074077</v>
      </c>
      <c r="T3872" s="11">
        <f t="shared" si="243"/>
        <v>41822.797199074077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8318</v>
      </c>
      <c r="R3873" t="s">
        <v>8360</v>
      </c>
      <c r="S3873" s="11">
        <f t="shared" si="242"/>
        <v>42763.405671296292</v>
      </c>
      <c r="T3873" s="11">
        <f t="shared" si="243"/>
        <v>42823.364004629635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8318</v>
      </c>
      <c r="R3874" t="s">
        <v>8360</v>
      </c>
      <c r="S3874" s="11">
        <f t="shared" si="242"/>
        <v>42179.770787037036</v>
      </c>
      <c r="T3874" s="11">
        <f t="shared" si="243"/>
        <v>42229.770787037036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8318</v>
      </c>
      <c r="R3875" t="s">
        <v>8360</v>
      </c>
      <c r="S3875" s="11">
        <f t="shared" si="242"/>
        <v>42255.321006944447</v>
      </c>
      <c r="T3875" s="11">
        <f t="shared" si="243"/>
        <v>42285.321006944447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8318</v>
      </c>
      <c r="R3876" t="s">
        <v>8360</v>
      </c>
      <c r="S3876" s="11">
        <f t="shared" si="242"/>
        <v>42006.641458333332</v>
      </c>
      <c r="T3876" s="11">
        <f t="shared" si="243"/>
        <v>42027.666666666672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8318</v>
      </c>
      <c r="R3877" t="s">
        <v>8360</v>
      </c>
      <c r="S3877" s="11">
        <f t="shared" si="242"/>
        <v>42614.971817129626</v>
      </c>
      <c r="T3877" s="11">
        <f t="shared" si="243"/>
        <v>42616.041666666672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8318</v>
      </c>
      <c r="R3878" t="s">
        <v>8360</v>
      </c>
      <c r="S3878" s="11">
        <f t="shared" si="242"/>
        <v>42372.249166666668</v>
      </c>
      <c r="T3878" s="11">
        <f t="shared" si="243"/>
        <v>42402.249166666668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8318</v>
      </c>
      <c r="R3879" t="s">
        <v>8360</v>
      </c>
      <c r="S3879" s="11">
        <f t="shared" si="242"/>
        <v>42682.30268518519</v>
      </c>
      <c r="T3879" s="11">
        <f t="shared" si="243"/>
        <v>42712.30268518519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8318</v>
      </c>
      <c r="R3880" t="s">
        <v>8360</v>
      </c>
      <c r="S3880" s="11">
        <f t="shared" si="242"/>
        <v>42154.443819444445</v>
      </c>
      <c r="T3880" s="11">
        <f t="shared" si="243"/>
        <v>42184.790972222225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8318</v>
      </c>
      <c r="R3881" t="s">
        <v>8360</v>
      </c>
      <c r="S3881" s="11">
        <f t="shared" si="242"/>
        <v>41999.486064814817</v>
      </c>
      <c r="T3881" s="11">
        <f t="shared" si="243"/>
        <v>42029.486064814817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8318</v>
      </c>
      <c r="R3882" t="s">
        <v>8360</v>
      </c>
      <c r="S3882" s="11">
        <f t="shared" si="242"/>
        <v>41815.440046296295</v>
      </c>
      <c r="T3882" s="11">
        <f t="shared" si="243"/>
        <v>41850.583333333336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8318</v>
      </c>
      <c r="R3883" t="s">
        <v>8360</v>
      </c>
      <c r="S3883" s="11">
        <f t="shared" si="242"/>
        <v>42755.643506944441</v>
      </c>
      <c r="T3883" s="11">
        <f t="shared" si="243"/>
        <v>42785.643506944441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8318</v>
      </c>
      <c r="R3884" t="s">
        <v>8360</v>
      </c>
      <c r="S3884" s="11">
        <f t="shared" si="242"/>
        <v>42373.608449074076</v>
      </c>
      <c r="T3884" s="11">
        <f t="shared" si="243"/>
        <v>42400.585416666669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8318</v>
      </c>
      <c r="R3885" t="s">
        <v>8360</v>
      </c>
      <c r="S3885" s="11">
        <f t="shared" si="242"/>
        <v>41854.227650462963</v>
      </c>
      <c r="T3885" s="11">
        <f t="shared" si="243"/>
        <v>41884.227650462963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8318</v>
      </c>
      <c r="R3886" t="s">
        <v>8360</v>
      </c>
      <c r="S3886" s="11">
        <f t="shared" si="242"/>
        <v>42065.416574074072</v>
      </c>
      <c r="T3886" s="11">
        <f t="shared" si="243"/>
        <v>42090.374907407408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8318</v>
      </c>
      <c r="R3887" t="s">
        <v>8360</v>
      </c>
      <c r="S3887" s="11">
        <f t="shared" si="242"/>
        <v>42469.576284722221</v>
      </c>
      <c r="T3887" s="11">
        <f t="shared" si="243"/>
        <v>42499.576284722221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8318</v>
      </c>
      <c r="R3888" t="s">
        <v>8360</v>
      </c>
      <c r="S3888" s="11">
        <f t="shared" si="242"/>
        <v>41953.853032407409</v>
      </c>
      <c r="T3888" s="11">
        <f t="shared" si="243"/>
        <v>41983.853032407409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8318</v>
      </c>
      <c r="R3889" t="s">
        <v>8360</v>
      </c>
      <c r="S3889" s="11">
        <f t="shared" si="242"/>
        <v>42079.482974537037</v>
      </c>
      <c r="T3889" s="11">
        <f t="shared" si="243"/>
        <v>42125.541666666672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8318</v>
      </c>
      <c r="R3890" t="s">
        <v>8319</v>
      </c>
      <c r="S3890" s="11">
        <f t="shared" si="242"/>
        <v>42762.170810185184</v>
      </c>
      <c r="T3890" s="11">
        <f t="shared" si="243"/>
        <v>42792.170810185184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8318</v>
      </c>
      <c r="R3891" t="s">
        <v>8319</v>
      </c>
      <c r="S3891" s="11">
        <f t="shared" si="242"/>
        <v>41976.629976851851</v>
      </c>
      <c r="T3891" s="11">
        <f t="shared" si="243"/>
        <v>42008.601388888885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8318</v>
      </c>
      <c r="R3892" t="s">
        <v>8319</v>
      </c>
      <c r="S3892" s="11">
        <f t="shared" si="242"/>
        <v>42171.383611111116</v>
      </c>
      <c r="T3892" s="11">
        <f t="shared" si="243"/>
        <v>42231.383611111116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8318</v>
      </c>
      <c r="R3893" t="s">
        <v>8319</v>
      </c>
      <c r="S3893" s="11">
        <f t="shared" si="242"/>
        <v>42055.7574537037</v>
      </c>
      <c r="T3893" s="11">
        <f t="shared" si="243"/>
        <v>42085.832638888889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8318</v>
      </c>
      <c r="R3894" t="s">
        <v>8319</v>
      </c>
      <c r="S3894" s="11">
        <f t="shared" si="242"/>
        <v>41867.277280092589</v>
      </c>
      <c r="T3894" s="11">
        <f t="shared" si="243"/>
        <v>41874.916666666664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8318</v>
      </c>
      <c r="R3895" t="s">
        <v>8319</v>
      </c>
      <c r="S3895" s="11">
        <f t="shared" si="242"/>
        <v>41779.282870370371</v>
      </c>
      <c r="T3895" s="11">
        <f t="shared" si="243"/>
        <v>41820.875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8318</v>
      </c>
      <c r="R3896" t="s">
        <v>8319</v>
      </c>
      <c r="S3896" s="11">
        <f t="shared" si="242"/>
        <v>42679.583472222221</v>
      </c>
      <c r="T3896" s="11">
        <f t="shared" si="243"/>
        <v>42709.832638888889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8318</v>
      </c>
      <c r="R3897" t="s">
        <v>8319</v>
      </c>
      <c r="S3897" s="11">
        <f t="shared" si="242"/>
        <v>42031.875208333338</v>
      </c>
      <c r="T3897" s="11">
        <f t="shared" si="243"/>
        <v>42062.875208333338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8318</v>
      </c>
      <c r="R3898" t="s">
        <v>8319</v>
      </c>
      <c r="S3898" s="11">
        <f t="shared" si="242"/>
        <v>41792.816875000004</v>
      </c>
      <c r="T3898" s="11">
        <f t="shared" si="243"/>
        <v>41806.816875000004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8318</v>
      </c>
      <c r="R3899" t="s">
        <v>8319</v>
      </c>
      <c r="S3899" s="11">
        <f t="shared" si="242"/>
        <v>41982.49864583333</v>
      </c>
      <c r="T3899" s="11">
        <f t="shared" si="243"/>
        <v>42012.49864583333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8318</v>
      </c>
      <c r="R3900" t="s">
        <v>8319</v>
      </c>
      <c r="S3900" s="11">
        <f t="shared" si="242"/>
        <v>42193.107291666667</v>
      </c>
      <c r="T3900" s="11">
        <f t="shared" si="243"/>
        <v>42233.291666666672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8318</v>
      </c>
      <c r="R3901" t="s">
        <v>8319</v>
      </c>
      <c r="S3901" s="11">
        <f t="shared" si="242"/>
        <v>41843.400011574078</v>
      </c>
      <c r="T3901" s="11">
        <f t="shared" si="243"/>
        <v>41863.400011574078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8318</v>
      </c>
      <c r="R3902" t="s">
        <v>8319</v>
      </c>
      <c r="S3902" s="11">
        <f t="shared" si="242"/>
        <v>42135.717488425929</v>
      </c>
      <c r="T3902" s="11">
        <f t="shared" si="243"/>
        <v>42165.717488425929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8318</v>
      </c>
      <c r="R3903" t="s">
        <v>8319</v>
      </c>
      <c r="S3903" s="11">
        <f t="shared" si="242"/>
        <v>42317.451377314814</v>
      </c>
      <c r="T3903" s="11">
        <f t="shared" si="243"/>
        <v>42357.451377314814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8318</v>
      </c>
      <c r="R3904" t="s">
        <v>8319</v>
      </c>
      <c r="S3904" s="11">
        <f t="shared" si="242"/>
        <v>42663.093078703707</v>
      </c>
      <c r="T3904" s="11">
        <f t="shared" si="243"/>
        <v>42688.134745370371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8318</v>
      </c>
      <c r="R3905" t="s">
        <v>8319</v>
      </c>
      <c r="S3905" s="11">
        <f t="shared" si="242"/>
        <v>42185.63616898148</v>
      </c>
      <c r="T3905" s="11">
        <f t="shared" si="243"/>
        <v>42230.443055555559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8318</v>
      </c>
      <c r="R3906" t="s">
        <v>8319</v>
      </c>
      <c r="S3906" s="11">
        <f t="shared" si="242"/>
        <v>42094.854166666672</v>
      </c>
      <c r="T3906" s="11">
        <f t="shared" si="243"/>
        <v>42108.836111111115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8318</v>
      </c>
      <c r="R3907" t="s">
        <v>8319</v>
      </c>
      <c r="S3907" s="11">
        <f t="shared" ref="S3907:S3970" si="246">(J3907/86400)+25569+(-9/24)</f>
        <v>42124.248877314814</v>
      </c>
      <c r="T3907" s="11">
        <f t="shared" ref="T3907:T3970" si="247">(I3907/86400)+25569+(-9/24)</f>
        <v>42166.583333333328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8318</v>
      </c>
      <c r="R3908" t="s">
        <v>8319</v>
      </c>
      <c r="S3908" s="11">
        <f t="shared" si="246"/>
        <v>42143.542743055557</v>
      </c>
      <c r="T3908" s="11">
        <f t="shared" si="247"/>
        <v>42181.184027777781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8318</v>
      </c>
      <c r="R3909" t="s">
        <v>8319</v>
      </c>
      <c r="S3909" s="11">
        <f t="shared" si="246"/>
        <v>41906.444513888891</v>
      </c>
      <c r="T3909" s="11">
        <f t="shared" si="247"/>
        <v>41938.463888888888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8318</v>
      </c>
      <c r="R3910" t="s">
        <v>8319</v>
      </c>
      <c r="S3910" s="11">
        <f t="shared" si="246"/>
        <v>41833.760370370372</v>
      </c>
      <c r="T3910" s="11">
        <f t="shared" si="247"/>
        <v>41848.760370370372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8318</v>
      </c>
      <c r="R3911" t="s">
        <v>8319</v>
      </c>
      <c r="S3911" s="11">
        <f t="shared" si="246"/>
        <v>41862.984282407408</v>
      </c>
      <c r="T3911" s="11">
        <f t="shared" si="247"/>
        <v>41892.984282407408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8318</v>
      </c>
      <c r="R3912" t="s">
        <v>8319</v>
      </c>
      <c r="S3912" s="11">
        <f t="shared" si="246"/>
        <v>42224.381909722222</v>
      </c>
      <c r="T3912" s="11">
        <f t="shared" si="247"/>
        <v>42254.381909722222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8318</v>
      </c>
      <c r="R3913" t="s">
        <v>8319</v>
      </c>
      <c r="S3913" s="11">
        <f t="shared" si="246"/>
        <v>41939.4372337963</v>
      </c>
      <c r="T3913" s="11">
        <f t="shared" si="247"/>
        <v>41969.478900462964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8318</v>
      </c>
      <c r="R3914" t="s">
        <v>8319</v>
      </c>
      <c r="S3914" s="11">
        <f t="shared" si="246"/>
        <v>42058.895023148143</v>
      </c>
      <c r="T3914" s="11">
        <f t="shared" si="247"/>
        <v>42118.815972222219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8318</v>
      </c>
      <c r="R3915" t="s">
        <v>8319</v>
      </c>
      <c r="S3915" s="11">
        <f t="shared" si="246"/>
        <v>42307.836215277777</v>
      </c>
      <c r="T3915" s="11">
        <f t="shared" si="247"/>
        <v>42337.877881944441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8318</v>
      </c>
      <c r="R3916" t="s">
        <v>8319</v>
      </c>
      <c r="S3916" s="11">
        <f t="shared" si="246"/>
        <v>42114.443935185191</v>
      </c>
      <c r="T3916" s="11">
        <f t="shared" si="247"/>
        <v>42134.582638888889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8318</v>
      </c>
      <c r="R3917" t="s">
        <v>8319</v>
      </c>
      <c r="S3917" s="11">
        <f t="shared" si="246"/>
        <v>42492.61005787037</v>
      </c>
      <c r="T3917" s="11">
        <f t="shared" si="247"/>
        <v>42522.61005787037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8318</v>
      </c>
      <c r="R3918" t="s">
        <v>8319</v>
      </c>
      <c r="S3918" s="11">
        <f t="shared" si="246"/>
        <v>42494.096666666665</v>
      </c>
      <c r="T3918" s="11">
        <f t="shared" si="247"/>
        <v>42524.096666666665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8318</v>
      </c>
      <c r="R3919" t="s">
        <v>8319</v>
      </c>
      <c r="S3919" s="11">
        <f t="shared" si="246"/>
        <v>41863.152326388888</v>
      </c>
      <c r="T3919" s="11">
        <f t="shared" si="247"/>
        <v>41893.152326388888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8318</v>
      </c>
      <c r="R3920" t="s">
        <v>8319</v>
      </c>
      <c r="S3920" s="11">
        <f t="shared" si="246"/>
        <v>41843.289618055554</v>
      </c>
      <c r="T3920" s="11">
        <f t="shared" si="247"/>
        <v>41855.291666666664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8318</v>
      </c>
      <c r="R3921" t="s">
        <v>8319</v>
      </c>
      <c r="S3921" s="11">
        <f t="shared" si="246"/>
        <v>42358.309872685189</v>
      </c>
      <c r="T3921" s="11">
        <f t="shared" si="247"/>
        <v>42386.625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8318</v>
      </c>
      <c r="R3922" t="s">
        <v>8319</v>
      </c>
      <c r="S3922" s="11">
        <f t="shared" si="246"/>
        <v>42657.01226851852</v>
      </c>
      <c r="T3922" s="11">
        <f t="shared" si="247"/>
        <v>42687.053935185184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8318</v>
      </c>
      <c r="R3923" t="s">
        <v>8319</v>
      </c>
      <c r="S3923" s="11">
        <f t="shared" si="246"/>
        <v>41926.167303240742</v>
      </c>
      <c r="T3923" s="11">
        <f t="shared" si="247"/>
        <v>41938.375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8318</v>
      </c>
      <c r="R3924" t="s">
        <v>8319</v>
      </c>
      <c r="S3924" s="11">
        <f t="shared" si="246"/>
        <v>42020.393634259264</v>
      </c>
      <c r="T3924" s="11">
        <f t="shared" si="247"/>
        <v>42065.583333333328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8318</v>
      </c>
      <c r="R3925" t="s">
        <v>8319</v>
      </c>
      <c r="S3925" s="11">
        <f t="shared" si="246"/>
        <v>42075.604988425926</v>
      </c>
      <c r="T3925" s="11">
        <f t="shared" si="247"/>
        <v>42103.604988425926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8318</v>
      </c>
      <c r="R3926" t="s">
        <v>8319</v>
      </c>
      <c r="S3926" s="11">
        <f t="shared" si="246"/>
        <v>41786.584745370368</v>
      </c>
      <c r="T3926" s="11">
        <f t="shared" si="247"/>
        <v>41816.584745370368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8318</v>
      </c>
      <c r="R3927" t="s">
        <v>8319</v>
      </c>
      <c r="S3927" s="11">
        <f t="shared" si="246"/>
        <v>41820.495821759258</v>
      </c>
      <c r="T3927" s="11">
        <f t="shared" si="247"/>
        <v>41850.495821759258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8318</v>
      </c>
      <c r="R3928" t="s">
        <v>8319</v>
      </c>
      <c r="S3928" s="11">
        <f t="shared" si="246"/>
        <v>41969.710046296299</v>
      </c>
      <c r="T3928" s="11">
        <f t="shared" si="247"/>
        <v>41999.710046296299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8318</v>
      </c>
      <c r="R3929" t="s">
        <v>8319</v>
      </c>
      <c r="S3929" s="11">
        <f t="shared" si="246"/>
        <v>41829.892407407409</v>
      </c>
      <c r="T3929" s="11">
        <f t="shared" si="247"/>
        <v>41859.892407407409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8318</v>
      </c>
      <c r="R3930" t="s">
        <v>8319</v>
      </c>
      <c r="S3930" s="11">
        <f t="shared" si="246"/>
        <v>42265.308182870373</v>
      </c>
      <c r="T3930" s="11">
        <f t="shared" si="247"/>
        <v>42292.832638888889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8318</v>
      </c>
      <c r="R3931" t="s">
        <v>8319</v>
      </c>
      <c r="S3931" s="11">
        <f t="shared" si="246"/>
        <v>42601.452141203699</v>
      </c>
      <c r="T3931" s="11">
        <f t="shared" si="247"/>
        <v>42631.452141203699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8318</v>
      </c>
      <c r="R3932" t="s">
        <v>8319</v>
      </c>
      <c r="S3932" s="11">
        <f t="shared" si="246"/>
        <v>42432.963749999995</v>
      </c>
      <c r="T3932" s="11">
        <f t="shared" si="247"/>
        <v>42460.875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8318</v>
      </c>
      <c r="R3933" t="s">
        <v>8319</v>
      </c>
      <c r="S3933" s="11">
        <f t="shared" si="246"/>
        <v>42227.776701388888</v>
      </c>
      <c r="T3933" s="11">
        <f t="shared" si="247"/>
        <v>42252.776701388888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8318</v>
      </c>
      <c r="R3934" t="s">
        <v>8319</v>
      </c>
      <c r="S3934" s="11">
        <f t="shared" si="246"/>
        <v>42414.793564814812</v>
      </c>
      <c r="T3934" s="11">
        <f t="shared" si="247"/>
        <v>42444.751898148148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8318</v>
      </c>
      <c r="R3935" t="s">
        <v>8319</v>
      </c>
      <c r="S3935" s="11">
        <f t="shared" si="246"/>
        <v>42538.593310185184</v>
      </c>
      <c r="T3935" s="11">
        <f t="shared" si="247"/>
        <v>42567.654861111107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8318</v>
      </c>
      <c r="R3936" t="s">
        <v>8319</v>
      </c>
      <c r="S3936" s="11">
        <f t="shared" si="246"/>
        <v>42233.296747685185</v>
      </c>
      <c r="T3936" s="11">
        <f t="shared" si="247"/>
        <v>42278.166666666672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8318</v>
      </c>
      <c r="R3937" t="s">
        <v>8319</v>
      </c>
      <c r="S3937" s="11">
        <f t="shared" si="246"/>
        <v>42221.281782407408</v>
      </c>
      <c r="T3937" s="11">
        <f t="shared" si="247"/>
        <v>42281.281782407408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8318</v>
      </c>
      <c r="R3938" t="s">
        <v>8319</v>
      </c>
      <c r="S3938" s="11">
        <f t="shared" si="246"/>
        <v>42674.887962962966</v>
      </c>
      <c r="T3938" s="11">
        <f t="shared" si="247"/>
        <v>42704.929629629631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8318</v>
      </c>
      <c r="R3939" t="s">
        <v>8319</v>
      </c>
      <c r="S3939" s="11">
        <f t="shared" si="246"/>
        <v>42534.256481481483</v>
      </c>
      <c r="T3939" s="11">
        <f t="shared" si="247"/>
        <v>42562.256481481483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8318</v>
      </c>
      <c r="R3940" t="s">
        <v>8319</v>
      </c>
      <c r="S3940" s="11">
        <f t="shared" si="246"/>
        <v>42151.530717592592</v>
      </c>
      <c r="T3940" s="11">
        <f t="shared" si="247"/>
        <v>42182.530717592592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8318</v>
      </c>
      <c r="R3941" t="s">
        <v>8319</v>
      </c>
      <c r="S3941" s="11">
        <f t="shared" si="246"/>
        <v>41915.025219907409</v>
      </c>
      <c r="T3941" s="11">
        <f t="shared" si="247"/>
        <v>41918.8125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8318</v>
      </c>
      <c r="R3942" t="s">
        <v>8319</v>
      </c>
      <c r="S3942" s="11">
        <f t="shared" si="246"/>
        <v>41961.117488425924</v>
      </c>
      <c r="T3942" s="11">
        <f t="shared" si="247"/>
        <v>42006.117488425924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8318</v>
      </c>
      <c r="R3943" t="s">
        <v>8319</v>
      </c>
      <c r="S3943" s="11">
        <f t="shared" si="246"/>
        <v>41940.212233796294</v>
      </c>
      <c r="T3943" s="11">
        <f t="shared" si="247"/>
        <v>41967.666666666672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8318</v>
      </c>
      <c r="R3944" t="s">
        <v>8319</v>
      </c>
      <c r="S3944" s="11">
        <f t="shared" si="246"/>
        <v>42111.529097222221</v>
      </c>
      <c r="T3944" s="11">
        <f t="shared" si="247"/>
        <v>42171.529097222221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8318</v>
      </c>
      <c r="R3945" t="s">
        <v>8319</v>
      </c>
      <c r="S3945" s="11">
        <f t="shared" si="246"/>
        <v>42279.403564814813</v>
      </c>
      <c r="T3945" s="11">
        <f t="shared" si="247"/>
        <v>42310.326388888891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8318</v>
      </c>
      <c r="R3946" t="s">
        <v>8319</v>
      </c>
      <c r="S3946" s="11">
        <f t="shared" si="246"/>
        <v>42213.287905092591</v>
      </c>
      <c r="T3946" s="11">
        <f t="shared" si="247"/>
        <v>42243.287905092591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8318</v>
      </c>
      <c r="R3947" t="s">
        <v>8319</v>
      </c>
      <c r="S3947" s="11">
        <f t="shared" si="246"/>
        <v>42109.426712962959</v>
      </c>
      <c r="T3947" s="11">
        <f t="shared" si="247"/>
        <v>42139.426712962959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8318</v>
      </c>
      <c r="R3948" t="s">
        <v>8319</v>
      </c>
      <c r="S3948" s="11">
        <f t="shared" si="246"/>
        <v>42031.458587962959</v>
      </c>
      <c r="T3948" s="11">
        <f t="shared" si="247"/>
        <v>42062.958333333328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8318</v>
      </c>
      <c r="R3949" t="s">
        <v>8319</v>
      </c>
      <c r="S3949" s="11">
        <f t="shared" si="246"/>
        <v>42614.767870370371</v>
      </c>
      <c r="T3949" s="11">
        <f t="shared" si="247"/>
        <v>42644.767870370371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8318</v>
      </c>
      <c r="R3950" t="s">
        <v>8319</v>
      </c>
      <c r="S3950" s="11">
        <f t="shared" si="246"/>
        <v>41828.950497685189</v>
      </c>
      <c r="T3950" s="11">
        <f t="shared" si="247"/>
        <v>41888.950497685189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8318</v>
      </c>
      <c r="R3951" t="s">
        <v>8319</v>
      </c>
      <c r="S3951" s="11">
        <f t="shared" si="246"/>
        <v>42015.745613425926</v>
      </c>
      <c r="T3951" s="11">
        <f t="shared" si="247"/>
        <v>42045.745613425926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8318</v>
      </c>
      <c r="R3952" t="s">
        <v>8319</v>
      </c>
      <c r="S3952" s="11">
        <f t="shared" si="246"/>
        <v>42439.327314814815</v>
      </c>
      <c r="T3952" s="11">
        <f t="shared" si="247"/>
        <v>42468.399305555555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8318</v>
      </c>
      <c r="R3953" t="s">
        <v>8319</v>
      </c>
      <c r="S3953" s="11">
        <f t="shared" si="246"/>
        <v>42433.450717592597</v>
      </c>
      <c r="T3953" s="11">
        <f t="shared" si="247"/>
        <v>42493.409050925926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8318</v>
      </c>
      <c r="R3954" t="s">
        <v>8319</v>
      </c>
      <c r="S3954" s="11">
        <f t="shared" si="246"/>
        <v>42243.415393518517</v>
      </c>
      <c r="T3954" s="11">
        <f t="shared" si="247"/>
        <v>42303.415393518517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8318</v>
      </c>
      <c r="R3955" t="s">
        <v>8319</v>
      </c>
      <c r="S3955" s="11">
        <f t="shared" si="246"/>
        <v>42549.673449074078</v>
      </c>
      <c r="T3955" s="11">
        <f t="shared" si="247"/>
        <v>42580.603472222225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8318</v>
      </c>
      <c r="R3956" t="s">
        <v>8319</v>
      </c>
      <c r="S3956" s="11">
        <f t="shared" si="246"/>
        <v>41774.276203703703</v>
      </c>
      <c r="T3956" s="11">
        <f t="shared" si="247"/>
        <v>41834.276203703703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8318</v>
      </c>
      <c r="R3957" t="s">
        <v>8319</v>
      </c>
      <c r="S3957" s="11">
        <f t="shared" si="246"/>
        <v>42306.473854166667</v>
      </c>
      <c r="T3957" s="11">
        <f t="shared" si="247"/>
        <v>42336.515520833331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8318</v>
      </c>
      <c r="R3958" t="s">
        <v>8319</v>
      </c>
      <c r="S3958" s="11">
        <f t="shared" si="246"/>
        <v>42457.557025462964</v>
      </c>
      <c r="T3958" s="11">
        <f t="shared" si="247"/>
        <v>42484.638888888891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8318</v>
      </c>
      <c r="R3959" t="s">
        <v>8319</v>
      </c>
      <c r="S3959" s="11">
        <f t="shared" si="246"/>
        <v>42513.601319444446</v>
      </c>
      <c r="T3959" s="11">
        <f t="shared" si="247"/>
        <v>42559.601319444446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8318</v>
      </c>
      <c r="R3960" t="s">
        <v>8319</v>
      </c>
      <c r="S3960" s="11">
        <f t="shared" si="246"/>
        <v>41816.575370370367</v>
      </c>
      <c r="T3960" s="11">
        <f t="shared" si="247"/>
        <v>41853.208333333336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8318</v>
      </c>
      <c r="R3961" t="s">
        <v>8319</v>
      </c>
      <c r="S3961" s="11">
        <f t="shared" si="246"/>
        <v>41880.413842592592</v>
      </c>
      <c r="T3961" s="11">
        <f t="shared" si="247"/>
        <v>41910.413842592592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8318</v>
      </c>
      <c r="R3962" t="s">
        <v>8319</v>
      </c>
      <c r="S3962" s="11">
        <f t="shared" si="246"/>
        <v>42342.470555555556</v>
      </c>
      <c r="T3962" s="11">
        <f t="shared" si="247"/>
        <v>42372.470555555556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8318</v>
      </c>
      <c r="R3963" t="s">
        <v>8319</v>
      </c>
      <c r="S3963" s="11">
        <f t="shared" si="246"/>
        <v>41745.516319444447</v>
      </c>
      <c r="T3963" s="11">
        <f t="shared" si="247"/>
        <v>41767.516319444447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8318</v>
      </c>
      <c r="R3964" t="s">
        <v>8319</v>
      </c>
      <c r="S3964" s="11">
        <f t="shared" si="246"/>
        <v>42311.246458333335</v>
      </c>
      <c r="T3964" s="11">
        <f t="shared" si="247"/>
        <v>42336.246458333335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8318</v>
      </c>
      <c r="R3965" t="s">
        <v>8319</v>
      </c>
      <c r="S3965" s="11">
        <f t="shared" si="246"/>
        <v>42295.779131944444</v>
      </c>
      <c r="T3965" s="11">
        <f t="shared" si="247"/>
        <v>42325.820798611108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8318</v>
      </c>
      <c r="R3966" t="s">
        <v>8319</v>
      </c>
      <c r="S3966" s="11">
        <f t="shared" si="246"/>
        <v>42053.347060185188</v>
      </c>
      <c r="T3966" s="11">
        <f t="shared" si="247"/>
        <v>42113.305393518516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8318</v>
      </c>
      <c r="R3967" t="s">
        <v>8319</v>
      </c>
      <c r="S3967" s="11">
        <f t="shared" si="246"/>
        <v>42413.860879629632</v>
      </c>
      <c r="T3967" s="11">
        <f t="shared" si="247"/>
        <v>42473.819212962961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8318</v>
      </c>
      <c r="R3968" t="s">
        <v>8319</v>
      </c>
      <c r="S3968" s="11">
        <f t="shared" si="246"/>
        <v>41801.336550925924</v>
      </c>
      <c r="T3968" s="11">
        <f t="shared" si="247"/>
        <v>41843.749305555553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8318</v>
      </c>
      <c r="R3969" t="s">
        <v>8319</v>
      </c>
      <c r="S3969" s="11">
        <f t="shared" si="246"/>
        <v>42769.915590277778</v>
      </c>
      <c r="T3969" s="11">
        <f t="shared" si="247"/>
        <v>42799.915590277778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8318</v>
      </c>
      <c r="R3970" t="s">
        <v>8319</v>
      </c>
      <c r="S3970" s="11">
        <f t="shared" si="246"/>
        <v>42452.440659722226</v>
      </c>
      <c r="T3970" s="11">
        <f t="shared" si="247"/>
        <v>42512.440659722226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8318</v>
      </c>
      <c r="R3971" t="s">
        <v>8319</v>
      </c>
      <c r="S3971" s="11">
        <f t="shared" ref="S3971:S4034" si="250">(J3971/86400)+25569+(-9/24)</f>
        <v>42601.479699074072</v>
      </c>
      <c r="T3971" s="11">
        <f t="shared" ref="T3971:T4034" si="251">(I3971/86400)+25569+(-9/24)</f>
        <v>42610.788194444445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8318</v>
      </c>
      <c r="R3972" t="s">
        <v>8319</v>
      </c>
      <c r="S3972" s="11">
        <f t="shared" si="250"/>
        <v>42447.488553240742</v>
      </c>
      <c r="T3972" s="11">
        <f t="shared" si="251"/>
        <v>42477.488553240742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8318</v>
      </c>
      <c r="R3973" t="s">
        <v>8319</v>
      </c>
      <c r="S3973" s="11">
        <f t="shared" si="250"/>
        <v>41811.161180555559</v>
      </c>
      <c r="T3973" s="11">
        <f t="shared" si="251"/>
        <v>41841.161180555559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8318</v>
      </c>
      <c r="R3974" t="s">
        <v>8319</v>
      </c>
      <c r="S3974" s="11">
        <f t="shared" si="250"/>
        <v>41980.692523148144</v>
      </c>
      <c r="T3974" s="11">
        <f t="shared" si="251"/>
        <v>42040.692523148144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8318</v>
      </c>
      <c r="R3975" t="s">
        <v>8319</v>
      </c>
      <c r="S3975" s="11">
        <f t="shared" si="250"/>
        <v>42469.30914351852</v>
      </c>
      <c r="T3975" s="11">
        <f t="shared" si="251"/>
        <v>42498.791666666672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8318</v>
      </c>
      <c r="R3976" t="s">
        <v>8319</v>
      </c>
      <c r="S3976" s="11">
        <f t="shared" si="250"/>
        <v>42493.171851851846</v>
      </c>
      <c r="T3976" s="11">
        <f t="shared" si="251"/>
        <v>42523.171851851846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8318</v>
      </c>
      <c r="R3977" t="s">
        <v>8319</v>
      </c>
      <c r="S3977" s="11">
        <f t="shared" si="250"/>
        <v>42534.491875</v>
      </c>
      <c r="T3977" s="11">
        <f t="shared" si="251"/>
        <v>42564.491875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8318</v>
      </c>
      <c r="R3978" t="s">
        <v>8319</v>
      </c>
      <c r="S3978" s="11">
        <f t="shared" si="250"/>
        <v>41830.483344907407</v>
      </c>
      <c r="T3978" s="11">
        <f t="shared" si="251"/>
        <v>41851.916666666664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8318</v>
      </c>
      <c r="R3979" t="s">
        <v>8319</v>
      </c>
      <c r="S3979" s="11">
        <f t="shared" si="250"/>
        <v>42543.413564814815</v>
      </c>
      <c r="T3979" s="11">
        <f t="shared" si="251"/>
        <v>42573.413564814815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8318</v>
      </c>
      <c r="R3980" t="s">
        <v>8319</v>
      </c>
      <c r="S3980" s="11">
        <f t="shared" si="250"/>
        <v>41975.267974537041</v>
      </c>
      <c r="T3980" s="11">
        <f t="shared" si="251"/>
        <v>42035.267974537041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8318</v>
      </c>
      <c r="R3981" t="s">
        <v>8319</v>
      </c>
      <c r="S3981" s="11">
        <f t="shared" si="250"/>
        <v>42069.528437500005</v>
      </c>
      <c r="T3981" s="11">
        <f t="shared" si="251"/>
        <v>42092.458333333328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8318</v>
      </c>
      <c r="R3982" t="s">
        <v>8319</v>
      </c>
      <c r="S3982" s="11">
        <f t="shared" si="250"/>
        <v>41795.223923611113</v>
      </c>
      <c r="T3982" s="11">
        <f t="shared" si="251"/>
        <v>41825.223923611113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8318</v>
      </c>
      <c r="R3983" t="s">
        <v>8319</v>
      </c>
      <c r="S3983" s="11">
        <f t="shared" si="250"/>
        <v>42507.804965277777</v>
      </c>
      <c r="T3983" s="11">
        <f t="shared" si="251"/>
        <v>42567.804965277777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8318</v>
      </c>
      <c r="R3984" t="s">
        <v>8319</v>
      </c>
      <c r="S3984" s="11">
        <f t="shared" si="250"/>
        <v>42132.434953703705</v>
      </c>
      <c r="T3984" s="11">
        <f t="shared" si="251"/>
        <v>42192.434953703705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8318</v>
      </c>
      <c r="R3985" t="s">
        <v>8319</v>
      </c>
      <c r="S3985" s="11">
        <f t="shared" si="250"/>
        <v>41747.49486111111</v>
      </c>
      <c r="T3985" s="11">
        <f t="shared" si="251"/>
        <v>41778.915972222225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8318</v>
      </c>
      <c r="R3986" t="s">
        <v>8319</v>
      </c>
      <c r="S3986" s="11">
        <f t="shared" si="250"/>
        <v>41920.588472222225</v>
      </c>
      <c r="T3986" s="11">
        <f t="shared" si="251"/>
        <v>41950.625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8318</v>
      </c>
      <c r="R3987" t="s">
        <v>8319</v>
      </c>
      <c r="S3987" s="11">
        <f t="shared" si="250"/>
        <v>42399.332407407404</v>
      </c>
      <c r="T3987" s="11">
        <f t="shared" si="251"/>
        <v>42420.503472222219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8318</v>
      </c>
      <c r="R3988" t="s">
        <v>8319</v>
      </c>
      <c r="S3988" s="11">
        <f t="shared" si="250"/>
        <v>42467.173541666663</v>
      </c>
      <c r="T3988" s="11">
        <f t="shared" si="251"/>
        <v>42496.169444444444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8318</v>
      </c>
      <c r="R3989" t="s">
        <v>8319</v>
      </c>
      <c r="S3989" s="11">
        <f t="shared" si="250"/>
        <v>41765.54965277778</v>
      </c>
      <c r="T3989" s="11">
        <f t="shared" si="251"/>
        <v>41775.54965277778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8318</v>
      </c>
      <c r="R3990" t="s">
        <v>8319</v>
      </c>
      <c r="S3990" s="11">
        <f t="shared" si="250"/>
        <v>42229.70616898148</v>
      </c>
      <c r="T3990" s="11">
        <f t="shared" si="251"/>
        <v>42244.70616898148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8318</v>
      </c>
      <c r="R3991" t="s">
        <v>8319</v>
      </c>
      <c r="S3991" s="11">
        <f t="shared" si="250"/>
        <v>42286.374780092592</v>
      </c>
      <c r="T3991" s="11">
        <f t="shared" si="251"/>
        <v>42316.416446759264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8318</v>
      </c>
      <c r="R3992" t="s">
        <v>8319</v>
      </c>
      <c r="S3992" s="11">
        <f t="shared" si="250"/>
        <v>42401.297372685185</v>
      </c>
      <c r="T3992" s="11">
        <f t="shared" si="251"/>
        <v>42431.297372685185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8318</v>
      </c>
      <c r="R3993" t="s">
        <v>8319</v>
      </c>
      <c r="S3993" s="11">
        <f t="shared" si="250"/>
        <v>42125.269467592589</v>
      </c>
      <c r="T3993" s="11">
        <f t="shared" si="251"/>
        <v>42155.269467592589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8318</v>
      </c>
      <c r="R3994" t="s">
        <v>8319</v>
      </c>
      <c r="S3994" s="11">
        <f t="shared" si="250"/>
        <v>42289.56549768518</v>
      </c>
      <c r="T3994" s="11">
        <f t="shared" si="251"/>
        <v>42349.607164351852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8318</v>
      </c>
      <c r="R3995" t="s">
        <v>8319</v>
      </c>
      <c r="S3995" s="11">
        <f t="shared" si="250"/>
        <v>42107.489722222221</v>
      </c>
      <c r="T3995" s="11">
        <f t="shared" si="251"/>
        <v>42137.489722222221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8318</v>
      </c>
      <c r="R3996" t="s">
        <v>8319</v>
      </c>
      <c r="S3996" s="11">
        <f t="shared" si="250"/>
        <v>41809.014930555553</v>
      </c>
      <c r="T3996" s="11">
        <f t="shared" si="251"/>
        <v>41839.014930555553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8318</v>
      </c>
      <c r="R3997" t="s">
        <v>8319</v>
      </c>
      <c r="S3997" s="11">
        <f t="shared" si="250"/>
        <v>42019.308761574073</v>
      </c>
      <c r="T3997" s="11">
        <f t="shared" si="251"/>
        <v>42049.102083333331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8318</v>
      </c>
      <c r="R3998" t="s">
        <v>8319</v>
      </c>
      <c r="S3998" s="11">
        <f t="shared" si="250"/>
        <v>41949.891944444447</v>
      </c>
      <c r="T3998" s="11">
        <f t="shared" si="251"/>
        <v>41963.294444444444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8318</v>
      </c>
      <c r="R3999" t="s">
        <v>8319</v>
      </c>
      <c r="S3999" s="11">
        <f t="shared" si="250"/>
        <v>42069.016446759255</v>
      </c>
      <c r="T3999" s="11">
        <f t="shared" si="251"/>
        <v>42098.974780092598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8318</v>
      </c>
      <c r="R4000" t="s">
        <v>8319</v>
      </c>
      <c r="S4000" s="11">
        <f t="shared" si="250"/>
        <v>42061.588263888887</v>
      </c>
      <c r="T4000" s="11">
        <f t="shared" si="251"/>
        <v>42091.546597222223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8318</v>
      </c>
      <c r="R4001" t="s">
        <v>8319</v>
      </c>
      <c r="S4001" s="11">
        <f t="shared" si="250"/>
        <v>41842.453680555554</v>
      </c>
      <c r="T4001" s="11">
        <f t="shared" si="251"/>
        <v>41882.452650462961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8318</v>
      </c>
      <c r="R4002" t="s">
        <v>8319</v>
      </c>
      <c r="S4002" s="11">
        <f t="shared" si="250"/>
        <v>42437.27034722222</v>
      </c>
      <c r="T4002" s="11">
        <f t="shared" si="251"/>
        <v>42497.228680555556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8318</v>
      </c>
      <c r="R4003" t="s">
        <v>8319</v>
      </c>
      <c r="S4003" s="11">
        <f t="shared" si="250"/>
        <v>42775.589212962965</v>
      </c>
      <c r="T4003" s="11">
        <f t="shared" si="251"/>
        <v>42795.416666666672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8318</v>
      </c>
      <c r="R4004" t="s">
        <v>8319</v>
      </c>
      <c r="S4004" s="11">
        <f t="shared" si="250"/>
        <v>41878.668530092589</v>
      </c>
      <c r="T4004" s="11">
        <f t="shared" si="251"/>
        <v>41908.668530092589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8318</v>
      </c>
      <c r="R4005" t="s">
        <v>8319</v>
      </c>
      <c r="S4005" s="11">
        <f t="shared" si="250"/>
        <v>42020.212349537032</v>
      </c>
      <c r="T4005" s="11">
        <f t="shared" si="251"/>
        <v>42050.212349537032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8318</v>
      </c>
      <c r="R4006" t="s">
        <v>8319</v>
      </c>
      <c r="S4006" s="11">
        <f t="shared" si="250"/>
        <v>41889.78769675926</v>
      </c>
      <c r="T4006" s="11">
        <f t="shared" si="251"/>
        <v>41919.78769675926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8318</v>
      </c>
      <c r="R4007" t="s">
        <v>8319</v>
      </c>
      <c r="S4007" s="11">
        <f t="shared" si="250"/>
        <v>41872.432696759257</v>
      </c>
      <c r="T4007" s="11">
        <f t="shared" si="251"/>
        <v>41932.432696759257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8318</v>
      </c>
      <c r="R4008" t="s">
        <v>8319</v>
      </c>
      <c r="S4008" s="11">
        <f t="shared" si="250"/>
        <v>42391.397997685184</v>
      </c>
      <c r="T4008" s="11">
        <f t="shared" si="251"/>
        <v>42416.397997685184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8318</v>
      </c>
      <c r="R4009" t="s">
        <v>8319</v>
      </c>
      <c r="S4009" s="11">
        <f t="shared" si="250"/>
        <v>41848.397928240738</v>
      </c>
      <c r="T4009" s="11">
        <f t="shared" si="251"/>
        <v>41877.311111111107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8318</v>
      </c>
      <c r="R4010" t="s">
        <v>8319</v>
      </c>
      <c r="S4010" s="11">
        <f t="shared" si="250"/>
        <v>42177.589201388888</v>
      </c>
      <c r="T4010" s="11">
        <f t="shared" si="251"/>
        <v>42207.589201388888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8318</v>
      </c>
      <c r="R4011" t="s">
        <v>8319</v>
      </c>
      <c r="S4011" s="11">
        <f t="shared" si="250"/>
        <v>41851.325925925928</v>
      </c>
      <c r="T4011" s="11">
        <f t="shared" si="251"/>
        <v>41891.325925925928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8318</v>
      </c>
      <c r="R4012" t="s">
        <v>8319</v>
      </c>
      <c r="S4012" s="11">
        <f t="shared" si="250"/>
        <v>41921.395439814813</v>
      </c>
      <c r="T4012" s="11">
        <f t="shared" si="251"/>
        <v>41938.395439814813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8318</v>
      </c>
      <c r="R4013" t="s">
        <v>8319</v>
      </c>
      <c r="S4013" s="11">
        <f t="shared" si="250"/>
        <v>42002.16988425926</v>
      </c>
      <c r="T4013" s="11">
        <f t="shared" si="251"/>
        <v>42032.16988425926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8318</v>
      </c>
      <c r="R4014" t="s">
        <v>8319</v>
      </c>
      <c r="S4014" s="11">
        <f t="shared" si="250"/>
        <v>42096.169548611113</v>
      </c>
      <c r="T4014" s="11">
        <f t="shared" si="251"/>
        <v>42126.169548611113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8318</v>
      </c>
      <c r="R4015" t="s">
        <v>8319</v>
      </c>
      <c r="S4015" s="11">
        <f t="shared" si="250"/>
        <v>42020.926192129627</v>
      </c>
      <c r="T4015" s="11">
        <f t="shared" si="251"/>
        <v>42050.926192129627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8318</v>
      </c>
      <c r="R4016" t="s">
        <v>8319</v>
      </c>
      <c r="S4016" s="11">
        <f t="shared" si="250"/>
        <v>42418.871168981481</v>
      </c>
      <c r="T4016" s="11">
        <f t="shared" si="251"/>
        <v>42433.871168981481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8318</v>
      </c>
      <c r="R4017" t="s">
        <v>8319</v>
      </c>
      <c r="S4017" s="11">
        <f t="shared" si="250"/>
        <v>42174.405821759261</v>
      </c>
      <c r="T4017" s="11">
        <f t="shared" si="251"/>
        <v>42204.405821759261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8318</v>
      </c>
      <c r="R4018" t="s">
        <v>8319</v>
      </c>
      <c r="S4018" s="11">
        <f t="shared" si="250"/>
        <v>41869.497685185182</v>
      </c>
      <c r="T4018" s="11">
        <f t="shared" si="251"/>
        <v>41899.497685185182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8318</v>
      </c>
      <c r="R4019" t="s">
        <v>8319</v>
      </c>
      <c r="S4019" s="11">
        <f t="shared" si="250"/>
        <v>41856.297152777777</v>
      </c>
      <c r="T4019" s="11">
        <f t="shared" si="251"/>
        <v>41886.297152777777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8318</v>
      </c>
      <c r="R4020" t="s">
        <v>8319</v>
      </c>
      <c r="S4020" s="11">
        <f t="shared" si="250"/>
        <v>42620.53597222222</v>
      </c>
      <c r="T4020" s="11">
        <f t="shared" si="251"/>
        <v>42650.53597222222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8318</v>
      </c>
      <c r="R4021" t="s">
        <v>8319</v>
      </c>
      <c r="S4021" s="11">
        <f t="shared" si="250"/>
        <v>42417.300879629634</v>
      </c>
      <c r="T4021" s="11">
        <f t="shared" si="251"/>
        <v>42475.311111111107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8318</v>
      </c>
      <c r="R4022" t="s">
        <v>8319</v>
      </c>
      <c r="S4022" s="11">
        <f t="shared" si="250"/>
        <v>42056.815960648149</v>
      </c>
      <c r="T4022" s="11">
        <f t="shared" si="251"/>
        <v>42086.774293981478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8318</v>
      </c>
      <c r="R4023" t="s">
        <v>8319</v>
      </c>
      <c r="S4023" s="11">
        <f t="shared" si="250"/>
        <v>41878.536550925928</v>
      </c>
      <c r="T4023" s="11">
        <f t="shared" si="251"/>
        <v>41938.536550925928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8318</v>
      </c>
      <c r="R4024" t="s">
        <v>8319</v>
      </c>
      <c r="S4024" s="11">
        <f t="shared" si="250"/>
        <v>41990.209108796298</v>
      </c>
      <c r="T4024" s="11">
        <f t="shared" si="251"/>
        <v>42035.745833333334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8318</v>
      </c>
      <c r="R4025" t="s">
        <v>8319</v>
      </c>
      <c r="S4025" s="11">
        <f t="shared" si="250"/>
        <v>42408.624571759261</v>
      </c>
      <c r="T4025" s="11">
        <f t="shared" si="251"/>
        <v>42453.582905092597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8318</v>
      </c>
      <c r="R4026" t="s">
        <v>8319</v>
      </c>
      <c r="S4026" s="11">
        <f t="shared" si="250"/>
        <v>42217.295104166667</v>
      </c>
      <c r="T4026" s="11">
        <f t="shared" si="251"/>
        <v>42247.295104166667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8318</v>
      </c>
      <c r="R4027" t="s">
        <v>8319</v>
      </c>
      <c r="S4027" s="11">
        <f t="shared" si="250"/>
        <v>42150.862685185188</v>
      </c>
      <c r="T4027" s="11">
        <f t="shared" si="251"/>
        <v>42210.862685185188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8318</v>
      </c>
      <c r="R4028" t="s">
        <v>8319</v>
      </c>
      <c r="S4028" s="11">
        <f t="shared" si="250"/>
        <v>42282.280543981484</v>
      </c>
      <c r="T4028" s="11">
        <f t="shared" si="251"/>
        <v>42342.322210648148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8318</v>
      </c>
      <c r="R4029" t="s">
        <v>8319</v>
      </c>
      <c r="S4029" s="11">
        <f t="shared" si="250"/>
        <v>42768.59584490741</v>
      </c>
      <c r="T4029" s="11">
        <f t="shared" si="251"/>
        <v>42788.666666666672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8318</v>
      </c>
      <c r="R4030" t="s">
        <v>8319</v>
      </c>
      <c r="S4030" s="11">
        <f t="shared" si="250"/>
        <v>41765.563657407409</v>
      </c>
      <c r="T4030" s="11">
        <f t="shared" si="251"/>
        <v>41795.563657407409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8318</v>
      </c>
      <c r="R4031" t="s">
        <v>8319</v>
      </c>
      <c r="S4031" s="11">
        <f t="shared" si="250"/>
        <v>42321.65011574074</v>
      </c>
      <c r="T4031" s="11">
        <f t="shared" si="251"/>
        <v>42351.65011574074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8318</v>
      </c>
      <c r="R4032" t="s">
        <v>8319</v>
      </c>
      <c r="S4032" s="11">
        <f t="shared" si="250"/>
        <v>42374.280081018514</v>
      </c>
      <c r="T4032" s="11">
        <f t="shared" si="251"/>
        <v>42403.40902777778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8318</v>
      </c>
      <c r="R4033" t="s">
        <v>8319</v>
      </c>
      <c r="S4033" s="11">
        <f t="shared" si="250"/>
        <v>41941.210231481484</v>
      </c>
      <c r="T4033" s="11">
        <f t="shared" si="251"/>
        <v>41991.251898148148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8318</v>
      </c>
      <c r="R4034" t="s">
        <v>8319</v>
      </c>
      <c r="S4034" s="11">
        <f t="shared" si="250"/>
        <v>42293.434212962966</v>
      </c>
      <c r="T4034" s="11">
        <f t="shared" si="251"/>
        <v>42353.47587962963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8318</v>
      </c>
      <c r="R4035" t="s">
        <v>8319</v>
      </c>
      <c r="S4035" s="11">
        <f t="shared" ref="S4035:S4098" si="254">(J4035/86400)+25569+(-9/24)</f>
        <v>42613.893796296295</v>
      </c>
      <c r="T4035" s="11">
        <f t="shared" ref="T4035:T4098" si="255">(I4035/86400)+25569+(-9/24)</f>
        <v>42645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8318</v>
      </c>
      <c r="R4036" t="s">
        <v>8319</v>
      </c>
      <c r="S4036" s="11">
        <f t="shared" si="254"/>
        <v>42067.572337962964</v>
      </c>
      <c r="T4036" s="11">
        <f t="shared" si="255"/>
        <v>42097.530671296292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8318</v>
      </c>
      <c r="R4037" t="s">
        <v>8319</v>
      </c>
      <c r="S4037" s="11">
        <f t="shared" si="254"/>
        <v>41903.507951388892</v>
      </c>
      <c r="T4037" s="11">
        <f t="shared" si="255"/>
        <v>41933.507951388892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8318</v>
      </c>
      <c r="R4038" t="s">
        <v>8319</v>
      </c>
      <c r="S4038" s="11">
        <f t="shared" si="254"/>
        <v>41804.562083333338</v>
      </c>
      <c r="T4038" s="11">
        <f t="shared" si="255"/>
        <v>41821.5625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8318</v>
      </c>
      <c r="R4039" t="s">
        <v>8319</v>
      </c>
      <c r="S4039" s="11">
        <f t="shared" si="254"/>
        <v>42496.695775462962</v>
      </c>
      <c r="T4039" s="11">
        <f t="shared" si="255"/>
        <v>42514.225694444445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8318</v>
      </c>
      <c r="R4040" t="s">
        <v>8319</v>
      </c>
      <c r="S4040" s="11">
        <f t="shared" si="254"/>
        <v>41869.423726851848</v>
      </c>
      <c r="T4040" s="11">
        <f t="shared" si="255"/>
        <v>41929.423726851848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8318</v>
      </c>
      <c r="R4041" t="s">
        <v>8319</v>
      </c>
      <c r="S4041" s="11">
        <f t="shared" si="254"/>
        <v>42305.295914351853</v>
      </c>
      <c r="T4041" s="11">
        <f t="shared" si="255"/>
        <v>42338.874305555553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8318</v>
      </c>
      <c r="R4042" t="s">
        <v>8319</v>
      </c>
      <c r="S4042" s="11">
        <f t="shared" si="254"/>
        <v>42143.856527777782</v>
      </c>
      <c r="T4042" s="11">
        <f t="shared" si="255"/>
        <v>42202.75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8318</v>
      </c>
      <c r="R4043" t="s">
        <v>8319</v>
      </c>
      <c r="S4043" s="11">
        <f t="shared" si="254"/>
        <v>42559.099004629628</v>
      </c>
      <c r="T4043" s="11">
        <f t="shared" si="255"/>
        <v>42619.099004629628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8318</v>
      </c>
      <c r="R4044" t="s">
        <v>8319</v>
      </c>
      <c r="S4044" s="11">
        <f t="shared" si="254"/>
        <v>41994.709074074075</v>
      </c>
      <c r="T4044" s="11">
        <f t="shared" si="255"/>
        <v>42024.427777777775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8318</v>
      </c>
      <c r="R4045" t="s">
        <v>8319</v>
      </c>
      <c r="S4045" s="11">
        <f t="shared" si="254"/>
        <v>41948.582465277781</v>
      </c>
      <c r="T4045" s="11">
        <f t="shared" si="255"/>
        <v>41963.582465277781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8318</v>
      </c>
      <c r="R4046" t="s">
        <v>8319</v>
      </c>
      <c r="S4046" s="11">
        <f t="shared" si="254"/>
        <v>42073.844699074078</v>
      </c>
      <c r="T4046" s="11">
        <f t="shared" si="255"/>
        <v>42103.833333333328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8318</v>
      </c>
      <c r="R4047" t="s">
        <v>8319</v>
      </c>
      <c r="S4047" s="11">
        <f t="shared" si="254"/>
        <v>41841.826261574075</v>
      </c>
      <c r="T4047" s="11">
        <f t="shared" si="255"/>
        <v>41871.826261574075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8318</v>
      </c>
      <c r="R4048" t="s">
        <v>8319</v>
      </c>
      <c r="S4048" s="11">
        <f t="shared" si="254"/>
        <v>41904.275578703702</v>
      </c>
      <c r="T4048" s="11">
        <f t="shared" si="255"/>
        <v>41934.275578703702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8318</v>
      </c>
      <c r="R4049" t="s">
        <v>8319</v>
      </c>
      <c r="S4049" s="11">
        <f t="shared" si="254"/>
        <v>41990.647488425922</v>
      </c>
      <c r="T4049" s="11">
        <f t="shared" si="255"/>
        <v>42014.666666666672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8318</v>
      </c>
      <c r="R4050" t="s">
        <v>8319</v>
      </c>
      <c r="S4050" s="11">
        <f t="shared" si="254"/>
        <v>42436.134108796294</v>
      </c>
      <c r="T4050" s="11">
        <f t="shared" si="255"/>
        <v>42471.092442129629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8318</v>
      </c>
      <c r="R4051" t="s">
        <v>8319</v>
      </c>
      <c r="S4051" s="11">
        <f t="shared" si="254"/>
        <v>42169.583506944444</v>
      </c>
      <c r="T4051" s="11">
        <f t="shared" si="255"/>
        <v>42199.583506944444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8318</v>
      </c>
      <c r="R4052" t="s">
        <v>8319</v>
      </c>
      <c r="S4052" s="11">
        <f t="shared" si="254"/>
        <v>41905.261469907404</v>
      </c>
      <c r="T4052" s="11">
        <f t="shared" si="255"/>
        <v>41935.261469907404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8318</v>
      </c>
      <c r="R4053" t="s">
        <v>8319</v>
      </c>
      <c r="S4053" s="11">
        <f t="shared" si="254"/>
        <v>41761.435150462959</v>
      </c>
      <c r="T4053" s="11">
        <f t="shared" si="255"/>
        <v>41767.911805555559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8318</v>
      </c>
      <c r="R4054" t="s">
        <v>8319</v>
      </c>
      <c r="S4054" s="11">
        <f t="shared" si="254"/>
        <v>41865.503657407404</v>
      </c>
      <c r="T4054" s="11">
        <f t="shared" si="255"/>
        <v>41925.503657407404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8318</v>
      </c>
      <c r="R4055" t="s">
        <v>8319</v>
      </c>
      <c r="S4055" s="11">
        <f t="shared" si="254"/>
        <v>41928.315138888887</v>
      </c>
      <c r="T4055" s="11">
        <f t="shared" si="255"/>
        <v>41958.458333333328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8318</v>
      </c>
      <c r="R4056" t="s">
        <v>8319</v>
      </c>
      <c r="S4056" s="11">
        <f t="shared" si="254"/>
        <v>42613.466261574074</v>
      </c>
      <c r="T4056" s="11">
        <f t="shared" si="255"/>
        <v>42643.791666666672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8318</v>
      </c>
      <c r="R4057" t="s">
        <v>8319</v>
      </c>
      <c r="S4057" s="11">
        <f t="shared" si="254"/>
        <v>41779.273506944446</v>
      </c>
      <c r="T4057" s="11">
        <f t="shared" si="255"/>
        <v>41809.273506944446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8318</v>
      </c>
      <c r="R4058" t="s">
        <v>8319</v>
      </c>
      <c r="S4058" s="11">
        <f t="shared" si="254"/>
        <v>42534.558321759258</v>
      </c>
      <c r="T4058" s="11">
        <f t="shared" si="255"/>
        <v>42554.457638888889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8318</v>
      </c>
      <c r="R4059" t="s">
        <v>8319</v>
      </c>
      <c r="S4059" s="11">
        <f t="shared" si="254"/>
        <v>42310.593518518523</v>
      </c>
      <c r="T4059" s="11">
        <f t="shared" si="255"/>
        <v>42333.583333333328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8318</v>
      </c>
      <c r="R4060" t="s">
        <v>8319</v>
      </c>
      <c r="S4060" s="11">
        <f t="shared" si="254"/>
        <v>42445.685694444444</v>
      </c>
      <c r="T4060" s="11">
        <f t="shared" si="255"/>
        <v>42460.790972222225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8318</v>
      </c>
      <c r="R4061" t="s">
        <v>8319</v>
      </c>
      <c r="S4061" s="11">
        <f t="shared" si="254"/>
        <v>41866.265648148146</v>
      </c>
      <c r="T4061" s="11">
        <f t="shared" si="255"/>
        <v>41897.75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8318</v>
      </c>
      <c r="R4062" t="s">
        <v>8319</v>
      </c>
      <c r="S4062" s="11">
        <f t="shared" si="254"/>
        <v>41779.320092592592</v>
      </c>
      <c r="T4062" s="11">
        <f t="shared" si="255"/>
        <v>41813.291666666664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8318</v>
      </c>
      <c r="R4063" t="s">
        <v>8319</v>
      </c>
      <c r="S4063" s="11">
        <f t="shared" si="254"/>
        <v>42420.766469907408</v>
      </c>
      <c r="T4063" s="11">
        <f t="shared" si="255"/>
        <v>42480.724803240737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8318</v>
      </c>
      <c r="R4064" t="s">
        <v>8319</v>
      </c>
      <c r="S4064" s="11">
        <f t="shared" si="254"/>
        <v>42523.364212962959</v>
      </c>
      <c r="T4064" s="11">
        <f t="shared" si="255"/>
        <v>42553.364212962959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8318</v>
      </c>
      <c r="R4065" t="s">
        <v>8319</v>
      </c>
      <c r="S4065" s="11">
        <f t="shared" si="254"/>
        <v>41787.306527777779</v>
      </c>
      <c r="T4065" s="11">
        <f t="shared" si="255"/>
        <v>41817.306527777779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8318</v>
      </c>
      <c r="R4066" t="s">
        <v>8319</v>
      </c>
      <c r="S4066" s="11">
        <f t="shared" si="254"/>
        <v>42093.213263888887</v>
      </c>
      <c r="T4066" s="11">
        <f t="shared" si="255"/>
        <v>42123.213263888887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8318</v>
      </c>
      <c r="R4067" t="s">
        <v>8319</v>
      </c>
      <c r="S4067" s="11">
        <f t="shared" si="254"/>
        <v>41833.576516203706</v>
      </c>
      <c r="T4067" s="11">
        <f t="shared" si="255"/>
        <v>41863.576516203706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8318</v>
      </c>
      <c r="R4068" t="s">
        <v>8319</v>
      </c>
      <c r="S4068" s="11">
        <f t="shared" si="254"/>
        <v>42478.664212962962</v>
      </c>
      <c r="T4068" s="11">
        <f t="shared" si="255"/>
        <v>42508.664212962962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8318</v>
      </c>
      <c r="R4069" t="s">
        <v>8319</v>
      </c>
      <c r="S4069" s="11">
        <f t="shared" si="254"/>
        <v>42234.742476851854</v>
      </c>
      <c r="T4069" s="11">
        <f t="shared" si="255"/>
        <v>42274.742476851854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8318</v>
      </c>
      <c r="R4070" t="s">
        <v>8319</v>
      </c>
      <c r="S4070" s="11">
        <f t="shared" si="254"/>
        <v>42718.588599537034</v>
      </c>
      <c r="T4070" s="11">
        <f t="shared" si="255"/>
        <v>42748.586805555555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8318</v>
      </c>
      <c r="R4071" t="s">
        <v>8319</v>
      </c>
      <c r="S4071" s="11">
        <f t="shared" si="254"/>
        <v>42022.286527777775</v>
      </c>
      <c r="T4071" s="11">
        <f t="shared" si="255"/>
        <v>42063.125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8318</v>
      </c>
      <c r="R4072" t="s">
        <v>8319</v>
      </c>
      <c r="S4072" s="11">
        <f t="shared" si="254"/>
        <v>42031.291898148149</v>
      </c>
      <c r="T4072" s="11">
        <f t="shared" si="255"/>
        <v>42063.75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8318</v>
      </c>
      <c r="R4073" t="s">
        <v>8319</v>
      </c>
      <c r="S4073" s="11">
        <f t="shared" si="254"/>
        <v>42700.429756944446</v>
      </c>
      <c r="T4073" s="11">
        <f t="shared" si="255"/>
        <v>42730.429756944446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8318</v>
      </c>
      <c r="R4074" t="s">
        <v>8319</v>
      </c>
      <c r="S4074" s="11">
        <f t="shared" si="254"/>
        <v>41812.39943287037</v>
      </c>
      <c r="T4074" s="11">
        <f t="shared" si="255"/>
        <v>41872.39943287037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8318</v>
      </c>
      <c r="R4075" t="s">
        <v>8319</v>
      </c>
      <c r="S4075" s="11">
        <f t="shared" si="254"/>
        <v>42077.970208333332</v>
      </c>
      <c r="T4075" s="11">
        <f t="shared" si="255"/>
        <v>42132.791666666672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8318</v>
      </c>
      <c r="R4076" t="s">
        <v>8319</v>
      </c>
      <c r="S4076" s="11">
        <f t="shared" si="254"/>
        <v>42283.177951388891</v>
      </c>
      <c r="T4076" s="11">
        <f t="shared" si="255"/>
        <v>42313.219618055555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8318</v>
      </c>
      <c r="R4077" t="s">
        <v>8319</v>
      </c>
      <c r="S4077" s="11">
        <f t="shared" si="254"/>
        <v>41778.670937499999</v>
      </c>
      <c r="T4077" s="11">
        <f t="shared" si="255"/>
        <v>41820.352777777778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8318</v>
      </c>
      <c r="R4078" t="s">
        <v>8319</v>
      </c>
      <c r="S4078" s="11">
        <f t="shared" si="254"/>
        <v>41905.420706018514</v>
      </c>
      <c r="T4078" s="11">
        <f t="shared" si="255"/>
        <v>41933.452083333337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8318</v>
      </c>
      <c r="R4079" t="s">
        <v>8319</v>
      </c>
      <c r="S4079" s="11">
        <f t="shared" si="254"/>
        <v>42695.3355787037</v>
      </c>
      <c r="T4079" s="11">
        <f t="shared" si="255"/>
        <v>42725.3355787037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8318</v>
      </c>
      <c r="R4080" t="s">
        <v>8319</v>
      </c>
      <c r="S4080" s="11">
        <f t="shared" si="254"/>
        <v>42732.412523148145</v>
      </c>
      <c r="T4080" s="11">
        <f t="shared" si="255"/>
        <v>42762.412523148145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8318</v>
      </c>
      <c r="R4081" t="s">
        <v>8319</v>
      </c>
      <c r="S4081" s="11">
        <f t="shared" si="254"/>
        <v>42510.563900462963</v>
      </c>
      <c r="T4081" s="11">
        <f t="shared" si="255"/>
        <v>42540.563900462963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8318</v>
      </c>
      <c r="R4082" t="s">
        <v>8319</v>
      </c>
      <c r="S4082" s="11">
        <f t="shared" si="254"/>
        <v>42511.323101851856</v>
      </c>
      <c r="T4082" s="11">
        <f t="shared" si="255"/>
        <v>42535.412499999999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8318</v>
      </c>
      <c r="R4083" t="s">
        <v>8319</v>
      </c>
      <c r="S4083" s="11">
        <f t="shared" si="254"/>
        <v>42041.206307870365</v>
      </c>
      <c r="T4083" s="11">
        <f t="shared" si="255"/>
        <v>42071.164641203708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8318</v>
      </c>
      <c r="R4084" t="s">
        <v>8319</v>
      </c>
      <c r="S4084" s="11">
        <f t="shared" si="254"/>
        <v>42306.814270833333</v>
      </c>
      <c r="T4084" s="11">
        <f t="shared" si="255"/>
        <v>42322.583333333328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8318</v>
      </c>
      <c r="R4085" t="s">
        <v>8319</v>
      </c>
      <c r="S4085" s="11">
        <f t="shared" si="254"/>
        <v>42353.386759259258</v>
      </c>
      <c r="T4085" s="11">
        <f t="shared" si="255"/>
        <v>42383.386759259258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8318</v>
      </c>
      <c r="R4086" t="s">
        <v>8319</v>
      </c>
      <c r="S4086" s="11">
        <f t="shared" si="254"/>
        <v>42622.061412037037</v>
      </c>
      <c r="T4086" s="11">
        <f t="shared" si="255"/>
        <v>42652.061412037037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8318</v>
      </c>
      <c r="R4087" t="s">
        <v>8319</v>
      </c>
      <c r="S4087" s="11">
        <f t="shared" si="254"/>
        <v>42058.228877314818</v>
      </c>
      <c r="T4087" s="11">
        <f t="shared" si="255"/>
        <v>42086.790972222225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8318</v>
      </c>
      <c r="R4088" t="s">
        <v>8319</v>
      </c>
      <c r="S4088" s="11">
        <f t="shared" si="254"/>
        <v>42304.565960648149</v>
      </c>
      <c r="T4088" s="11">
        <f t="shared" si="255"/>
        <v>42328.791666666672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8318</v>
      </c>
      <c r="R4089" t="s">
        <v>8319</v>
      </c>
      <c r="S4089" s="11">
        <f t="shared" si="254"/>
        <v>42538.367893518516</v>
      </c>
      <c r="T4089" s="11">
        <f t="shared" si="255"/>
        <v>42568.367893518516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8318</v>
      </c>
      <c r="R4090" t="s">
        <v>8319</v>
      </c>
      <c r="S4090" s="11">
        <f t="shared" si="254"/>
        <v>41990.237546296295</v>
      </c>
      <c r="T4090" s="11">
        <f t="shared" si="255"/>
        <v>42020.05972222222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8318</v>
      </c>
      <c r="R4091" t="s">
        <v>8319</v>
      </c>
      <c r="S4091" s="11">
        <f t="shared" si="254"/>
        <v>42122.357499999998</v>
      </c>
      <c r="T4091" s="11">
        <f t="shared" si="255"/>
        <v>42155.357638888891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8318</v>
      </c>
      <c r="R4092" t="s">
        <v>8319</v>
      </c>
      <c r="S4092" s="11">
        <f t="shared" si="254"/>
        <v>42209.29788194444</v>
      </c>
      <c r="T4092" s="11">
        <f t="shared" si="255"/>
        <v>42223.25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8318</v>
      </c>
      <c r="R4093" t="s">
        <v>8319</v>
      </c>
      <c r="S4093" s="11">
        <f t="shared" si="254"/>
        <v>41990.131377314814</v>
      </c>
      <c r="T4093" s="11">
        <f t="shared" si="255"/>
        <v>42020.131377314814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8318</v>
      </c>
      <c r="R4094" t="s">
        <v>8319</v>
      </c>
      <c r="S4094" s="11">
        <f t="shared" si="254"/>
        <v>42038.819988425923</v>
      </c>
      <c r="T4094" s="11">
        <f t="shared" si="255"/>
        <v>42098.778321759259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8318</v>
      </c>
      <c r="R4095" t="s">
        <v>8319</v>
      </c>
      <c r="S4095" s="11">
        <f t="shared" si="254"/>
        <v>42178.440891203703</v>
      </c>
      <c r="T4095" s="11">
        <f t="shared" si="255"/>
        <v>42238.440891203703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8318</v>
      </c>
      <c r="R4096" t="s">
        <v>8319</v>
      </c>
      <c r="S4096" s="11">
        <f t="shared" si="254"/>
        <v>41889.711805555555</v>
      </c>
      <c r="T4096" s="11">
        <f t="shared" si="255"/>
        <v>41933.832638888889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8318</v>
      </c>
      <c r="R4097" t="s">
        <v>8319</v>
      </c>
      <c r="S4097" s="11">
        <f t="shared" si="254"/>
        <v>42692.656828703708</v>
      </c>
      <c r="T4097" s="11">
        <f t="shared" si="255"/>
        <v>42722.656828703708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8318</v>
      </c>
      <c r="R4098" t="s">
        <v>8319</v>
      </c>
      <c r="S4098" s="11">
        <f t="shared" si="254"/>
        <v>42750.155312499999</v>
      </c>
      <c r="T4098" s="11">
        <f t="shared" si="255"/>
        <v>42793.993750000001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6" si="257">E4099/L4099</f>
        <v>#DIV/0!</v>
      </c>
      <c r="Q4099" t="s">
        <v>8318</v>
      </c>
      <c r="R4099" t="s">
        <v>8319</v>
      </c>
      <c r="S4099" s="11">
        <f t="shared" ref="S4099:S4116" si="258">(J4099/86400)+25569+(-9/24)</f>
        <v>42344.449502314819</v>
      </c>
      <c r="T4099" s="11">
        <f t="shared" ref="T4099:T4116" si="259">(I4099/86400)+25569+(-9/24)</f>
        <v>42400.621527777781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8318</v>
      </c>
      <c r="R4100" t="s">
        <v>8319</v>
      </c>
      <c r="S4100" s="11">
        <f t="shared" si="258"/>
        <v>42495.347187499996</v>
      </c>
      <c r="T4100" s="11">
        <f t="shared" si="259"/>
        <v>42525.347187499996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8318</v>
      </c>
      <c r="R4101" t="s">
        <v>8319</v>
      </c>
      <c r="S4101" s="11">
        <f t="shared" si="258"/>
        <v>42570.475381944445</v>
      </c>
      <c r="T4101" s="11">
        <f t="shared" si="259"/>
        <v>42615.475381944445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8318</v>
      </c>
      <c r="R4102" t="s">
        <v>8319</v>
      </c>
      <c r="S4102" s="11">
        <f t="shared" si="258"/>
        <v>41926.749884259261</v>
      </c>
      <c r="T4102" s="11">
        <f t="shared" si="259"/>
        <v>41936.749884259261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8318</v>
      </c>
      <c r="R4103" t="s">
        <v>8319</v>
      </c>
      <c r="S4103" s="11">
        <f t="shared" si="258"/>
        <v>42730.528726851851</v>
      </c>
      <c r="T4103" s="11">
        <f t="shared" si="259"/>
        <v>42760.528726851851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8318</v>
      </c>
      <c r="R4104" t="s">
        <v>8319</v>
      </c>
      <c r="S4104" s="11">
        <f t="shared" si="258"/>
        <v>42475.473067129627</v>
      </c>
      <c r="T4104" s="11">
        <f t="shared" si="259"/>
        <v>42505.473067129627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8318</v>
      </c>
      <c r="R4105" t="s">
        <v>8319</v>
      </c>
      <c r="S4105" s="11">
        <f t="shared" si="258"/>
        <v>42188.45793981482</v>
      </c>
      <c r="T4105" s="11">
        <f t="shared" si="259"/>
        <v>42242.397222222222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8318</v>
      </c>
      <c r="R4106" t="s">
        <v>8319</v>
      </c>
      <c r="S4106" s="11">
        <f t="shared" si="258"/>
        <v>42639.903171296297</v>
      </c>
      <c r="T4106" s="11">
        <f t="shared" si="259"/>
        <v>42669.903171296297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8318</v>
      </c>
      <c r="R4107" t="s">
        <v>8319</v>
      </c>
      <c r="S4107" s="11">
        <f t="shared" si="258"/>
        <v>42696.635520833333</v>
      </c>
      <c r="T4107" s="11">
        <f t="shared" si="259"/>
        <v>42729.635520833333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8318</v>
      </c>
      <c r="R4108" t="s">
        <v>8319</v>
      </c>
      <c r="S4108" s="11">
        <f t="shared" si="258"/>
        <v>42052.674375000002</v>
      </c>
      <c r="T4108" s="11">
        <f t="shared" si="259"/>
        <v>42095.666666666672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8318</v>
      </c>
      <c r="R4109" t="s">
        <v>8319</v>
      </c>
      <c r="S4109" s="11">
        <f t="shared" si="258"/>
        <v>41883.541678240741</v>
      </c>
      <c r="T4109" s="11">
        <f t="shared" si="259"/>
        <v>41906.541678240741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8318</v>
      </c>
      <c r="R4110" t="s">
        <v>8319</v>
      </c>
      <c r="S4110" s="11">
        <f t="shared" si="258"/>
        <v>42766.656678240739</v>
      </c>
      <c r="T4110" s="11">
        <f t="shared" si="259"/>
        <v>42796.833333333328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8318</v>
      </c>
      <c r="R4111" t="s">
        <v>8319</v>
      </c>
      <c r="S4111" s="11">
        <f t="shared" si="258"/>
        <v>42307.164398148147</v>
      </c>
      <c r="T4111" s="11">
        <f t="shared" si="259"/>
        <v>42337.206064814818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8318</v>
      </c>
      <c r="R4112" t="s">
        <v>8319</v>
      </c>
      <c r="S4112" s="11">
        <f t="shared" si="258"/>
        <v>42512.251747685186</v>
      </c>
      <c r="T4112" s="11">
        <f t="shared" si="259"/>
        <v>42572.251747685186</v>
      </c>
    </row>
    <row r="4113" spans="1:24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8318</v>
      </c>
      <c r="R4113" t="s">
        <v>8319</v>
      </c>
      <c r="S4113" s="11">
        <f t="shared" si="258"/>
        <v>42028.760879629626</v>
      </c>
      <c r="T4113" s="11">
        <f t="shared" si="259"/>
        <v>42058.760879629626</v>
      </c>
    </row>
    <row r="4114" spans="1:24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8318</v>
      </c>
      <c r="R4114" t="s">
        <v>8319</v>
      </c>
      <c r="S4114" s="11">
        <f t="shared" si="258"/>
        <v>42400.571597222224</v>
      </c>
      <c r="T4114" s="11">
        <f t="shared" si="259"/>
        <v>42427.625</v>
      </c>
    </row>
    <row r="4115" spans="1:24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8318</v>
      </c>
      <c r="R4115" t="s">
        <v>8319</v>
      </c>
      <c r="S4115" s="11">
        <f t="shared" si="258"/>
        <v>42358.198182870372</v>
      </c>
      <c r="T4115" s="11">
        <f t="shared" si="259"/>
        <v>42376.898611111115</v>
      </c>
    </row>
    <row r="4116" spans="1:24" hidden="1" x14ac:dyDescent="0.2">
      <c r="P4116" s="6" t="e">
        <f t="shared" si="257"/>
        <v>#DIV/0!</v>
      </c>
      <c r="Q4116" t="s">
        <v>8307</v>
      </c>
      <c r="R4116" t="s">
        <v>8307</v>
      </c>
      <c r="S4116" s="11">
        <f t="shared" si="258"/>
        <v>25568.625</v>
      </c>
      <c r="T4116" s="11">
        <f t="shared" si="259"/>
        <v>25568.625</v>
      </c>
      <c r="U4116" t="s">
        <v>8307</v>
      </c>
      <c r="V4116" t="s">
        <v>8307</v>
      </c>
      <c r="W4116" t="s">
        <v>8307</v>
      </c>
      <c r="X4116" t="s">
        <v>8307</v>
      </c>
    </row>
  </sheetData>
  <autoFilter ref="A1:X4116" xr:uid="{64B6BEB5-7ACF-5143-A581-FB6D90F6DF0E}">
    <filterColumn colId="3">
      <filters>
        <filter val="1"/>
        <filter val="10"/>
        <filter val="100"/>
        <filter val="101"/>
        <filter val="110"/>
        <filter val="125"/>
        <filter val="13"/>
        <filter val="150"/>
        <filter val="153"/>
        <filter val="200"/>
        <filter val="220"/>
        <filter val="225"/>
        <filter val="25"/>
        <filter val="250"/>
        <filter val="300"/>
        <filter val="315"/>
        <filter val="333"/>
        <filter val="347"/>
        <filter val="350"/>
        <filter val="40"/>
        <filter val="400"/>
        <filter val="420"/>
        <filter val="450"/>
        <filter val="451"/>
        <filter val="480"/>
        <filter val="495"/>
        <filter val="5"/>
        <filter val="50"/>
        <filter val="500"/>
        <filter val="550"/>
        <filter val="600"/>
        <filter val="620"/>
        <filter val="650"/>
        <filter val="660"/>
        <filter val="675"/>
        <filter val="70"/>
        <filter val="700"/>
        <filter val="740"/>
        <filter val="745"/>
        <filter val="750"/>
        <filter val="773"/>
        <filter val="80"/>
        <filter val="800"/>
        <filter val="839"/>
        <filter val="850"/>
        <filter val="900"/>
        <filter val="930"/>
        <filter val="960"/>
        <filter val="978"/>
        <filter val="999"/>
      </filters>
    </filterColumn>
    <filterColumn colId="5">
      <filters>
        <filter val="failed"/>
      </filters>
    </filterColumn>
  </autoFilter>
  <conditionalFormatting sqref="F1:F4115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live">
      <formula>NOT(ISERROR(SEARCH("live",F1)))</formula>
    </cfRule>
    <cfRule type="containsText" dxfId="0" priority="2" operator="containsText" text="canceled">
      <formula>NOT(ISERROR(SEARCH("canceled",F1)))</formula>
    </cfRule>
  </conditionalFormatting>
  <conditionalFormatting sqref="O2:O4116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8AF85-14B1-E74F-BAA2-96A3E3B859D4}">
  <sheetPr codeName="Sheet2"/>
  <dimension ref="A1:F14"/>
  <sheetViews>
    <sheetView workbookViewId="0">
      <selection activeCell="B38" sqref="B3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7" t="s">
        <v>8223</v>
      </c>
      <c r="B1" t="s">
        <v>8361</v>
      </c>
    </row>
    <row r="3" spans="1:6" x14ac:dyDescent="0.2">
      <c r="A3" s="7" t="s">
        <v>8365</v>
      </c>
      <c r="B3" s="7" t="s">
        <v>8364</v>
      </c>
    </row>
    <row r="4" spans="1:6" x14ac:dyDescent="0.2">
      <c r="A4" s="7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 x14ac:dyDescent="0.2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8337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8334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8326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8339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8323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8320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F474F-A185-0940-96D4-903FE2CCFA90}">
  <sheetPr codeName="Sheet3"/>
  <dimension ref="A1:F47"/>
  <sheetViews>
    <sheetView workbookViewId="0">
      <selection activeCell="L47" sqref="L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7" t="s">
        <v>8223</v>
      </c>
      <c r="B1" t="s">
        <v>8361</v>
      </c>
    </row>
    <row r="2" spans="1:6" x14ac:dyDescent="0.2">
      <c r="A2" s="7" t="s">
        <v>8310</v>
      </c>
      <c r="B2" t="s">
        <v>8361</v>
      </c>
    </row>
    <row r="4" spans="1:6" x14ac:dyDescent="0.2">
      <c r="A4" s="7" t="s">
        <v>8365</v>
      </c>
      <c r="B4" s="7" t="s">
        <v>8364</v>
      </c>
    </row>
    <row r="5" spans="1:6" x14ac:dyDescent="0.2">
      <c r="A5" s="7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2">
      <c r="A6" s="8" t="s">
        <v>8317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8345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8333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8359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8355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8316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8315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8348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8325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8338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8349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8350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8330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8329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8357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8328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8336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8360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8324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8351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8340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8347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8343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8354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8327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8314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8313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8353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8358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8352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8342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8335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8321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8341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FAFC9-EE1E-1A4F-91E0-631EF44DDD53}">
  <sheetPr codeName="Sheet4"/>
  <dimension ref="A1:E18"/>
  <sheetViews>
    <sheetView workbookViewId="0">
      <selection activeCell="D26" sqref="D26"/>
    </sheetView>
  </sheetViews>
  <sheetFormatPr baseColWidth="10" defaultRowHeight="15" x14ac:dyDescent="0.2"/>
  <cols>
    <col min="1" max="1" width="13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7" t="s">
        <v>8310</v>
      </c>
      <c r="B1" t="s">
        <v>8361</v>
      </c>
    </row>
    <row r="2" spans="1:5" x14ac:dyDescent="0.2">
      <c r="A2" s="7" t="s">
        <v>8380</v>
      </c>
      <c r="B2" t="s">
        <v>8361</v>
      </c>
    </row>
    <row r="4" spans="1:5" x14ac:dyDescent="0.2">
      <c r="A4" s="7" t="s">
        <v>8365</v>
      </c>
      <c r="B4" s="7" t="s">
        <v>8364</v>
      </c>
    </row>
    <row r="5" spans="1:5" x14ac:dyDescent="0.2">
      <c r="A5" s="7" t="s">
        <v>8362</v>
      </c>
      <c r="B5" t="s">
        <v>8219</v>
      </c>
      <c r="C5" t="s">
        <v>8221</v>
      </c>
      <c r="D5" t="s">
        <v>8220</v>
      </c>
      <c r="E5" t="s">
        <v>8363</v>
      </c>
    </row>
    <row r="6" spans="1:5" x14ac:dyDescent="0.2">
      <c r="A6" s="12" t="s">
        <v>8379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2">
      <c r="A7" s="12" t="s">
        <v>8373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2" t="s">
        <v>8374</v>
      </c>
      <c r="B8" s="9">
        <v>180</v>
      </c>
      <c r="C8" s="9">
        <v>109</v>
      </c>
      <c r="D8" s="9">
        <v>28</v>
      </c>
      <c r="E8" s="9">
        <v>317</v>
      </c>
    </row>
    <row r="9" spans="1:5" x14ac:dyDescent="0.2">
      <c r="A9" s="12" t="s">
        <v>8375</v>
      </c>
      <c r="B9" s="9">
        <v>193</v>
      </c>
      <c r="C9" s="9">
        <v>102</v>
      </c>
      <c r="D9" s="9">
        <v>27</v>
      </c>
      <c r="E9" s="9">
        <v>322</v>
      </c>
    </row>
    <row r="10" spans="1:5" x14ac:dyDescent="0.2">
      <c r="A10" s="12" t="s">
        <v>8376</v>
      </c>
      <c r="B10" s="9">
        <v>233</v>
      </c>
      <c r="C10" s="9">
        <v>125</v>
      </c>
      <c r="D10" s="9">
        <v>27</v>
      </c>
      <c r="E10" s="9">
        <v>385</v>
      </c>
    </row>
    <row r="11" spans="1:5" x14ac:dyDescent="0.2">
      <c r="A11" s="12" t="s">
        <v>8377</v>
      </c>
      <c r="B11" s="9">
        <v>212</v>
      </c>
      <c r="C11" s="9">
        <v>149</v>
      </c>
      <c r="D11" s="9">
        <v>27</v>
      </c>
      <c r="E11" s="9">
        <v>388</v>
      </c>
    </row>
    <row r="12" spans="1:5" x14ac:dyDescent="0.2">
      <c r="A12" s="12" t="s">
        <v>8378</v>
      </c>
      <c r="B12" s="9">
        <v>191</v>
      </c>
      <c r="C12" s="9">
        <v>147</v>
      </c>
      <c r="D12" s="9">
        <v>43</v>
      </c>
      <c r="E12" s="9">
        <v>381</v>
      </c>
    </row>
    <row r="13" spans="1:5" x14ac:dyDescent="0.2">
      <c r="A13" s="12" t="s">
        <v>8369</v>
      </c>
      <c r="B13" s="9">
        <v>167</v>
      </c>
      <c r="C13" s="9">
        <v>136</v>
      </c>
      <c r="D13" s="9">
        <v>32</v>
      </c>
      <c r="E13" s="9">
        <v>335</v>
      </c>
    </row>
    <row r="14" spans="1:5" x14ac:dyDescent="0.2">
      <c r="A14" s="12" t="s">
        <v>8370</v>
      </c>
      <c r="B14" s="9">
        <v>149</v>
      </c>
      <c r="C14" s="9">
        <v>125</v>
      </c>
      <c r="D14" s="9">
        <v>24</v>
      </c>
      <c r="E14" s="9">
        <v>298</v>
      </c>
    </row>
    <row r="15" spans="1:5" x14ac:dyDescent="0.2">
      <c r="A15" s="12" t="s">
        <v>8371</v>
      </c>
      <c r="B15" s="9">
        <v>183</v>
      </c>
      <c r="C15" s="9">
        <v>151</v>
      </c>
      <c r="D15" s="9">
        <v>20</v>
      </c>
      <c r="E15" s="9">
        <v>354</v>
      </c>
    </row>
    <row r="16" spans="1:5" x14ac:dyDescent="0.2">
      <c r="A16" s="12" t="s">
        <v>8372</v>
      </c>
      <c r="B16" s="9">
        <v>181</v>
      </c>
      <c r="C16" s="9">
        <v>113</v>
      </c>
      <c r="D16" s="9">
        <v>37</v>
      </c>
      <c r="E16" s="9">
        <v>331</v>
      </c>
    </row>
    <row r="17" spans="1:5" x14ac:dyDescent="0.2">
      <c r="A17" s="12" t="s">
        <v>8368</v>
      </c>
      <c r="B17" s="9">
        <v>110</v>
      </c>
      <c r="C17" s="9">
        <v>119</v>
      </c>
      <c r="D17" s="9">
        <v>23</v>
      </c>
      <c r="E17" s="9">
        <v>252</v>
      </c>
    </row>
    <row r="18" spans="1:5" x14ac:dyDescent="0.2">
      <c r="A18" s="12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59AE0-995A-8A41-AA93-600E5CF18086}">
  <sheetPr codeName="Sheet5"/>
  <dimension ref="A1:H13"/>
  <sheetViews>
    <sheetView tabSelected="1" topLeftCell="A9" zoomScale="111" zoomScaleNormal="111" workbookViewId="0">
      <selection activeCell="A35" sqref="A35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4.5" bestFit="1" customWidth="1"/>
    <col min="5" max="5" width="11.5" bestFit="1" customWidth="1"/>
    <col min="6" max="6" width="18.33203125" bestFit="1" customWidth="1"/>
    <col min="7" max="7" width="14.33203125" bestFit="1" customWidth="1"/>
    <col min="8" max="8" width="16.83203125" bestFit="1" customWidth="1"/>
  </cols>
  <sheetData>
    <row r="1" spans="1:8" ht="16" thickBot="1" x14ac:dyDescent="0.25">
      <c r="A1" s="25" t="s">
        <v>8381</v>
      </c>
      <c r="B1" s="26" t="s">
        <v>8387</v>
      </c>
      <c r="C1" s="26" t="s">
        <v>8388</v>
      </c>
      <c r="D1" s="26" t="s">
        <v>8382</v>
      </c>
      <c r="E1" s="26" t="s">
        <v>8383</v>
      </c>
      <c r="F1" s="26" t="s">
        <v>8384</v>
      </c>
      <c r="G1" s="26" t="s">
        <v>8385</v>
      </c>
      <c r="H1" s="27" t="s">
        <v>8386</v>
      </c>
    </row>
    <row r="2" spans="1:8" x14ac:dyDescent="0.2">
      <c r="A2" s="21" t="s">
        <v>8399</v>
      </c>
      <c r="B2" s="22">
        <f>COUNTIFS(Sheet1!$D$2:$D$4115, "&lt;1000", Sheet1!$F$2:$F$4115,"=successful")</f>
        <v>322</v>
      </c>
      <c r="C2" s="22">
        <f>COUNTIFS(Sheet1!$D$2:$D$4115, "&lt;1000", Sheet1!$F$2:$F$4115,"=failed")</f>
        <v>113</v>
      </c>
      <c r="D2" s="22">
        <f>COUNTIFS(Sheet1!$D$2:$D$4115, "&lt;1000", Sheet1!$F$2:$F$4115,"=canceled")</f>
        <v>18</v>
      </c>
      <c r="E2" s="22">
        <f>SUM(B2:D2)</f>
        <v>453</v>
      </c>
      <c r="F2" s="23">
        <f>B2/E2</f>
        <v>0.71081677704194257</v>
      </c>
      <c r="G2" s="23">
        <f>C2/E2</f>
        <v>0.24944812362030905</v>
      </c>
      <c r="H2" s="24">
        <f>D2/E2</f>
        <v>3.9735099337748346E-2</v>
      </c>
    </row>
    <row r="3" spans="1:8" x14ac:dyDescent="0.2">
      <c r="A3" s="15" t="s">
        <v>8389</v>
      </c>
      <c r="B3" s="13">
        <f>COUNTIFS(Sheet1!$D$2:$D$4115, "&gt;=1000",Sheet1!$D$2:$D$4115, "&lt;5000", Sheet1!$F$2:$F$4115,"=successful")</f>
        <v>932</v>
      </c>
      <c r="C3" s="13">
        <f>COUNTIFS(Sheet1!$D$2:$D$4115, "&gt;=1000",Sheet1!$D$2:$D$4115, "&lt;5000", Sheet1!$F$2:$F$4115,"=failed")</f>
        <v>420</v>
      </c>
      <c r="D3" s="13">
        <f>COUNTIFS(Sheet1!$D$2:$D$4115, "&gt;=1000",Sheet1!$D$2:$D$4115, "&lt;5000", Sheet1!$F$2:$F$4115,"=canceled")</f>
        <v>60</v>
      </c>
      <c r="E3" s="1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">
      <c r="A4" s="15" t="s">
        <v>8390</v>
      </c>
      <c r="B4" s="13">
        <f>COUNTIFS(Sheet1!$D$2:$D$4115, "&gt;=5000",Sheet1!$D$2:$D$4115, "&lt;10000", Sheet1!$F$2:$F$4115,"=successful")</f>
        <v>381</v>
      </c>
      <c r="C4" s="13">
        <f>COUNTIFS(Sheet1!$D$2:$D$4115, "&gt;=5000",Sheet1!$D$2:$D$4115, "&lt;10000", Sheet1!$F$2:$F$4115,"=failed")</f>
        <v>283</v>
      </c>
      <c r="D4" s="13">
        <f>COUNTIFS(Sheet1!$D$2:$D$4115, "&gt;=5000",Sheet1!$D$2:$D$4115, "&lt;10000", Sheet1!$F$2:$F$4115,"=canceled")</f>
        <v>52</v>
      </c>
      <c r="E4" s="13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6">
        <f t="shared" si="3"/>
        <v>7.2625698324022353E-2</v>
      </c>
    </row>
    <row r="5" spans="1:8" x14ac:dyDescent="0.2">
      <c r="A5" s="15" t="s">
        <v>8391</v>
      </c>
      <c r="B5" s="13">
        <f>COUNTIFS(Sheet1!$D$2:$D$4115, "&gt;=10000",Sheet1!$D$2:$D$4115, "&lt;15000", Sheet1!$F$2:$F$4115,"=successful")</f>
        <v>168</v>
      </c>
      <c r="C5" s="13">
        <f>COUNTIFS(Sheet1!$D$2:$D$4115, "&gt;=10000",Sheet1!$D$2:$D$4115, "&lt;15000", Sheet1!$F$2:$F$4115,"=failed")</f>
        <v>144</v>
      </c>
      <c r="D5" s="13">
        <f>COUNTIFS(Sheet1!$D$2:$D$4115, "&gt;=10000",Sheet1!$D$2:$D$4115, "&lt;15000", Sheet1!$F$2:$F$4115,"=canceled")</f>
        <v>40</v>
      </c>
      <c r="E5" s="13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6">
        <f t="shared" si="3"/>
        <v>0.11363636363636363</v>
      </c>
    </row>
    <row r="6" spans="1:8" x14ac:dyDescent="0.2">
      <c r="A6" s="15" t="s">
        <v>8392</v>
      </c>
      <c r="B6" s="13">
        <f>COUNTIFS(Sheet1!$D$2:$D$4115, "&gt;=15000",Sheet1!$D$2:$D$4115, "&lt;20000", Sheet1!$F$2:$F$4115,"=successful")</f>
        <v>94</v>
      </c>
      <c r="C6" s="13">
        <f>COUNTIFS(Sheet1!$D$2:$D$4115, "&gt;=15000",Sheet1!$D$2:$D$4115, "&lt;20000", Sheet1!$F$2:$F$4115,"=failed")</f>
        <v>90</v>
      </c>
      <c r="D6" s="13">
        <f>COUNTIFS(Sheet1!$D$2:$D$4115, "&gt;=15000",Sheet1!$D$2:$D$4115, "&lt;20000", Sheet1!$F$2:$F$4115,"=canceled")</f>
        <v>17</v>
      </c>
      <c r="E6" s="13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6">
        <f t="shared" si="3"/>
        <v>8.45771144278607E-2</v>
      </c>
    </row>
    <row r="7" spans="1:8" x14ac:dyDescent="0.2">
      <c r="A7" s="15" t="s">
        <v>8393</v>
      </c>
      <c r="B7" s="13">
        <f>COUNTIFS(Sheet1!$D$2:$D$4115, "&gt;=20000",Sheet1!$D$2:$D$4115, "&lt;25000", Sheet1!$F$2:$F$4115,"=successful")</f>
        <v>62</v>
      </c>
      <c r="C7" s="13">
        <f>COUNTIFS(Sheet1!$D$2:$D$4115, "&gt;=20000",Sheet1!$D$2:$D$4115, "&lt;25000", Sheet1!$F$2:$F$4115,"=failed")</f>
        <v>72</v>
      </c>
      <c r="D7" s="13">
        <f>COUNTIFS(Sheet1!$D$2:$D$4115, "&gt;=20000",Sheet1!$D$2:$D$4115, "&lt;25000", Sheet1!$F$2:$F$4115,"=canceled")</f>
        <v>14</v>
      </c>
      <c r="E7" s="13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6">
        <f t="shared" si="3"/>
        <v>9.45945945945946E-2</v>
      </c>
    </row>
    <row r="8" spans="1:8" x14ac:dyDescent="0.2">
      <c r="A8" s="15" t="s">
        <v>8394</v>
      </c>
      <c r="B8" s="13">
        <f>COUNTIFS(Sheet1!$D$2:$D$4115, "&gt;=25000",Sheet1!$D$2:$D$4115, "&lt;30000", Sheet1!$F$2:$F$4115,"=successful")</f>
        <v>55</v>
      </c>
      <c r="C8" s="13">
        <f>COUNTIFS(Sheet1!$D$2:$D$4115, "&gt;=25000",Sheet1!$D$2:$D$4115, "&lt;30000", Sheet1!$F$2:$F$4115,"=failed")</f>
        <v>64</v>
      </c>
      <c r="D8" s="13">
        <f>COUNTIFS(Sheet1!$D$2:$D$4115, "&gt;=25000",Sheet1!$D$2:$D$4115, "&lt;30000", Sheet1!$F$2:$F$4115,"=canceled")</f>
        <v>18</v>
      </c>
      <c r="E8" s="13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6">
        <f t="shared" si="3"/>
        <v>0.13138686131386862</v>
      </c>
    </row>
    <row r="9" spans="1:8" x14ac:dyDescent="0.2">
      <c r="A9" s="15" t="s">
        <v>8395</v>
      </c>
      <c r="B9" s="13">
        <f>COUNTIFS(Sheet1!$D$2:$D$4115, "&gt;=30000",Sheet1!$D$2:$D$4115, "&lt;35000", Sheet1!$F$2:$F$4115,"=successful")</f>
        <v>32</v>
      </c>
      <c r="C9" s="13">
        <f>COUNTIFS(Sheet1!$D$2:$D$4115, "&gt;=30000",Sheet1!$D$2:$D$4115, "&lt;35000", Sheet1!$F$2:$F$4115,"=failed")</f>
        <v>37</v>
      </c>
      <c r="D9" s="13">
        <f>COUNTIFS(Sheet1!$D$2:$D$4115, "&gt;=30000",Sheet1!$D$2:$D$4115, "&lt;35000", Sheet1!$F$2:$F$4115,"=canceled")</f>
        <v>13</v>
      </c>
      <c r="E9" s="13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6">
        <f t="shared" si="3"/>
        <v>0.15853658536585366</v>
      </c>
    </row>
    <row r="10" spans="1:8" x14ac:dyDescent="0.2">
      <c r="A10" s="15" t="s">
        <v>8396</v>
      </c>
      <c r="B10" s="13">
        <f>COUNTIFS(Sheet1!$D$2:$D$4115, "&gt;=35000",Sheet1!$D$2:$D$4115, "&lt;40000", Sheet1!$F$2:$F$4115,"=successful")</f>
        <v>26</v>
      </c>
      <c r="C10" s="13">
        <f>COUNTIFS(Sheet1!$D$2:$D$4115, "&gt;=35000",Sheet1!$D$2:$D$4115, "&lt;40000", Sheet1!$F$2:$F$4115,"=failed")</f>
        <v>22</v>
      </c>
      <c r="D10" s="13">
        <f>COUNTIFS(Sheet1!$D$2:$D$4115, "&gt;=35000",Sheet1!$D$2:$D$4115, "&lt;40000", Sheet1!$F$2:$F$4115,"=canceled")</f>
        <v>7</v>
      </c>
      <c r="E10" s="13">
        <f t="shared" si="0"/>
        <v>55</v>
      </c>
      <c r="F10" s="14">
        <f t="shared" si="1"/>
        <v>0.47272727272727272</v>
      </c>
      <c r="G10" s="14">
        <f t="shared" si="2"/>
        <v>0.4</v>
      </c>
      <c r="H10" s="16">
        <f t="shared" si="3"/>
        <v>0.12727272727272726</v>
      </c>
    </row>
    <row r="11" spans="1:8" x14ac:dyDescent="0.2">
      <c r="A11" s="15" t="s">
        <v>8397</v>
      </c>
      <c r="B11" s="13">
        <f>COUNTIFS(Sheet1!$D$2:$D$4115, "&gt;=40000",Sheet1!$D$2:$D$4115, "&lt;45000", Sheet1!$F$2:$F$4115,"=successful")</f>
        <v>21</v>
      </c>
      <c r="C11" s="13">
        <f>COUNTIFS(Sheet1!$D$2:$D$4115, "&gt;=40000",Sheet1!$D$2:$D$4115, "&lt;45000", Sheet1!$F$2:$F$4115,"=failed")</f>
        <v>16</v>
      </c>
      <c r="D11" s="13">
        <f>COUNTIFS(Sheet1!$D$2:$D$4115, "&gt;=40000",Sheet1!$D$2:$D$4115, "&lt;45000", Sheet1!$F$2:$F$4115,"=canceled")</f>
        <v>6</v>
      </c>
      <c r="E11" s="13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6">
        <f t="shared" si="3"/>
        <v>0.13953488372093023</v>
      </c>
    </row>
    <row r="12" spans="1:8" x14ac:dyDescent="0.2">
      <c r="A12" s="15" t="s">
        <v>8398</v>
      </c>
      <c r="B12" s="13">
        <f>COUNTIFS(Sheet1!$D$2:$D$4115, "&gt;=45000",Sheet1!$D$2:$D$4115, "&lt;50000", Sheet1!$F$2:$F$4115,"=successful")</f>
        <v>6</v>
      </c>
      <c r="C12" s="13">
        <f>COUNTIFS(Sheet1!$D$2:$D$4115, "&gt;=45000",Sheet1!$D$2:$D$4115, "&lt;50000", Sheet1!$F$2:$F$4115,"=failed")</f>
        <v>11</v>
      </c>
      <c r="D12" s="13">
        <f>COUNTIFS(Sheet1!$D$2:$D$4115, "&gt;=45000",Sheet1!$D$2:$D$4115, "&lt;50000", Sheet1!$F$2:$F$4115,"=canceled")</f>
        <v>4</v>
      </c>
      <c r="E12" s="13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6">
        <f t="shared" si="3"/>
        <v>0.19047619047619047</v>
      </c>
    </row>
    <row r="13" spans="1:8" ht="16" thickBot="1" x14ac:dyDescent="0.25">
      <c r="A13" s="17" t="s">
        <v>8400</v>
      </c>
      <c r="B13" s="18">
        <f>COUNTIFS(Sheet1!$D$2:$D$4115, "&gt;=50000", Sheet1!$F$2:$F$4115,"=successful")</f>
        <v>86</v>
      </c>
      <c r="C13" s="18">
        <f>COUNTIFS(Sheet1!$D$2:$D$4115, "&gt;=50000", Sheet1!$F$2:$F$4115,"=failed")</f>
        <v>258</v>
      </c>
      <c r="D13" s="18">
        <f>COUNTIFS(Sheet1!$D$2:$D$4115, "&gt;=50000", Sheet1!$F$2:$F$4115,"=canceled")</f>
        <v>100</v>
      </c>
      <c r="E13" s="18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Archana Soni</cp:lastModifiedBy>
  <dcterms:created xsi:type="dcterms:W3CDTF">2017-04-20T15:17:24Z</dcterms:created>
  <dcterms:modified xsi:type="dcterms:W3CDTF">2018-08-16T21:59:58Z</dcterms:modified>
</cp:coreProperties>
</file>