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lojure\toydb\"/>
    </mc:Choice>
  </mc:AlternateContent>
  <bookViews>
    <workbookView xWindow="0" yWindow="0" windowWidth="11970" windowHeight="10260" tabRatio="468" activeTab="1"/>
  </bookViews>
  <sheets>
    <sheet name="Sheet1" sheetId="1" r:id="rId1"/>
    <sheet name="Sheet1 (2)" sheetId="3" r:id="rId2"/>
    <sheet name="Sheet2" sheetId="2" r:id="rId3"/>
  </sheets>
  <definedNames>
    <definedName name="Amult">'Sheet1 (2)'!$C$9</definedName>
    <definedName name="Bmult">'Sheet1 (2)'!$C$10</definedName>
    <definedName name="max" localSheetId="1">'Sheet1 (2)'!$C$18</definedName>
    <definedName name="max">Sheet1!#REF!</definedName>
    <definedName name="min" localSheetId="1">'Sheet1 (2)'!$C$16</definedName>
    <definedName name="min">Sheet1!#REF!</definedName>
    <definedName name="minors_per_major" localSheetId="1">'Sheet1 (2)'!$C$5</definedName>
    <definedName name="minors_per_major">Sheet1!#REF!</definedName>
    <definedName name="origin" localSheetId="1">'Sheet1 (2)'!$C$15</definedName>
    <definedName name="origin">Sheet1!#REF!</definedName>
    <definedName name="ppg" localSheetId="1">'Sheet1 (2)'!$C$11</definedName>
    <definedName name="ppg">Sheet1!#REF!</definedName>
    <definedName name="ppu" localSheetId="1">'Sheet1 (2)'!$C$14</definedName>
    <definedName name="ppu">Sheet1!#REF!</definedName>
    <definedName name="raw_zoom" localSheetId="1">'Sheet1 (2)'!$C$8</definedName>
    <definedName name="raw_zoom">Sheet1!#REF!</definedName>
    <definedName name="upg" localSheetId="1">'Sheet1 (2)'!$C$12</definedName>
    <definedName name="upg">Sheet1!#REF!</definedName>
    <definedName name="upp" localSheetId="1">'Sheet1 (2)'!$C$13</definedName>
    <definedName name="upp">Sheet1!#REF!</definedName>
    <definedName name="zoom_level" localSheetId="1">'Sheet1 (2)'!$C$7</definedName>
    <definedName name="zoom_level">Sheet1!#REF!</definedName>
    <definedName name="zoom_ratio" localSheetId="1">'Sheet1 (2)'!$C$6</definedName>
    <definedName name="zoom_ratio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3" l="1"/>
  <c r="C17" i="3" l="1"/>
  <c r="C18" i="3" s="1"/>
  <c r="C16" i="3"/>
  <c r="C15" i="3"/>
  <c r="C7" i="3"/>
  <c r="C10" i="3" l="1"/>
  <c r="C12" i="3" s="1"/>
  <c r="C9" i="3"/>
  <c r="C8" i="3"/>
  <c r="C11" i="3" l="1"/>
  <c r="C36" i="3" s="1"/>
  <c r="D36" i="3" s="1"/>
  <c r="H31" i="3"/>
  <c r="J31" i="3"/>
  <c r="C65" i="3" l="1"/>
  <c r="D65" i="3" s="1"/>
  <c r="C368" i="3"/>
  <c r="D368" i="3" s="1"/>
  <c r="C602" i="3"/>
  <c r="D602" i="3" s="1"/>
  <c r="C365" i="3"/>
  <c r="D365" i="3" s="1"/>
  <c r="C422" i="3"/>
  <c r="D422" i="3" s="1"/>
  <c r="C609" i="3"/>
  <c r="D609" i="3" s="1"/>
  <c r="C751" i="3"/>
  <c r="D751" i="3" s="1"/>
  <c r="C468" i="3"/>
  <c r="D468" i="3" s="1"/>
  <c r="C70" i="3"/>
  <c r="D70" i="3" s="1"/>
  <c r="C197" i="3"/>
  <c r="D197" i="3" s="1"/>
  <c r="C410" i="3"/>
  <c r="D410" i="3" s="1"/>
  <c r="C720" i="3"/>
  <c r="D720" i="3" s="1"/>
  <c r="C163" i="3"/>
  <c r="D163" i="3" s="1"/>
  <c r="C366" i="3"/>
  <c r="D366" i="3" s="1"/>
  <c r="C199" i="3"/>
  <c r="D199" i="3" s="1"/>
  <c r="C132" i="3"/>
  <c r="D132" i="3" s="1"/>
  <c r="C239" i="3"/>
  <c r="D239" i="3" s="1"/>
  <c r="C569" i="3"/>
  <c r="D569" i="3" s="1"/>
  <c r="C587" i="3"/>
  <c r="D587" i="3" s="1"/>
  <c r="C141" i="3"/>
  <c r="D141" i="3" s="1"/>
  <c r="C14" i="3"/>
  <c r="C790" i="3"/>
  <c r="D790" i="3" s="1"/>
  <c r="C759" i="3"/>
  <c r="D759" i="3" s="1"/>
  <c r="C764" i="3"/>
  <c r="D764" i="3" s="1"/>
  <c r="C531" i="3"/>
  <c r="D531" i="3" s="1"/>
  <c r="C312" i="3"/>
  <c r="D312" i="3" s="1"/>
  <c r="C211" i="3"/>
  <c r="D211" i="3" s="1"/>
  <c r="C53" i="3"/>
  <c r="D53" i="3" s="1"/>
  <c r="C500" i="3"/>
  <c r="D500" i="3" s="1"/>
  <c r="C718" i="3"/>
  <c r="D718" i="3" s="1"/>
  <c r="C308" i="3"/>
  <c r="D308" i="3" s="1"/>
  <c r="C647" i="3"/>
  <c r="D647" i="3" s="1"/>
  <c r="C30" i="3"/>
  <c r="D30" i="3" s="1"/>
  <c r="C716" i="3"/>
  <c r="D716" i="3" s="1"/>
  <c r="C266" i="3"/>
  <c r="D266" i="3" s="1"/>
  <c r="C153" i="3"/>
  <c r="D153" i="3" s="1"/>
  <c r="C277" i="3"/>
  <c r="D277" i="3" s="1"/>
  <c r="C317" i="3"/>
  <c r="D317" i="3" s="1"/>
  <c r="C117" i="3"/>
  <c r="D117" i="3" s="1"/>
  <c r="C93" i="3"/>
  <c r="D93" i="3" s="1"/>
  <c r="C329" i="3"/>
  <c r="D329" i="3" s="1"/>
  <c r="C492" i="3"/>
  <c r="D492" i="3" s="1"/>
  <c r="C34" i="3"/>
  <c r="D34" i="3" s="1"/>
  <c r="C600" i="3"/>
  <c r="D600" i="3" s="1"/>
  <c r="C188" i="3"/>
  <c r="D188" i="3" s="1"/>
  <c r="C543" i="3"/>
  <c r="D543" i="3" s="1"/>
  <c r="C39" i="3"/>
  <c r="D39" i="3" s="1"/>
  <c r="C786" i="3"/>
  <c r="D786" i="3" s="1"/>
  <c r="C37" i="3"/>
  <c r="D37" i="3" s="1"/>
  <c r="C534" i="3"/>
  <c r="D534" i="3" s="1"/>
  <c r="C190" i="3"/>
  <c r="D190" i="3" s="1"/>
  <c r="C591" i="3"/>
  <c r="D591" i="3" s="1"/>
  <c r="C584" i="3"/>
  <c r="D584" i="3" s="1"/>
  <c r="C358" i="3"/>
  <c r="D358" i="3" s="1"/>
  <c r="C428" i="3"/>
  <c r="D428" i="3" s="1"/>
  <c r="C237" i="3"/>
  <c r="D237" i="3" s="1"/>
  <c r="C356" i="3"/>
  <c r="D356" i="3" s="1"/>
  <c r="C155" i="3"/>
  <c r="D155" i="3" s="1"/>
  <c r="C551" i="3"/>
  <c r="D551" i="3" s="1"/>
  <c r="C395" i="3"/>
  <c r="D395" i="3" s="1"/>
  <c r="C715" i="3"/>
  <c r="D715" i="3" s="1"/>
  <c r="C544" i="3"/>
  <c r="D544" i="3" s="1"/>
  <c r="C276" i="3"/>
  <c r="D276" i="3" s="1"/>
  <c r="C100" i="3"/>
  <c r="D100" i="3" s="1"/>
  <c r="C597" i="3"/>
  <c r="D597" i="3" s="1"/>
  <c r="C399" i="3"/>
  <c r="D399" i="3" s="1"/>
  <c r="C145" i="3"/>
  <c r="D145" i="3" s="1"/>
  <c r="C458" i="3"/>
  <c r="D458" i="3" s="1"/>
  <c r="C820" i="3"/>
  <c r="D820" i="3" s="1"/>
  <c r="C525" i="3"/>
  <c r="D525" i="3" s="1"/>
  <c r="C226" i="3"/>
  <c r="D226" i="3" s="1"/>
  <c r="C646" i="3"/>
  <c r="D646" i="3" s="1"/>
  <c r="C447" i="3"/>
  <c r="D447" i="3" s="1"/>
  <c r="C166" i="3"/>
  <c r="D166" i="3" s="1"/>
  <c r="C303" i="3"/>
  <c r="D303" i="3" s="1"/>
  <c r="C728" i="3"/>
  <c r="D728" i="3" s="1"/>
  <c r="C774" i="3"/>
  <c r="D774" i="3" s="1"/>
  <c r="C343" i="3"/>
  <c r="D343" i="3" s="1"/>
  <c r="C663" i="3"/>
  <c r="D663" i="3" s="1"/>
  <c r="C502" i="3"/>
  <c r="D502" i="3" s="1"/>
  <c r="C27" i="3"/>
  <c r="D27" i="3" s="1"/>
  <c r="C323" i="3"/>
  <c r="D323" i="3" s="1"/>
  <c r="C55" i="3"/>
  <c r="D55" i="3" s="1"/>
  <c r="C219" i="3"/>
  <c r="D219" i="3" s="1"/>
  <c r="C693" i="3"/>
  <c r="D693" i="3" s="1"/>
  <c r="C787" i="3"/>
  <c r="D787" i="3" s="1"/>
  <c r="C664" i="3"/>
  <c r="D664" i="3" s="1"/>
  <c r="C432" i="3"/>
  <c r="D432" i="3" s="1"/>
  <c r="C220" i="3"/>
  <c r="D220" i="3" s="1"/>
  <c r="C38" i="3"/>
  <c r="D38" i="3" s="1"/>
  <c r="C617" i="3"/>
  <c r="D617" i="3" s="1"/>
  <c r="C527" i="3"/>
  <c r="D527" i="3" s="1"/>
  <c r="C390" i="3"/>
  <c r="D390" i="3" s="1"/>
  <c r="C777" i="3"/>
  <c r="D777" i="3" s="1"/>
  <c r="C643" i="3"/>
  <c r="D643" i="3" s="1"/>
  <c r="C429" i="3"/>
  <c r="D429" i="3" s="1"/>
  <c r="C98" i="3"/>
  <c r="D98" i="3" s="1"/>
  <c r="C369" i="3"/>
  <c r="D369" i="3" s="1"/>
  <c r="C25" i="3"/>
  <c r="D25" i="3" s="1"/>
  <c r="C729" i="3"/>
  <c r="D729" i="3" s="1"/>
  <c r="C78" i="3"/>
  <c r="D78" i="3" s="1"/>
  <c r="C624" i="3"/>
  <c r="D624" i="3" s="1"/>
  <c r="C687" i="3"/>
  <c r="D687" i="3" s="1"/>
  <c r="C80" i="3"/>
  <c r="D80" i="3" s="1"/>
  <c r="C378" i="3"/>
  <c r="D378" i="3" s="1"/>
  <c r="C97" i="3"/>
  <c r="D97" i="3" s="1"/>
  <c r="C208" i="3"/>
  <c r="D208" i="3" s="1"/>
  <c r="C601" i="3"/>
  <c r="D601" i="3" s="1"/>
  <c r="C688" i="3"/>
  <c r="D688" i="3" s="1"/>
  <c r="C681" i="3"/>
  <c r="D681" i="3" s="1"/>
  <c r="C731" i="3"/>
  <c r="D731" i="3" s="1"/>
  <c r="C336" i="3"/>
  <c r="D336" i="3" s="1"/>
  <c r="C311" i="3"/>
  <c r="D311" i="3" s="1"/>
  <c r="C192" i="3"/>
  <c r="D192" i="3" s="1"/>
  <c r="C800" i="3"/>
  <c r="D800" i="3" s="1"/>
  <c r="C524" i="3"/>
  <c r="D524" i="3" s="1"/>
  <c r="C144" i="3"/>
  <c r="D144" i="3" s="1"/>
  <c r="C670" i="3"/>
  <c r="D670" i="3" s="1"/>
  <c r="C161" i="3"/>
  <c r="D161" i="3" s="1"/>
  <c r="C516" i="3"/>
  <c r="D516" i="3" s="1"/>
  <c r="C96" i="3"/>
  <c r="D96" i="3" s="1"/>
  <c r="C360" i="3"/>
  <c r="D360" i="3" s="1"/>
  <c r="C714" i="3"/>
  <c r="D714" i="3" s="1"/>
  <c r="C497" i="3"/>
  <c r="D497" i="3" s="1"/>
  <c r="C267" i="3"/>
  <c r="D267" i="3" s="1"/>
  <c r="C442" i="3"/>
  <c r="D442" i="3" s="1"/>
  <c r="C586" i="3"/>
  <c r="D586" i="3" s="1"/>
  <c r="C626" i="3"/>
  <c r="D626" i="3" s="1"/>
  <c r="C72" i="3"/>
  <c r="D72" i="3" s="1"/>
  <c r="C200" i="3"/>
  <c r="D200" i="3" s="1"/>
  <c r="C328" i="3"/>
  <c r="D328" i="3" s="1"/>
  <c r="C568" i="3"/>
  <c r="D568" i="3" s="1"/>
  <c r="C811" i="3"/>
  <c r="D811" i="3" s="1"/>
  <c r="C459" i="3"/>
  <c r="D459" i="3" s="1"/>
  <c r="C64" i="3"/>
  <c r="D64" i="3" s="1"/>
  <c r="C279" i="3"/>
  <c r="D279" i="3" s="1"/>
  <c r="C580" i="3"/>
  <c r="D580" i="3" s="1"/>
  <c r="C652" i="3"/>
  <c r="D652" i="3" s="1"/>
  <c r="C120" i="3"/>
  <c r="D120" i="3" s="1"/>
  <c r="C248" i="3"/>
  <c r="D248" i="3" s="1"/>
  <c r="C408" i="3"/>
  <c r="D408" i="3" s="1"/>
  <c r="C700" i="3"/>
  <c r="D700" i="3" s="1"/>
  <c r="C746" i="3"/>
  <c r="D746" i="3" s="1"/>
  <c r="C40" i="3"/>
  <c r="D40" i="3" s="1"/>
  <c r="C223" i="3"/>
  <c r="D223" i="3" s="1"/>
  <c r="C809" i="3"/>
  <c r="D809" i="3" s="1"/>
  <c r="C760" i="3"/>
  <c r="D760" i="3" s="1"/>
  <c r="C755" i="3"/>
  <c r="D755" i="3" s="1"/>
  <c r="C651" i="3"/>
  <c r="D651" i="3" s="1"/>
  <c r="C669" i="3"/>
  <c r="D669" i="3" s="1"/>
  <c r="C517" i="3"/>
  <c r="D517" i="3" s="1"/>
  <c r="C389" i="3"/>
  <c r="D389" i="3" s="1"/>
  <c r="C302" i="3"/>
  <c r="D302" i="3" s="1"/>
  <c r="C238" i="3"/>
  <c r="D238" i="3" s="1"/>
  <c r="C174" i="3"/>
  <c r="D174" i="3" s="1"/>
  <c r="C110" i="3"/>
  <c r="D110" i="3" s="1"/>
  <c r="C35" i="3"/>
  <c r="D35" i="3" s="1"/>
  <c r="C761" i="3"/>
  <c r="D761" i="3" s="1"/>
  <c r="C542" i="3"/>
  <c r="D542" i="3" s="1"/>
  <c r="C550" i="3"/>
  <c r="D550" i="3" s="1"/>
  <c r="C465" i="3"/>
  <c r="D465" i="3" s="1"/>
  <c r="C686" i="3"/>
  <c r="D686" i="3" s="1"/>
  <c r="C377" i="3"/>
  <c r="D377" i="3" s="1"/>
  <c r="C105" i="3"/>
  <c r="D105" i="3" s="1"/>
  <c r="C450" i="3"/>
  <c r="D450" i="3" s="1"/>
  <c r="C191" i="3"/>
  <c r="D191" i="3" s="1"/>
  <c r="C589" i="3"/>
  <c r="D589" i="3" s="1"/>
  <c r="C768" i="3"/>
  <c r="D768" i="3" s="1"/>
  <c r="C819" i="3"/>
  <c r="D819" i="3" s="1"/>
  <c r="C667" i="3"/>
  <c r="D667" i="3" s="1"/>
  <c r="C698" i="3"/>
  <c r="D698" i="3" s="1"/>
  <c r="C533" i="3"/>
  <c r="D533" i="3" s="1"/>
  <c r="C405" i="3"/>
  <c r="D405" i="3" s="1"/>
  <c r="C310" i="3"/>
  <c r="D310" i="3" s="1"/>
  <c r="C246" i="3"/>
  <c r="D246" i="3" s="1"/>
  <c r="C182" i="3"/>
  <c r="D182" i="3" s="1"/>
  <c r="C118" i="3"/>
  <c r="D118" i="3" s="1"/>
  <c r="C42" i="3"/>
  <c r="D42" i="3" s="1"/>
  <c r="C650" i="3"/>
  <c r="D650" i="3" s="1"/>
  <c r="C571" i="3"/>
  <c r="D571" i="3" s="1"/>
  <c r="C579" i="3"/>
  <c r="D579" i="3" s="1"/>
  <c r="C470" i="3"/>
  <c r="D470" i="3" s="1"/>
  <c r="C271" i="3"/>
  <c r="D271" i="3" s="1"/>
  <c r="C382" i="3"/>
  <c r="D382" i="3" s="1"/>
  <c r="C73" i="3"/>
  <c r="D73" i="3" s="1"/>
  <c r="C388" i="3"/>
  <c r="D388" i="3" s="1"/>
  <c r="C656" i="3"/>
  <c r="D656" i="3" s="1"/>
  <c r="C762" i="3"/>
  <c r="D762" i="3" s="1"/>
  <c r="C215" i="3"/>
  <c r="D215" i="3" s="1"/>
  <c r="C466" i="3"/>
  <c r="D466" i="3" s="1"/>
  <c r="C567" i="3"/>
  <c r="D567" i="3" s="1"/>
  <c r="C151" i="3"/>
  <c r="D151" i="3" s="1"/>
  <c r="C449" i="3"/>
  <c r="D449" i="3" s="1"/>
  <c r="C272" i="3"/>
  <c r="D272" i="3" s="1"/>
  <c r="C717" i="3"/>
  <c r="D717" i="3" s="1"/>
  <c r="C575" i="3"/>
  <c r="D575" i="3" s="1"/>
  <c r="C520" i="3"/>
  <c r="D520" i="3" s="1"/>
  <c r="C757" i="3"/>
  <c r="D757" i="3" s="1"/>
  <c r="C240" i="3"/>
  <c r="D240" i="3" s="1"/>
  <c r="C799" i="3"/>
  <c r="D799" i="3" s="1"/>
  <c r="C431" i="3"/>
  <c r="D431" i="3" s="1"/>
  <c r="C160" i="3"/>
  <c r="D160" i="3" s="1"/>
  <c r="C636" i="3"/>
  <c r="D636" i="3" s="1"/>
  <c r="C783" i="3"/>
  <c r="D783" i="3" s="1"/>
  <c r="C129" i="3"/>
  <c r="D129" i="3" s="1"/>
  <c r="C367" i="3"/>
  <c r="D367" i="3" s="1"/>
  <c r="C538" i="3"/>
  <c r="D538" i="3" s="1"/>
  <c r="C104" i="3"/>
  <c r="D104" i="3" s="1"/>
  <c r="C264" i="3"/>
  <c r="D264" i="3" s="1"/>
  <c r="C504" i="3"/>
  <c r="D504" i="3" s="1"/>
  <c r="C722" i="3"/>
  <c r="D722" i="3" s="1"/>
  <c r="C387" i="3"/>
  <c r="D387" i="3" s="1"/>
  <c r="C476" i="3"/>
  <c r="D476" i="3" s="1"/>
  <c r="C503" i="3"/>
  <c r="D503" i="3" s="1"/>
  <c r="C46" i="3"/>
  <c r="D46" i="3" s="1"/>
  <c r="C216" i="3"/>
  <c r="D216" i="3" s="1"/>
  <c r="C472" i="3"/>
  <c r="D472" i="3" s="1"/>
  <c r="C704" i="3"/>
  <c r="D704" i="3" s="1"/>
  <c r="C305" i="3"/>
  <c r="D305" i="3" s="1"/>
  <c r="C321" i="3"/>
  <c r="D321" i="3" s="1"/>
  <c r="C773" i="3"/>
  <c r="D773" i="3" s="1"/>
  <c r="C712" i="3"/>
  <c r="D712" i="3" s="1"/>
  <c r="C619" i="3"/>
  <c r="D619" i="3" s="1"/>
  <c r="C581" i="3"/>
  <c r="D581" i="3" s="1"/>
  <c r="C421" i="3"/>
  <c r="D421" i="3" s="1"/>
  <c r="C286" i="3"/>
  <c r="D286" i="3" s="1"/>
  <c r="C206" i="3"/>
  <c r="D206" i="3" s="1"/>
  <c r="C126" i="3"/>
  <c r="D126" i="3" s="1"/>
  <c r="C719" i="3"/>
  <c r="D719" i="3" s="1"/>
  <c r="C657" i="3"/>
  <c r="D657" i="3" s="1"/>
  <c r="C590" i="3"/>
  <c r="D590" i="3" s="1"/>
  <c r="C406" i="3"/>
  <c r="D406" i="3" s="1"/>
  <c r="C446" i="3"/>
  <c r="D446" i="3" s="1"/>
  <c r="C48" i="3"/>
  <c r="D48" i="3" s="1"/>
  <c r="C558" i="3"/>
  <c r="D558" i="3" s="1"/>
  <c r="C394" i="3"/>
  <c r="D394" i="3" s="1"/>
  <c r="C804" i="3"/>
  <c r="D804" i="3" s="1"/>
  <c r="C723" i="3"/>
  <c r="D723" i="3" s="1"/>
  <c r="C603" i="3"/>
  <c r="D603" i="3" s="1"/>
  <c r="C565" i="3"/>
  <c r="D565" i="3" s="1"/>
  <c r="C373" i="3"/>
  <c r="D373" i="3" s="1"/>
  <c r="C278" i="3"/>
  <c r="D278" i="3" s="1"/>
  <c r="C198" i="3"/>
  <c r="D198" i="3" s="1"/>
  <c r="C102" i="3"/>
  <c r="D102" i="3" s="1"/>
  <c r="C788" i="3"/>
  <c r="D788" i="3" s="1"/>
  <c r="C625" i="3"/>
  <c r="D625" i="3" s="1"/>
  <c r="C545" i="3"/>
  <c r="D545" i="3" s="1"/>
  <c r="C401" i="3"/>
  <c r="D401" i="3" s="1"/>
  <c r="C441" i="3"/>
  <c r="D441" i="3" s="1"/>
  <c r="C137" i="3"/>
  <c r="D137" i="3" s="1"/>
  <c r="C41" i="3"/>
  <c r="D41" i="3" s="1"/>
  <c r="C730" i="3"/>
  <c r="D730" i="3" s="1"/>
  <c r="C87" i="3"/>
  <c r="D87" i="3" s="1"/>
  <c r="C386" i="3"/>
  <c r="D386" i="3" s="1"/>
  <c r="C185" i="3"/>
  <c r="D185" i="3" s="1"/>
  <c r="C61" i="3"/>
  <c r="D61" i="3" s="1"/>
  <c r="C325" i="3"/>
  <c r="D325" i="3" s="1"/>
  <c r="C409" i="3"/>
  <c r="D409" i="3" s="1"/>
  <c r="C478" i="3"/>
  <c r="D478" i="3" s="1"/>
  <c r="C287" i="3"/>
  <c r="D287" i="3" s="1"/>
  <c r="C403" i="3"/>
  <c r="D403" i="3" s="1"/>
  <c r="C521" i="3"/>
  <c r="D521" i="3" s="1"/>
  <c r="C513" i="3"/>
  <c r="D513" i="3" s="1"/>
  <c r="C582" i="3"/>
  <c r="D582" i="3" s="1"/>
  <c r="C505" i="3"/>
  <c r="D505" i="3" s="1"/>
  <c r="C574" i="3"/>
  <c r="D574" i="3" s="1"/>
  <c r="C645" i="3"/>
  <c r="D645" i="3" s="1"/>
  <c r="C654" i="3"/>
  <c r="D654" i="3" s="1"/>
  <c r="C813" i="3"/>
  <c r="D813" i="3" s="1"/>
  <c r="C50" i="3"/>
  <c r="D50" i="3" s="1"/>
  <c r="C90" i="3"/>
  <c r="D90" i="3" s="1"/>
  <c r="C122" i="3"/>
  <c r="D122" i="3" s="1"/>
  <c r="C154" i="3"/>
  <c r="D154" i="3" s="1"/>
  <c r="C186" i="3"/>
  <c r="D186" i="3" s="1"/>
  <c r="C218" i="3"/>
  <c r="D218" i="3" s="1"/>
  <c r="C250" i="3"/>
  <c r="D250" i="3" s="1"/>
  <c r="C282" i="3"/>
  <c r="D282" i="3" s="1"/>
  <c r="C314" i="3"/>
  <c r="D314" i="3" s="1"/>
  <c r="C349" i="3"/>
  <c r="D349" i="3" s="1"/>
  <c r="C413" i="3"/>
  <c r="D413" i="3" s="1"/>
  <c r="C477" i="3"/>
  <c r="D477" i="3" s="1"/>
  <c r="C541" i="3"/>
  <c r="D541" i="3" s="1"/>
  <c r="C607" i="3"/>
  <c r="D607" i="3" s="1"/>
  <c r="C701" i="3"/>
  <c r="D701" i="3" s="1"/>
  <c r="C611" i="3"/>
  <c r="D611" i="3" s="1"/>
  <c r="C675" i="3"/>
  <c r="D675" i="3" s="1"/>
  <c r="C794" i="3"/>
  <c r="D794" i="3" s="1"/>
  <c r="C823" i="3"/>
  <c r="D823" i="3" s="1"/>
  <c r="C740" i="3"/>
  <c r="D740" i="3" s="1"/>
  <c r="C782" i="3"/>
  <c r="D782" i="3" s="1"/>
  <c r="C785" i="3"/>
  <c r="D785" i="3" s="1"/>
  <c r="C564" i="3"/>
  <c r="D564" i="3" s="1"/>
  <c r="C391" i="3"/>
  <c r="D391" i="3" s="1"/>
  <c r="C175" i="3"/>
  <c r="D175" i="3" s="1"/>
  <c r="C57" i="3"/>
  <c r="D57" i="3" s="1"/>
  <c r="C451" i="3"/>
  <c r="D451" i="3" s="1"/>
  <c r="C241" i="3"/>
  <c r="D241" i="3" s="1"/>
  <c r="C113" i="3"/>
  <c r="D113" i="3" s="1"/>
  <c r="C269" i="3"/>
  <c r="D269" i="3" s="1"/>
  <c r="C375" i="3"/>
  <c r="D375" i="3" s="1"/>
  <c r="C444" i="3"/>
  <c r="D444" i="3" s="1"/>
  <c r="C614" i="3"/>
  <c r="D614" i="3" s="1"/>
  <c r="C370" i="3"/>
  <c r="D370" i="3" s="1"/>
  <c r="C463" i="3"/>
  <c r="D463" i="3" s="1"/>
  <c r="C598" i="3"/>
  <c r="D598" i="3" s="1"/>
  <c r="C548" i="3"/>
  <c r="D548" i="3" s="1"/>
  <c r="C661" i="3"/>
  <c r="D661" i="3" s="1"/>
  <c r="C540" i="3"/>
  <c r="D540" i="3" s="1"/>
  <c r="C653" i="3"/>
  <c r="D653" i="3" s="1"/>
  <c r="C721" i="3"/>
  <c r="D721" i="3" s="1"/>
  <c r="C780" i="3"/>
  <c r="D780" i="3" s="1"/>
  <c r="C33" i="3"/>
  <c r="D33" i="3" s="1"/>
  <c r="C76" i="3"/>
  <c r="D76" i="3" s="1"/>
  <c r="C108" i="3"/>
  <c r="D108" i="3" s="1"/>
  <c r="C140" i="3"/>
  <c r="D140" i="3" s="1"/>
  <c r="C172" i="3"/>
  <c r="D172" i="3" s="1"/>
  <c r="C204" i="3"/>
  <c r="D204" i="3" s="1"/>
  <c r="C236" i="3"/>
  <c r="D236" i="3" s="1"/>
  <c r="C268" i="3"/>
  <c r="D268" i="3" s="1"/>
  <c r="C300" i="3"/>
  <c r="D300" i="3" s="1"/>
  <c r="C332" i="3"/>
  <c r="D332" i="3" s="1"/>
  <c r="C384" i="3"/>
  <c r="D384" i="3" s="1"/>
  <c r="C448" i="3"/>
  <c r="D448" i="3" s="1"/>
  <c r="C512" i="3"/>
  <c r="D512" i="3" s="1"/>
  <c r="C576" i="3"/>
  <c r="D576" i="3" s="1"/>
  <c r="C668" i="3"/>
  <c r="D668" i="3" s="1"/>
  <c r="C815" i="3"/>
  <c r="D815" i="3" s="1"/>
  <c r="C648" i="3"/>
  <c r="D648" i="3" s="1"/>
  <c r="C733" i="3"/>
  <c r="D733" i="3" s="1"/>
  <c r="C747" i="3"/>
  <c r="D747" i="3" s="1"/>
  <c r="C726" i="3"/>
  <c r="D726" i="3" s="1"/>
  <c r="C758" i="3"/>
  <c r="D758" i="3" s="1"/>
  <c r="C771" i="3"/>
  <c r="D771" i="3" s="1"/>
  <c r="C806" i="3"/>
  <c r="D806" i="3" s="1"/>
  <c r="C457" i="3"/>
  <c r="D457" i="3" s="1"/>
  <c r="C231" i="3"/>
  <c r="D231" i="3" s="1"/>
  <c r="C103" i="3"/>
  <c r="D103" i="3" s="1"/>
  <c r="C553" i="3"/>
  <c r="D553" i="3" s="1"/>
  <c r="C479" i="3"/>
  <c r="D479" i="3" s="1"/>
  <c r="C655" i="3"/>
  <c r="D655" i="3" s="1"/>
  <c r="C494" i="3"/>
  <c r="D494" i="3" s="1"/>
  <c r="C644" i="3"/>
  <c r="D644" i="3" s="1"/>
  <c r="C425" i="3"/>
  <c r="D425" i="3" s="1"/>
  <c r="C362" i="3"/>
  <c r="D362" i="3" s="1"/>
  <c r="C235" i="3"/>
  <c r="D235" i="3" s="1"/>
  <c r="C171" i="3"/>
  <c r="D171" i="3" s="1"/>
  <c r="C107" i="3"/>
  <c r="D107" i="3" s="1"/>
  <c r="C52" i="3"/>
  <c r="D52" i="3" s="1"/>
  <c r="C297" i="3"/>
  <c r="D297" i="3" s="1"/>
  <c r="C83" i="3"/>
  <c r="D83" i="3" s="1"/>
  <c r="C559" i="3"/>
  <c r="D559" i="3" s="1"/>
  <c r="C275" i="3"/>
  <c r="D275" i="3" s="1"/>
  <c r="C101" i="3"/>
  <c r="D101" i="3" s="1"/>
  <c r="C498" i="3"/>
  <c r="D498" i="3" s="1"/>
  <c r="C355" i="3"/>
  <c r="D355" i="3" s="1"/>
  <c r="C291" i="3"/>
  <c r="D291" i="3" s="1"/>
  <c r="C221" i="3"/>
  <c r="D221" i="3" s="1"/>
  <c r="C471" i="3"/>
  <c r="D471" i="3" s="1"/>
  <c r="C392" i="3"/>
  <c r="D392" i="3" s="1"/>
  <c r="C424" i="3"/>
  <c r="D424" i="3" s="1"/>
  <c r="C552" i="3"/>
  <c r="D552" i="3" s="1"/>
  <c r="C738" i="3"/>
  <c r="D738" i="3" s="1"/>
  <c r="C304" i="3"/>
  <c r="D304" i="3" s="1"/>
  <c r="C684" i="3"/>
  <c r="D684" i="3" s="1"/>
  <c r="C456" i="3"/>
  <c r="D456" i="3" s="1"/>
  <c r="C530" i="3"/>
  <c r="D530" i="3" s="1"/>
  <c r="C224" i="3"/>
  <c r="D224" i="3" s="1"/>
  <c r="C393" i="3"/>
  <c r="D393" i="3" s="1"/>
  <c r="C454" i="3"/>
  <c r="D454" i="3" s="1"/>
  <c r="C436" i="3"/>
  <c r="D436" i="3" s="1"/>
  <c r="C741" i="3"/>
  <c r="D741" i="3" s="1"/>
  <c r="C232" i="3"/>
  <c r="D232" i="3" s="1"/>
  <c r="C641" i="3"/>
  <c r="D641" i="3" s="1"/>
  <c r="C791" i="3"/>
  <c r="D791" i="3" s="1"/>
  <c r="C407" i="3"/>
  <c r="D407" i="3" s="1"/>
  <c r="C572" i="3"/>
  <c r="D572" i="3" s="1"/>
  <c r="C152" i="3"/>
  <c r="D152" i="3" s="1"/>
  <c r="C344" i="3"/>
  <c r="D344" i="3" s="1"/>
  <c r="C821" i="3"/>
  <c r="D821" i="3" s="1"/>
  <c r="C95" i="3"/>
  <c r="D95" i="3" s="1"/>
  <c r="C789" i="3"/>
  <c r="D789" i="3" s="1"/>
  <c r="C810" i="3"/>
  <c r="D810" i="3" s="1"/>
  <c r="C703" i="3"/>
  <c r="D703" i="3" s="1"/>
  <c r="C453" i="3"/>
  <c r="D453" i="3" s="1"/>
  <c r="C270" i="3"/>
  <c r="D270" i="3" s="1"/>
  <c r="C158" i="3"/>
  <c r="D158" i="3" s="1"/>
  <c r="C58" i="3"/>
  <c r="D58" i="3" s="1"/>
  <c r="C599" i="3"/>
  <c r="D599" i="3" s="1"/>
  <c r="C621" i="3"/>
  <c r="D621" i="3" s="1"/>
  <c r="C529" i="3"/>
  <c r="D529" i="3" s="1"/>
  <c r="C169" i="3"/>
  <c r="D169" i="3" s="1"/>
  <c r="C127" i="3"/>
  <c r="D127" i="3" s="1"/>
  <c r="C781" i="3"/>
  <c r="D781" i="3" s="1"/>
  <c r="C769" i="3"/>
  <c r="D769" i="3" s="1"/>
  <c r="C639" i="3"/>
  <c r="D639" i="3" s="1"/>
  <c r="C437" i="3"/>
  <c r="D437" i="3" s="1"/>
  <c r="C262" i="3"/>
  <c r="D262" i="3" s="1"/>
  <c r="C150" i="3"/>
  <c r="D150" i="3" s="1"/>
  <c r="C784" i="3"/>
  <c r="D784" i="3" s="1"/>
  <c r="C537" i="3"/>
  <c r="D537" i="3" s="1"/>
  <c r="C585" i="3"/>
  <c r="D585" i="3" s="1"/>
  <c r="C475" i="3"/>
  <c r="D475" i="3" s="1"/>
  <c r="C201" i="3"/>
  <c r="D201" i="3" s="1"/>
  <c r="C737" i="3"/>
  <c r="D737" i="3" s="1"/>
  <c r="C398" i="3"/>
  <c r="D398" i="3" s="1"/>
  <c r="C315" i="3"/>
  <c r="D315" i="3" s="1"/>
  <c r="C121" i="3"/>
  <c r="D121" i="3" s="1"/>
  <c r="C293" i="3"/>
  <c r="D293" i="3" s="1"/>
  <c r="C414" i="3"/>
  <c r="D414" i="3" s="1"/>
  <c r="C610" i="3"/>
  <c r="D610" i="3" s="1"/>
  <c r="C374" i="3"/>
  <c r="D374" i="3" s="1"/>
  <c r="C526" i="3"/>
  <c r="D526" i="3" s="1"/>
  <c r="C547" i="3"/>
  <c r="D547" i="3" s="1"/>
  <c r="C706" i="3"/>
  <c r="D706" i="3" s="1"/>
  <c r="C618" i="3"/>
  <c r="D618" i="3" s="1"/>
  <c r="C689" i="3"/>
  <c r="D689" i="3" s="1"/>
  <c r="C743" i="3"/>
  <c r="D743" i="3" s="1"/>
  <c r="C66" i="3"/>
  <c r="D66" i="3" s="1"/>
  <c r="C106" i="3"/>
  <c r="D106" i="3" s="1"/>
  <c r="C146" i="3"/>
  <c r="D146" i="3" s="1"/>
  <c r="C194" i="3"/>
  <c r="D194" i="3" s="1"/>
  <c r="C234" i="3"/>
  <c r="D234" i="3" s="1"/>
  <c r="C274" i="3"/>
  <c r="D274" i="3" s="1"/>
  <c r="C322" i="3"/>
  <c r="D322" i="3" s="1"/>
  <c r="C381" i="3"/>
  <c r="D381" i="3" s="1"/>
  <c r="C461" i="3"/>
  <c r="D461" i="3" s="1"/>
  <c r="C557" i="3"/>
  <c r="D557" i="3" s="1"/>
  <c r="C666" i="3"/>
  <c r="D666" i="3" s="1"/>
  <c r="C595" i="3"/>
  <c r="D595" i="3" s="1"/>
  <c r="C691" i="3"/>
  <c r="D691" i="3" s="1"/>
  <c r="C739" i="3"/>
  <c r="D739" i="3" s="1"/>
  <c r="C732" i="3"/>
  <c r="D732" i="3" s="1"/>
  <c r="C802" i="3"/>
  <c r="D802" i="3" s="1"/>
  <c r="C801" i="3"/>
  <c r="D801" i="3" s="1"/>
  <c r="C396" i="3"/>
  <c r="D396" i="3" s="1"/>
  <c r="C143" i="3"/>
  <c r="D143" i="3" s="1"/>
  <c r="C674" i="3"/>
  <c r="D674" i="3" s="1"/>
  <c r="C299" i="3"/>
  <c r="D299" i="3" s="1"/>
  <c r="C81" i="3"/>
  <c r="D81" i="3" s="1"/>
  <c r="C333" i="3"/>
  <c r="D333" i="3" s="1"/>
  <c r="C439" i="3"/>
  <c r="D439" i="3" s="1"/>
  <c r="C263" i="3"/>
  <c r="D263" i="3" s="1"/>
  <c r="C404" i="3"/>
  <c r="D404" i="3" s="1"/>
  <c r="C583" i="3"/>
  <c r="D583" i="3" s="1"/>
  <c r="C578" i="3"/>
  <c r="D578" i="3" s="1"/>
  <c r="C506" i="3"/>
  <c r="D506" i="3" s="1"/>
  <c r="C620" i="3"/>
  <c r="D620" i="3" s="1"/>
  <c r="C633" i="3"/>
  <c r="D633" i="3" s="1"/>
  <c r="C709" i="3"/>
  <c r="D709" i="3" s="1"/>
  <c r="C68" i="3"/>
  <c r="D68" i="3" s="1"/>
  <c r="C116" i="3"/>
  <c r="D116" i="3" s="1"/>
  <c r="C156" i="3"/>
  <c r="D156" i="3" s="1"/>
  <c r="C196" i="3"/>
  <c r="D196" i="3" s="1"/>
  <c r="C244" i="3"/>
  <c r="D244" i="3" s="1"/>
  <c r="C284" i="3"/>
  <c r="D284" i="3" s="1"/>
  <c r="C324" i="3"/>
  <c r="D324" i="3" s="1"/>
  <c r="C400" i="3"/>
  <c r="D400" i="3" s="1"/>
  <c r="C480" i="3"/>
  <c r="D480" i="3" s="1"/>
  <c r="C560" i="3"/>
  <c r="D560" i="3" s="1"/>
  <c r="C673" i="3"/>
  <c r="D673" i="3" s="1"/>
  <c r="C616" i="3"/>
  <c r="D616" i="3" s="1"/>
  <c r="C696" i="3"/>
  <c r="D696" i="3" s="1"/>
  <c r="C772" i="3"/>
  <c r="D772" i="3" s="1"/>
  <c r="C742" i="3"/>
  <c r="D742" i="3" s="1"/>
  <c r="C803" i="3"/>
  <c r="D803" i="3" s="1"/>
  <c r="C822" i="3"/>
  <c r="D822" i="3" s="1"/>
  <c r="C337" i="3"/>
  <c r="D337" i="3" s="1"/>
  <c r="C135" i="3"/>
  <c r="D135" i="3" s="1"/>
  <c r="C713" i="3"/>
  <c r="D713" i="3" s="1"/>
  <c r="C481" i="3"/>
  <c r="D481" i="3" s="1"/>
  <c r="C596" i="3"/>
  <c r="D596" i="3" s="1"/>
  <c r="C487" i="3"/>
  <c r="D487" i="3" s="1"/>
  <c r="C427" i="3"/>
  <c r="D427" i="3" s="1"/>
  <c r="C313" i="3"/>
  <c r="D313" i="3" s="1"/>
  <c r="C203" i="3"/>
  <c r="D203" i="3" s="1"/>
  <c r="C123" i="3"/>
  <c r="D123" i="3" s="1"/>
  <c r="C363" i="3"/>
  <c r="D363" i="3" s="1"/>
  <c r="C147" i="3"/>
  <c r="D147" i="3" s="1"/>
  <c r="C593" i="3"/>
  <c r="D593" i="3" s="1"/>
  <c r="C245" i="3"/>
  <c r="D245" i="3" s="1"/>
  <c r="C682" i="3"/>
  <c r="D682" i="3" s="1"/>
  <c r="C418" i="3"/>
  <c r="D418" i="3" s="1"/>
  <c r="C259" i="3"/>
  <c r="D259" i="3" s="1"/>
  <c r="C189" i="3"/>
  <c r="D189" i="3" s="1"/>
  <c r="C125" i="3"/>
  <c r="D125" i="3" s="1"/>
  <c r="C56" i="3"/>
  <c r="D56" i="3" s="1"/>
  <c r="C561" i="3"/>
  <c r="D561" i="3" s="1"/>
  <c r="C361" i="3"/>
  <c r="D361" i="3" s="1"/>
  <c r="C195" i="3"/>
  <c r="D195" i="3" s="1"/>
  <c r="C99" i="3"/>
  <c r="D99" i="3" s="1"/>
  <c r="C419" i="3"/>
  <c r="D419" i="3" s="1"/>
  <c r="C339" i="3"/>
  <c r="D339" i="3" s="1"/>
  <c r="C165" i="3"/>
  <c r="D165" i="3" s="1"/>
  <c r="C69" i="3"/>
  <c r="D69" i="3" s="1"/>
  <c r="C176" i="3"/>
  <c r="D176" i="3" s="1"/>
  <c r="C705" i="3"/>
  <c r="D705" i="3" s="1"/>
  <c r="C412" i="3"/>
  <c r="D412" i="3" s="1"/>
  <c r="C225" i="3"/>
  <c r="D225" i="3" s="1"/>
  <c r="C45" i="3"/>
  <c r="D45" i="3" s="1"/>
  <c r="C608" i="3"/>
  <c r="D608" i="3" s="1"/>
  <c r="C629" i="3"/>
  <c r="D629" i="3" s="1"/>
  <c r="C792" i="3"/>
  <c r="D792" i="3" s="1"/>
  <c r="C508" i="3"/>
  <c r="D508" i="3" s="1"/>
  <c r="C288" i="3"/>
  <c r="D288" i="3" s="1"/>
  <c r="C754" i="3"/>
  <c r="D754" i="3" s="1"/>
  <c r="C24" i="3"/>
  <c r="D24" i="3" s="1"/>
  <c r="C546" i="3"/>
  <c r="D546" i="3" s="1"/>
  <c r="C816" i="3"/>
  <c r="D816" i="3" s="1"/>
  <c r="C296" i="3"/>
  <c r="D296" i="3" s="1"/>
  <c r="C776" i="3"/>
  <c r="D776" i="3" s="1"/>
  <c r="C183" i="3"/>
  <c r="D183" i="3" s="1"/>
  <c r="C402" i="3"/>
  <c r="D402" i="3" s="1"/>
  <c r="C622" i="3"/>
  <c r="D622" i="3" s="1"/>
  <c r="C184" i="3"/>
  <c r="D184" i="3" s="1"/>
  <c r="C536" i="3"/>
  <c r="D536" i="3" s="1"/>
  <c r="C805" i="3"/>
  <c r="D805" i="3" s="1"/>
  <c r="C159" i="3"/>
  <c r="D159" i="3" s="1"/>
  <c r="C798" i="3"/>
  <c r="D798" i="3" s="1"/>
  <c r="C735" i="3"/>
  <c r="D735" i="3" s="1"/>
  <c r="C634" i="3"/>
  <c r="D634" i="3" s="1"/>
  <c r="C357" i="3"/>
  <c r="D357" i="3" s="1"/>
  <c r="C254" i="3"/>
  <c r="D254" i="3" s="1"/>
  <c r="C142" i="3"/>
  <c r="D142" i="3" s="1"/>
  <c r="C812" i="3"/>
  <c r="D812" i="3" s="1"/>
  <c r="C507" i="3"/>
  <c r="D507" i="3" s="1"/>
  <c r="C523" i="3"/>
  <c r="D523" i="3" s="1"/>
  <c r="C411" i="3"/>
  <c r="D411" i="3" s="1"/>
  <c r="C233" i="3"/>
  <c r="D233" i="3" s="1"/>
  <c r="C257" i="3"/>
  <c r="D257" i="3" s="1"/>
  <c r="C752" i="3"/>
  <c r="D752" i="3" s="1"/>
  <c r="C699" i="3"/>
  <c r="D699" i="3" s="1"/>
  <c r="C605" i="3"/>
  <c r="D605" i="3" s="1"/>
  <c r="C342" i="3"/>
  <c r="D342" i="3" s="1"/>
  <c r="C230" i="3"/>
  <c r="D230" i="3" s="1"/>
  <c r="C134" i="3"/>
  <c r="D134" i="3" s="1"/>
  <c r="C694" i="3"/>
  <c r="D694" i="3" s="1"/>
  <c r="C778" i="3"/>
  <c r="D778" i="3" s="1"/>
  <c r="C435" i="3"/>
  <c r="D435" i="3" s="1"/>
  <c r="C347" i="3"/>
  <c r="D347" i="3" s="1"/>
  <c r="C283" i="3"/>
  <c r="D283" i="3" s="1"/>
  <c r="C763" i="3"/>
  <c r="D763" i="3" s="1"/>
  <c r="C554" i="3"/>
  <c r="D554" i="3" s="1"/>
  <c r="C249" i="3"/>
  <c r="D249" i="3" s="1"/>
  <c r="C89" i="3"/>
  <c r="D89" i="3" s="1"/>
  <c r="C345" i="3"/>
  <c r="D345" i="3" s="1"/>
  <c r="C443" i="3"/>
  <c r="D443" i="3" s="1"/>
  <c r="C255" i="3"/>
  <c r="D255" i="3" s="1"/>
  <c r="C433" i="3"/>
  <c r="D433" i="3" s="1"/>
  <c r="C594" i="3"/>
  <c r="D594" i="3" s="1"/>
  <c r="C577" i="3"/>
  <c r="D577" i="3" s="1"/>
  <c r="C510" i="3"/>
  <c r="D510" i="3" s="1"/>
  <c r="C630" i="3"/>
  <c r="D630" i="3" s="1"/>
  <c r="C631" i="3"/>
  <c r="D631" i="3" s="1"/>
  <c r="C818" i="3"/>
  <c r="D818" i="3" s="1"/>
  <c r="C74" i="3"/>
  <c r="D74" i="3" s="1"/>
  <c r="C114" i="3"/>
  <c r="D114" i="3" s="1"/>
  <c r="C162" i="3"/>
  <c r="D162" i="3" s="1"/>
  <c r="C202" i="3"/>
  <c r="D202" i="3" s="1"/>
  <c r="C242" i="3"/>
  <c r="D242" i="3" s="1"/>
  <c r="C290" i="3"/>
  <c r="D290" i="3" s="1"/>
  <c r="C330" i="3"/>
  <c r="D330" i="3" s="1"/>
  <c r="C397" i="3"/>
  <c r="D397" i="3" s="1"/>
  <c r="C493" i="3"/>
  <c r="D493" i="3" s="1"/>
  <c r="C573" i="3"/>
  <c r="D573" i="3" s="1"/>
  <c r="C671" i="3"/>
  <c r="D671" i="3" s="1"/>
  <c r="C627" i="3"/>
  <c r="D627" i="3" s="1"/>
  <c r="C707" i="3"/>
  <c r="D707" i="3" s="1"/>
  <c r="C770" i="3"/>
  <c r="D770" i="3" s="1"/>
  <c r="C748" i="3"/>
  <c r="D748" i="3" s="1"/>
  <c r="C807" i="3"/>
  <c r="D807" i="3" s="1"/>
  <c r="C817" i="3"/>
  <c r="D817" i="3" s="1"/>
  <c r="C289" i="3"/>
  <c r="D289" i="3" s="1"/>
  <c r="C111" i="3"/>
  <c r="D111" i="3" s="1"/>
  <c r="C491" i="3"/>
  <c r="D491" i="3" s="1"/>
  <c r="C209" i="3"/>
  <c r="D209" i="3" s="1"/>
  <c r="C51" i="3"/>
  <c r="D51" i="3" s="1"/>
  <c r="C346" i="3"/>
  <c r="D346" i="3" s="1"/>
  <c r="C474" i="3"/>
  <c r="D474" i="3" s="1"/>
  <c r="C295" i="3"/>
  <c r="D295" i="3" s="1"/>
  <c r="C434" i="3"/>
  <c r="D434" i="3" s="1"/>
  <c r="C484" i="3"/>
  <c r="D484" i="3" s="1"/>
  <c r="C588" i="3"/>
  <c r="D588" i="3" s="1"/>
  <c r="C535" i="3"/>
  <c r="D535" i="3" s="1"/>
  <c r="C708" i="3"/>
  <c r="D708" i="3" s="1"/>
  <c r="C677" i="3"/>
  <c r="D677" i="3" s="1"/>
  <c r="C745" i="3"/>
  <c r="D745" i="3" s="1"/>
  <c r="C84" i="3"/>
  <c r="D84" i="3" s="1"/>
  <c r="C124" i="3"/>
  <c r="D124" i="3" s="1"/>
  <c r="C164" i="3"/>
  <c r="D164" i="3" s="1"/>
  <c r="C212" i="3"/>
  <c r="D212" i="3" s="1"/>
  <c r="C252" i="3"/>
  <c r="D252" i="3" s="1"/>
  <c r="C292" i="3"/>
  <c r="D292" i="3" s="1"/>
  <c r="C340" i="3"/>
  <c r="D340" i="3" s="1"/>
  <c r="C416" i="3"/>
  <c r="D416" i="3" s="1"/>
  <c r="C496" i="3"/>
  <c r="D496" i="3" s="1"/>
  <c r="C604" i="3"/>
  <c r="D604" i="3" s="1"/>
  <c r="C702" i="3"/>
  <c r="D702" i="3" s="1"/>
  <c r="C632" i="3"/>
  <c r="D632" i="3" s="1"/>
  <c r="C767" i="3"/>
  <c r="D767" i="3" s="1"/>
  <c r="C710" i="3"/>
  <c r="D710" i="3" s="1"/>
  <c r="C750" i="3"/>
  <c r="D750" i="3" s="1"/>
  <c r="C779" i="3"/>
  <c r="D779" i="3" s="1"/>
  <c r="C562" i="3"/>
  <c r="D562" i="3" s="1"/>
  <c r="C273" i="3"/>
  <c r="D273" i="3" s="1"/>
  <c r="C71" i="3"/>
  <c r="D71" i="3" s="1"/>
  <c r="C628" i="3"/>
  <c r="D628" i="3" s="1"/>
  <c r="H38" i="3"/>
  <c r="C555" i="3"/>
  <c r="D555" i="3" s="1"/>
  <c r="C482" i="3"/>
  <c r="D482" i="3" s="1"/>
  <c r="C423" i="3"/>
  <c r="D423" i="3" s="1"/>
  <c r="C281" i="3"/>
  <c r="D281" i="3" s="1"/>
  <c r="C187" i="3"/>
  <c r="D187" i="3" s="1"/>
  <c r="C91" i="3"/>
  <c r="D91" i="3" s="1"/>
  <c r="C359" i="3"/>
  <c r="D359" i="3" s="1"/>
  <c r="C115" i="3"/>
  <c r="D115" i="3" s="1"/>
  <c r="C417" i="3"/>
  <c r="D417" i="3" s="1"/>
  <c r="C181" i="3"/>
  <c r="D181" i="3" s="1"/>
  <c r="C563" i="3"/>
  <c r="D563" i="3" s="1"/>
  <c r="C353" i="3"/>
  <c r="D353" i="3" s="1"/>
  <c r="C253" i="3"/>
  <c r="D253" i="3" s="1"/>
  <c r="C173" i="3"/>
  <c r="D173" i="3" s="1"/>
  <c r="C109" i="3"/>
  <c r="D109" i="3" s="1"/>
  <c r="C43" i="3"/>
  <c r="D43" i="3" s="1"/>
  <c r="C430" i="3"/>
  <c r="D430" i="3" s="1"/>
  <c r="C265" i="3"/>
  <c r="D265" i="3" s="1"/>
  <c r="C179" i="3"/>
  <c r="D179" i="3" s="1"/>
  <c r="C49" i="3"/>
  <c r="D49" i="3" s="1"/>
  <c r="C415" i="3"/>
  <c r="D415" i="3" s="1"/>
  <c r="C229" i="3"/>
  <c r="D229" i="3" s="1"/>
  <c r="C133" i="3"/>
  <c r="D133" i="3" s="1"/>
  <c r="C59" i="3"/>
  <c r="D59" i="3" s="1"/>
  <c r="C119" i="3"/>
  <c r="D119" i="3" s="1"/>
  <c r="C372" i="3"/>
  <c r="D372" i="3" s="1"/>
  <c r="C112" i="3"/>
  <c r="D112" i="3" s="1"/>
  <c r="C678" i="3"/>
  <c r="D678" i="3" s="1"/>
  <c r="C613" i="3"/>
  <c r="D613" i="3" s="1"/>
  <c r="C676" i="3"/>
  <c r="D676" i="3" s="1"/>
  <c r="C331" i="3"/>
  <c r="D331" i="3" s="1"/>
  <c r="C62" i="3"/>
  <c r="D62" i="3" s="1"/>
  <c r="C556" i="3"/>
  <c r="D556" i="3" s="1"/>
  <c r="C658" i="3"/>
  <c r="D658" i="3" s="1"/>
  <c r="C488" i="3"/>
  <c r="D488" i="3" s="1"/>
  <c r="C247" i="3"/>
  <c r="D247" i="3" s="1"/>
  <c r="C348" i="3"/>
  <c r="D348" i="3" s="1"/>
  <c r="C642" i="3"/>
  <c r="D642" i="3" s="1"/>
  <c r="C136" i="3"/>
  <c r="D136" i="3" s="1"/>
  <c r="C376" i="3"/>
  <c r="D376" i="3" s="1"/>
  <c r="C672" i="3"/>
  <c r="D672" i="3" s="1"/>
  <c r="C193" i="3"/>
  <c r="D193" i="3" s="1"/>
  <c r="C519" i="3"/>
  <c r="D519" i="3" s="1"/>
  <c r="C808" i="3"/>
  <c r="D808" i="3" s="1"/>
  <c r="C280" i="3"/>
  <c r="D280" i="3" s="1"/>
  <c r="C606" i="3"/>
  <c r="D606" i="3" s="1"/>
  <c r="C566" i="3"/>
  <c r="D566" i="3" s="1"/>
  <c r="C455" i="3"/>
  <c r="D455" i="3" s="1"/>
  <c r="C744" i="3"/>
  <c r="D744" i="3" s="1"/>
  <c r="C683" i="3"/>
  <c r="D683" i="3" s="1"/>
  <c r="C549" i="3"/>
  <c r="D549" i="3" s="1"/>
  <c r="C334" i="3"/>
  <c r="D334" i="3" s="1"/>
  <c r="C222" i="3"/>
  <c r="D222" i="3" s="1"/>
  <c r="C94" i="3"/>
  <c r="D94" i="3" s="1"/>
  <c r="C679" i="3"/>
  <c r="D679" i="3" s="1"/>
  <c r="C665" i="3"/>
  <c r="D665" i="3" s="1"/>
  <c r="C371" i="3"/>
  <c r="D371" i="3" s="1"/>
  <c r="C341" i="3"/>
  <c r="D341" i="3" s="1"/>
  <c r="C383" i="3"/>
  <c r="D383" i="3" s="1"/>
  <c r="C460" i="3"/>
  <c r="D460" i="3" s="1"/>
  <c r="C736" i="3"/>
  <c r="D736" i="3" s="1"/>
  <c r="C635" i="3"/>
  <c r="D635" i="3" s="1"/>
  <c r="C501" i="3"/>
  <c r="D501" i="3" s="1"/>
  <c r="C326" i="3"/>
  <c r="D326" i="3" s="1"/>
  <c r="C214" i="3"/>
  <c r="D214" i="3" s="1"/>
  <c r="C86" i="3"/>
  <c r="D86" i="3" s="1"/>
  <c r="C685" i="3"/>
  <c r="D685" i="3" s="1"/>
  <c r="C623" i="3"/>
  <c r="D623" i="3" s="1"/>
  <c r="C335" i="3"/>
  <c r="D335" i="3" s="1"/>
  <c r="C309" i="3"/>
  <c r="D309" i="3" s="1"/>
  <c r="C489" i="3"/>
  <c r="D489" i="3" s="1"/>
  <c r="C775" i="3"/>
  <c r="D775" i="3" s="1"/>
  <c r="C452" i="3"/>
  <c r="D452" i="3" s="1"/>
  <c r="C217" i="3"/>
  <c r="D217" i="3" s="1"/>
  <c r="C32" i="3"/>
  <c r="D32" i="3" s="1"/>
  <c r="C350" i="3"/>
  <c r="D350" i="3" s="1"/>
  <c r="C473" i="3"/>
  <c r="D473" i="3" s="1"/>
  <c r="C319" i="3"/>
  <c r="D319" i="3" s="1"/>
  <c r="C438" i="3"/>
  <c r="D438" i="3" s="1"/>
  <c r="C697" i="3"/>
  <c r="D697" i="3" s="1"/>
  <c r="C615" i="3"/>
  <c r="D615" i="3" s="1"/>
  <c r="C539" i="3"/>
  <c r="D539" i="3" s="1"/>
  <c r="C695" i="3"/>
  <c r="D695" i="3" s="1"/>
  <c r="C690" i="3"/>
  <c r="D690" i="3" s="1"/>
  <c r="C29" i="3"/>
  <c r="D29" i="3" s="1"/>
  <c r="C82" i="3"/>
  <c r="D82" i="3" s="1"/>
  <c r="C130" i="3"/>
  <c r="D130" i="3" s="1"/>
  <c r="C170" i="3"/>
  <c r="D170" i="3" s="1"/>
  <c r="C210" i="3"/>
  <c r="D210" i="3" s="1"/>
  <c r="C258" i="3"/>
  <c r="D258" i="3" s="1"/>
  <c r="C298" i="3"/>
  <c r="D298" i="3" s="1"/>
  <c r="C31" i="3"/>
  <c r="D31" i="3" s="1"/>
  <c r="C213" i="3"/>
  <c r="D213" i="3" s="1"/>
  <c r="C26" i="3"/>
  <c r="D26" i="3" s="1"/>
  <c r="C227" i="3"/>
  <c r="D227" i="3" s="1"/>
  <c r="C28" i="3"/>
  <c r="D28" i="3" s="1"/>
  <c r="C157" i="3"/>
  <c r="D157" i="3" s="1"/>
  <c r="C351" i="3"/>
  <c r="D351" i="3" s="1"/>
  <c r="C149" i="3"/>
  <c r="D149" i="3" s="1"/>
  <c r="C67" i="3"/>
  <c r="D67" i="3" s="1"/>
  <c r="C75" i="3"/>
  <c r="D75" i="3" s="1"/>
  <c r="C251" i="3"/>
  <c r="D251" i="3" s="1"/>
  <c r="C612" i="3"/>
  <c r="D612" i="3" s="1"/>
  <c r="C23" i="3"/>
  <c r="D23" i="3" s="1"/>
  <c r="C13" i="3"/>
  <c r="H22" i="3" s="1"/>
  <c r="C47" i="3"/>
  <c r="D47" i="3" s="1"/>
  <c r="C462" i="3"/>
  <c r="D462" i="3" s="1"/>
  <c r="C766" i="3"/>
  <c r="D766" i="3" s="1"/>
  <c r="C796" i="3"/>
  <c r="D796" i="3" s="1"/>
  <c r="C727" i="3"/>
  <c r="D727" i="3" s="1"/>
  <c r="C528" i="3"/>
  <c r="D528" i="3" s="1"/>
  <c r="C352" i="3"/>
  <c r="D352" i="3" s="1"/>
  <c r="C260" i="3"/>
  <c r="D260" i="3" s="1"/>
  <c r="C180" i="3"/>
  <c r="D180" i="3" s="1"/>
  <c r="C92" i="3"/>
  <c r="D92" i="3" s="1"/>
  <c r="C692" i="3"/>
  <c r="D692" i="3" s="1"/>
  <c r="C570" i="3"/>
  <c r="D570" i="3" s="1"/>
  <c r="C514" i="3"/>
  <c r="D514" i="3" s="1"/>
  <c r="C327" i="3"/>
  <c r="D327" i="3" s="1"/>
  <c r="C380" i="3"/>
  <c r="D380" i="3" s="1"/>
  <c r="C177" i="3"/>
  <c r="D177" i="3" s="1"/>
  <c r="C79" i="3"/>
  <c r="D79" i="3" s="1"/>
  <c r="C495" i="3"/>
  <c r="D495" i="3" s="1"/>
  <c r="C756" i="3"/>
  <c r="D756" i="3" s="1"/>
  <c r="C765" i="3"/>
  <c r="D765" i="3" s="1"/>
  <c r="C725" i="3"/>
  <c r="D725" i="3" s="1"/>
  <c r="C509" i="3"/>
  <c r="D509" i="3" s="1"/>
  <c r="C338" i="3"/>
  <c r="D338" i="3" s="1"/>
  <c r="C178" i="3"/>
  <c r="D178" i="3" s="1"/>
  <c r="C753" i="3"/>
  <c r="D753" i="3" s="1"/>
  <c r="C518" i="3"/>
  <c r="D518" i="3" s="1"/>
  <c r="C379" i="3"/>
  <c r="D379" i="3" s="1"/>
  <c r="C814" i="3"/>
  <c r="D814" i="3" s="1"/>
  <c r="C486" i="3"/>
  <c r="D486" i="3" s="1"/>
  <c r="C294" i="3"/>
  <c r="D294" i="3" s="1"/>
  <c r="C797" i="3"/>
  <c r="D797" i="3" s="1"/>
  <c r="C515" i="3"/>
  <c r="D515" i="3" s="1"/>
  <c r="C318" i="3"/>
  <c r="D318" i="3" s="1"/>
  <c r="C499" i="3"/>
  <c r="D499" i="3" s="1"/>
  <c r="C88" i="3"/>
  <c r="D88" i="3" s="1"/>
  <c r="C440" i="3"/>
  <c r="D440" i="3" s="1"/>
  <c r="C60" i="3"/>
  <c r="D60" i="3" s="1"/>
  <c r="C320" i="3"/>
  <c r="D320" i="3" s="1"/>
  <c r="C128" i="3"/>
  <c r="D128" i="3" s="1"/>
  <c r="C85" i="3"/>
  <c r="D85" i="3" s="1"/>
  <c r="C354" i="3"/>
  <c r="D354" i="3" s="1"/>
  <c r="C131" i="3"/>
  <c r="D131" i="3" s="1"/>
  <c r="C426" i="3"/>
  <c r="D426" i="3" s="1"/>
  <c r="C77" i="3"/>
  <c r="D77" i="3" s="1"/>
  <c r="C205" i="3"/>
  <c r="D205" i="3" s="1"/>
  <c r="C420" i="3"/>
  <c r="D420" i="3" s="1"/>
  <c r="C307" i="3"/>
  <c r="D307" i="3" s="1"/>
  <c r="C243" i="3"/>
  <c r="D243" i="3" s="1"/>
  <c r="C139" i="3"/>
  <c r="D139" i="3" s="1"/>
  <c r="C364" i="3"/>
  <c r="D364" i="3" s="1"/>
  <c r="C490" i="3"/>
  <c r="D490" i="3" s="1"/>
  <c r="C483" i="3"/>
  <c r="D483" i="3" s="1"/>
  <c r="C167" i="3"/>
  <c r="D167" i="3" s="1"/>
  <c r="C795" i="3"/>
  <c r="D795" i="3" s="1"/>
  <c r="C734" i="3"/>
  <c r="D734" i="3" s="1"/>
  <c r="C680" i="3"/>
  <c r="D680" i="3" s="1"/>
  <c r="C638" i="3"/>
  <c r="D638" i="3" s="1"/>
  <c r="C464" i="3"/>
  <c r="D464" i="3" s="1"/>
  <c r="C316" i="3"/>
  <c r="D316" i="3" s="1"/>
  <c r="C228" i="3"/>
  <c r="D228" i="3" s="1"/>
  <c r="C148" i="3"/>
  <c r="D148" i="3" s="1"/>
  <c r="C54" i="3"/>
  <c r="D54" i="3" s="1"/>
  <c r="C662" i="3"/>
  <c r="D662" i="3" s="1"/>
  <c r="C711" i="3"/>
  <c r="D711" i="3" s="1"/>
  <c r="C522" i="3"/>
  <c r="D522" i="3" s="1"/>
  <c r="C532" i="3"/>
  <c r="D532" i="3" s="1"/>
  <c r="C301" i="3"/>
  <c r="D301" i="3" s="1"/>
  <c r="C385" i="3"/>
  <c r="D385" i="3" s="1"/>
  <c r="C207" i="3"/>
  <c r="D207" i="3" s="1"/>
  <c r="C793" i="3"/>
  <c r="D793" i="3" s="1"/>
  <c r="C724" i="3"/>
  <c r="D724" i="3" s="1"/>
  <c r="C659" i="3"/>
  <c r="D659" i="3" s="1"/>
  <c r="C637" i="3"/>
  <c r="D637" i="3" s="1"/>
  <c r="C445" i="3"/>
  <c r="D445" i="3" s="1"/>
  <c r="C306" i="3"/>
  <c r="D306" i="3" s="1"/>
  <c r="C138" i="3"/>
  <c r="D138" i="3" s="1"/>
  <c r="C660" i="3"/>
  <c r="D660" i="3" s="1"/>
  <c r="C467" i="3"/>
  <c r="D467" i="3" s="1"/>
  <c r="C261" i="3"/>
  <c r="D261" i="3" s="1"/>
  <c r="C592" i="3"/>
  <c r="D592" i="3" s="1"/>
  <c r="C749" i="3"/>
  <c r="D749" i="3" s="1"/>
  <c r="C469" i="3"/>
  <c r="D469" i="3" s="1"/>
  <c r="C63" i="3"/>
  <c r="D63" i="3" s="1"/>
  <c r="C649" i="3"/>
  <c r="D649" i="3" s="1"/>
  <c r="C485" i="3"/>
  <c r="D485" i="3" s="1"/>
  <c r="C44" i="3"/>
  <c r="D44" i="3" s="1"/>
  <c r="C511" i="3"/>
  <c r="D511" i="3" s="1"/>
  <c r="C168" i="3"/>
  <c r="D168" i="3" s="1"/>
  <c r="C640" i="3"/>
  <c r="D640" i="3" s="1"/>
  <c r="C285" i="3"/>
  <c r="D285" i="3" s="1"/>
  <c r="C256" i="3"/>
  <c r="D256" i="3" s="1"/>
  <c r="J30" i="3"/>
  <c r="J33" i="3" s="1"/>
  <c r="J11" i="2"/>
  <c r="J14" i="2" s="1"/>
  <c r="J15" i="2" s="1"/>
  <c r="J16" i="2" s="1"/>
  <c r="J10" i="2"/>
  <c r="J9" i="2" s="1"/>
  <c r="I11" i="2"/>
  <c r="I14" i="2" s="1"/>
  <c r="I15" i="2" s="1"/>
  <c r="I16" i="2" s="1"/>
  <c r="I10" i="2"/>
  <c r="I9" i="2"/>
  <c r="R16" i="2"/>
  <c r="Q10" i="2"/>
  <c r="Q9" i="2" s="1"/>
  <c r="K10" i="2"/>
  <c r="K9" i="2" s="1"/>
  <c r="H10" i="2"/>
  <c r="H9" i="2" s="1"/>
  <c r="R15" i="2"/>
  <c r="R14" i="2" s="1"/>
  <c r="O14" i="2"/>
  <c r="O11" i="2" s="1"/>
  <c r="O12" i="2" s="1"/>
  <c r="O15" i="2"/>
  <c r="L11" i="2"/>
  <c r="L10" i="2" s="1"/>
  <c r="L9" i="2" s="1"/>
  <c r="L12" i="2"/>
  <c r="K14" i="2"/>
  <c r="K15" i="2" s="1"/>
  <c r="K16" i="2" s="1"/>
  <c r="K11" i="2"/>
  <c r="K12" i="2" s="1"/>
  <c r="Q16" i="2"/>
  <c r="P16" i="2"/>
  <c r="Q14" i="2"/>
  <c r="Q11" i="2" s="1"/>
  <c r="Q12" i="2" s="1"/>
  <c r="H11" i="2"/>
  <c r="H14" i="2" s="1"/>
  <c r="H15" i="2" s="1"/>
  <c r="H16" i="2" s="1"/>
  <c r="G11" i="2"/>
  <c r="G14" i="2" s="1"/>
  <c r="G15" i="2" s="1"/>
  <c r="G16" i="2" s="1"/>
  <c r="F11" i="2"/>
  <c r="F14" i="2" s="1"/>
  <c r="F15" i="2" s="1"/>
  <c r="F16" i="2" s="1"/>
  <c r="C6" i="1"/>
  <c r="D10" i="1" s="1"/>
  <c r="C4" i="1"/>
  <c r="R11" i="2" l="1"/>
  <c r="R12" i="2" s="1"/>
  <c r="R13" i="2"/>
  <c r="F10" i="2"/>
  <c r="F9" i="2" s="1"/>
  <c r="G10" i="2"/>
  <c r="G9" i="2" s="1"/>
  <c r="O10" i="2"/>
  <c r="O9" i="2" s="1"/>
  <c r="H30" i="3"/>
  <c r="H33" i="3" s="1"/>
  <c r="J29" i="3"/>
  <c r="H23" i="3"/>
  <c r="H26" i="3" s="1"/>
  <c r="H29" i="3"/>
  <c r="H32" i="3" s="1"/>
  <c r="M42" i="3" s="1"/>
  <c r="M43" i="3" s="1"/>
  <c r="H25" i="3"/>
  <c r="G42" i="3" s="1"/>
  <c r="H36" i="3"/>
  <c r="R10" i="2"/>
  <c r="R9" i="2" s="1"/>
  <c r="L14" i="2"/>
  <c r="L15" i="2" s="1"/>
  <c r="L16" i="2" s="1"/>
  <c r="G10" i="1"/>
  <c r="H10" i="1" s="1"/>
  <c r="H34" i="3" l="1"/>
  <c r="J32" i="3"/>
  <c r="N42" i="3"/>
  <c r="O42" i="3" s="1"/>
  <c r="P42" i="3" s="1"/>
  <c r="H37" i="3"/>
  <c r="M44" i="3"/>
  <c r="N43" i="3"/>
  <c r="O43" i="3" s="1"/>
  <c r="P43" i="3" s="1"/>
  <c r="H42" i="3"/>
  <c r="I42" i="3" s="1"/>
  <c r="J42" i="3" s="1"/>
  <c r="G43" i="3"/>
  <c r="I10" i="1"/>
  <c r="S42" i="3" l="1"/>
  <c r="S43" i="3" s="1"/>
  <c r="J34" i="3"/>
  <c r="M45" i="3"/>
  <c r="N44" i="3"/>
  <c r="O44" i="3" s="1"/>
  <c r="P44" i="3" s="1"/>
  <c r="G44" i="3"/>
  <c r="H43" i="3"/>
  <c r="I43" i="3" s="1"/>
  <c r="J43" i="3" s="1"/>
  <c r="B11" i="1"/>
  <c r="F10" i="1"/>
  <c r="K10" i="1" s="1"/>
  <c r="E10" i="1"/>
  <c r="J10" i="1" s="1"/>
  <c r="T42" i="3" l="1"/>
  <c r="U42" i="3" s="1"/>
  <c r="V42" i="3" s="1"/>
  <c r="T43" i="3"/>
  <c r="U43" i="3" s="1"/>
  <c r="V43" i="3" s="1"/>
  <c r="S44" i="3"/>
  <c r="G45" i="3"/>
  <c r="H44" i="3"/>
  <c r="I44" i="3" s="1"/>
  <c r="J44" i="3" s="1"/>
  <c r="N45" i="3"/>
  <c r="O45" i="3" s="1"/>
  <c r="P45" i="3" s="1"/>
  <c r="M46" i="3"/>
  <c r="D11" i="1"/>
  <c r="F11" i="1" s="1"/>
  <c r="T44" i="3" l="1"/>
  <c r="U44" i="3" s="1"/>
  <c r="V44" i="3" s="1"/>
  <c r="S45" i="3"/>
  <c r="H45" i="3"/>
  <c r="I45" i="3" s="1"/>
  <c r="J45" i="3" s="1"/>
  <c r="G46" i="3"/>
  <c r="N46" i="3"/>
  <c r="O46" i="3" s="1"/>
  <c r="P46" i="3" s="1"/>
  <c r="M47" i="3"/>
  <c r="E11" i="1"/>
  <c r="B12" i="1"/>
  <c r="D12" i="1" s="1"/>
  <c r="F12" i="1" s="1"/>
  <c r="G11" i="1"/>
  <c r="H11" i="1" s="1"/>
  <c r="I11" i="1" s="1"/>
  <c r="J11" i="1" s="1"/>
  <c r="S46" i="3" l="1"/>
  <c r="T45" i="3"/>
  <c r="U45" i="3" s="1"/>
  <c r="V45" i="3" s="1"/>
  <c r="M48" i="3"/>
  <c r="N47" i="3"/>
  <c r="O47" i="3" s="1"/>
  <c r="P47" i="3" s="1"/>
  <c r="H46" i="3"/>
  <c r="I46" i="3" s="1"/>
  <c r="J46" i="3" s="1"/>
  <c r="G47" i="3"/>
  <c r="K11" i="1"/>
  <c r="G12" i="1"/>
  <c r="H12" i="1" s="1"/>
  <c r="I12" i="1" s="1"/>
  <c r="K12" i="1" s="1"/>
  <c r="B13" i="1"/>
  <c r="D13" i="1" s="1"/>
  <c r="G13" i="1" s="1"/>
  <c r="H13" i="1" s="1"/>
  <c r="I13" i="1" s="1"/>
  <c r="E12" i="1"/>
  <c r="S47" i="3" l="1"/>
  <c r="T46" i="3"/>
  <c r="U46" i="3" s="1"/>
  <c r="V46" i="3" s="1"/>
  <c r="G48" i="3"/>
  <c r="H47" i="3"/>
  <c r="I47" i="3" s="1"/>
  <c r="J47" i="3" s="1"/>
  <c r="M49" i="3"/>
  <c r="N48" i="3"/>
  <c r="O48" i="3" s="1"/>
  <c r="P48" i="3" s="1"/>
  <c r="J12" i="1"/>
  <c r="E13" i="1"/>
  <c r="J13" i="1" s="1"/>
  <c r="B14" i="1"/>
  <c r="D14" i="1" s="1"/>
  <c r="G14" i="1" s="1"/>
  <c r="H14" i="1" s="1"/>
  <c r="I14" i="1" s="1"/>
  <c r="F13" i="1"/>
  <c r="K13" i="1" s="1"/>
  <c r="S48" i="3" l="1"/>
  <c r="T47" i="3"/>
  <c r="U47" i="3" s="1"/>
  <c r="V47" i="3" s="1"/>
  <c r="N49" i="3"/>
  <c r="O49" i="3" s="1"/>
  <c r="P49" i="3" s="1"/>
  <c r="M50" i="3"/>
  <c r="G49" i="3"/>
  <c r="H48" i="3"/>
  <c r="I48" i="3" s="1"/>
  <c r="J48" i="3" s="1"/>
  <c r="E14" i="1"/>
  <c r="J14" i="1" s="1"/>
  <c r="B15" i="1"/>
  <c r="D15" i="1" s="1"/>
  <c r="E15" i="1" s="1"/>
  <c r="F14" i="1"/>
  <c r="K14" i="1" s="1"/>
  <c r="S49" i="3" l="1"/>
  <c r="T48" i="3"/>
  <c r="U48" i="3" s="1"/>
  <c r="V48" i="3" s="1"/>
  <c r="N50" i="3"/>
  <c r="O50" i="3" s="1"/>
  <c r="P50" i="3" s="1"/>
  <c r="M51" i="3"/>
  <c r="G50" i="3"/>
  <c r="H49" i="3"/>
  <c r="I49" i="3" s="1"/>
  <c r="J49" i="3" s="1"/>
  <c r="B16" i="1"/>
  <c r="D16" i="1" s="1"/>
  <c r="G16" i="1" s="1"/>
  <c r="H16" i="1" s="1"/>
  <c r="I16" i="1" s="1"/>
  <c r="F15" i="1"/>
  <c r="G15" i="1"/>
  <c r="H15" i="1" s="1"/>
  <c r="I15" i="1" s="1"/>
  <c r="J15" i="1" s="1"/>
  <c r="S50" i="3" l="1"/>
  <c r="T49" i="3"/>
  <c r="U49" i="3" s="1"/>
  <c r="V49" i="3" s="1"/>
  <c r="M52" i="3"/>
  <c r="N51" i="3"/>
  <c r="O51" i="3" s="1"/>
  <c r="P51" i="3" s="1"/>
  <c r="H50" i="3"/>
  <c r="I50" i="3" s="1"/>
  <c r="J50" i="3" s="1"/>
  <c r="G51" i="3"/>
  <c r="B17" i="1"/>
  <c r="D17" i="1" s="1"/>
  <c r="B18" i="1" s="1"/>
  <c r="D18" i="1" s="1"/>
  <c r="G18" i="1" s="1"/>
  <c r="H18" i="1" s="1"/>
  <c r="I18" i="1" s="1"/>
  <c r="K15" i="1"/>
  <c r="F16" i="1"/>
  <c r="K16" i="1" s="1"/>
  <c r="E16" i="1"/>
  <c r="J16" i="1" s="1"/>
  <c r="T50" i="3" l="1"/>
  <c r="U50" i="3" s="1"/>
  <c r="V50" i="3" s="1"/>
  <c r="S51" i="3"/>
  <c r="G52" i="3"/>
  <c r="H51" i="3"/>
  <c r="I51" i="3" s="1"/>
  <c r="J51" i="3" s="1"/>
  <c r="M53" i="3"/>
  <c r="N52" i="3"/>
  <c r="O52" i="3" s="1"/>
  <c r="P52" i="3" s="1"/>
  <c r="F17" i="1"/>
  <c r="G17" i="1"/>
  <c r="H17" i="1" s="1"/>
  <c r="I17" i="1" s="1"/>
  <c r="E17" i="1"/>
  <c r="F18" i="1"/>
  <c r="K18" i="1" s="1"/>
  <c r="B19" i="1"/>
  <c r="D19" i="1" s="1"/>
  <c r="E18" i="1"/>
  <c r="J18" i="1" s="1"/>
  <c r="S52" i="3" l="1"/>
  <c r="T51" i="3"/>
  <c r="U51" i="3" s="1"/>
  <c r="V51" i="3" s="1"/>
  <c r="G53" i="3"/>
  <c r="H52" i="3"/>
  <c r="I52" i="3" s="1"/>
  <c r="J52" i="3" s="1"/>
  <c r="M54" i="3"/>
  <c r="N53" i="3"/>
  <c r="O53" i="3" s="1"/>
  <c r="P53" i="3" s="1"/>
  <c r="J17" i="1"/>
  <c r="K17" i="1"/>
  <c r="G19" i="1"/>
  <c r="H19" i="1" s="1"/>
  <c r="I19" i="1" s="1"/>
  <c r="B20" i="1"/>
  <c r="D20" i="1" s="1"/>
  <c r="B21" i="1" s="1"/>
  <c r="E19" i="1"/>
  <c r="F19" i="1"/>
  <c r="T52" i="3" l="1"/>
  <c r="U52" i="3" s="1"/>
  <c r="V52" i="3" s="1"/>
  <c r="S53" i="3"/>
  <c r="N54" i="3"/>
  <c r="O54" i="3" s="1"/>
  <c r="P54" i="3" s="1"/>
  <c r="M55" i="3"/>
  <c r="G54" i="3"/>
  <c r="H53" i="3"/>
  <c r="I53" i="3" s="1"/>
  <c r="J53" i="3" s="1"/>
  <c r="K19" i="1"/>
  <c r="J19" i="1"/>
  <c r="D21" i="1"/>
  <c r="G21" i="1" s="1"/>
  <c r="H21" i="1" s="1"/>
  <c r="I21" i="1" s="1"/>
  <c r="F20" i="1"/>
  <c r="G20" i="1"/>
  <c r="H20" i="1" s="1"/>
  <c r="I20" i="1" s="1"/>
  <c r="E20" i="1"/>
  <c r="B22" i="1" l="1"/>
  <c r="T53" i="3"/>
  <c r="U53" i="3" s="1"/>
  <c r="V53" i="3" s="1"/>
  <c r="S54" i="3"/>
  <c r="M56" i="3"/>
  <c r="N55" i="3"/>
  <c r="O55" i="3" s="1"/>
  <c r="P55" i="3" s="1"/>
  <c r="H54" i="3"/>
  <c r="I54" i="3" s="1"/>
  <c r="J54" i="3" s="1"/>
  <c r="G55" i="3"/>
  <c r="F21" i="1"/>
  <c r="K21" i="1" s="1"/>
  <c r="E21" i="1"/>
  <c r="J21" i="1" s="1"/>
  <c r="K20" i="1"/>
  <c r="D22" i="1"/>
  <c r="B23" i="1" s="1"/>
  <c r="J20" i="1"/>
  <c r="T54" i="3" l="1"/>
  <c r="U54" i="3" s="1"/>
  <c r="V54" i="3" s="1"/>
  <c r="S55" i="3"/>
  <c r="G56" i="3"/>
  <c r="H55" i="3"/>
  <c r="I55" i="3" s="1"/>
  <c r="J55" i="3" s="1"/>
  <c r="M57" i="3"/>
  <c r="N56" i="3"/>
  <c r="O56" i="3" s="1"/>
  <c r="P56" i="3" s="1"/>
  <c r="F22" i="1"/>
  <c r="E22" i="1"/>
  <c r="G22" i="1"/>
  <c r="H22" i="1" s="1"/>
  <c r="I22" i="1" s="1"/>
  <c r="D23" i="1"/>
  <c r="G23" i="1" s="1"/>
  <c r="H23" i="1" s="1"/>
  <c r="I23" i="1" s="1"/>
  <c r="T55" i="3" l="1"/>
  <c r="U55" i="3" s="1"/>
  <c r="V55" i="3" s="1"/>
  <c r="S56" i="3"/>
  <c r="M58" i="3"/>
  <c r="N57" i="3"/>
  <c r="O57" i="3" s="1"/>
  <c r="P57" i="3" s="1"/>
  <c r="G57" i="3"/>
  <c r="H56" i="3"/>
  <c r="I56" i="3" s="1"/>
  <c r="J56" i="3" s="1"/>
  <c r="K22" i="1"/>
  <c r="F23" i="1"/>
  <c r="K23" i="1" s="1"/>
  <c r="B24" i="1"/>
  <c r="D24" i="1" s="1"/>
  <c r="J22" i="1"/>
  <c r="E23" i="1"/>
  <c r="J23" i="1" s="1"/>
  <c r="S57" i="3" l="1"/>
  <c r="T56" i="3"/>
  <c r="U56" i="3" s="1"/>
  <c r="V56" i="3" s="1"/>
  <c r="N58" i="3"/>
  <c r="O58" i="3" s="1"/>
  <c r="P58" i="3" s="1"/>
  <c r="M59" i="3"/>
  <c r="H57" i="3"/>
  <c r="I57" i="3" s="1"/>
  <c r="J57" i="3" s="1"/>
  <c r="G58" i="3"/>
  <c r="G24" i="1"/>
  <c r="H24" i="1" s="1"/>
  <c r="I24" i="1" s="1"/>
  <c r="F24" i="1"/>
  <c r="E24" i="1"/>
  <c r="B25" i="1"/>
  <c r="D25" i="1" s="1"/>
  <c r="G25" i="1" s="1"/>
  <c r="H25" i="1" s="1"/>
  <c r="I25" i="1" s="1"/>
  <c r="S58" i="3" l="1"/>
  <c r="T57" i="3"/>
  <c r="U57" i="3" s="1"/>
  <c r="V57" i="3" s="1"/>
  <c r="H58" i="3"/>
  <c r="I58" i="3" s="1"/>
  <c r="J58" i="3" s="1"/>
  <c r="G59" i="3"/>
  <c r="M60" i="3"/>
  <c r="N59" i="3"/>
  <c r="O59" i="3" s="1"/>
  <c r="P59" i="3" s="1"/>
  <c r="B26" i="1"/>
  <c r="D26" i="1" s="1"/>
  <c r="J24" i="1"/>
  <c r="K24" i="1"/>
  <c r="F25" i="1"/>
  <c r="K25" i="1" s="1"/>
  <c r="E25" i="1"/>
  <c r="J25" i="1" s="1"/>
  <c r="S59" i="3" l="1"/>
  <c r="T58" i="3"/>
  <c r="U58" i="3" s="1"/>
  <c r="V58" i="3" s="1"/>
  <c r="G60" i="3"/>
  <c r="H59" i="3"/>
  <c r="I59" i="3" s="1"/>
  <c r="J59" i="3" s="1"/>
  <c r="M61" i="3"/>
  <c r="N60" i="3"/>
  <c r="O60" i="3" s="1"/>
  <c r="P60" i="3" s="1"/>
  <c r="B27" i="1"/>
  <c r="E26" i="1"/>
  <c r="F26" i="1"/>
  <c r="G26" i="1"/>
  <c r="H26" i="1" s="1"/>
  <c r="I26" i="1" s="1"/>
  <c r="S60" i="3" l="1"/>
  <c r="T59" i="3"/>
  <c r="U59" i="3" s="1"/>
  <c r="V59" i="3" s="1"/>
  <c r="G61" i="3"/>
  <c r="H60" i="3"/>
  <c r="I60" i="3" s="1"/>
  <c r="J60" i="3" s="1"/>
  <c r="N61" i="3"/>
  <c r="O61" i="3" s="1"/>
  <c r="P61" i="3" s="1"/>
  <c r="M62" i="3"/>
  <c r="K26" i="1"/>
  <c r="J26" i="1"/>
  <c r="D27" i="1"/>
  <c r="S61" i="3" l="1"/>
  <c r="T60" i="3"/>
  <c r="U60" i="3" s="1"/>
  <c r="V60" i="3" s="1"/>
  <c r="N62" i="3"/>
  <c r="O62" i="3" s="1"/>
  <c r="P62" i="3" s="1"/>
  <c r="M63" i="3"/>
  <c r="G62" i="3"/>
  <c r="H61" i="3"/>
  <c r="I61" i="3" s="1"/>
  <c r="J61" i="3" s="1"/>
  <c r="F27" i="1"/>
  <c r="B28" i="1"/>
  <c r="E27" i="1"/>
  <c r="G27" i="1"/>
  <c r="H27" i="1" s="1"/>
  <c r="I27" i="1" s="1"/>
  <c r="S62" i="3" l="1"/>
  <c r="T61" i="3"/>
  <c r="U61" i="3" s="1"/>
  <c r="V61" i="3" s="1"/>
  <c r="M64" i="3"/>
  <c r="N63" i="3"/>
  <c r="O63" i="3" s="1"/>
  <c r="P63" i="3" s="1"/>
  <c r="H62" i="3"/>
  <c r="I62" i="3" s="1"/>
  <c r="J62" i="3" s="1"/>
  <c r="G63" i="3"/>
  <c r="J27" i="1"/>
  <c r="D28" i="1"/>
  <c r="K27" i="1"/>
  <c r="T62" i="3" l="1"/>
  <c r="U62" i="3" s="1"/>
  <c r="V62" i="3" s="1"/>
  <c r="S63" i="3"/>
  <c r="M65" i="3"/>
  <c r="N64" i="3"/>
  <c r="O64" i="3" s="1"/>
  <c r="P64" i="3" s="1"/>
  <c r="G64" i="3"/>
  <c r="H63" i="3"/>
  <c r="I63" i="3" s="1"/>
  <c r="J63" i="3" s="1"/>
  <c r="B29" i="1"/>
  <c r="E28" i="1"/>
  <c r="F28" i="1"/>
  <c r="G28" i="1"/>
  <c r="H28" i="1" s="1"/>
  <c r="I28" i="1" s="1"/>
  <c r="S64" i="3" l="1"/>
  <c r="T63" i="3"/>
  <c r="U63" i="3" s="1"/>
  <c r="V63" i="3" s="1"/>
  <c r="G65" i="3"/>
  <c r="H64" i="3"/>
  <c r="I64" i="3" s="1"/>
  <c r="J64" i="3" s="1"/>
  <c r="N65" i="3"/>
  <c r="O65" i="3" s="1"/>
  <c r="P65" i="3" s="1"/>
  <c r="M66" i="3"/>
  <c r="K28" i="1"/>
  <c r="J28" i="1"/>
  <c r="D29" i="1"/>
  <c r="S65" i="3" l="1"/>
  <c r="T64" i="3"/>
  <c r="U64" i="3" s="1"/>
  <c r="V64" i="3" s="1"/>
  <c r="N66" i="3"/>
  <c r="O66" i="3" s="1"/>
  <c r="P66" i="3" s="1"/>
  <c r="M67" i="3"/>
  <c r="G66" i="3"/>
  <c r="H65" i="3"/>
  <c r="I65" i="3" s="1"/>
  <c r="J65" i="3" s="1"/>
  <c r="B30" i="1"/>
  <c r="E29" i="1"/>
  <c r="F29" i="1"/>
  <c r="G29" i="1"/>
  <c r="H29" i="1" s="1"/>
  <c r="I29" i="1" s="1"/>
  <c r="T65" i="3" l="1"/>
  <c r="U65" i="3" s="1"/>
  <c r="V65" i="3" s="1"/>
  <c r="S66" i="3"/>
  <c r="M68" i="3"/>
  <c r="N67" i="3"/>
  <c r="O67" i="3" s="1"/>
  <c r="P67" i="3" s="1"/>
  <c r="H66" i="3"/>
  <c r="I66" i="3" s="1"/>
  <c r="J66" i="3" s="1"/>
  <c r="G67" i="3"/>
  <c r="K29" i="1"/>
  <c r="J29" i="1"/>
  <c r="D30" i="1"/>
  <c r="T66" i="3" l="1"/>
  <c r="U66" i="3" s="1"/>
  <c r="V66" i="3" s="1"/>
  <c r="S67" i="3"/>
  <c r="G68" i="3"/>
  <c r="H67" i="3"/>
  <c r="I67" i="3" s="1"/>
  <c r="J67" i="3" s="1"/>
  <c r="M69" i="3"/>
  <c r="N68" i="3"/>
  <c r="O68" i="3" s="1"/>
  <c r="P68" i="3" s="1"/>
  <c r="B31" i="1"/>
  <c r="E30" i="1"/>
  <c r="F30" i="1"/>
  <c r="G30" i="1"/>
  <c r="H30" i="1" s="1"/>
  <c r="I30" i="1" s="1"/>
  <c r="S68" i="3" l="1"/>
  <c r="T67" i="3"/>
  <c r="U67" i="3" s="1"/>
  <c r="V67" i="3" s="1"/>
  <c r="M70" i="3"/>
  <c r="N69" i="3"/>
  <c r="O69" i="3" s="1"/>
  <c r="P69" i="3" s="1"/>
  <c r="H68" i="3"/>
  <c r="I68" i="3" s="1"/>
  <c r="J68" i="3" s="1"/>
  <c r="G69" i="3"/>
  <c r="K30" i="1"/>
  <c r="J30" i="1"/>
  <c r="D31" i="1"/>
  <c r="S69" i="3" l="1"/>
  <c r="T68" i="3"/>
  <c r="U68" i="3" s="1"/>
  <c r="V68" i="3" s="1"/>
  <c r="G70" i="3"/>
  <c r="H69" i="3"/>
  <c r="I69" i="3" s="1"/>
  <c r="J69" i="3" s="1"/>
  <c r="N70" i="3"/>
  <c r="O70" i="3" s="1"/>
  <c r="P70" i="3" s="1"/>
  <c r="M71" i="3"/>
  <c r="B32" i="1"/>
  <c r="E31" i="1"/>
  <c r="F31" i="1"/>
  <c r="G31" i="1"/>
  <c r="H31" i="1" s="1"/>
  <c r="I31" i="1" s="1"/>
  <c r="S70" i="3" l="1"/>
  <c r="T69" i="3"/>
  <c r="U69" i="3" s="1"/>
  <c r="V69" i="3" s="1"/>
  <c r="H70" i="3"/>
  <c r="I70" i="3" s="1"/>
  <c r="J70" i="3" s="1"/>
  <c r="G71" i="3"/>
  <c r="M72" i="3"/>
  <c r="N71" i="3"/>
  <c r="O71" i="3" s="1"/>
  <c r="P71" i="3" s="1"/>
  <c r="K31" i="1"/>
  <c r="J31" i="1"/>
  <c r="D32" i="1"/>
  <c r="S71" i="3" l="1"/>
  <c r="T70" i="3"/>
  <c r="U70" i="3" s="1"/>
  <c r="V70" i="3" s="1"/>
  <c r="G72" i="3"/>
  <c r="H71" i="3"/>
  <c r="I71" i="3" s="1"/>
  <c r="J71" i="3" s="1"/>
  <c r="N72" i="3"/>
  <c r="O72" i="3" s="1"/>
  <c r="P72" i="3" s="1"/>
  <c r="M73" i="3"/>
  <c r="B33" i="1"/>
  <c r="D33" i="1" s="1"/>
  <c r="E32" i="1"/>
  <c r="F32" i="1"/>
  <c r="G32" i="1"/>
  <c r="H32" i="1" s="1"/>
  <c r="I32" i="1" s="1"/>
  <c r="S72" i="3" l="1"/>
  <c r="T71" i="3"/>
  <c r="U71" i="3" s="1"/>
  <c r="V71" i="3" s="1"/>
  <c r="G73" i="3"/>
  <c r="H72" i="3"/>
  <c r="I72" i="3" s="1"/>
  <c r="J72" i="3" s="1"/>
  <c r="M74" i="3"/>
  <c r="N73" i="3"/>
  <c r="O73" i="3" s="1"/>
  <c r="P73" i="3" s="1"/>
  <c r="K32" i="1"/>
  <c r="J32" i="1"/>
  <c r="B34" i="1"/>
  <c r="D34" i="1" s="1"/>
  <c r="G33" i="1"/>
  <c r="H33" i="1" s="1"/>
  <c r="I33" i="1" s="1"/>
  <c r="E33" i="1"/>
  <c r="F33" i="1"/>
  <c r="T72" i="3" l="1"/>
  <c r="U72" i="3" s="1"/>
  <c r="V72" i="3" s="1"/>
  <c r="S73" i="3"/>
  <c r="M75" i="3"/>
  <c r="N74" i="3"/>
  <c r="O74" i="3" s="1"/>
  <c r="P74" i="3" s="1"/>
  <c r="G74" i="3"/>
  <c r="H73" i="3"/>
  <c r="I73" i="3" s="1"/>
  <c r="J73" i="3" s="1"/>
  <c r="B35" i="1"/>
  <c r="D35" i="1" s="1"/>
  <c r="G34" i="1"/>
  <c r="H34" i="1" s="1"/>
  <c r="I34" i="1" s="1"/>
  <c r="E34" i="1"/>
  <c r="F34" i="1"/>
  <c r="K33" i="1"/>
  <c r="J33" i="1"/>
  <c r="S74" i="3" l="1"/>
  <c r="T73" i="3"/>
  <c r="U73" i="3" s="1"/>
  <c r="V73" i="3" s="1"/>
  <c r="M76" i="3"/>
  <c r="N75" i="3"/>
  <c r="O75" i="3" s="1"/>
  <c r="P75" i="3" s="1"/>
  <c r="G75" i="3"/>
  <c r="H74" i="3"/>
  <c r="I74" i="3" s="1"/>
  <c r="J74" i="3" s="1"/>
  <c r="K34" i="1"/>
  <c r="J34" i="1"/>
  <c r="E35" i="1"/>
  <c r="B36" i="1"/>
  <c r="D36" i="1" s="1"/>
  <c r="F35" i="1"/>
  <c r="G35" i="1"/>
  <c r="H35" i="1" s="1"/>
  <c r="I35" i="1" s="1"/>
  <c r="T74" i="3" l="1"/>
  <c r="U74" i="3" s="1"/>
  <c r="V74" i="3" s="1"/>
  <c r="S75" i="3"/>
  <c r="M77" i="3"/>
  <c r="N76" i="3"/>
  <c r="O76" i="3" s="1"/>
  <c r="P76" i="3" s="1"/>
  <c r="G76" i="3"/>
  <c r="H75" i="3"/>
  <c r="I75" i="3" s="1"/>
  <c r="J75" i="3" s="1"/>
  <c r="E36" i="1"/>
  <c r="F36" i="1"/>
  <c r="B37" i="1"/>
  <c r="D37" i="1" s="1"/>
  <c r="G36" i="1"/>
  <c r="H36" i="1" s="1"/>
  <c r="I36" i="1" s="1"/>
  <c r="J35" i="1"/>
  <c r="K35" i="1"/>
  <c r="S76" i="3" l="1"/>
  <c r="T75" i="3"/>
  <c r="U75" i="3" s="1"/>
  <c r="V75" i="3" s="1"/>
  <c r="H76" i="3"/>
  <c r="I76" i="3" s="1"/>
  <c r="J76" i="3" s="1"/>
  <c r="G77" i="3"/>
  <c r="M78" i="3"/>
  <c r="N77" i="3"/>
  <c r="O77" i="3" s="1"/>
  <c r="P77" i="3" s="1"/>
  <c r="K36" i="1"/>
  <c r="J36" i="1"/>
  <c r="B38" i="1"/>
  <c r="D38" i="1" s="1"/>
  <c r="G37" i="1"/>
  <c r="H37" i="1" s="1"/>
  <c r="E37" i="1"/>
  <c r="F37" i="1"/>
  <c r="S77" i="3" l="1"/>
  <c r="T76" i="3"/>
  <c r="U76" i="3" s="1"/>
  <c r="V76" i="3" s="1"/>
  <c r="G78" i="3"/>
  <c r="H77" i="3"/>
  <c r="I77" i="3" s="1"/>
  <c r="J77" i="3" s="1"/>
  <c r="N78" i="3"/>
  <c r="O78" i="3" s="1"/>
  <c r="P78" i="3" s="1"/>
  <c r="M79" i="3"/>
  <c r="G38" i="1"/>
  <c r="H38" i="1" s="1"/>
  <c r="F38" i="1"/>
  <c r="B39" i="1"/>
  <c r="D39" i="1" s="1"/>
  <c r="E38" i="1"/>
  <c r="I37" i="1"/>
  <c r="S78" i="3" l="1"/>
  <c r="T77" i="3"/>
  <c r="U77" i="3" s="1"/>
  <c r="V77" i="3" s="1"/>
  <c r="H78" i="3"/>
  <c r="I78" i="3" s="1"/>
  <c r="J78" i="3" s="1"/>
  <c r="G79" i="3"/>
  <c r="M80" i="3"/>
  <c r="N79" i="3"/>
  <c r="O79" i="3" s="1"/>
  <c r="P79" i="3" s="1"/>
  <c r="I38" i="1"/>
  <c r="K38" i="1" s="1"/>
  <c r="G39" i="1"/>
  <c r="H39" i="1" s="1"/>
  <c r="E39" i="1"/>
  <c r="F39" i="1"/>
  <c r="B40" i="1"/>
  <c r="D40" i="1" s="1"/>
  <c r="K37" i="1"/>
  <c r="J37" i="1"/>
  <c r="S79" i="3" l="1"/>
  <c r="T78" i="3"/>
  <c r="U78" i="3" s="1"/>
  <c r="V78" i="3" s="1"/>
  <c r="N80" i="3"/>
  <c r="O80" i="3" s="1"/>
  <c r="P80" i="3" s="1"/>
  <c r="M81" i="3"/>
  <c r="G80" i="3"/>
  <c r="H79" i="3"/>
  <c r="I79" i="3" s="1"/>
  <c r="J79" i="3" s="1"/>
  <c r="J38" i="1"/>
  <c r="I39" i="1"/>
  <c r="K39" i="1" s="1"/>
  <c r="G40" i="1"/>
  <c r="H40" i="1" s="1"/>
  <c r="E40" i="1"/>
  <c r="F40" i="1"/>
  <c r="B41" i="1"/>
  <c r="D41" i="1" s="1"/>
  <c r="S80" i="3" l="1"/>
  <c r="T79" i="3"/>
  <c r="U79" i="3" s="1"/>
  <c r="V79" i="3" s="1"/>
  <c r="M82" i="3"/>
  <c r="N81" i="3"/>
  <c r="O81" i="3" s="1"/>
  <c r="P81" i="3" s="1"/>
  <c r="G81" i="3"/>
  <c r="H80" i="3"/>
  <c r="I80" i="3" s="1"/>
  <c r="J80" i="3" s="1"/>
  <c r="I40" i="1"/>
  <c r="J40" i="1" s="1"/>
  <c r="J39" i="1"/>
  <c r="B42" i="1"/>
  <c r="D42" i="1" s="1"/>
  <c r="E41" i="1"/>
  <c r="G41" i="1"/>
  <c r="H41" i="1" s="1"/>
  <c r="F41" i="1"/>
  <c r="S81" i="3" l="1"/>
  <c r="T80" i="3"/>
  <c r="U80" i="3" s="1"/>
  <c r="V80" i="3" s="1"/>
  <c r="M83" i="3"/>
  <c r="N82" i="3"/>
  <c r="O82" i="3" s="1"/>
  <c r="P82" i="3" s="1"/>
  <c r="G82" i="3"/>
  <c r="H81" i="3"/>
  <c r="I81" i="3" s="1"/>
  <c r="J81" i="3" s="1"/>
  <c r="I41" i="1"/>
  <c r="J41" i="1" s="1"/>
  <c r="K40" i="1"/>
  <c r="E42" i="1"/>
  <c r="F42" i="1"/>
  <c r="G42" i="1"/>
  <c r="H42" i="1" s="1"/>
  <c r="B43" i="1"/>
  <c r="D43" i="1" s="1"/>
  <c r="S82" i="3" l="1"/>
  <c r="T81" i="3"/>
  <c r="U81" i="3" s="1"/>
  <c r="V81" i="3" s="1"/>
  <c r="G83" i="3"/>
  <c r="H82" i="3"/>
  <c r="I82" i="3" s="1"/>
  <c r="J82" i="3" s="1"/>
  <c r="M84" i="3"/>
  <c r="N83" i="3"/>
  <c r="O83" i="3" s="1"/>
  <c r="P83" i="3" s="1"/>
  <c r="K41" i="1"/>
  <c r="I42" i="1"/>
  <c r="K42" i="1" s="1"/>
  <c r="G43" i="1"/>
  <c r="H43" i="1" s="1"/>
  <c r="F43" i="1"/>
  <c r="B44" i="1"/>
  <c r="D44" i="1" s="1"/>
  <c r="E43" i="1"/>
  <c r="T82" i="3" l="1"/>
  <c r="U82" i="3" s="1"/>
  <c r="V82" i="3" s="1"/>
  <c r="S83" i="3"/>
  <c r="G84" i="3"/>
  <c r="H83" i="3"/>
  <c r="I83" i="3" s="1"/>
  <c r="J83" i="3" s="1"/>
  <c r="M85" i="3"/>
  <c r="N84" i="3"/>
  <c r="O84" i="3" s="1"/>
  <c r="P84" i="3" s="1"/>
  <c r="I43" i="1"/>
  <c r="J43" i="1" s="1"/>
  <c r="J42" i="1"/>
  <c r="G44" i="1"/>
  <c r="H44" i="1" s="1"/>
  <c r="F44" i="1"/>
  <c r="B45" i="1"/>
  <c r="D45" i="1" s="1"/>
  <c r="E44" i="1"/>
  <c r="S84" i="3" l="1"/>
  <c r="T83" i="3"/>
  <c r="U83" i="3" s="1"/>
  <c r="V83" i="3" s="1"/>
  <c r="M86" i="3"/>
  <c r="N85" i="3"/>
  <c r="O85" i="3" s="1"/>
  <c r="P85" i="3" s="1"/>
  <c r="H84" i="3"/>
  <c r="I84" i="3" s="1"/>
  <c r="J84" i="3" s="1"/>
  <c r="G85" i="3"/>
  <c r="K43" i="1"/>
  <c r="I44" i="1"/>
  <c r="J44" i="1" s="1"/>
  <c r="G45" i="1"/>
  <c r="H45" i="1" s="1"/>
  <c r="F45" i="1"/>
  <c r="B46" i="1"/>
  <c r="D46" i="1" s="1"/>
  <c r="E45" i="1"/>
  <c r="S85" i="3" l="1"/>
  <c r="T84" i="3"/>
  <c r="U84" i="3" s="1"/>
  <c r="V84" i="3" s="1"/>
  <c r="N86" i="3"/>
  <c r="O86" i="3" s="1"/>
  <c r="P86" i="3" s="1"/>
  <c r="M87" i="3"/>
  <c r="G86" i="3"/>
  <c r="H85" i="3"/>
  <c r="I85" i="3" s="1"/>
  <c r="J85" i="3" s="1"/>
  <c r="K44" i="1"/>
  <c r="I45" i="1"/>
  <c r="K45" i="1" s="1"/>
  <c r="G46" i="1"/>
  <c r="H46" i="1" s="1"/>
  <c r="I46" i="1" s="1"/>
  <c r="E46" i="1"/>
  <c r="F46" i="1"/>
  <c r="B47" i="1"/>
  <c r="D47" i="1" s="1"/>
  <c r="S86" i="3" l="1"/>
  <c r="T85" i="3"/>
  <c r="U85" i="3" s="1"/>
  <c r="V85" i="3" s="1"/>
  <c r="H86" i="3"/>
  <c r="I86" i="3" s="1"/>
  <c r="J86" i="3" s="1"/>
  <c r="G87" i="3"/>
  <c r="M88" i="3"/>
  <c r="N87" i="3"/>
  <c r="O87" i="3" s="1"/>
  <c r="P87" i="3" s="1"/>
  <c r="J45" i="1"/>
  <c r="J46" i="1"/>
  <c r="K46" i="1"/>
  <c r="G47" i="1"/>
  <c r="H47" i="1" s="1"/>
  <c r="F47" i="1"/>
  <c r="B48" i="1"/>
  <c r="D48" i="1" s="1"/>
  <c r="E47" i="1"/>
  <c r="S87" i="3" l="1"/>
  <c r="T86" i="3"/>
  <c r="U86" i="3" s="1"/>
  <c r="V86" i="3" s="1"/>
  <c r="G88" i="3"/>
  <c r="H87" i="3"/>
  <c r="I87" i="3" s="1"/>
  <c r="J87" i="3" s="1"/>
  <c r="N88" i="3"/>
  <c r="O88" i="3" s="1"/>
  <c r="P88" i="3" s="1"/>
  <c r="M89" i="3"/>
  <c r="I47" i="1"/>
  <c r="K47" i="1" s="1"/>
  <c r="E48" i="1"/>
  <c r="F48" i="1"/>
  <c r="G48" i="1"/>
  <c r="H48" i="1" s="1"/>
  <c r="B49" i="1"/>
  <c r="D49" i="1" s="1"/>
  <c r="S88" i="3" l="1"/>
  <c r="T87" i="3"/>
  <c r="U87" i="3" s="1"/>
  <c r="V87" i="3" s="1"/>
  <c r="G89" i="3"/>
  <c r="H88" i="3"/>
  <c r="I88" i="3" s="1"/>
  <c r="J88" i="3" s="1"/>
  <c r="M90" i="3"/>
  <c r="N89" i="3"/>
  <c r="O89" i="3" s="1"/>
  <c r="P89" i="3" s="1"/>
  <c r="J47" i="1"/>
  <c r="I48" i="1"/>
  <c r="J48" i="1" s="1"/>
  <c r="E49" i="1"/>
  <c r="G49" i="1"/>
  <c r="H49" i="1" s="1"/>
  <c r="I49" i="1" s="1"/>
  <c r="B50" i="1"/>
  <c r="D50" i="1" s="1"/>
  <c r="F49" i="1"/>
  <c r="T88" i="3" l="1"/>
  <c r="U88" i="3" s="1"/>
  <c r="V88" i="3" s="1"/>
  <c r="S89" i="3"/>
  <c r="M91" i="3"/>
  <c r="N90" i="3"/>
  <c r="O90" i="3" s="1"/>
  <c r="P90" i="3" s="1"/>
  <c r="G90" i="3"/>
  <c r="H89" i="3"/>
  <c r="I89" i="3" s="1"/>
  <c r="J89" i="3" s="1"/>
  <c r="K48" i="1"/>
  <c r="J49" i="1"/>
  <c r="K49" i="1"/>
  <c r="F50" i="1"/>
  <c r="B51" i="1"/>
  <c r="D51" i="1" s="1"/>
  <c r="E50" i="1"/>
  <c r="G50" i="1"/>
  <c r="H50" i="1" s="1"/>
  <c r="S90" i="3" l="1"/>
  <c r="T89" i="3"/>
  <c r="U89" i="3" s="1"/>
  <c r="V89" i="3" s="1"/>
  <c r="G91" i="3"/>
  <c r="H90" i="3"/>
  <c r="I90" i="3" s="1"/>
  <c r="J90" i="3" s="1"/>
  <c r="M92" i="3"/>
  <c r="N91" i="3"/>
  <c r="O91" i="3" s="1"/>
  <c r="P91" i="3" s="1"/>
  <c r="I50" i="1"/>
  <c r="J50" i="1" s="1"/>
  <c r="F51" i="1"/>
  <c r="B52" i="1"/>
  <c r="D52" i="1" s="1"/>
  <c r="G51" i="1"/>
  <c r="H51" i="1" s="1"/>
  <c r="E51" i="1"/>
  <c r="S91" i="3" l="1"/>
  <c r="T90" i="3"/>
  <c r="U90" i="3" s="1"/>
  <c r="V90" i="3" s="1"/>
  <c r="G92" i="3"/>
  <c r="H91" i="3"/>
  <c r="I91" i="3" s="1"/>
  <c r="J91" i="3" s="1"/>
  <c r="M93" i="3"/>
  <c r="N92" i="3"/>
  <c r="O92" i="3" s="1"/>
  <c r="P92" i="3" s="1"/>
  <c r="K50" i="1"/>
  <c r="E52" i="1"/>
  <c r="F52" i="1"/>
  <c r="G52" i="1"/>
  <c r="H52" i="1" s="1"/>
  <c r="B53" i="1"/>
  <c r="D53" i="1" s="1"/>
  <c r="I51" i="1"/>
  <c r="S92" i="3" l="1"/>
  <c r="T91" i="3"/>
  <c r="U91" i="3" s="1"/>
  <c r="V91" i="3" s="1"/>
  <c r="M94" i="3"/>
  <c r="N93" i="3"/>
  <c r="O93" i="3" s="1"/>
  <c r="P93" i="3" s="1"/>
  <c r="H92" i="3"/>
  <c r="I92" i="3" s="1"/>
  <c r="J92" i="3" s="1"/>
  <c r="G93" i="3"/>
  <c r="G53" i="1"/>
  <c r="H53" i="1" s="1"/>
  <c r="F53" i="1"/>
  <c r="B54" i="1"/>
  <c r="D54" i="1" s="1"/>
  <c r="E53" i="1"/>
  <c r="I52" i="1"/>
  <c r="K51" i="1"/>
  <c r="J51" i="1"/>
  <c r="S93" i="3" l="1"/>
  <c r="T92" i="3"/>
  <c r="U92" i="3" s="1"/>
  <c r="V92" i="3" s="1"/>
  <c r="G94" i="3"/>
  <c r="H93" i="3"/>
  <c r="I93" i="3" s="1"/>
  <c r="J93" i="3" s="1"/>
  <c r="N94" i="3"/>
  <c r="O94" i="3" s="1"/>
  <c r="P94" i="3" s="1"/>
  <c r="M95" i="3"/>
  <c r="I53" i="1"/>
  <c r="J53" i="1" s="1"/>
  <c r="G54" i="1"/>
  <c r="H54" i="1" s="1"/>
  <c r="I54" i="1" s="1"/>
  <c r="B55" i="1"/>
  <c r="D55" i="1" s="1"/>
  <c r="E54" i="1"/>
  <c r="F54" i="1"/>
  <c r="J52" i="1"/>
  <c r="K52" i="1"/>
  <c r="S94" i="3" l="1"/>
  <c r="T93" i="3"/>
  <c r="U93" i="3" s="1"/>
  <c r="V93" i="3" s="1"/>
  <c r="M96" i="3"/>
  <c r="N95" i="3"/>
  <c r="O95" i="3" s="1"/>
  <c r="P95" i="3" s="1"/>
  <c r="H94" i="3"/>
  <c r="I94" i="3" s="1"/>
  <c r="J94" i="3" s="1"/>
  <c r="G95" i="3"/>
  <c r="K53" i="1"/>
  <c r="E55" i="1"/>
  <c r="F55" i="1"/>
  <c r="G55" i="1"/>
  <c r="H55" i="1" s="1"/>
  <c r="B56" i="1"/>
  <c r="D56" i="1" s="1"/>
  <c r="J54" i="1"/>
  <c r="K54" i="1"/>
  <c r="S95" i="3" l="1"/>
  <c r="T94" i="3"/>
  <c r="U94" i="3" s="1"/>
  <c r="V94" i="3" s="1"/>
  <c r="G96" i="3"/>
  <c r="H95" i="3"/>
  <c r="I95" i="3" s="1"/>
  <c r="J95" i="3" s="1"/>
  <c r="N96" i="3"/>
  <c r="O96" i="3" s="1"/>
  <c r="P96" i="3" s="1"/>
  <c r="M97" i="3"/>
  <c r="G56" i="1"/>
  <c r="H56" i="1" s="1"/>
  <c r="I56" i="1" s="1"/>
  <c r="B57" i="1"/>
  <c r="D57" i="1" s="1"/>
  <c r="E56" i="1"/>
  <c r="F56" i="1"/>
  <c r="I55" i="1"/>
  <c r="S96" i="3" l="1"/>
  <c r="T95" i="3"/>
  <c r="U95" i="3" s="1"/>
  <c r="V95" i="3" s="1"/>
  <c r="M98" i="3"/>
  <c r="N97" i="3"/>
  <c r="O97" i="3" s="1"/>
  <c r="P97" i="3" s="1"/>
  <c r="G97" i="3"/>
  <c r="H96" i="3"/>
  <c r="I96" i="3" s="1"/>
  <c r="J96" i="3" s="1"/>
  <c r="G57" i="1"/>
  <c r="H57" i="1" s="1"/>
  <c r="F57" i="1"/>
  <c r="E57" i="1"/>
  <c r="B58" i="1"/>
  <c r="D58" i="1" s="1"/>
  <c r="K55" i="1"/>
  <c r="J55" i="1"/>
  <c r="J56" i="1"/>
  <c r="K56" i="1"/>
  <c r="T96" i="3" l="1"/>
  <c r="U96" i="3" s="1"/>
  <c r="V96" i="3" s="1"/>
  <c r="S97" i="3"/>
  <c r="G98" i="3"/>
  <c r="H97" i="3"/>
  <c r="I97" i="3" s="1"/>
  <c r="J97" i="3" s="1"/>
  <c r="M99" i="3"/>
  <c r="N98" i="3"/>
  <c r="O98" i="3" s="1"/>
  <c r="P98" i="3" s="1"/>
  <c r="I57" i="1"/>
  <c r="J57" i="1" s="1"/>
  <c r="G58" i="1"/>
  <c r="H58" i="1" s="1"/>
  <c r="F58" i="1"/>
  <c r="B59" i="1"/>
  <c r="D59" i="1" s="1"/>
  <c r="E58" i="1"/>
  <c r="S98" i="3" l="1"/>
  <c r="T97" i="3"/>
  <c r="U97" i="3" s="1"/>
  <c r="V97" i="3" s="1"/>
  <c r="M100" i="3"/>
  <c r="N99" i="3"/>
  <c r="O99" i="3" s="1"/>
  <c r="P99" i="3" s="1"/>
  <c r="G99" i="3"/>
  <c r="H98" i="3"/>
  <c r="I98" i="3" s="1"/>
  <c r="J98" i="3" s="1"/>
  <c r="K57" i="1"/>
  <c r="I58" i="1"/>
  <c r="K58" i="1" s="1"/>
  <c r="G59" i="1"/>
  <c r="H59" i="1" s="1"/>
  <c r="I59" i="1" s="1"/>
  <c r="B60" i="1"/>
  <c r="D60" i="1" s="1"/>
  <c r="E59" i="1"/>
  <c r="F59" i="1"/>
  <c r="T98" i="3" l="1"/>
  <c r="U98" i="3" s="1"/>
  <c r="V98" i="3" s="1"/>
  <c r="S99" i="3"/>
  <c r="G100" i="3"/>
  <c r="H99" i="3"/>
  <c r="I99" i="3" s="1"/>
  <c r="J99" i="3" s="1"/>
  <c r="M101" i="3"/>
  <c r="N100" i="3"/>
  <c r="O100" i="3" s="1"/>
  <c r="P100" i="3" s="1"/>
  <c r="J58" i="1"/>
  <c r="G60" i="1"/>
  <c r="H60" i="1" s="1"/>
  <c r="I60" i="1" s="1"/>
  <c r="F60" i="1"/>
  <c r="B61" i="1"/>
  <c r="D61" i="1" s="1"/>
  <c r="E60" i="1"/>
  <c r="J59" i="1"/>
  <c r="K59" i="1"/>
  <c r="S100" i="3" l="1"/>
  <c r="T99" i="3"/>
  <c r="U99" i="3" s="1"/>
  <c r="V99" i="3" s="1"/>
  <c r="M102" i="3"/>
  <c r="N101" i="3"/>
  <c r="O101" i="3" s="1"/>
  <c r="P101" i="3" s="1"/>
  <c r="H100" i="3"/>
  <c r="I100" i="3" s="1"/>
  <c r="J100" i="3" s="1"/>
  <c r="G101" i="3"/>
  <c r="G61" i="1"/>
  <c r="H61" i="1" s="1"/>
  <c r="I61" i="1" s="1"/>
  <c r="B62" i="1"/>
  <c r="D62" i="1" s="1"/>
  <c r="E61" i="1"/>
  <c r="F61" i="1"/>
  <c r="J60" i="1"/>
  <c r="K60" i="1"/>
  <c r="S101" i="3" l="1"/>
  <c r="T100" i="3"/>
  <c r="U100" i="3" s="1"/>
  <c r="V100" i="3" s="1"/>
  <c r="N102" i="3"/>
  <c r="O102" i="3" s="1"/>
  <c r="P102" i="3" s="1"/>
  <c r="M103" i="3"/>
  <c r="G102" i="3"/>
  <c r="H101" i="3"/>
  <c r="I101" i="3" s="1"/>
  <c r="J101" i="3" s="1"/>
  <c r="G62" i="1"/>
  <c r="H62" i="1" s="1"/>
  <c r="F62" i="1"/>
  <c r="B63" i="1"/>
  <c r="D63" i="1" s="1"/>
  <c r="E62" i="1"/>
  <c r="J61" i="1"/>
  <c r="K61" i="1"/>
  <c r="S102" i="3" l="1"/>
  <c r="T101" i="3"/>
  <c r="U101" i="3" s="1"/>
  <c r="V101" i="3" s="1"/>
  <c r="M104" i="3"/>
  <c r="N103" i="3"/>
  <c r="O103" i="3" s="1"/>
  <c r="P103" i="3" s="1"/>
  <c r="H102" i="3"/>
  <c r="I102" i="3" s="1"/>
  <c r="J102" i="3" s="1"/>
  <c r="G103" i="3"/>
  <c r="I62" i="1"/>
  <c r="B64" i="1"/>
  <c r="D64" i="1" s="1"/>
  <c r="E63" i="1"/>
  <c r="G63" i="1"/>
  <c r="H63" i="1" s="1"/>
  <c r="F63" i="1"/>
  <c r="T102" i="3" l="1"/>
  <c r="U102" i="3" s="1"/>
  <c r="V102" i="3" s="1"/>
  <c r="S103" i="3"/>
  <c r="G104" i="3"/>
  <c r="H103" i="3"/>
  <c r="I103" i="3" s="1"/>
  <c r="J103" i="3" s="1"/>
  <c r="N104" i="3"/>
  <c r="O104" i="3" s="1"/>
  <c r="P104" i="3" s="1"/>
  <c r="M105" i="3"/>
  <c r="I63" i="1"/>
  <c r="K63" i="1" s="1"/>
  <c r="E64" i="1"/>
  <c r="F64" i="1"/>
  <c r="B65" i="1"/>
  <c r="D65" i="1" s="1"/>
  <c r="G64" i="1"/>
  <c r="H64" i="1" s="1"/>
  <c r="I64" i="1" s="1"/>
  <c r="J62" i="1"/>
  <c r="K62" i="1"/>
  <c r="S104" i="3" l="1"/>
  <c r="T103" i="3"/>
  <c r="U103" i="3" s="1"/>
  <c r="V103" i="3" s="1"/>
  <c r="M106" i="3"/>
  <c r="N105" i="3"/>
  <c r="O105" i="3" s="1"/>
  <c r="P105" i="3" s="1"/>
  <c r="G105" i="3"/>
  <c r="H104" i="3"/>
  <c r="I104" i="3" s="1"/>
  <c r="J104" i="3" s="1"/>
  <c r="J63" i="1"/>
  <c r="K64" i="1"/>
  <c r="J64" i="1"/>
  <c r="B66" i="1"/>
  <c r="D66" i="1" s="1"/>
  <c r="G65" i="1"/>
  <c r="H65" i="1" s="1"/>
  <c r="I65" i="1" s="1"/>
  <c r="E65" i="1"/>
  <c r="F65" i="1"/>
  <c r="T104" i="3" l="1"/>
  <c r="U104" i="3" s="1"/>
  <c r="V104" i="3" s="1"/>
  <c r="S105" i="3"/>
  <c r="G106" i="3"/>
  <c r="H105" i="3"/>
  <c r="I105" i="3" s="1"/>
  <c r="J105" i="3" s="1"/>
  <c r="M107" i="3"/>
  <c r="N106" i="3"/>
  <c r="O106" i="3" s="1"/>
  <c r="P106" i="3" s="1"/>
  <c r="J65" i="1"/>
  <c r="K65" i="1"/>
  <c r="F66" i="1"/>
  <c r="G66" i="1"/>
  <c r="H66" i="1" s="1"/>
  <c r="E66" i="1"/>
  <c r="S106" i="3" l="1"/>
  <c r="T105" i="3"/>
  <c r="U105" i="3" s="1"/>
  <c r="V105" i="3" s="1"/>
  <c r="M108" i="3"/>
  <c r="N107" i="3"/>
  <c r="O107" i="3" s="1"/>
  <c r="P107" i="3" s="1"/>
  <c r="G107" i="3"/>
  <c r="H106" i="3"/>
  <c r="I106" i="3" s="1"/>
  <c r="J106" i="3" s="1"/>
  <c r="I66" i="1"/>
  <c r="T106" i="3" l="1"/>
  <c r="U106" i="3" s="1"/>
  <c r="V106" i="3" s="1"/>
  <c r="S107" i="3"/>
  <c r="G108" i="3"/>
  <c r="H107" i="3"/>
  <c r="I107" i="3" s="1"/>
  <c r="J107" i="3" s="1"/>
  <c r="M109" i="3"/>
  <c r="N108" i="3"/>
  <c r="O108" i="3" s="1"/>
  <c r="P108" i="3" s="1"/>
  <c r="J66" i="1"/>
  <c r="K66" i="1"/>
  <c r="P14" i="2"/>
  <c r="P11" i="2" s="1"/>
  <c r="P12" i="2" l="1"/>
  <c r="P10" i="2"/>
  <c r="P9" i="2" s="1"/>
  <c r="S108" i="3"/>
  <c r="T107" i="3"/>
  <c r="U107" i="3" s="1"/>
  <c r="V107" i="3" s="1"/>
  <c r="M110" i="3"/>
  <c r="N109" i="3"/>
  <c r="O109" i="3" s="1"/>
  <c r="P109" i="3" s="1"/>
  <c r="H108" i="3"/>
  <c r="I108" i="3" s="1"/>
  <c r="J108" i="3" s="1"/>
  <c r="G109" i="3"/>
  <c r="S109" i="3" l="1"/>
  <c r="T108" i="3"/>
  <c r="U108" i="3" s="1"/>
  <c r="V108" i="3" s="1"/>
  <c r="G110" i="3"/>
  <c r="H109" i="3"/>
  <c r="I109" i="3" s="1"/>
  <c r="J109" i="3" s="1"/>
  <c r="N110" i="3"/>
  <c r="O110" i="3" s="1"/>
  <c r="P110" i="3" s="1"/>
  <c r="M111" i="3"/>
  <c r="S110" i="3" l="1"/>
  <c r="T109" i="3"/>
  <c r="U109" i="3" s="1"/>
  <c r="V109" i="3" s="1"/>
  <c r="M112" i="3"/>
  <c r="N111" i="3"/>
  <c r="O111" i="3" s="1"/>
  <c r="P111" i="3" s="1"/>
  <c r="H110" i="3"/>
  <c r="I110" i="3" s="1"/>
  <c r="J110" i="3" s="1"/>
  <c r="G111" i="3"/>
  <c r="T110" i="3" l="1"/>
  <c r="U110" i="3" s="1"/>
  <c r="V110" i="3" s="1"/>
  <c r="S111" i="3"/>
  <c r="G112" i="3"/>
  <c r="H111" i="3"/>
  <c r="I111" i="3" s="1"/>
  <c r="J111" i="3" s="1"/>
  <c r="N112" i="3"/>
  <c r="O112" i="3" s="1"/>
  <c r="P112" i="3" s="1"/>
  <c r="M113" i="3"/>
  <c r="T111" i="3" l="1"/>
  <c r="U111" i="3" s="1"/>
  <c r="V111" i="3" s="1"/>
  <c r="S112" i="3"/>
  <c r="G113" i="3"/>
  <c r="H112" i="3"/>
  <c r="I112" i="3" s="1"/>
  <c r="J112" i="3" s="1"/>
  <c r="M114" i="3"/>
  <c r="N113" i="3"/>
  <c r="O113" i="3" s="1"/>
  <c r="P113" i="3" s="1"/>
  <c r="S113" i="3" l="1"/>
  <c r="T112" i="3"/>
  <c r="U112" i="3" s="1"/>
  <c r="V112" i="3" s="1"/>
  <c r="G114" i="3"/>
  <c r="H113" i="3"/>
  <c r="I113" i="3" s="1"/>
  <c r="J113" i="3" s="1"/>
  <c r="M115" i="3"/>
  <c r="N114" i="3"/>
  <c r="O114" i="3" s="1"/>
  <c r="P114" i="3" s="1"/>
  <c r="S114" i="3" l="1"/>
  <c r="T113" i="3"/>
  <c r="U113" i="3" s="1"/>
  <c r="V113" i="3" s="1"/>
  <c r="M116" i="3"/>
  <c r="N115" i="3"/>
  <c r="O115" i="3" s="1"/>
  <c r="P115" i="3" s="1"/>
  <c r="G115" i="3"/>
  <c r="H114" i="3"/>
  <c r="I114" i="3" s="1"/>
  <c r="J114" i="3" s="1"/>
  <c r="T114" i="3" l="1"/>
  <c r="U114" i="3" s="1"/>
  <c r="V114" i="3" s="1"/>
  <c r="S115" i="3"/>
  <c r="G116" i="3"/>
  <c r="H115" i="3"/>
  <c r="I115" i="3" s="1"/>
  <c r="J115" i="3" s="1"/>
  <c r="M117" i="3"/>
  <c r="N116" i="3"/>
  <c r="O116" i="3" s="1"/>
  <c r="P116" i="3" s="1"/>
  <c r="S116" i="3" l="1"/>
  <c r="T115" i="3"/>
  <c r="U115" i="3" s="1"/>
  <c r="V115" i="3" s="1"/>
  <c r="M118" i="3"/>
  <c r="N117" i="3"/>
  <c r="O117" i="3" s="1"/>
  <c r="P117" i="3" s="1"/>
  <c r="H116" i="3"/>
  <c r="I116" i="3" s="1"/>
  <c r="J116" i="3" s="1"/>
  <c r="G117" i="3"/>
  <c r="S117" i="3" l="1"/>
  <c r="T116" i="3"/>
  <c r="U116" i="3" s="1"/>
  <c r="V116" i="3" s="1"/>
  <c r="G118" i="3"/>
  <c r="H117" i="3"/>
  <c r="I117" i="3" s="1"/>
  <c r="J117" i="3" s="1"/>
  <c r="N118" i="3"/>
  <c r="O118" i="3" s="1"/>
  <c r="P118" i="3" s="1"/>
  <c r="M119" i="3"/>
  <c r="T117" i="3" l="1"/>
  <c r="U117" i="3" s="1"/>
  <c r="V117" i="3" s="1"/>
  <c r="S118" i="3"/>
  <c r="M120" i="3"/>
  <c r="N119" i="3"/>
  <c r="O119" i="3" s="1"/>
  <c r="P119" i="3" s="1"/>
  <c r="H118" i="3"/>
  <c r="I118" i="3" s="1"/>
  <c r="J118" i="3" s="1"/>
  <c r="G119" i="3"/>
  <c r="T118" i="3" l="1"/>
  <c r="U118" i="3" s="1"/>
  <c r="V118" i="3" s="1"/>
  <c r="S119" i="3"/>
  <c r="G120" i="3"/>
  <c r="H119" i="3"/>
  <c r="I119" i="3" s="1"/>
  <c r="J119" i="3" s="1"/>
  <c r="N120" i="3"/>
  <c r="O120" i="3" s="1"/>
  <c r="P120" i="3" s="1"/>
  <c r="M121" i="3"/>
  <c r="S120" i="3" l="1"/>
  <c r="T119" i="3"/>
  <c r="U119" i="3" s="1"/>
  <c r="V119" i="3" s="1"/>
  <c r="M122" i="3"/>
  <c r="N121" i="3"/>
  <c r="O121" i="3" s="1"/>
  <c r="P121" i="3" s="1"/>
  <c r="G121" i="3"/>
  <c r="H120" i="3"/>
  <c r="I120" i="3" s="1"/>
  <c r="J120" i="3" s="1"/>
  <c r="S121" i="3" l="1"/>
  <c r="T120" i="3"/>
  <c r="U120" i="3" s="1"/>
  <c r="V120" i="3" s="1"/>
  <c r="M123" i="3"/>
  <c r="N122" i="3"/>
  <c r="O122" i="3" s="1"/>
  <c r="P122" i="3" s="1"/>
  <c r="G122" i="3"/>
  <c r="H121" i="3"/>
  <c r="I121" i="3" s="1"/>
  <c r="J121" i="3" s="1"/>
  <c r="S122" i="3" l="1"/>
  <c r="T121" i="3"/>
  <c r="U121" i="3" s="1"/>
  <c r="V121" i="3" s="1"/>
  <c r="M124" i="3"/>
  <c r="N123" i="3"/>
  <c r="O123" i="3" s="1"/>
  <c r="P123" i="3" s="1"/>
  <c r="G123" i="3"/>
  <c r="H122" i="3"/>
  <c r="I122" i="3" s="1"/>
  <c r="J122" i="3" s="1"/>
  <c r="T122" i="3" l="1"/>
  <c r="U122" i="3" s="1"/>
  <c r="V122" i="3" s="1"/>
  <c r="S123" i="3"/>
  <c r="M125" i="3"/>
  <c r="N124" i="3"/>
  <c r="O124" i="3" s="1"/>
  <c r="P124" i="3" s="1"/>
  <c r="G124" i="3"/>
  <c r="H123" i="3"/>
  <c r="I123" i="3" s="1"/>
  <c r="J123" i="3" s="1"/>
  <c r="S124" i="3" l="1"/>
  <c r="T123" i="3"/>
  <c r="U123" i="3" s="1"/>
  <c r="V123" i="3" s="1"/>
  <c r="H124" i="3"/>
  <c r="I124" i="3" s="1"/>
  <c r="J124" i="3" s="1"/>
  <c r="G125" i="3"/>
  <c r="M126" i="3"/>
  <c r="N125" i="3"/>
  <c r="O125" i="3" s="1"/>
  <c r="P125" i="3" s="1"/>
  <c r="S125" i="3" l="1"/>
  <c r="T124" i="3"/>
  <c r="U124" i="3" s="1"/>
  <c r="V124" i="3" s="1"/>
  <c r="N126" i="3"/>
  <c r="O126" i="3" s="1"/>
  <c r="P126" i="3" s="1"/>
  <c r="M127" i="3"/>
  <c r="G126" i="3"/>
  <c r="H125" i="3"/>
  <c r="I125" i="3" s="1"/>
  <c r="J125" i="3" s="1"/>
  <c r="S126" i="3" l="1"/>
  <c r="T125" i="3"/>
  <c r="U125" i="3" s="1"/>
  <c r="V125" i="3" s="1"/>
  <c r="M128" i="3"/>
  <c r="N127" i="3"/>
  <c r="O127" i="3" s="1"/>
  <c r="P127" i="3" s="1"/>
  <c r="H126" i="3"/>
  <c r="I126" i="3" s="1"/>
  <c r="J126" i="3" s="1"/>
  <c r="G127" i="3"/>
  <c r="S127" i="3" l="1"/>
  <c r="T126" i="3"/>
  <c r="U126" i="3" s="1"/>
  <c r="V126" i="3" s="1"/>
  <c r="G128" i="3"/>
  <c r="H127" i="3"/>
  <c r="I127" i="3" s="1"/>
  <c r="J127" i="3" s="1"/>
  <c r="N128" i="3"/>
  <c r="O128" i="3" s="1"/>
  <c r="P128" i="3" s="1"/>
  <c r="M129" i="3"/>
  <c r="S128" i="3" l="1"/>
  <c r="T127" i="3"/>
  <c r="U127" i="3" s="1"/>
  <c r="V127" i="3" s="1"/>
  <c r="G129" i="3"/>
  <c r="H128" i="3"/>
  <c r="I128" i="3" s="1"/>
  <c r="J128" i="3" s="1"/>
  <c r="M130" i="3"/>
  <c r="N129" i="3"/>
  <c r="O129" i="3" s="1"/>
  <c r="P129" i="3" s="1"/>
  <c r="S129" i="3" l="1"/>
  <c r="T128" i="3"/>
  <c r="U128" i="3" s="1"/>
  <c r="V128" i="3" s="1"/>
  <c r="G130" i="3"/>
  <c r="H129" i="3"/>
  <c r="I129" i="3" s="1"/>
  <c r="J129" i="3" s="1"/>
  <c r="M131" i="3"/>
  <c r="N130" i="3"/>
  <c r="O130" i="3" s="1"/>
  <c r="P130" i="3" s="1"/>
  <c r="S130" i="3" l="1"/>
  <c r="T129" i="3"/>
  <c r="U129" i="3" s="1"/>
  <c r="V129" i="3" s="1"/>
  <c r="M132" i="3"/>
  <c r="N131" i="3"/>
  <c r="O131" i="3" s="1"/>
  <c r="P131" i="3" s="1"/>
  <c r="G131" i="3"/>
  <c r="H130" i="3"/>
  <c r="I130" i="3" s="1"/>
  <c r="J130" i="3" s="1"/>
  <c r="T130" i="3" l="1"/>
  <c r="U130" i="3" s="1"/>
  <c r="V130" i="3" s="1"/>
  <c r="S131" i="3"/>
  <c r="G132" i="3"/>
  <c r="H131" i="3"/>
  <c r="I131" i="3" s="1"/>
  <c r="J131" i="3" s="1"/>
  <c r="M133" i="3"/>
  <c r="N132" i="3"/>
  <c r="O132" i="3" s="1"/>
  <c r="P132" i="3" s="1"/>
  <c r="S132" i="3" l="1"/>
  <c r="T131" i="3"/>
  <c r="U131" i="3" s="1"/>
  <c r="V131" i="3" s="1"/>
  <c r="M134" i="3"/>
  <c r="N133" i="3"/>
  <c r="O133" i="3" s="1"/>
  <c r="P133" i="3" s="1"/>
  <c r="H132" i="3"/>
  <c r="I132" i="3" s="1"/>
  <c r="J132" i="3" s="1"/>
  <c r="G133" i="3"/>
  <c r="S133" i="3" l="1"/>
  <c r="T132" i="3"/>
  <c r="U132" i="3" s="1"/>
  <c r="V132" i="3" s="1"/>
  <c r="G134" i="3"/>
  <c r="H133" i="3"/>
  <c r="I133" i="3" s="1"/>
  <c r="J133" i="3" s="1"/>
  <c r="N134" i="3"/>
  <c r="O134" i="3" s="1"/>
  <c r="P134" i="3" s="1"/>
  <c r="M135" i="3"/>
  <c r="S134" i="3" l="1"/>
  <c r="T133" i="3"/>
  <c r="U133" i="3" s="1"/>
  <c r="V133" i="3" s="1"/>
  <c r="M136" i="3"/>
  <c r="N135" i="3"/>
  <c r="O135" i="3" s="1"/>
  <c r="P135" i="3" s="1"/>
  <c r="H134" i="3"/>
  <c r="I134" i="3" s="1"/>
  <c r="J134" i="3" s="1"/>
  <c r="G135" i="3"/>
  <c r="S135" i="3" l="1"/>
  <c r="T134" i="3"/>
  <c r="U134" i="3" s="1"/>
  <c r="V134" i="3" s="1"/>
  <c r="G136" i="3"/>
  <c r="H135" i="3"/>
  <c r="I135" i="3" s="1"/>
  <c r="J135" i="3" s="1"/>
  <c r="N136" i="3"/>
  <c r="O136" i="3" s="1"/>
  <c r="P136" i="3" s="1"/>
  <c r="M137" i="3"/>
  <c r="S136" i="3" l="1"/>
  <c r="T135" i="3"/>
  <c r="U135" i="3" s="1"/>
  <c r="V135" i="3" s="1"/>
  <c r="M138" i="3"/>
  <c r="N137" i="3"/>
  <c r="O137" i="3" s="1"/>
  <c r="P137" i="3" s="1"/>
  <c r="G137" i="3"/>
  <c r="H136" i="3"/>
  <c r="I136" i="3" s="1"/>
  <c r="J136" i="3" s="1"/>
  <c r="T136" i="3" l="1"/>
  <c r="U136" i="3" s="1"/>
  <c r="V136" i="3" s="1"/>
  <c r="S137" i="3"/>
  <c r="G138" i="3"/>
  <c r="H137" i="3"/>
  <c r="I137" i="3" s="1"/>
  <c r="J137" i="3" s="1"/>
  <c r="M139" i="3"/>
  <c r="N138" i="3"/>
  <c r="O138" i="3" s="1"/>
  <c r="P138" i="3" s="1"/>
  <c r="S138" i="3" l="1"/>
  <c r="T137" i="3"/>
  <c r="U137" i="3" s="1"/>
  <c r="V137" i="3" s="1"/>
  <c r="M140" i="3"/>
  <c r="N139" i="3"/>
  <c r="O139" i="3" s="1"/>
  <c r="P139" i="3" s="1"/>
  <c r="G139" i="3"/>
  <c r="H138" i="3"/>
  <c r="I138" i="3" s="1"/>
  <c r="J138" i="3" s="1"/>
  <c r="T138" i="3" l="1"/>
  <c r="U138" i="3" s="1"/>
  <c r="V138" i="3" s="1"/>
  <c r="S139" i="3"/>
  <c r="G140" i="3"/>
  <c r="H139" i="3"/>
  <c r="I139" i="3" s="1"/>
  <c r="J139" i="3" s="1"/>
  <c r="M141" i="3"/>
  <c r="N140" i="3"/>
  <c r="O140" i="3" s="1"/>
  <c r="P140" i="3" s="1"/>
  <c r="S140" i="3" l="1"/>
  <c r="T139" i="3"/>
  <c r="U139" i="3" s="1"/>
  <c r="V139" i="3" s="1"/>
  <c r="M142" i="3"/>
  <c r="N141" i="3"/>
  <c r="O141" i="3" s="1"/>
  <c r="P141" i="3" s="1"/>
  <c r="H140" i="3"/>
  <c r="I140" i="3" s="1"/>
  <c r="J140" i="3" s="1"/>
  <c r="G141" i="3"/>
  <c r="S141" i="3" l="1"/>
  <c r="T140" i="3"/>
  <c r="U140" i="3" s="1"/>
  <c r="V140" i="3" s="1"/>
  <c r="N142" i="3"/>
  <c r="O142" i="3" s="1"/>
  <c r="P142" i="3" s="1"/>
  <c r="M143" i="3"/>
  <c r="G142" i="3"/>
  <c r="H141" i="3"/>
  <c r="I141" i="3" s="1"/>
  <c r="J141" i="3" s="1"/>
  <c r="S142" i="3" l="1"/>
  <c r="T141" i="3"/>
  <c r="U141" i="3" s="1"/>
  <c r="V141" i="3" s="1"/>
  <c r="H142" i="3"/>
  <c r="I142" i="3" s="1"/>
  <c r="J142" i="3" s="1"/>
  <c r="G143" i="3"/>
  <c r="M144" i="3"/>
  <c r="N143" i="3"/>
  <c r="O143" i="3" s="1"/>
  <c r="P143" i="3" s="1"/>
  <c r="S143" i="3" l="1"/>
  <c r="T142" i="3"/>
  <c r="U142" i="3" s="1"/>
  <c r="V142" i="3" s="1"/>
  <c r="G144" i="3"/>
  <c r="H143" i="3"/>
  <c r="I143" i="3" s="1"/>
  <c r="J143" i="3" s="1"/>
  <c r="N144" i="3"/>
  <c r="O144" i="3" s="1"/>
  <c r="P144" i="3" s="1"/>
  <c r="M145" i="3"/>
  <c r="S144" i="3" l="1"/>
  <c r="T143" i="3"/>
  <c r="U143" i="3" s="1"/>
  <c r="V143" i="3" s="1"/>
  <c r="M146" i="3"/>
  <c r="N145" i="3"/>
  <c r="O145" i="3" s="1"/>
  <c r="P145" i="3" s="1"/>
  <c r="G145" i="3"/>
  <c r="H144" i="3"/>
  <c r="I144" i="3" s="1"/>
  <c r="J144" i="3" s="1"/>
  <c r="T144" i="3" l="1"/>
  <c r="U144" i="3" s="1"/>
  <c r="V144" i="3" s="1"/>
  <c r="S145" i="3"/>
  <c r="G146" i="3"/>
  <c r="H145" i="3"/>
  <c r="I145" i="3" s="1"/>
  <c r="J145" i="3" s="1"/>
  <c r="M147" i="3"/>
  <c r="N146" i="3"/>
  <c r="O146" i="3" s="1"/>
  <c r="P146" i="3" s="1"/>
  <c r="S146" i="3" l="1"/>
  <c r="T145" i="3"/>
  <c r="U145" i="3" s="1"/>
  <c r="V145" i="3" s="1"/>
  <c r="G147" i="3"/>
  <c r="H146" i="3"/>
  <c r="I146" i="3" s="1"/>
  <c r="J146" i="3" s="1"/>
  <c r="M148" i="3"/>
  <c r="N147" i="3"/>
  <c r="O147" i="3" s="1"/>
  <c r="P147" i="3" s="1"/>
  <c r="S147" i="3" l="1"/>
  <c r="T146" i="3"/>
  <c r="U146" i="3" s="1"/>
  <c r="V146" i="3" s="1"/>
  <c r="M149" i="3"/>
  <c r="N148" i="3"/>
  <c r="O148" i="3" s="1"/>
  <c r="P148" i="3" s="1"/>
  <c r="G148" i="3"/>
  <c r="H147" i="3"/>
  <c r="I147" i="3" s="1"/>
  <c r="J147" i="3" s="1"/>
  <c r="S148" i="3" l="1"/>
  <c r="T147" i="3"/>
  <c r="U147" i="3" s="1"/>
  <c r="V147" i="3" s="1"/>
  <c r="H148" i="3"/>
  <c r="I148" i="3" s="1"/>
  <c r="J148" i="3" s="1"/>
  <c r="G149" i="3"/>
  <c r="M150" i="3"/>
  <c r="N149" i="3"/>
  <c r="O149" i="3" s="1"/>
  <c r="P149" i="3" s="1"/>
  <c r="S149" i="3" l="1"/>
  <c r="T148" i="3"/>
  <c r="U148" i="3" s="1"/>
  <c r="V148" i="3" s="1"/>
  <c r="G150" i="3"/>
  <c r="H149" i="3"/>
  <c r="I149" i="3" s="1"/>
  <c r="J149" i="3" s="1"/>
  <c r="N150" i="3"/>
  <c r="O150" i="3" s="1"/>
  <c r="P150" i="3" s="1"/>
  <c r="M151" i="3"/>
  <c r="S150" i="3" l="1"/>
  <c r="T149" i="3"/>
  <c r="U149" i="3" s="1"/>
  <c r="V149" i="3" s="1"/>
  <c r="M152" i="3"/>
  <c r="N151" i="3"/>
  <c r="O151" i="3" s="1"/>
  <c r="P151" i="3" s="1"/>
  <c r="H150" i="3"/>
  <c r="I150" i="3" s="1"/>
  <c r="J150" i="3" s="1"/>
  <c r="G151" i="3"/>
  <c r="T150" i="3" l="1"/>
  <c r="U150" i="3" s="1"/>
  <c r="V150" i="3" s="1"/>
  <c r="S151" i="3"/>
  <c r="G152" i="3"/>
  <c r="H151" i="3"/>
  <c r="I151" i="3" s="1"/>
  <c r="J151" i="3" s="1"/>
  <c r="N152" i="3"/>
  <c r="O152" i="3" s="1"/>
  <c r="P152" i="3" s="1"/>
  <c r="M153" i="3"/>
  <c r="S152" i="3" l="1"/>
  <c r="T151" i="3"/>
  <c r="U151" i="3" s="1"/>
  <c r="V151" i="3" s="1"/>
  <c r="M154" i="3"/>
  <c r="N153" i="3"/>
  <c r="O153" i="3" s="1"/>
  <c r="P153" i="3" s="1"/>
  <c r="G153" i="3"/>
  <c r="H152" i="3"/>
  <c r="I152" i="3" s="1"/>
  <c r="J152" i="3" s="1"/>
  <c r="T152" i="3" l="1"/>
  <c r="U152" i="3" s="1"/>
  <c r="V152" i="3" s="1"/>
  <c r="S153" i="3"/>
  <c r="G154" i="3"/>
  <c r="H153" i="3"/>
  <c r="I153" i="3" s="1"/>
  <c r="J153" i="3" s="1"/>
  <c r="M155" i="3"/>
  <c r="N154" i="3"/>
  <c r="O154" i="3" s="1"/>
  <c r="P154" i="3" s="1"/>
  <c r="S154" i="3" l="1"/>
  <c r="T153" i="3"/>
  <c r="U153" i="3" s="1"/>
  <c r="V153" i="3" s="1"/>
  <c r="M156" i="3"/>
  <c r="N155" i="3"/>
  <c r="O155" i="3" s="1"/>
  <c r="P155" i="3" s="1"/>
  <c r="G155" i="3"/>
  <c r="H154" i="3"/>
  <c r="I154" i="3" s="1"/>
  <c r="J154" i="3" s="1"/>
  <c r="T154" i="3" l="1"/>
  <c r="U154" i="3" s="1"/>
  <c r="V154" i="3" s="1"/>
  <c r="S155" i="3"/>
  <c r="G156" i="3"/>
  <c r="H155" i="3"/>
  <c r="I155" i="3" s="1"/>
  <c r="J155" i="3" s="1"/>
  <c r="M157" i="3"/>
  <c r="N156" i="3"/>
  <c r="O156" i="3" s="1"/>
  <c r="P156" i="3" s="1"/>
  <c r="S156" i="3" l="1"/>
  <c r="T155" i="3"/>
  <c r="U155" i="3" s="1"/>
  <c r="V155" i="3" s="1"/>
  <c r="M158" i="3"/>
  <c r="N157" i="3"/>
  <c r="O157" i="3" s="1"/>
  <c r="P157" i="3" s="1"/>
  <c r="H156" i="3"/>
  <c r="I156" i="3" s="1"/>
  <c r="J156" i="3" s="1"/>
  <c r="G157" i="3"/>
  <c r="S157" i="3" l="1"/>
  <c r="T156" i="3"/>
  <c r="U156" i="3" s="1"/>
  <c r="V156" i="3" s="1"/>
  <c r="G158" i="3"/>
  <c r="H157" i="3"/>
  <c r="I157" i="3" s="1"/>
  <c r="J157" i="3" s="1"/>
  <c r="N158" i="3"/>
  <c r="O158" i="3" s="1"/>
  <c r="P158" i="3" s="1"/>
  <c r="M159" i="3"/>
  <c r="S158" i="3" l="1"/>
  <c r="T157" i="3"/>
  <c r="U157" i="3" s="1"/>
  <c r="V157" i="3" s="1"/>
  <c r="M160" i="3"/>
  <c r="N159" i="3"/>
  <c r="O159" i="3" s="1"/>
  <c r="P159" i="3" s="1"/>
  <c r="H158" i="3"/>
  <c r="I158" i="3" s="1"/>
  <c r="J158" i="3" s="1"/>
  <c r="G159" i="3"/>
  <c r="S159" i="3" l="1"/>
  <c r="T158" i="3"/>
  <c r="U158" i="3" s="1"/>
  <c r="V158" i="3" s="1"/>
  <c r="N160" i="3"/>
  <c r="O160" i="3" s="1"/>
  <c r="P160" i="3" s="1"/>
  <c r="M161" i="3"/>
  <c r="G160" i="3"/>
  <c r="H159" i="3"/>
  <c r="I159" i="3" s="1"/>
  <c r="J159" i="3" s="1"/>
  <c r="S160" i="3" l="1"/>
  <c r="T159" i="3"/>
  <c r="U159" i="3" s="1"/>
  <c r="V159" i="3" s="1"/>
  <c r="M162" i="3"/>
  <c r="N161" i="3"/>
  <c r="O161" i="3" s="1"/>
  <c r="P161" i="3" s="1"/>
  <c r="G161" i="3"/>
  <c r="H160" i="3"/>
  <c r="I160" i="3" s="1"/>
  <c r="J160" i="3" s="1"/>
  <c r="S161" i="3" l="1"/>
  <c r="T160" i="3"/>
  <c r="U160" i="3" s="1"/>
  <c r="V160" i="3" s="1"/>
  <c r="G162" i="3"/>
  <c r="H161" i="3"/>
  <c r="I161" i="3" s="1"/>
  <c r="J161" i="3" s="1"/>
  <c r="M163" i="3"/>
  <c r="N162" i="3"/>
  <c r="O162" i="3" s="1"/>
  <c r="P162" i="3" s="1"/>
  <c r="S162" i="3" l="1"/>
  <c r="T161" i="3"/>
  <c r="U161" i="3" s="1"/>
  <c r="V161" i="3" s="1"/>
  <c r="G163" i="3"/>
  <c r="H162" i="3"/>
  <c r="I162" i="3" s="1"/>
  <c r="J162" i="3" s="1"/>
  <c r="M164" i="3"/>
  <c r="N163" i="3"/>
  <c r="O163" i="3" s="1"/>
  <c r="P163" i="3" s="1"/>
  <c r="T162" i="3" l="1"/>
  <c r="U162" i="3" s="1"/>
  <c r="V162" i="3" s="1"/>
  <c r="S163" i="3"/>
  <c r="G164" i="3"/>
  <c r="H163" i="3"/>
  <c r="I163" i="3" s="1"/>
  <c r="J163" i="3" s="1"/>
  <c r="M165" i="3"/>
  <c r="N164" i="3"/>
  <c r="O164" i="3" s="1"/>
  <c r="P164" i="3" s="1"/>
  <c r="S164" i="3" l="1"/>
  <c r="T163" i="3"/>
  <c r="U163" i="3" s="1"/>
  <c r="V163" i="3" s="1"/>
  <c r="M166" i="3"/>
  <c r="N165" i="3"/>
  <c r="O165" i="3" s="1"/>
  <c r="P165" i="3" s="1"/>
  <c r="H164" i="3"/>
  <c r="I164" i="3" s="1"/>
  <c r="J164" i="3" s="1"/>
  <c r="G165" i="3"/>
  <c r="T164" i="3" l="1"/>
  <c r="U164" i="3" s="1"/>
  <c r="V164" i="3" s="1"/>
  <c r="S165" i="3"/>
  <c r="G166" i="3"/>
  <c r="H165" i="3"/>
  <c r="I165" i="3" s="1"/>
  <c r="J165" i="3" s="1"/>
  <c r="N166" i="3"/>
  <c r="O166" i="3" s="1"/>
  <c r="P166" i="3" s="1"/>
  <c r="M167" i="3"/>
  <c r="T165" i="3" l="1"/>
  <c r="U165" i="3" s="1"/>
  <c r="V165" i="3" s="1"/>
  <c r="S166" i="3"/>
  <c r="M168" i="3"/>
  <c r="N167" i="3"/>
  <c r="O167" i="3" s="1"/>
  <c r="P167" i="3" s="1"/>
  <c r="H166" i="3"/>
  <c r="I166" i="3" s="1"/>
  <c r="J166" i="3" s="1"/>
  <c r="G167" i="3"/>
  <c r="S167" i="3" l="1"/>
  <c r="T166" i="3"/>
  <c r="U166" i="3" s="1"/>
  <c r="V166" i="3" s="1"/>
  <c r="G168" i="3"/>
  <c r="H167" i="3"/>
  <c r="I167" i="3" s="1"/>
  <c r="J167" i="3" s="1"/>
  <c r="N168" i="3"/>
  <c r="O168" i="3" s="1"/>
  <c r="P168" i="3" s="1"/>
  <c r="M169" i="3"/>
  <c r="T167" i="3" l="1"/>
  <c r="U167" i="3" s="1"/>
  <c r="V167" i="3" s="1"/>
  <c r="S168" i="3"/>
  <c r="M170" i="3"/>
  <c r="N169" i="3"/>
  <c r="O169" i="3" s="1"/>
  <c r="P169" i="3" s="1"/>
  <c r="G169" i="3"/>
  <c r="H168" i="3"/>
  <c r="I168" i="3" s="1"/>
  <c r="J168" i="3" s="1"/>
  <c r="T168" i="3" l="1"/>
  <c r="U168" i="3" s="1"/>
  <c r="V168" i="3" s="1"/>
  <c r="S169" i="3"/>
  <c r="M171" i="3"/>
  <c r="N170" i="3"/>
  <c r="O170" i="3" s="1"/>
  <c r="P170" i="3" s="1"/>
  <c r="G170" i="3"/>
  <c r="H169" i="3"/>
  <c r="I169" i="3" s="1"/>
  <c r="J169" i="3" s="1"/>
  <c r="S170" i="3" l="1"/>
  <c r="T169" i="3"/>
  <c r="U169" i="3" s="1"/>
  <c r="V169" i="3" s="1"/>
  <c r="G171" i="3"/>
  <c r="H170" i="3"/>
  <c r="I170" i="3" s="1"/>
  <c r="J170" i="3" s="1"/>
  <c r="M172" i="3"/>
  <c r="N171" i="3"/>
  <c r="O171" i="3" s="1"/>
  <c r="P171" i="3" s="1"/>
  <c r="T170" i="3" l="1"/>
  <c r="U170" i="3" s="1"/>
  <c r="V170" i="3" s="1"/>
  <c r="S171" i="3"/>
  <c r="G172" i="3"/>
  <c r="H171" i="3"/>
  <c r="I171" i="3" s="1"/>
  <c r="J171" i="3" s="1"/>
  <c r="M173" i="3"/>
  <c r="N172" i="3"/>
  <c r="O172" i="3" s="1"/>
  <c r="P172" i="3" s="1"/>
  <c r="S172" i="3" l="1"/>
  <c r="T171" i="3"/>
  <c r="U171" i="3" s="1"/>
  <c r="V171" i="3" s="1"/>
  <c r="M174" i="3"/>
  <c r="N173" i="3"/>
  <c r="O173" i="3" s="1"/>
  <c r="P173" i="3" s="1"/>
  <c r="H172" i="3"/>
  <c r="I172" i="3" s="1"/>
  <c r="J172" i="3" s="1"/>
  <c r="G173" i="3"/>
  <c r="T172" i="3" l="1"/>
  <c r="U172" i="3" s="1"/>
  <c r="V172" i="3" s="1"/>
  <c r="S173" i="3"/>
  <c r="N174" i="3"/>
  <c r="O174" i="3" s="1"/>
  <c r="P174" i="3" s="1"/>
  <c r="M175" i="3"/>
  <c r="G174" i="3"/>
  <c r="H173" i="3"/>
  <c r="I173" i="3" s="1"/>
  <c r="J173" i="3" s="1"/>
  <c r="S174" i="3" l="1"/>
  <c r="T173" i="3"/>
  <c r="U173" i="3" s="1"/>
  <c r="V173" i="3" s="1"/>
  <c r="M176" i="3"/>
  <c r="N175" i="3"/>
  <c r="O175" i="3" s="1"/>
  <c r="P175" i="3" s="1"/>
  <c r="H174" i="3"/>
  <c r="I174" i="3" s="1"/>
  <c r="J174" i="3" s="1"/>
  <c r="G175" i="3"/>
  <c r="T174" i="3" l="1"/>
  <c r="U174" i="3" s="1"/>
  <c r="V174" i="3" s="1"/>
  <c r="S175" i="3"/>
  <c r="G176" i="3"/>
  <c r="H175" i="3"/>
  <c r="I175" i="3" s="1"/>
  <c r="J175" i="3" s="1"/>
  <c r="N176" i="3"/>
  <c r="O176" i="3" s="1"/>
  <c r="P176" i="3" s="1"/>
  <c r="M177" i="3"/>
  <c r="S176" i="3" l="1"/>
  <c r="T175" i="3"/>
  <c r="U175" i="3" s="1"/>
  <c r="V175" i="3" s="1"/>
  <c r="M178" i="3"/>
  <c r="N177" i="3"/>
  <c r="O177" i="3" s="1"/>
  <c r="P177" i="3" s="1"/>
  <c r="G177" i="3"/>
  <c r="H176" i="3"/>
  <c r="I176" i="3" s="1"/>
  <c r="J176" i="3" s="1"/>
  <c r="T176" i="3" l="1"/>
  <c r="U176" i="3" s="1"/>
  <c r="V176" i="3" s="1"/>
  <c r="S177" i="3"/>
  <c r="G178" i="3"/>
  <c r="H177" i="3"/>
  <c r="I177" i="3" s="1"/>
  <c r="J177" i="3" s="1"/>
  <c r="M179" i="3"/>
  <c r="N178" i="3"/>
  <c r="O178" i="3" s="1"/>
  <c r="P178" i="3" s="1"/>
  <c r="T177" i="3" l="1"/>
  <c r="U177" i="3" s="1"/>
  <c r="V177" i="3" s="1"/>
  <c r="S178" i="3"/>
  <c r="M180" i="3"/>
  <c r="N179" i="3"/>
  <c r="O179" i="3" s="1"/>
  <c r="P179" i="3" s="1"/>
  <c r="G179" i="3"/>
  <c r="H178" i="3"/>
  <c r="I178" i="3" s="1"/>
  <c r="J178" i="3" s="1"/>
  <c r="T178" i="3" l="1"/>
  <c r="U178" i="3" s="1"/>
  <c r="V178" i="3" s="1"/>
  <c r="S179" i="3"/>
  <c r="G180" i="3"/>
  <c r="H179" i="3"/>
  <c r="I179" i="3" s="1"/>
  <c r="J179" i="3" s="1"/>
  <c r="M181" i="3"/>
  <c r="N180" i="3"/>
  <c r="O180" i="3" s="1"/>
  <c r="P180" i="3" s="1"/>
  <c r="S180" i="3" l="1"/>
  <c r="T179" i="3"/>
  <c r="U179" i="3" s="1"/>
  <c r="V179" i="3" s="1"/>
  <c r="M182" i="3"/>
  <c r="N181" i="3"/>
  <c r="O181" i="3" s="1"/>
  <c r="P181" i="3" s="1"/>
  <c r="H180" i="3"/>
  <c r="I180" i="3" s="1"/>
  <c r="J180" i="3" s="1"/>
  <c r="G181" i="3"/>
  <c r="S181" i="3" l="1"/>
  <c r="T180" i="3"/>
  <c r="U180" i="3" s="1"/>
  <c r="V180" i="3" s="1"/>
  <c r="G182" i="3"/>
  <c r="H181" i="3"/>
  <c r="I181" i="3" s="1"/>
  <c r="J181" i="3" s="1"/>
  <c r="N182" i="3"/>
  <c r="O182" i="3" s="1"/>
  <c r="P182" i="3" s="1"/>
  <c r="M183" i="3"/>
  <c r="T181" i="3" l="1"/>
  <c r="U181" i="3" s="1"/>
  <c r="V181" i="3" s="1"/>
  <c r="S182" i="3"/>
  <c r="M184" i="3"/>
  <c r="N183" i="3"/>
  <c r="O183" i="3" s="1"/>
  <c r="P183" i="3" s="1"/>
  <c r="H182" i="3"/>
  <c r="I182" i="3" s="1"/>
  <c r="J182" i="3" s="1"/>
  <c r="G183" i="3"/>
  <c r="T182" i="3" l="1"/>
  <c r="U182" i="3" s="1"/>
  <c r="V182" i="3" s="1"/>
  <c r="S183" i="3"/>
  <c r="G184" i="3"/>
  <c r="H183" i="3"/>
  <c r="I183" i="3" s="1"/>
  <c r="J183" i="3" s="1"/>
  <c r="N184" i="3"/>
  <c r="O184" i="3" s="1"/>
  <c r="P184" i="3" s="1"/>
  <c r="M185" i="3"/>
  <c r="S184" i="3" l="1"/>
  <c r="T183" i="3"/>
  <c r="U183" i="3" s="1"/>
  <c r="V183" i="3" s="1"/>
  <c r="M186" i="3"/>
  <c r="N185" i="3"/>
  <c r="O185" i="3" s="1"/>
  <c r="P185" i="3" s="1"/>
  <c r="G185" i="3"/>
  <c r="H184" i="3"/>
  <c r="I184" i="3" s="1"/>
  <c r="J184" i="3" s="1"/>
  <c r="S185" i="3" l="1"/>
  <c r="T184" i="3"/>
  <c r="U184" i="3" s="1"/>
  <c r="V184" i="3" s="1"/>
  <c r="G186" i="3"/>
  <c r="H185" i="3"/>
  <c r="I185" i="3" s="1"/>
  <c r="J185" i="3" s="1"/>
  <c r="M187" i="3"/>
  <c r="N186" i="3"/>
  <c r="O186" i="3" s="1"/>
  <c r="P186" i="3" s="1"/>
  <c r="T185" i="3" l="1"/>
  <c r="U185" i="3" s="1"/>
  <c r="V185" i="3" s="1"/>
  <c r="S186" i="3"/>
  <c r="M188" i="3"/>
  <c r="N187" i="3"/>
  <c r="O187" i="3" s="1"/>
  <c r="P187" i="3" s="1"/>
  <c r="G187" i="3"/>
  <c r="H186" i="3"/>
  <c r="I186" i="3" s="1"/>
  <c r="J186" i="3" s="1"/>
  <c r="T186" i="3" l="1"/>
  <c r="U186" i="3" s="1"/>
  <c r="V186" i="3" s="1"/>
  <c r="S187" i="3"/>
  <c r="G188" i="3"/>
  <c r="H187" i="3"/>
  <c r="I187" i="3" s="1"/>
  <c r="J187" i="3" s="1"/>
  <c r="M189" i="3"/>
  <c r="N188" i="3"/>
  <c r="O188" i="3" s="1"/>
  <c r="P188" i="3" s="1"/>
  <c r="T187" i="3" l="1"/>
  <c r="U187" i="3" s="1"/>
  <c r="V187" i="3" s="1"/>
  <c r="S188" i="3"/>
  <c r="H188" i="3"/>
  <c r="I188" i="3" s="1"/>
  <c r="J188" i="3" s="1"/>
  <c r="G189" i="3"/>
  <c r="M190" i="3"/>
  <c r="N189" i="3"/>
  <c r="O189" i="3" s="1"/>
  <c r="P189" i="3" s="1"/>
  <c r="S189" i="3" l="1"/>
  <c r="T188" i="3"/>
  <c r="U188" i="3" s="1"/>
  <c r="V188" i="3" s="1"/>
  <c r="G190" i="3"/>
  <c r="H189" i="3"/>
  <c r="I189" i="3" s="1"/>
  <c r="J189" i="3" s="1"/>
  <c r="N190" i="3"/>
  <c r="O190" i="3" s="1"/>
  <c r="P190" i="3" s="1"/>
  <c r="M191" i="3"/>
  <c r="S190" i="3" l="1"/>
  <c r="T189" i="3"/>
  <c r="U189" i="3" s="1"/>
  <c r="V189" i="3" s="1"/>
  <c r="M192" i="3"/>
  <c r="N191" i="3"/>
  <c r="O191" i="3" s="1"/>
  <c r="P191" i="3" s="1"/>
  <c r="H190" i="3"/>
  <c r="I190" i="3" s="1"/>
  <c r="J190" i="3" s="1"/>
  <c r="G191" i="3"/>
  <c r="S191" i="3" l="1"/>
  <c r="T190" i="3"/>
  <c r="U190" i="3" s="1"/>
  <c r="V190" i="3" s="1"/>
  <c r="G192" i="3"/>
  <c r="H191" i="3"/>
  <c r="I191" i="3" s="1"/>
  <c r="J191" i="3" s="1"/>
  <c r="N192" i="3"/>
  <c r="O192" i="3" s="1"/>
  <c r="P192" i="3" s="1"/>
  <c r="M193" i="3"/>
  <c r="T191" i="3" l="1"/>
  <c r="U191" i="3" s="1"/>
  <c r="V191" i="3" s="1"/>
  <c r="S192" i="3"/>
  <c r="M194" i="3"/>
  <c r="N193" i="3"/>
  <c r="O193" i="3" s="1"/>
  <c r="P193" i="3" s="1"/>
  <c r="G193" i="3"/>
  <c r="H192" i="3"/>
  <c r="I192" i="3" s="1"/>
  <c r="J192" i="3" s="1"/>
  <c r="T192" i="3" l="1"/>
  <c r="U192" i="3" s="1"/>
  <c r="V192" i="3" s="1"/>
  <c r="S193" i="3"/>
  <c r="M195" i="3"/>
  <c r="N194" i="3"/>
  <c r="O194" i="3" s="1"/>
  <c r="P194" i="3" s="1"/>
  <c r="G194" i="3"/>
  <c r="H193" i="3"/>
  <c r="I193" i="3" s="1"/>
  <c r="J193" i="3" s="1"/>
  <c r="S194" i="3" l="1"/>
  <c r="T193" i="3"/>
  <c r="U193" i="3" s="1"/>
  <c r="V193" i="3" s="1"/>
  <c r="G195" i="3"/>
  <c r="H194" i="3"/>
  <c r="I194" i="3" s="1"/>
  <c r="J194" i="3" s="1"/>
  <c r="M196" i="3"/>
  <c r="N195" i="3"/>
  <c r="O195" i="3" s="1"/>
  <c r="P195" i="3" s="1"/>
  <c r="T194" i="3" l="1"/>
  <c r="U194" i="3" s="1"/>
  <c r="V194" i="3" s="1"/>
  <c r="S195" i="3"/>
  <c r="M197" i="3"/>
  <c r="N196" i="3"/>
  <c r="O196" i="3" s="1"/>
  <c r="P196" i="3" s="1"/>
  <c r="G196" i="3"/>
  <c r="H195" i="3"/>
  <c r="I195" i="3" s="1"/>
  <c r="J195" i="3" s="1"/>
  <c r="T195" i="3" l="1"/>
  <c r="U195" i="3" s="1"/>
  <c r="V195" i="3" s="1"/>
  <c r="S196" i="3"/>
  <c r="M198" i="3"/>
  <c r="N197" i="3"/>
  <c r="O197" i="3" s="1"/>
  <c r="P197" i="3" s="1"/>
  <c r="H196" i="3"/>
  <c r="I196" i="3" s="1"/>
  <c r="J196" i="3" s="1"/>
  <c r="G197" i="3"/>
  <c r="T196" i="3" l="1"/>
  <c r="U196" i="3" s="1"/>
  <c r="V196" i="3" s="1"/>
  <c r="S197" i="3"/>
  <c r="G198" i="3"/>
  <c r="H197" i="3"/>
  <c r="I197" i="3" s="1"/>
  <c r="J197" i="3" s="1"/>
  <c r="N198" i="3"/>
  <c r="O198" i="3" s="1"/>
  <c r="P198" i="3" s="1"/>
  <c r="M199" i="3"/>
  <c r="S198" i="3" l="1"/>
  <c r="T197" i="3"/>
  <c r="U197" i="3" s="1"/>
  <c r="V197" i="3" s="1"/>
  <c r="M200" i="3"/>
  <c r="N199" i="3"/>
  <c r="O199" i="3" s="1"/>
  <c r="P199" i="3" s="1"/>
  <c r="H198" i="3"/>
  <c r="I198" i="3" s="1"/>
  <c r="J198" i="3" s="1"/>
  <c r="G199" i="3"/>
  <c r="S199" i="3" l="1"/>
  <c r="T198" i="3"/>
  <c r="U198" i="3" s="1"/>
  <c r="V198" i="3" s="1"/>
  <c r="G200" i="3"/>
  <c r="H199" i="3"/>
  <c r="I199" i="3" s="1"/>
  <c r="J199" i="3" s="1"/>
  <c r="N200" i="3"/>
  <c r="O200" i="3" s="1"/>
  <c r="P200" i="3" s="1"/>
  <c r="M201" i="3"/>
  <c r="S200" i="3" l="1"/>
  <c r="T199" i="3"/>
  <c r="U199" i="3" s="1"/>
  <c r="V199" i="3" s="1"/>
  <c r="M202" i="3"/>
  <c r="N201" i="3"/>
  <c r="O201" i="3" s="1"/>
  <c r="P201" i="3" s="1"/>
  <c r="G201" i="3"/>
  <c r="H200" i="3"/>
  <c r="I200" i="3" s="1"/>
  <c r="J200" i="3" s="1"/>
  <c r="S201" i="3" l="1"/>
  <c r="T200" i="3"/>
  <c r="U200" i="3" s="1"/>
  <c r="V200" i="3" s="1"/>
  <c r="G202" i="3"/>
  <c r="H201" i="3"/>
  <c r="I201" i="3" s="1"/>
  <c r="J201" i="3" s="1"/>
  <c r="M203" i="3"/>
  <c r="N202" i="3"/>
  <c r="O202" i="3" s="1"/>
  <c r="P202" i="3" s="1"/>
  <c r="S202" i="3" l="1"/>
  <c r="T201" i="3"/>
  <c r="U201" i="3" s="1"/>
  <c r="V201" i="3" s="1"/>
  <c r="M204" i="3"/>
  <c r="N203" i="3"/>
  <c r="O203" i="3" s="1"/>
  <c r="P203" i="3" s="1"/>
  <c r="G203" i="3"/>
  <c r="H202" i="3"/>
  <c r="I202" i="3" s="1"/>
  <c r="J202" i="3" s="1"/>
  <c r="T202" i="3" l="1"/>
  <c r="U202" i="3" s="1"/>
  <c r="V202" i="3" s="1"/>
  <c r="S203" i="3"/>
  <c r="M205" i="3"/>
  <c r="N204" i="3"/>
  <c r="O204" i="3" s="1"/>
  <c r="P204" i="3" s="1"/>
  <c r="G204" i="3"/>
  <c r="H203" i="3"/>
  <c r="I203" i="3" s="1"/>
  <c r="J203" i="3" s="1"/>
  <c r="S204" i="3" l="1"/>
  <c r="T203" i="3"/>
  <c r="U203" i="3" s="1"/>
  <c r="V203" i="3" s="1"/>
  <c r="H204" i="3"/>
  <c r="I204" i="3" s="1"/>
  <c r="J204" i="3" s="1"/>
  <c r="G205" i="3"/>
  <c r="M206" i="3"/>
  <c r="N205" i="3"/>
  <c r="O205" i="3" s="1"/>
  <c r="P205" i="3" s="1"/>
  <c r="S205" i="3" l="1"/>
  <c r="T204" i="3"/>
  <c r="U204" i="3" s="1"/>
  <c r="V204" i="3" s="1"/>
  <c r="N206" i="3"/>
  <c r="O206" i="3" s="1"/>
  <c r="P206" i="3" s="1"/>
  <c r="M207" i="3"/>
  <c r="G206" i="3"/>
  <c r="H205" i="3"/>
  <c r="I205" i="3" s="1"/>
  <c r="J205" i="3" s="1"/>
  <c r="S206" i="3" l="1"/>
  <c r="T205" i="3"/>
  <c r="U205" i="3" s="1"/>
  <c r="V205" i="3" s="1"/>
  <c r="M208" i="3"/>
  <c r="N207" i="3"/>
  <c r="O207" i="3" s="1"/>
  <c r="P207" i="3" s="1"/>
  <c r="H206" i="3"/>
  <c r="I206" i="3" s="1"/>
  <c r="J206" i="3" s="1"/>
  <c r="G207" i="3"/>
  <c r="S207" i="3" l="1"/>
  <c r="T206" i="3"/>
  <c r="U206" i="3" s="1"/>
  <c r="V206" i="3" s="1"/>
  <c r="G208" i="3"/>
  <c r="H207" i="3"/>
  <c r="I207" i="3" s="1"/>
  <c r="J207" i="3" s="1"/>
  <c r="N208" i="3"/>
  <c r="O208" i="3" s="1"/>
  <c r="P208" i="3" s="1"/>
  <c r="M209" i="3"/>
  <c r="S208" i="3" l="1"/>
  <c r="T207" i="3"/>
  <c r="U207" i="3" s="1"/>
  <c r="V207" i="3" s="1"/>
  <c r="M210" i="3"/>
  <c r="N209" i="3"/>
  <c r="O209" i="3" s="1"/>
  <c r="P209" i="3" s="1"/>
  <c r="G209" i="3"/>
  <c r="H208" i="3"/>
  <c r="I208" i="3" s="1"/>
  <c r="J208" i="3" s="1"/>
  <c r="T208" i="3" l="1"/>
  <c r="U208" i="3" s="1"/>
  <c r="V208" i="3" s="1"/>
  <c r="S209" i="3"/>
  <c r="G210" i="3"/>
  <c r="H209" i="3"/>
  <c r="I209" i="3" s="1"/>
  <c r="J209" i="3" s="1"/>
  <c r="M211" i="3"/>
  <c r="N210" i="3"/>
  <c r="O210" i="3" s="1"/>
  <c r="P210" i="3" s="1"/>
  <c r="S210" i="3" l="1"/>
  <c r="T209" i="3"/>
  <c r="U209" i="3" s="1"/>
  <c r="V209" i="3" s="1"/>
  <c r="M212" i="3"/>
  <c r="N211" i="3"/>
  <c r="O211" i="3" s="1"/>
  <c r="P211" i="3" s="1"/>
  <c r="G211" i="3"/>
  <c r="H210" i="3"/>
  <c r="I210" i="3" s="1"/>
  <c r="J210" i="3" s="1"/>
  <c r="T210" i="3" l="1"/>
  <c r="U210" i="3" s="1"/>
  <c r="V210" i="3" s="1"/>
  <c r="S211" i="3"/>
  <c r="G212" i="3"/>
  <c r="H211" i="3"/>
  <c r="I211" i="3" s="1"/>
  <c r="J211" i="3" s="1"/>
  <c r="M213" i="3"/>
  <c r="N212" i="3"/>
  <c r="O212" i="3" s="1"/>
  <c r="P212" i="3" s="1"/>
  <c r="S212" i="3" l="1"/>
  <c r="T211" i="3"/>
  <c r="U211" i="3" s="1"/>
  <c r="V211" i="3" s="1"/>
  <c r="M214" i="3"/>
  <c r="N213" i="3"/>
  <c r="O213" i="3" s="1"/>
  <c r="P213" i="3" s="1"/>
  <c r="H212" i="3"/>
  <c r="I212" i="3" s="1"/>
  <c r="J212" i="3" s="1"/>
  <c r="G213" i="3"/>
  <c r="S213" i="3" l="1"/>
  <c r="T212" i="3"/>
  <c r="U212" i="3" s="1"/>
  <c r="V212" i="3" s="1"/>
  <c r="G214" i="3"/>
  <c r="H213" i="3"/>
  <c r="I213" i="3" s="1"/>
  <c r="J213" i="3" s="1"/>
  <c r="N214" i="3"/>
  <c r="O214" i="3" s="1"/>
  <c r="P214" i="3" s="1"/>
  <c r="M215" i="3"/>
  <c r="T213" i="3" l="1"/>
  <c r="U213" i="3" s="1"/>
  <c r="V213" i="3" s="1"/>
  <c r="S214" i="3"/>
  <c r="H214" i="3"/>
  <c r="I214" i="3" s="1"/>
  <c r="J214" i="3" s="1"/>
  <c r="G215" i="3"/>
  <c r="M216" i="3"/>
  <c r="N215" i="3"/>
  <c r="O215" i="3" s="1"/>
  <c r="P215" i="3" s="1"/>
  <c r="S215" i="3" l="1"/>
  <c r="T214" i="3"/>
  <c r="U214" i="3" s="1"/>
  <c r="V214" i="3" s="1"/>
  <c r="G216" i="3"/>
  <c r="H215" i="3"/>
  <c r="I215" i="3" s="1"/>
  <c r="J215" i="3" s="1"/>
  <c r="N216" i="3"/>
  <c r="O216" i="3" s="1"/>
  <c r="P216" i="3" s="1"/>
  <c r="M217" i="3"/>
  <c r="S216" i="3" l="1"/>
  <c r="T215" i="3"/>
  <c r="U215" i="3" s="1"/>
  <c r="V215" i="3" s="1"/>
  <c r="M218" i="3"/>
  <c r="N217" i="3"/>
  <c r="O217" i="3" s="1"/>
  <c r="P217" i="3" s="1"/>
  <c r="G217" i="3"/>
  <c r="H216" i="3"/>
  <c r="I216" i="3" s="1"/>
  <c r="J216" i="3" s="1"/>
  <c r="S217" i="3" l="1"/>
  <c r="T216" i="3"/>
  <c r="U216" i="3" s="1"/>
  <c r="V216" i="3" s="1"/>
  <c r="G218" i="3"/>
  <c r="H217" i="3"/>
  <c r="I217" i="3" s="1"/>
  <c r="J217" i="3" s="1"/>
  <c r="M219" i="3"/>
  <c r="N218" i="3"/>
  <c r="O218" i="3" s="1"/>
  <c r="P218" i="3" s="1"/>
  <c r="T217" i="3" l="1"/>
  <c r="U217" i="3" s="1"/>
  <c r="V217" i="3" s="1"/>
  <c r="S218" i="3"/>
  <c r="M220" i="3"/>
  <c r="N219" i="3"/>
  <c r="O219" i="3" s="1"/>
  <c r="P219" i="3" s="1"/>
  <c r="G219" i="3"/>
  <c r="H218" i="3"/>
  <c r="I218" i="3" s="1"/>
  <c r="J218" i="3" s="1"/>
  <c r="S219" i="3" l="1"/>
  <c r="T218" i="3"/>
  <c r="U218" i="3" s="1"/>
  <c r="V218" i="3" s="1"/>
  <c r="G220" i="3"/>
  <c r="H219" i="3"/>
  <c r="I219" i="3" s="1"/>
  <c r="J219" i="3" s="1"/>
  <c r="M221" i="3"/>
  <c r="N220" i="3"/>
  <c r="O220" i="3" s="1"/>
  <c r="P220" i="3" s="1"/>
  <c r="S220" i="3" l="1"/>
  <c r="T219" i="3"/>
  <c r="U219" i="3" s="1"/>
  <c r="V219" i="3" s="1"/>
  <c r="H220" i="3"/>
  <c r="I220" i="3" s="1"/>
  <c r="J220" i="3" s="1"/>
  <c r="G221" i="3"/>
  <c r="M222" i="3"/>
  <c r="N221" i="3"/>
  <c r="O221" i="3" s="1"/>
  <c r="P221" i="3" s="1"/>
  <c r="S221" i="3" l="1"/>
  <c r="T220" i="3"/>
  <c r="U220" i="3" s="1"/>
  <c r="V220" i="3" s="1"/>
  <c r="G222" i="3"/>
  <c r="H221" i="3"/>
  <c r="I221" i="3" s="1"/>
  <c r="J221" i="3" s="1"/>
  <c r="N222" i="3"/>
  <c r="O222" i="3" s="1"/>
  <c r="P222" i="3" s="1"/>
  <c r="M223" i="3"/>
  <c r="S222" i="3" l="1"/>
  <c r="T221" i="3"/>
  <c r="U221" i="3" s="1"/>
  <c r="V221" i="3" s="1"/>
  <c r="M224" i="3"/>
  <c r="N223" i="3"/>
  <c r="O223" i="3" s="1"/>
  <c r="P223" i="3" s="1"/>
  <c r="H222" i="3"/>
  <c r="I222" i="3" s="1"/>
  <c r="J222" i="3" s="1"/>
  <c r="G223" i="3"/>
  <c r="S223" i="3" l="1"/>
  <c r="T222" i="3"/>
  <c r="U222" i="3" s="1"/>
  <c r="V222" i="3" s="1"/>
  <c r="G224" i="3"/>
  <c r="H223" i="3"/>
  <c r="I223" i="3" s="1"/>
  <c r="J223" i="3" s="1"/>
  <c r="N224" i="3"/>
  <c r="O224" i="3" s="1"/>
  <c r="P224" i="3" s="1"/>
  <c r="M225" i="3"/>
  <c r="S224" i="3" l="1"/>
  <c r="T223" i="3"/>
  <c r="U223" i="3" s="1"/>
  <c r="V223" i="3" s="1"/>
  <c r="G225" i="3"/>
  <c r="H224" i="3"/>
  <c r="I224" i="3" s="1"/>
  <c r="J224" i="3" s="1"/>
  <c r="M226" i="3"/>
  <c r="N225" i="3"/>
  <c r="O225" i="3" s="1"/>
  <c r="P225" i="3" s="1"/>
  <c r="T224" i="3" l="1"/>
  <c r="U224" i="3" s="1"/>
  <c r="V224" i="3" s="1"/>
  <c r="S225" i="3"/>
  <c r="M227" i="3"/>
  <c r="N226" i="3"/>
  <c r="O226" i="3" s="1"/>
  <c r="P226" i="3" s="1"/>
  <c r="G226" i="3"/>
  <c r="H225" i="3"/>
  <c r="I225" i="3" s="1"/>
  <c r="J225" i="3" s="1"/>
  <c r="S226" i="3" l="1"/>
  <c r="T225" i="3"/>
  <c r="U225" i="3" s="1"/>
  <c r="V225" i="3" s="1"/>
  <c r="G227" i="3"/>
  <c r="H226" i="3"/>
  <c r="I226" i="3" s="1"/>
  <c r="J226" i="3" s="1"/>
  <c r="M228" i="3"/>
  <c r="N227" i="3"/>
  <c r="O227" i="3" s="1"/>
  <c r="P227" i="3" s="1"/>
  <c r="T226" i="3" l="1"/>
  <c r="U226" i="3" s="1"/>
  <c r="V226" i="3" s="1"/>
  <c r="S227" i="3"/>
  <c r="M229" i="3"/>
  <c r="N228" i="3"/>
  <c r="O228" i="3" s="1"/>
  <c r="P228" i="3" s="1"/>
  <c r="G228" i="3"/>
  <c r="H227" i="3"/>
  <c r="I227" i="3" s="1"/>
  <c r="J227" i="3" s="1"/>
  <c r="S228" i="3" l="1"/>
  <c r="T227" i="3"/>
  <c r="U227" i="3" s="1"/>
  <c r="V227" i="3" s="1"/>
  <c r="H228" i="3"/>
  <c r="I228" i="3" s="1"/>
  <c r="J228" i="3" s="1"/>
  <c r="G229" i="3"/>
  <c r="M230" i="3"/>
  <c r="N229" i="3"/>
  <c r="O229" i="3" s="1"/>
  <c r="P229" i="3" s="1"/>
  <c r="S229" i="3" l="1"/>
  <c r="T228" i="3"/>
  <c r="U228" i="3" s="1"/>
  <c r="V228" i="3" s="1"/>
  <c r="N230" i="3"/>
  <c r="O230" i="3" s="1"/>
  <c r="P230" i="3" s="1"/>
  <c r="M231" i="3"/>
  <c r="G230" i="3"/>
  <c r="H229" i="3"/>
  <c r="I229" i="3" s="1"/>
  <c r="J229" i="3" s="1"/>
  <c r="S230" i="3" l="1"/>
  <c r="T229" i="3"/>
  <c r="U229" i="3" s="1"/>
  <c r="V229" i="3" s="1"/>
  <c r="M232" i="3"/>
  <c r="N231" i="3"/>
  <c r="O231" i="3" s="1"/>
  <c r="P231" i="3" s="1"/>
  <c r="H230" i="3"/>
  <c r="I230" i="3" s="1"/>
  <c r="J230" i="3" s="1"/>
  <c r="G231" i="3"/>
  <c r="S231" i="3" l="1"/>
  <c r="T230" i="3"/>
  <c r="U230" i="3" s="1"/>
  <c r="V230" i="3" s="1"/>
  <c r="G232" i="3"/>
  <c r="H231" i="3"/>
  <c r="I231" i="3" s="1"/>
  <c r="J231" i="3" s="1"/>
  <c r="N232" i="3"/>
  <c r="O232" i="3" s="1"/>
  <c r="P232" i="3" s="1"/>
  <c r="M233" i="3"/>
  <c r="T231" i="3" l="1"/>
  <c r="U231" i="3" s="1"/>
  <c r="V231" i="3" s="1"/>
  <c r="S232" i="3"/>
  <c r="M234" i="3"/>
  <c r="N233" i="3"/>
  <c r="O233" i="3" s="1"/>
  <c r="P233" i="3" s="1"/>
  <c r="G233" i="3"/>
  <c r="H232" i="3"/>
  <c r="I232" i="3" s="1"/>
  <c r="J232" i="3" s="1"/>
  <c r="S233" i="3" l="1"/>
  <c r="T232" i="3"/>
  <c r="U232" i="3" s="1"/>
  <c r="V232" i="3" s="1"/>
  <c r="G234" i="3"/>
  <c r="H233" i="3"/>
  <c r="I233" i="3" s="1"/>
  <c r="J233" i="3" s="1"/>
  <c r="M235" i="3"/>
  <c r="N234" i="3"/>
  <c r="O234" i="3" s="1"/>
  <c r="P234" i="3" s="1"/>
  <c r="T233" i="3" l="1"/>
  <c r="U233" i="3" s="1"/>
  <c r="V233" i="3" s="1"/>
  <c r="S234" i="3"/>
  <c r="M236" i="3"/>
  <c r="N235" i="3"/>
  <c r="O235" i="3" s="1"/>
  <c r="P235" i="3" s="1"/>
  <c r="G235" i="3"/>
  <c r="H234" i="3"/>
  <c r="I234" i="3" s="1"/>
  <c r="J234" i="3" s="1"/>
  <c r="T234" i="3" l="1"/>
  <c r="U234" i="3" s="1"/>
  <c r="V234" i="3" s="1"/>
  <c r="S235" i="3"/>
  <c r="G236" i="3"/>
  <c r="H235" i="3"/>
  <c r="I235" i="3" s="1"/>
  <c r="J235" i="3" s="1"/>
  <c r="M237" i="3"/>
  <c r="N236" i="3"/>
  <c r="O236" i="3" s="1"/>
  <c r="P236" i="3" s="1"/>
  <c r="T235" i="3" l="1"/>
  <c r="U235" i="3" s="1"/>
  <c r="V235" i="3" s="1"/>
  <c r="S236" i="3"/>
  <c r="M238" i="3"/>
  <c r="N237" i="3"/>
  <c r="O237" i="3" s="1"/>
  <c r="P237" i="3" s="1"/>
  <c r="H236" i="3"/>
  <c r="I236" i="3" s="1"/>
  <c r="J236" i="3" s="1"/>
  <c r="G237" i="3"/>
  <c r="S237" i="3" l="1"/>
  <c r="T236" i="3"/>
  <c r="U236" i="3" s="1"/>
  <c r="V236" i="3" s="1"/>
  <c r="G238" i="3"/>
  <c r="H237" i="3"/>
  <c r="I237" i="3" s="1"/>
  <c r="J237" i="3" s="1"/>
  <c r="N238" i="3"/>
  <c r="O238" i="3" s="1"/>
  <c r="P238" i="3" s="1"/>
  <c r="M239" i="3"/>
  <c r="S238" i="3" l="1"/>
  <c r="T237" i="3"/>
  <c r="U237" i="3" s="1"/>
  <c r="V237" i="3" s="1"/>
  <c r="M240" i="3"/>
  <c r="N239" i="3"/>
  <c r="O239" i="3" s="1"/>
  <c r="P239" i="3" s="1"/>
  <c r="H238" i="3"/>
  <c r="I238" i="3" s="1"/>
  <c r="J238" i="3" s="1"/>
  <c r="G239" i="3"/>
  <c r="S239" i="3" l="1"/>
  <c r="T238" i="3"/>
  <c r="U238" i="3" s="1"/>
  <c r="V238" i="3" s="1"/>
  <c r="G240" i="3"/>
  <c r="H239" i="3"/>
  <c r="I239" i="3" s="1"/>
  <c r="J239" i="3" s="1"/>
  <c r="N240" i="3"/>
  <c r="O240" i="3" s="1"/>
  <c r="P240" i="3" s="1"/>
  <c r="M241" i="3"/>
  <c r="S240" i="3" l="1"/>
  <c r="T239" i="3"/>
  <c r="U239" i="3" s="1"/>
  <c r="V239" i="3" s="1"/>
  <c r="M242" i="3"/>
  <c r="N241" i="3"/>
  <c r="O241" i="3" s="1"/>
  <c r="P241" i="3" s="1"/>
  <c r="G241" i="3"/>
  <c r="H240" i="3"/>
  <c r="I240" i="3" s="1"/>
  <c r="J240" i="3" s="1"/>
  <c r="S241" i="3" l="1"/>
  <c r="T240" i="3"/>
  <c r="U240" i="3" s="1"/>
  <c r="V240" i="3" s="1"/>
  <c r="G242" i="3"/>
  <c r="H241" i="3"/>
  <c r="I241" i="3" s="1"/>
  <c r="J241" i="3" s="1"/>
  <c r="M243" i="3"/>
  <c r="N242" i="3"/>
  <c r="O242" i="3" s="1"/>
  <c r="P242" i="3" s="1"/>
  <c r="S242" i="3" l="1"/>
  <c r="T241" i="3"/>
  <c r="U241" i="3" s="1"/>
  <c r="V241" i="3" s="1"/>
  <c r="M244" i="3"/>
  <c r="N243" i="3"/>
  <c r="O243" i="3" s="1"/>
  <c r="P243" i="3" s="1"/>
  <c r="G243" i="3"/>
  <c r="H242" i="3"/>
  <c r="I242" i="3" s="1"/>
  <c r="J242" i="3" s="1"/>
  <c r="T242" i="3" l="1"/>
  <c r="U242" i="3" s="1"/>
  <c r="V242" i="3" s="1"/>
  <c r="S243" i="3"/>
  <c r="G244" i="3"/>
  <c r="H243" i="3"/>
  <c r="I243" i="3" s="1"/>
  <c r="J243" i="3" s="1"/>
  <c r="M245" i="3"/>
  <c r="N244" i="3"/>
  <c r="O244" i="3" s="1"/>
  <c r="P244" i="3" s="1"/>
  <c r="S244" i="3" l="1"/>
  <c r="T243" i="3"/>
  <c r="U243" i="3" s="1"/>
  <c r="V243" i="3" s="1"/>
  <c r="M246" i="3"/>
  <c r="N245" i="3"/>
  <c r="O245" i="3" s="1"/>
  <c r="P245" i="3" s="1"/>
  <c r="H244" i="3"/>
  <c r="I244" i="3" s="1"/>
  <c r="J244" i="3" s="1"/>
  <c r="G245" i="3"/>
  <c r="S245" i="3" l="1"/>
  <c r="T244" i="3"/>
  <c r="U244" i="3" s="1"/>
  <c r="V244" i="3" s="1"/>
  <c r="G246" i="3"/>
  <c r="H245" i="3"/>
  <c r="I245" i="3" s="1"/>
  <c r="J245" i="3" s="1"/>
  <c r="N246" i="3"/>
  <c r="O246" i="3" s="1"/>
  <c r="P246" i="3" s="1"/>
  <c r="M247" i="3"/>
  <c r="T245" i="3" l="1"/>
  <c r="U245" i="3" s="1"/>
  <c r="V245" i="3" s="1"/>
  <c r="S246" i="3"/>
  <c r="M248" i="3"/>
  <c r="N247" i="3"/>
  <c r="O247" i="3" s="1"/>
  <c r="P247" i="3" s="1"/>
  <c r="H246" i="3"/>
  <c r="I246" i="3" s="1"/>
  <c r="J246" i="3" s="1"/>
  <c r="G247" i="3"/>
  <c r="S247" i="3" l="1"/>
  <c r="T246" i="3"/>
  <c r="U246" i="3" s="1"/>
  <c r="V246" i="3" s="1"/>
  <c r="G248" i="3"/>
  <c r="H247" i="3"/>
  <c r="I247" i="3" s="1"/>
  <c r="J247" i="3" s="1"/>
  <c r="N248" i="3"/>
  <c r="O248" i="3" s="1"/>
  <c r="P248" i="3" s="1"/>
  <c r="M249" i="3"/>
  <c r="S248" i="3" l="1"/>
  <c r="T247" i="3"/>
  <c r="U247" i="3" s="1"/>
  <c r="V247" i="3" s="1"/>
  <c r="M250" i="3"/>
  <c r="N249" i="3"/>
  <c r="O249" i="3" s="1"/>
  <c r="P249" i="3" s="1"/>
  <c r="G249" i="3"/>
  <c r="H248" i="3"/>
  <c r="I248" i="3" s="1"/>
  <c r="J248" i="3" s="1"/>
  <c r="T248" i="3" l="1"/>
  <c r="U248" i="3" s="1"/>
  <c r="V248" i="3" s="1"/>
  <c r="S249" i="3"/>
  <c r="G250" i="3"/>
  <c r="H249" i="3"/>
  <c r="I249" i="3" s="1"/>
  <c r="J249" i="3" s="1"/>
  <c r="M251" i="3"/>
  <c r="N250" i="3"/>
  <c r="O250" i="3" s="1"/>
  <c r="P250" i="3" s="1"/>
  <c r="S250" i="3" l="1"/>
  <c r="T249" i="3"/>
  <c r="U249" i="3" s="1"/>
  <c r="V249" i="3" s="1"/>
  <c r="M252" i="3"/>
  <c r="N251" i="3"/>
  <c r="O251" i="3" s="1"/>
  <c r="P251" i="3" s="1"/>
  <c r="G251" i="3"/>
  <c r="H250" i="3"/>
  <c r="I250" i="3" s="1"/>
  <c r="J250" i="3" s="1"/>
  <c r="T250" i="3" l="1"/>
  <c r="U250" i="3" s="1"/>
  <c r="V250" i="3" s="1"/>
  <c r="S251" i="3"/>
  <c r="G252" i="3"/>
  <c r="H251" i="3"/>
  <c r="I251" i="3" s="1"/>
  <c r="J251" i="3" s="1"/>
  <c r="M253" i="3"/>
  <c r="N252" i="3"/>
  <c r="O252" i="3" s="1"/>
  <c r="P252" i="3" s="1"/>
  <c r="S252" i="3" l="1"/>
  <c r="T251" i="3"/>
  <c r="U251" i="3" s="1"/>
  <c r="V251" i="3" s="1"/>
  <c r="M254" i="3"/>
  <c r="N253" i="3"/>
  <c r="O253" i="3" s="1"/>
  <c r="P253" i="3" s="1"/>
  <c r="H252" i="3"/>
  <c r="I252" i="3" s="1"/>
  <c r="J252" i="3" s="1"/>
  <c r="G253" i="3"/>
  <c r="S253" i="3" l="1"/>
  <c r="T252" i="3"/>
  <c r="U252" i="3" s="1"/>
  <c r="V252" i="3" s="1"/>
  <c r="G254" i="3"/>
  <c r="H253" i="3"/>
  <c r="I253" i="3" s="1"/>
  <c r="J253" i="3" s="1"/>
  <c r="N254" i="3"/>
  <c r="O254" i="3" s="1"/>
  <c r="P254" i="3" s="1"/>
  <c r="M255" i="3"/>
  <c r="S254" i="3" l="1"/>
  <c r="T253" i="3"/>
  <c r="U253" i="3" s="1"/>
  <c r="V253" i="3" s="1"/>
  <c r="M256" i="3"/>
  <c r="N255" i="3"/>
  <c r="O255" i="3" s="1"/>
  <c r="P255" i="3" s="1"/>
  <c r="H254" i="3"/>
  <c r="I254" i="3" s="1"/>
  <c r="J254" i="3" s="1"/>
  <c r="G255" i="3"/>
  <c r="S255" i="3" l="1"/>
  <c r="T254" i="3"/>
  <c r="U254" i="3" s="1"/>
  <c r="V254" i="3" s="1"/>
  <c r="M257" i="3"/>
  <c r="N256" i="3"/>
  <c r="O256" i="3" s="1"/>
  <c r="P256" i="3" s="1"/>
  <c r="G256" i="3"/>
  <c r="H255" i="3"/>
  <c r="I255" i="3" s="1"/>
  <c r="J255" i="3" s="1"/>
  <c r="S256" i="3" l="1"/>
  <c r="T255" i="3"/>
  <c r="U255" i="3" s="1"/>
  <c r="V255" i="3" s="1"/>
  <c r="G257" i="3"/>
  <c r="H256" i="3"/>
  <c r="I256" i="3" s="1"/>
  <c r="J256" i="3" s="1"/>
  <c r="M258" i="3"/>
  <c r="N257" i="3"/>
  <c r="O257" i="3" s="1"/>
  <c r="P257" i="3" s="1"/>
  <c r="T256" i="3" l="1"/>
  <c r="U256" i="3" s="1"/>
  <c r="V256" i="3" s="1"/>
  <c r="S257" i="3"/>
  <c r="M259" i="3"/>
  <c r="N258" i="3"/>
  <c r="O258" i="3" s="1"/>
  <c r="P258" i="3" s="1"/>
  <c r="G258" i="3"/>
  <c r="H257" i="3"/>
  <c r="I257" i="3" s="1"/>
  <c r="J257" i="3" s="1"/>
  <c r="S258" i="3" l="1"/>
  <c r="T257" i="3"/>
  <c r="U257" i="3" s="1"/>
  <c r="V257" i="3" s="1"/>
  <c r="H258" i="3"/>
  <c r="I258" i="3" s="1"/>
  <c r="J258" i="3" s="1"/>
  <c r="G259" i="3"/>
  <c r="M260" i="3"/>
  <c r="N259" i="3"/>
  <c r="O259" i="3" s="1"/>
  <c r="P259" i="3" s="1"/>
  <c r="S259" i="3" l="1"/>
  <c r="T258" i="3"/>
  <c r="U258" i="3" s="1"/>
  <c r="V258" i="3" s="1"/>
  <c r="N260" i="3"/>
  <c r="O260" i="3" s="1"/>
  <c r="P260" i="3" s="1"/>
  <c r="M261" i="3"/>
  <c r="G260" i="3"/>
  <c r="H259" i="3"/>
  <c r="I259" i="3" s="1"/>
  <c r="J259" i="3" s="1"/>
  <c r="S260" i="3" l="1"/>
  <c r="T259" i="3"/>
  <c r="U259" i="3" s="1"/>
  <c r="V259" i="3" s="1"/>
  <c r="M262" i="3"/>
  <c r="N261" i="3"/>
  <c r="O261" i="3" s="1"/>
  <c r="P261" i="3" s="1"/>
  <c r="H260" i="3"/>
  <c r="I260" i="3" s="1"/>
  <c r="J260" i="3" s="1"/>
  <c r="G261" i="3"/>
  <c r="S261" i="3" l="1"/>
  <c r="T260" i="3"/>
  <c r="U260" i="3" s="1"/>
  <c r="V260" i="3" s="1"/>
  <c r="G262" i="3"/>
  <c r="H261" i="3"/>
  <c r="I261" i="3" s="1"/>
  <c r="J261" i="3" s="1"/>
  <c r="N262" i="3"/>
  <c r="O262" i="3" s="1"/>
  <c r="P262" i="3" s="1"/>
  <c r="M263" i="3"/>
  <c r="S262" i="3" l="1"/>
  <c r="T261" i="3"/>
  <c r="U261" i="3" s="1"/>
  <c r="V261" i="3" s="1"/>
  <c r="M264" i="3"/>
  <c r="N263" i="3"/>
  <c r="O263" i="3" s="1"/>
  <c r="P263" i="3" s="1"/>
  <c r="G263" i="3"/>
  <c r="H262" i="3"/>
  <c r="I262" i="3" s="1"/>
  <c r="J262" i="3" s="1"/>
  <c r="S263" i="3" l="1"/>
  <c r="T262" i="3"/>
  <c r="U262" i="3" s="1"/>
  <c r="V262" i="3" s="1"/>
  <c r="G264" i="3"/>
  <c r="H263" i="3"/>
  <c r="I263" i="3" s="1"/>
  <c r="J263" i="3" s="1"/>
  <c r="M265" i="3"/>
  <c r="N264" i="3"/>
  <c r="O264" i="3" s="1"/>
  <c r="P264" i="3" s="1"/>
  <c r="S264" i="3" l="1"/>
  <c r="T263" i="3"/>
  <c r="U263" i="3" s="1"/>
  <c r="V263" i="3" s="1"/>
  <c r="M266" i="3"/>
  <c r="N265" i="3"/>
  <c r="O265" i="3" s="1"/>
  <c r="P265" i="3" s="1"/>
  <c r="G265" i="3"/>
  <c r="H264" i="3"/>
  <c r="I264" i="3" s="1"/>
  <c r="J264" i="3" s="1"/>
  <c r="T264" i="3" l="1"/>
  <c r="U264" i="3" s="1"/>
  <c r="V264" i="3" s="1"/>
  <c r="S265" i="3"/>
  <c r="G266" i="3"/>
  <c r="H265" i="3"/>
  <c r="I265" i="3" s="1"/>
  <c r="J265" i="3" s="1"/>
  <c r="M267" i="3"/>
  <c r="N266" i="3"/>
  <c r="O266" i="3" s="1"/>
  <c r="P266" i="3" s="1"/>
  <c r="T265" i="3" l="1"/>
  <c r="U265" i="3" s="1"/>
  <c r="V265" i="3" s="1"/>
  <c r="S266" i="3"/>
  <c r="M268" i="3"/>
  <c r="N267" i="3"/>
  <c r="O267" i="3" s="1"/>
  <c r="P267" i="3" s="1"/>
  <c r="H266" i="3"/>
  <c r="I266" i="3" s="1"/>
  <c r="J266" i="3" s="1"/>
  <c r="G267" i="3"/>
  <c r="S267" i="3" l="1"/>
  <c r="T266" i="3"/>
  <c r="U266" i="3" s="1"/>
  <c r="V266" i="3" s="1"/>
  <c r="G268" i="3"/>
  <c r="H267" i="3"/>
  <c r="I267" i="3" s="1"/>
  <c r="J267" i="3" s="1"/>
  <c r="N268" i="3"/>
  <c r="O268" i="3" s="1"/>
  <c r="P268" i="3" s="1"/>
  <c r="M269" i="3"/>
  <c r="S268" i="3" l="1"/>
  <c r="T267" i="3"/>
  <c r="U267" i="3" s="1"/>
  <c r="V267" i="3" s="1"/>
  <c r="H268" i="3"/>
  <c r="I268" i="3" s="1"/>
  <c r="J268" i="3" s="1"/>
  <c r="G269" i="3"/>
  <c r="M270" i="3"/>
  <c r="N269" i="3"/>
  <c r="O269" i="3" s="1"/>
  <c r="P269" i="3" s="1"/>
  <c r="S269" i="3" l="1"/>
  <c r="T268" i="3"/>
  <c r="U268" i="3" s="1"/>
  <c r="V268" i="3" s="1"/>
  <c r="G270" i="3"/>
  <c r="H269" i="3"/>
  <c r="I269" i="3" s="1"/>
  <c r="J269" i="3" s="1"/>
  <c r="N270" i="3"/>
  <c r="O270" i="3" s="1"/>
  <c r="P270" i="3" s="1"/>
  <c r="M271" i="3"/>
  <c r="S270" i="3" l="1"/>
  <c r="T269" i="3"/>
  <c r="U269" i="3" s="1"/>
  <c r="V269" i="3" s="1"/>
  <c r="G271" i="3"/>
  <c r="H270" i="3"/>
  <c r="I270" i="3" s="1"/>
  <c r="J270" i="3" s="1"/>
  <c r="M272" i="3"/>
  <c r="N271" i="3"/>
  <c r="O271" i="3" s="1"/>
  <c r="P271" i="3" s="1"/>
  <c r="S271" i="3" l="1"/>
  <c r="T270" i="3"/>
  <c r="U270" i="3" s="1"/>
  <c r="V270" i="3" s="1"/>
  <c r="M273" i="3"/>
  <c r="N272" i="3"/>
  <c r="O272" i="3" s="1"/>
  <c r="P272" i="3" s="1"/>
  <c r="G272" i="3"/>
  <c r="H271" i="3"/>
  <c r="I271" i="3" s="1"/>
  <c r="J271" i="3" s="1"/>
  <c r="S272" i="3" l="1"/>
  <c r="T271" i="3"/>
  <c r="U271" i="3" s="1"/>
  <c r="V271" i="3" s="1"/>
  <c r="G273" i="3"/>
  <c r="H272" i="3"/>
  <c r="I272" i="3" s="1"/>
  <c r="J272" i="3" s="1"/>
  <c r="M274" i="3"/>
  <c r="N273" i="3"/>
  <c r="O273" i="3" s="1"/>
  <c r="P273" i="3" s="1"/>
  <c r="T272" i="3" l="1"/>
  <c r="U272" i="3" s="1"/>
  <c r="V272" i="3" s="1"/>
  <c r="S273" i="3"/>
  <c r="M275" i="3"/>
  <c r="N274" i="3"/>
  <c r="O274" i="3" s="1"/>
  <c r="P274" i="3" s="1"/>
  <c r="G274" i="3"/>
  <c r="H273" i="3"/>
  <c r="I273" i="3" s="1"/>
  <c r="J273" i="3" s="1"/>
  <c r="S274" i="3" l="1"/>
  <c r="T273" i="3"/>
  <c r="U273" i="3" s="1"/>
  <c r="V273" i="3" s="1"/>
  <c r="H274" i="3"/>
  <c r="I274" i="3" s="1"/>
  <c r="J274" i="3" s="1"/>
  <c r="G275" i="3"/>
  <c r="M276" i="3"/>
  <c r="N275" i="3"/>
  <c r="O275" i="3" s="1"/>
  <c r="P275" i="3" s="1"/>
  <c r="S275" i="3" l="1"/>
  <c r="T274" i="3"/>
  <c r="U274" i="3" s="1"/>
  <c r="V274" i="3" s="1"/>
  <c r="N276" i="3"/>
  <c r="O276" i="3" s="1"/>
  <c r="P276" i="3" s="1"/>
  <c r="M277" i="3"/>
  <c r="G276" i="3"/>
  <c r="H275" i="3"/>
  <c r="I275" i="3" s="1"/>
  <c r="J275" i="3" s="1"/>
  <c r="S276" i="3" l="1"/>
  <c r="T275" i="3"/>
  <c r="U275" i="3" s="1"/>
  <c r="V275" i="3" s="1"/>
  <c r="H276" i="3"/>
  <c r="I276" i="3" s="1"/>
  <c r="J276" i="3" s="1"/>
  <c r="G277" i="3"/>
  <c r="M278" i="3"/>
  <c r="N277" i="3"/>
  <c r="O277" i="3" s="1"/>
  <c r="P277" i="3" s="1"/>
  <c r="T276" i="3" l="1"/>
  <c r="U276" i="3" s="1"/>
  <c r="V276" i="3" s="1"/>
  <c r="S277" i="3"/>
  <c r="N278" i="3"/>
  <c r="O278" i="3" s="1"/>
  <c r="P278" i="3" s="1"/>
  <c r="M279" i="3"/>
  <c r="G278" i="3"/>
  <c r="H277" i="3"/>
  <c r="I277" i="3" s="1"/>
  <c r="J277" i="3" s="1"/>
  <c r="S278" i="3" l="1"/>
  <c r="T277" i="3"/>
  <c r="U277" i="3" s="1"/>
  <c r="V277" i="3" s="1"/>
  <c r="G279" i="3"/>
  <c r="H278" i="3"/>
  <c r="I278" i="3" s="1"/>
  <c r="J278" i="3" s="1"/>
  <c r="M280" i="3"/>
  <c r="N279" i="3"/>
  <c r="O279" i="3" s="1"/>
  <c r="P279" i="3" s="1"/>
  <c r="T278" i="3" l="1"/>
  <c r="U278" i="3" s="1"/>
  <c r="V278" i="3" s="1"/>
  <c r="S279" i="3"/>
  <c r="G280" i="3"/>
  <c r="H279" i="3"/>
  <c r="I279" i="3" s="1"/>
  <c r="J279" i="3" s="1"/>
  <c r="M281" i="3"/>
  <c r="N280" i="3"/>
  <c r="O280" i="3" s="1"/>
  <c r="P280" i="3" s="1"/>
  <c r="S280" i="3" l="1"/>
  <c r="T279" i="3"/>
  <c r="U279" i="3" s="1"/>
  <c r="V279" i="3" s="1"/>
  <c r="G281" i="3"/>
  <c r="H280" i="3"/>
  <c r="I280" i="3" s="1"/>
  <c r="J280" i="3" s="1"/>
  <c r="M282" i="3"/>
  <c r="N281" i="3"/>
  <c r="O281" i="3" s="1"/>
  <c r="P281" i="3" s="1"/>
  <c r="T280" i="3" l="1"/>
  <c r="U280" i="3" s="1"/>
  <c r="V280" i="3" s="1"/>
  <c r="S281" i="3"/>
  <c r="G282" i="3"/>
  <c r="H281" i="3"/>
  <c r="I281" i="3" s="1"/>
  <c r="J281" i="3" s="1"/>
  <c r="M283" i="3"/>
  <c r="N282" i="3"/>
  <c r="O282" i="3" s="1"/>
  <c r="P282" i="3" s="1"/>
  <c r="S282" i="3" l="1"/>
  <c r="T281" i="3"/>
  <c r="U281" i="3" s="1"/>
  <c r="V281" i="3" s="1"/>
  <c r="M284" i="3"/>
  <c r="N283" i="3"/>
  <c r="O283" i="3" s="1"/>
  <c r="P283" i="3" s="1"/>
  <c r="H282" i="3"/>
  <c r="I282" i="3" s="1"/>
  <c r="J282" i="3" s="1"/>
  <c r="G283" i="3"/>
  <c r="S283" i="3" l="1"/>
  <c r="T282" i="3"/>
  <c r="U282" i="3" s="1"/>
  <c r="V282" i="3" s="1"/>
  <c r="G284" i="3"/>
  <c r="H283" i="3"/>
  <c r="I283" i="3" s="1"/>
  <c r="J283" i="3" s="1"/>
  <c r="N284" i="3"/>
  <c r="O284" i="3" s="1"/>
  <c r="P284" i="3" s="1"/>
  <c r="M285" i="3"/>
  <c r="S284" i="3" l="1"/>
  <c r="T283" i="3"/>
  <c r="U283" i="3" s="1"/>
  <c r="V283" i="3" s="1"/>
  <c r="H284" i="3"/>
  <c r="I284" i="3" s="1"/>
  <c r="J284" i="3" s="1"/>
  <c r="G285" i="3"/>
  <c r="M286" i="3"/>
  <c r="N285" i="3"/>
  <c r="O285" i="3" s="1"/>
  <c r="P285" i="3" s="1"/>
  <c r="S285" i="3" l="1"/>
  <c r="T284" i="3"/>
  <c r="U284" i="3" s="1"/>
  <c r="V284" i="3" s="1"/>
  <c r="G286" i="3"/>
  <c r="H285" i="3"/>
  <c r="I285" i="3" s="1"/>
  <c r="J285" i="3" s="1"/>
  <c r="N286" i="3"/>
  <c r="O286" i="3" s="1"/>
  <c r="P286" i="3" s="1"/>
  <c r="M287" i="3"/>
  <c r="S286" i="3" l="1"/>
  <c r="T285" i="3"/>
  <c r="U285" i="3" s="1"/>
  <c r="V285" i="3" s="1"/>
  <c r="M288" i="3"/>
  <c r="N287" i="3"/>
  <c r="O287" i="3" s="1"/>
  <c r="P287" i="3" s="1"/>
  <c r="G287" i="3"/>
  <c r="H286" i="3"/>
  <c r="I286" i="3" s="1"/>
  <c r="J286" i="3" s="1"/>
  <c r="T286" i="3" l="1"/>
  <c r="U286" i="3" s="1"/>
  <c r="V286" i="3" s="1"/>
  <c r="S287" i="3"/>
  <c r="G288" i="3"/>
  <c r="H287" i="3"/>
  <c r="I287" i="3" s="1"/>
  <c r="J287" i="3" s="1"/>
  <c r="M289" i="3"/>
  <c r="N288" i="3"/>
  <c r="O288" i="3" s="1"/>
  <c r="P288" i="3" s="1"/>
  <c r="S288" i="3" l="1"/>
  <c r="T287" i="3"/>
  <c r="U287" i="3" s="1"/>
  <c r="V287" i="3" s="1"/>
  <c r="M290" i="3"/>
  <c r="N289" i="3"/>
  <c r="O289" i="3" s="1"/>
  <c r="P289" i="3" s="1"/>
  <c r="G289" i="3"/>
  <c r="H288" i="3"/>
  <c r="I288" i="3" s="1"/>
  <c r="J288" i="3" s="1"/>
  <c r="T288" i="3" l="1"/>
  <c r="U288" i="3" s="1"/>
  <c r="V288" i="3" s="1"/>
  <c r="S289" i="3"/>
  <c r="G290" i="3"/>
  <c r="H289" i="3"/>
  <c r="I289" i="3" s="1"/>
  <c r="J289" i="3" s="1"/>
  <c r="M291" i="3"/>
  <c r="N290" i="3"/>
  <c r="O290" i="3" s="1"/>
  <c r="P290" i="3" s="1"/>
  <c r="S290" i="3" l="1"/>
  <c r="T289" i="3"/>
  <c r="U289" i="3" s="1"/>
  <c r="V289" i="3" s="1"/>
  <c r="M292" i="3"/>
  <c r="N291" i="3"/>
  <c r="O291" i="3" s="1"/>
  <c r="P291" i="3" s="1"/>
  <c r="H290" i="3"/>
  <c r="I290" i="3" s="1"/>
  <c r="J290" i="3" s="1"/>
  <c r="G291" i="3"/>
  <c r="S291" i="3" l="1"/>
  <c r="T290" i="3"/>
  <c r="U290" i="3" s="1"/>
  <c r="V290" i="3" s="1"/>
  <c r="G292" i="3"/>
  <c r="H291" i="3"/>
  <c r="I291" i="3" s="1"/>
  <c r="J291" i="3" s="1"/>
  <c r="N292" i="3"/>
  <c r="O292" i="3" s="1"/>
  <c r="P292" i="3" s="1"/>
  <c r="M293" i="3"/>
  <c r="S292" i="3" l="1"/>
  <c r="T291" i="3"/>
  <c r="U291" i="3" s="1"/>
  <c r="V291" i="3" s="1"/>
  <c r="M294" i="3"/>
  <c r="N293" i="3"/>
  <c r="O293" i="3" s="1"/>
  <c r="P293" i="3" s="1"/>
  <c r="H292" i="3"/>
  <c r="I292" i="3" s="1"/>
  <c r="J292" i="3" s="1"/>
  <c r="G293" i="3"/>
  <c r="S293" i="3" l="1"/>
  <c r="T292" i="3"/>
  <c r="U292" i="3" s="1"/>
  <c r="V292" i="3" s="1"/>
  <c r="N294" i="3"/>
  <c r="O294" i="3" s="1"/>
  <c r="P294" i="3" s="1"/>
  <c r="M295" i="3"/>
  <c r="G294" i="3"/>
  <c r="H293" i="3"/>
  <c r="I293" i="3" s="1"/>
  <c r="J293" i="3" s="1"/>
  <c r="S294" i="3" l="1"/>
  <c r="T293" i="3"/>
  <c r="U293" i="3" s="1"/>
  <c r="V293" i="3" s="1"/>
  <c r="M296" i="3"/>
  <c r="N295" i="3"/>
  <c r="O295" i="3" s="1"/>
  <c r="P295" i="3" s="1"/>
  <c r="G295" i="3"/>
  <c r="H294" i="3"/>
  <c r="I294" i="3" s="1"/>
  <c r="J294" i="3" s="1"/>
  <c r="T294" i="3" l="1"/>
  <c r="U294" i="3" s="1"/>
  <c r="V294" i="3" s="1"/>
  <c r="S295" i="3"/>
  <c r="G296" i="3"/>
  <c r="H295" i="3"/>
  <c r="I295" i="3" s="1"/>
  <c r="J295" i="3" s="1"/>
  <c r="M297" i="3"/>
  <c r="N296" i="3"/>
  <c r="O296" i="3" s="1"/>
  <c r="P296" i="3" s="1"/>
  <c r="S296" i="3" l="1"/>
  <c r="T295" i="3"/>
  <c r="U295" i="3" s="1"/>
  <c r="V295" i="3" s="1"/>
  <c r="M298" i="3"/>
  <c r="N297" i="3"/>
  <c r="O297" i="3" s="1"/>
  <c r="P297" i="3" s="1"/>
  <c r="G297" i="3"/>
  <c r="H296" i="3"/>
  <c r="I296" i="3" s="1"/>
  <c r="J296" i="3" s="1"/>
  <c r="T296" i="3" l="1"/>
  <c r="U296" i="3" s="1"/>
  <c r="V296" i="3" s="1"/>
  <c r="S297" i="3"/>
  <c r="G298" i="3"/>
  <c r="H297" i="3"/>
  <c r="I297" i="3" s="1"/>
  <c r="J297" i="3" s="1"/>
  <c r="M299" i="3"/>
  <c r="N298" i="3"/>
  <c r="O298" i="3" s="1"/>
  <c r="P298" i="3" s="1"/>
  <c r="S298" i="3" l="1"/>
  <c r="T297" i="3"/>
  <c r="U297" i="3" s="1"/>
  <c r="V297" i="3" s="1"/>
  <c r="M300" i="3"/>
  <c r="N299" i="3"/>
  <c r="O299" i="3" s="1"/>
  <c r="P299" i="3" s="1"/>
  <c r="H298" i="3"/>
  <c r="I298" i="3" s="1"/>
  <c r="J298" i="3" s="1"/>
  <c r="G299" i="3"/>
  <c r="S299" i="3" l="1"/>
  <c r="T298" i="3"/>
  <c r="U298" i="3" s="1"/>
  <c r="V298" i="3" s="1"/>
  <c r="G300" i="3"/>
  <c r="H299" i="3"/>
  <c r="I299" i="3" s="1"/>
  <c r="J299" i="3" s="1"/>
  <c r="N300" i="3"/>
  <c r="O300" i="3" s="1"/>
  <c r="P300" i="3" s="1"/>
  <c r="M301" i="3"/>
  <c r="S300" i="3" l="1"/>
  <c r="T299" i="3"/>
  <c r="U299" i="3" s="1"/>
  <c r="V299" i="3" s="1"/>
  <c r="M302" i="3"/>
  <c r="N301" i="3"/>
  <c r="O301" i="3" s="1"/>
  <c r="P301" i="3" s="1"/>
  <c r="H300" i="3"/>
  <c r="I300" i="3" s="1"/>
  <c r="J300" i="3" s="1"/>
  <c r="G301" i="3"/>
  <c r="S301" i="3" l="1"/>
  <c r="T300" i="3"/>
  <c r="U300" i="3" s="1"/>
  <c r="V300" i="3" s="1"/>
  <c r="G302" i="3"/>
  <c r="H301" i="3"/>
  <c r="I301" i="3" s="1"/>
  <c r="J301" i="3" s="1"/>
  <c r="N302" i="3"/>
  <c r="O302" i="3" s="1"/>
  <c r="P302" i="3" s="1"/>
  <c r="M303" i="3"/>
  <c r="S302" i="3" l="1"/>
  <c r="T301" i="3"/>
  <c r="U301" i="3" s="1"/>
  <c r="V301" i="3" s="1"/>
  <c r="M304" i="3"/>
  <c r="N303" i="3"/>
  <c r="O303" i="3" s="1"/>
  <c r="P303" i="3" s="1"/>
  <c r="G303" i="3"/>
  <c r="H302" i="3"/>
  <c r="I302" i="3" s="1"/>
  <c r="J302" i="3" s="1"/>
  <c r="T302" i="3" l="1"/>
  <c r="U302" i="3" s="1"/>
  <c r="V302" i="3" s="1"/>
  <c r="S303" i="3"/>
  <c r="G304" i="3"/>
  <c r="H303" i="3"/>
  <c r="I303" i="3" s="1"/>
  <c r="J303" i="3" s="1"/>
  <c r="M305" i="3"/>
  <c r="N304" i="3"/>
  <c r="O304" i="3" s="1"/>
  <c r="P304" i="3" s="1"/>
  <c r="S304" i="3" l="1"/>
  <c r="T303" i="3"/>
  <c r="U303" i="3" s="1"/>
  <c r="V303" i="3" s="1"/>
  <c r="M306" i="3"/>
  <c r="N305" i="3"/>
  <c r="O305" i="3" s="1"/>
  <c r="P305" i="3" s="1"/>
  <c r="G305" i="3"/>
  <c r="H304" i="3"/>
  <c r="I304" i="3" s="1"/>
  <c r="J304" i="3" s="1"/>
  <c r="T304" i="3" l="1"/>
  <c r="U304" i="3" s="1"/>
  <c r="V304" i="3" s="1"/>
  <c r="S305" i="3"/>
  <c r="G306" i="3"/>
  <c r="H305" i="3"/>
  <c r="I305" i="3" s="1"/>
  <c r="J305" i="3" s="1"/>
  <c r="M307" i="3"/>
  <c r="N306" i="3"/>
  <c r="O306" i="3" s="1"/>
  <c r="P306" i="3" s="1"/>
  <c r="S306" i="3" l="1"/>
  <c r="T305" i="3"/>
  <c r="U305" i="3" s="1"/>
  <c r="V305" i="3" s="1"/>
  <c r="M308" i="3"/>
  <c r="N307" i="3"/>
  <c r="O307" i="3" s="1"/>
  <c r="P307" i="3" s="1"/>
  <c r="H306" i="3"/>
  <c r="I306" i="3" s="1"/>
  <c r="J306" i="3" s="1"/>
  <c r="G307" i="3"/>
  <c r="S307" i="3" l="1"/>
  <c r="T306" i="3"/>
  <c r="U306" i="3" s="1"/>
  <c r="V306" i="3" s="1"/>
  <c r="G308" i="3"/>
  <c r="H307" i="3"/>
  <c r="I307" i="3" s="1"/>
  <c r="J307" i="3" s="1"/>
  <c r="N308" i="3"/>
  <c r="O308" i="3" s="1"/>
  <c r="P308" i="3" s="1"/>
  <c r="M309" i="3"/>
  <c r="S308" i="3" l="1"/>
  <c r="T307" i="3"/>
  <c r="U307" i="3" s="1"/>
  <c r="V307" i="3" s="1"/>
  <c r="M310" i="3"/>
  <c r="N309" i="3"/>
  <c r="O309" i="3" s="1"/>
  <c r="P309" i="3" s="1"/>
  <c r="H308" i="3"/>
  <c r="I308" i="3" s="1"/>
  <c r="J308" i="3" s="1"/>
  <c r="G309" i="3"/>
  <c r="T308" i="3" l="1"/>
  <c r="U308" i="3" s="1"/>
  <c r="V308" i="3" s="1"/>
  <c r="S309" i="3"/>
  <c r="G310" i="3"/>
  <c r="H309" i="3"/>
  <c r="I309" i="3" s="1"/>
  <c r="J309" i="3" s="1"/>
  <c r="N310" i="3"/>
  <c r="O310" i="3" s="1"/>
  <c r="P310" i="3" s="1"/>
  <c r="M311" i="3"/>
  <c r="S310" i="3" l="1"/>
  <c r="T309" i="3"/>
  <c r="U309" i="3" s="1"/>
  <c r="V309" i="3" s="1"/>
  <c r="M312" i="3"/>
  <c r="N311" i="3"/>
  <c r="O311" i="3" s="1"/>
  <c r="P311" i="3" s="1"/>
  <c r="G311" i="3"/>
  <c r="H310" i="3"/>
  <c r="I310" i="3" s="1"/>
  <c r="J310" i="3" s="1"/>
  <c r="T310" i="3" l="1"/>
  <c r="U310" i="3" s="1"/>
  <c r="V310" i="3" s="1"/>
  <c r="S311" i="3"/>
  <c r="G312" i="3"/>
  <c r="H311" i="3"/>
  <c r="I311" i="3" s="1"/>
  <c r="J311" i="3" s="1"/>
  <c r="M313" i="3"/>
  <c r="N312" i="3"/>
  <c r="O312" i="3" s="1"/>
  <c r="P312" i="3" s="1"/>
  <c r="S312" i="3" l="1"/>
  <c r="T311" i="3"/>
  <c r="U311" i="3" s="1"/>
  <c r="V311" i="3" s="1"/>
  <c r="M314" i="3"/>
  <c r="N313" i="3"/>
  <c r="O313" i="3" s="1"/>
  <c r="P313" i="3" s="1"/>
  <c r="G313" i="3"/>
  <c r="H312" i="3"/>
  <c r="I312" i="3" s="1"/>
  <c r="J312" i="3" s="1"/>
  <c r="T312" i="3" l="1"/>
  <c r="U312" i="3" s="1"/>
  <c r="V312" i="3" s="1"/>
  <c r="S313" i="3"/>
  <c r="G314" i="3"/>
  <c r="H313" i="3"/>
  <c r="I313" i="3" s="1"/>
  <c r="J313" i="3" s="1"/>
  <c r="M315" i="3"/>
  <c r="N314" i="3"/>
  <c r="O314" i="3" s="1"/>
  <c r="P314" i="3" s="1"/>
  <c r="S314" i="3" l="1"/>
  <c r="T313" i="3"/>
  <c r="U313" i="3" s="1"/>
  <c r="V313" i="3" s="1"/>
  <c r="M316" i="3"/>
  <c r="N315" i="3"/>
  <c r="O315" i="3" s="1"/>
  <c r="P315" i="3" s="1"/>
  <c r="H314" i="3"/>
  <c r="I314" i="3" s="1"/>
  <c r="J314" i="3" s="1"/>
  <c r="G315" i="3"/>
  <c r="S315" i="3" l="1"/>
  <c r="T314" i="3"/>
  <c r="U314" i="3" s="1"/>
  <c r="V314" i="3" s="1"/>
  <c r="G316" i="3"/>
  <c r="H315" i="3"/>
  <c r="I315" i="3" s="1"/>
  <c r="J315" i="3" s="1"/>
  <c r="N316" i="3"/>
  <c r="O316" i="3" s="1"/>
  <c r="P316" i="3" s="1"/>
  <c r="M317" i="3"/>
  <c r="S316" i="3" l="1"/>
  <c r="T315" i="3"/>
  <c r="U315" i="3" s="1"/>
  <c r="V315" i="3" s="1"/>
  <c r="M318" i="3"/>
  <c r="N317" i="3"/>
  <c r="O317" i="3" s="1"/>
  <c r="P317" i="3" s="1"/>
  <c r="H316" i="3"/>
  <c r="I316" i="3" s="1"/>
  <c r="J316" i="3" s="1"/>
  <c r="G317" i="3"/>
  <c r="T316" i="3" l="1"/>
  <c r="U316" i="3" s="1"/>
  <c r="V316" i="3" s="1"/>
  <c r="S317" i="3"/>
  <c r="G318" i="3"/>
  <c r="H317" i="3"/>
  <c r="I317" i="3" s="1"/>
  <c r="J317" i="3" s="1"/>
  <c r="N318" i="3"/>
  <c r="O318" i="3" s="1"/>
  <c r="P318" i="3" s="1"/>
  <c r="M319" i="3"/>
  <c r="S318" i="3" l="1"/>
  <c r="T317" i="3"/>
  <c r="U317" i="3" s="1"/>
  <c r="V317" i="3" s="1"/>
  <c r="M320" i="3"/>
  <c r="N319" i="3"/>
  <c r="O319" i="3" s="1"/>
  <c r="P319" i="3" s="1"/>
  <c r="G319" i="3"/>
  <c r="H318" i="3"/>
  <c r="I318" i="3" s="1"/>
  <c r="J318" i="3" s="1"/>
  <c r="T318" i="3" l="1"/>
  <c r="U318" i="3" s="1"/>
  <c r="V318" i="3" s="1"/>
  <c r="S319" i="3"/>
  <c r="G320" i="3"/>
  <c r="H319" i="3"/>
  <c r="I319" i="3" s="1"/>
  <c r="J319" i="3" s="1"/>
  <c r="M321" i="3"/>
  <c r="N320" i="3"/>
  <c r="O320" i="3" s="1"/>
  <c r="P320" i="3" s="1"/>
  <c r="S320" i="3" l="1"/>
  <c r="T319" i="3"/>
  <c r="U319" i="3" s="1"/>
  <c r="V319" i="3" s="1"/>
  <c r="M322" i="3"/>
  <c r="N321" i="3"/>
  <c r="O321" i="3" s="1"/>
  <c r="P321" i="3" s="1"/>
  <c r="G321" i="3"/>
  <c r="H320" i="3"/>
  <c r="I320" i="3" s="1"/>
  <c r="J320" i="3" s="1"/>
  <c r="T320" i="3" l="1"/>
  <c r="U320" i="3" s="1"/>
  <c r="V320" i="3" s="1"/>
  <c r="S321" i="3"/>
  <c r="G322" i="3"/>
  <c r="H321" i="3"/>
  <c r="I321" i="3" s="1"/>
  <c r="J321" i="3" s="1"/>
  <c r="M323" i="3"/>
  <c r="N322" i="3"/>
  <c r="O322" i="3" s="1"/>
  <c r="P322" i="3" s="1"/>
  <c r="S322" i="3" l="1"/>
  <c r="T321" i="3"/>
  <c r="U321" i="3" s="1"/>
  <c r="V321" i="3" s="1"/>
  <c r="M324" i="3"/>
  <c r="N323" i="3"/>
  <c r="O323" i="3" s="1"/>
  <c r="P323" i="3" s="1"/>
  <c r="H322" i="3"/>
  <c r="I322" i="3" s="1"/>
  <c r="J322" i="3" s="1"/>
  <c r="G323" i="3"/>
  <c r="S323" i="3" l="1"/>
  <c r="T322" i="3"/>
  <c r="U322" i="3" s="1"/>
  <c r="V322" i="3" s="1"/>
  <c r="G324" i="3"/>
  <c r="H323" i="3"/>
  <c r="I323" i="3" s="1"/>
  <c r="J323" i="3" s="1"/>
  <c r="N324" i="3"/>
  <c r="O324" i="3" s="1"/>
  <c r="P324" i="3" s="1"/>
  <c r="M325" i="3"/>
  <c r="S324" i="3" l="1"/>
  <c r="T323" i="3"/>
  <c r="U323" i="3" s="1"/>
  <c r="V323" i="3" s="1"/>
  <c r="H324" i="3"/>
  <c r="I324" i="3" s="1"/>
  <c r="J324" i="3" s="1"/>
  <c r="G325" i="3"/>
  <c r="M326" i="3"/>
  <c r="N325" i="3"/>
  <c r="O325" i="3" s="1"/>
  <c r="P325" i="3" s="1"/>
  <c r="S325" i="3" l="1"/>
  <c r="T324" i="3"/>
  <c r="U324" i="3" s="1"/>
  <c r="V324" i="3" s="1"/>
  <c r="G326" i="3"/>
  <c r="H325" i="3"/>
  <c r="I325" i="3" s="1"/>
  <c r="J325" i="3" s="1"/>
  <c r="N326" i="3"/>
  <c r="O326" i="3" s="1"/>
  <c r="P326" i="3" s="1"/>
  <c r="M327" i="3"/>
  <c r="S326" i="3" l="1"/>
  <c r="T325" i="3"/>
  <c r="U325" i="3" s="1"/>
  <c r="V325" i="3" s="1"/>
  <c r="M328" i="3"/>
  <c r="N327" i="3"/>
  <c r="O327" i="3" s="1"/>
  <c r="P327" i="3" s="1"/>
  <c r="G327" i="3"/>
  <c r="H326" i="3"/>
  <c r="I326" i="3" s="1"/>
  <c r="J326" i="3" s="1"/>
  <c r="T326" i="3" l="1"/>
  <c r="U326" i="3" s="1"/>
  <c r="V326" i="3" s="1"/>
  <c r="S327" i="3"/>
  <c r="G328" i="3"/>
  <c r="H327" i="3"/>
  <c r="I327" i="3" s="1"/>
  <c r="J327" i="3" s="1"/>
  <c r="M329" i="3"/>
  <c r="N328" i="3"/>
  <c r="O328" i="3" s="1"/>
  <c r="P328" i="3" s="1"/>
  <c r="S328" i="3" l="1"/>
  <c r="T327" i="3"/>
  <c r="U327" i="3" s="1"/>
  <c r="V327" i="3" s="1"/>
  <c r="M330" i="3"/>
  <c r="N329" i="3"/>
  <c r="O329" i="3" s="1"/>
  <c r="P329" i="3" s="1"/>
  <c r="G329" i="3"/>
  <c r="H328" i="3"/>
  <c r="I328" i="3" s="1"/>
  <c r="J328" i="3" s="1"/>
  <c r="T328" i="3" l="1"/>
  <c r="U328" i="3" s="1"/>
  <c r="V328" i="3" s="1"/>
  <c r="S329" i="3"/>
  <c r="G330" i="3"/>
  <c r="H329" i="3"/>
  <c r="I329" i="3" s="1"/>
  <c r="J329" i="3" s="1"/>
  <c r="M331" i="3"/>
  <c r="N330" i="3"/>
  <c r="O330" i="3" s="1"/>
  <c r="P330" i="3" s="1"/>
  <c r="S330" i="3" l="1"/>
  <c r="T329" i="3"/>
  <c r="U329" i="3" s="1"/>
  <c r="V329" i="3" s="1"/>
  <c r="M332" i="3"/>
  <c r="N331" i="3"/>
  <c r="O331" i="3" s="1"/>
  <c r="P331" i="3" s="1"/>
  <c r="H330" i="3"/>
  <c r="I330" i="3" s="1"/>
  <c r="J330" i="3" s="1"/>
  <c r="G331" i="3"/>
  <c r="S331" i="3" l="1"/>
  <c r="T330" i="3"/>
  <c r="U330" i="3" s="1"/>
  <c r="V330" i="3" s="1"/>
  <c r="G332" i="3"/>
  <c r="H331" i="3"/>
  <c r="I331" i="3" s="1"/>
  <c r="J331" i="3" s="1"/>
  <c r="N332" i="3"/>
  <c r="O332" i="3" s="1"/>
  <c r="P332" i="3" s="1"/>
  <c r="M333" i="3"/>
  <c r="T331" i="3" l="1"/>
  <c r="U331" i="3" s="1"/>
  <c r="V331" i="3" s="1"/>
  <c r="S332" i="3"/>
  <c r="M334" i="3"/>
  <c r="N333" i="3"/>
  <c r="O333" i="3" s="1"/>
  <c r="P333" i="3" s="1"/>
  <c r="H332" i="3"/>
  <c r="I332" i="3" s="1"/>
  <c r="J332" i="3" s="1"/>
  <c r="G333" i="3"/>
  <c r="S333" i="3" l="1"/>
  <c r="T332" i="3"/>
  <c r="U332" i="3" s="1"/>
  <c r="V332" i="3" s="1"/>
  <c r="G334" i="3"/>
  <c r="H333" i="3"/>
  <c r="I333" i="3" s="1"/>
  <c r="J333" i="3" s="1"/>
  <c r="N334" i="3"/>
  <c r="O334" i="3" s="1"/>
  <c r="P334" i="3" s="1"/>
  <c r="M335" i="3"/>
  <c r="S334" i="3" l="1"/>
  <c r="T333" i="3"/>
  <c r="U333" i="3" s="1"/>
  <c r="V333" i="3" s="1"/>
  <c r="M336" i="3"/>
  <c r="N335" i="3"/>
  <c r="O335" i="3" s="1"/>
  <c r="P335" i="3" s="1"/>
  <c r="G335" i="3"/>
  <c r="H334" i="3"/>
  <c r="I334" i="3" s="1"/>
  <c r="J334" i="3" s="1"/>
  <c r="T334" i="3" l="1"/>
  <c r="U334" i="3" s="1"/>
  <c r="V334" i="3" s="1"/>
  <c r="S335" i="3"/>
  <c r="G336" i="3"/>
  <c r="H335" i="3"/>
  <c r="I335" i="3" s="1"/>
  <c r="J335" i="3" s="1"/>
  <c r="M337" i="3"/>
  <c r="N336" i="3"/>
  <c r="O336" i="3" s="1"/>
  <c r="P336" i="3" s="1"/>
  <c r="S336" i="3" l="1"/>
  <c r="T335" i="3"/>
  <c r="U335" i="3" s="1"/>
  <c r="V335" i="3" s="1"/>
  <c r="G337" i="3"/>
  <c r="H336" i="3"/>
  <c r="I336" i="3" s="1"/>
  <c r="J336" i="3" s="1"/>
  <c r="M338" i="3"/>
  <c r="N337" i="3"/>
  <c r="O337" i="3" s="1"/>
  <c r="P337" i="3" s="1"/>
  <c r="S337" i="3" l="1"/>
  <c r="T336" i="3"/>
  <c r="U336" i="3" s="1"/>
  <c r="V336" i="3" s="1"/>
  <c r="M339" i="3"/>
  <c r="N338" i="3"/>
  <c r="O338" i="3" s="1"/>
  <c r="P338" i="3" s="1"/>
  <c r="G338" i="3"/>
  <c r="H337" i="3"/>
  <c r="I337" i="3" s="1"/>
  <c r="J337" i="3" s="1"/>
  <c r="S338" i="3" l="1"/>
  <c r="T337" i="3"/>
  <c r="U337" i="3" s="1"/>
  <c r="V337" i="3" s="1"/>
  <c r="H338" i="3"/>
  <c r="I338" i="3" s="1"/>
  <c r="J338" i="3" s="1"/>
  <c r="G339" i="3"/>
  <c r="M340" i="3"/>
  <c r="N339" i="3"/>
  <c r="O339" i="3" s="1"/>
  <c r="P339" i="3" s="1"/>
  <c r="S339" i="3" l="1"/>
  <c r="T338" i="3"/>
  <c r="U338" i="3" s="1"/>
  <c r="V338" i="3" s="1"/>
  <c r="G340" i="3"/>
  <c r="H339" i="3"/>
  <c r="I339" i="3" s="1"/>
  <c r="J339" i="3" s="1"/>
  <c r="N340" i="3"/>
  <c r="O340" i="3" s="1"/>
  <c r="P340" i="3" s="1"/>
  <c r="M341" i="3"/>
  <c r="S340" i="3" l="1"/>
  <c r="T339" i="3"/>
  <c r="U339" i="3" s="1"/>
  <c r="V339" i="3" s="1"/>
  <c r="M342" i="3"/>
  <c r="N341" i="3"/>
  <c r="O341" i="3" s="1"/>
  <c r="P341" i="3" s="1"/>
  <c r="H340" i="3"/>
  <c r="I340" i="3" s="1"/>
  <c r="J340" i="3" s="1"/>
  <c r="G341" i="3"/>
  <c r="S341" i="3" l="1"/>
  <c r="T340" i="3"/>
  <c r="U340" i="3" s="1"/>
  <c r="V340" i="3" s="1"/>
  <c r="G342" i="3"/>
  <c r="H341" i="3"/>
  <c r="I341" i="3" s="1"/>
  <c r="J341" i="3" s="1"/>
  <c r="N342" i="3"/>
  <c r="O342" i="3" s="1"/>
  <c r="P342" i="3" s="1"/>
  <c r="M343" i="3"/>
  <c r="S342" i="3" l="1"/>
  <c r="T341" i="3"/>
  <c r="U341" i="3" s="1"/>
  <c r="V341" i="3" s="1"/>
  <c r="M344" i="3"/>
  <c r="N343" i="3"/>
  <c r="O343" i="3" s="1"/>
  <c r="P343" i="3" s="1"/>
  <c r="G343" i="3"/>
  <c r="H342" i="3"/>
  <c r="I342" i="3" s="1"/>
  <c r="J342" i="3" s="1"/>
  <c r="T342" i="3" l="1"/>
  <c r="U342" i="3" s="1"/>
  <c r="V342" i="3" s="1"/>
  <c r="S343" i="3"/>
  <c r="H343" i="3"/>
  <c r="I343" i="3" s="1"/>
  <c r="J343" i="3" s="1"/>
  <c r="G344" i="3"/>
  <c r="N344" i="3"/>
  <c r="O344" i="3" s="1"/>
  <c r="P344" i="3" s="1"/>
  <c r="M345" i="3"/>
  <c r="S344" i="3" l="1"/>
  <c r="T343" i="3"/>
  <c r="U343" i="3" s="1"/>
  <c r="V343" i="3" s="1"/>
  <c r="M346" i="3"/>
  <c r="N345" i="3"/>
  <c r="O345" i="3" s="1"/>
  <c r="P345" i="3" s="1"/>
  <c r="H344" i="3"/>
  <c r="I344" i="3" s="1"/>
  <c r="J344" i="3" s="1"/>
  <c r="G345" i="3"/>
  <c r="T344" i="3" l="1"/>
  <c r="U344" i="3" s="1"/>
  <c r="V344" i="3" s="1"/>
  <c r="S345" i="3"/>
  <c r="G346" i="3"/>
  <c r="H345" i="3"/>
  <c r="I345" i="3" s="1"/>
  <c r="J345" i="3" s="1"/>
  <c r="N346" i="3"/>
  <c r="O346" i="3" s="1"/>
  <c r="P346" i="3" s="1"/>
  <c r="M347" i="3"/>
  <c r="S346" i="3" l="1"/>
  <c r="T345" i="3"/>
  <c r="U345" i="3" s="1"/>
  <c r="V345" i="3" s="1"/>
  <c r="H346" i="3"/>
  <c r="I346" i="3" s="1"/>
  <c r="J346" i="3" s="1"/>
  <c r="G347" i="3"/>
  <c r="M348" i="3"/>
  <c r="N347" i="3"/>
  <c r="O347" i="3" s="1"/>
  <c r="P347" i="3" s="1"/>
  <c r="S347" i="3" l="1"/>
  <c r="T346" i="3"/>
  <c r="U346" i="3" s="1"/>
  <c r="V346" i="3" s="1"/>
  <c r="N348" i="3"/>
  <c r="O348" i="3" s="1"/>
  <c r="P348" i="3" s="1"/>
  <c r="M349" i="3"/>
  <c r="G348" i="3"/>
  <c r="H347" i="3"/>
  <c r="I347" i="3" s="1"/>
  <c r="J347" i="3" s="1"/>
  <c r="S348" i="3" l="1"/>
  <c r="T347" i="3"/>
  <c r="U347" i="3" s="1"/>
  <c r="V347" i="3" s="1"/>
  <c r="N349" i="3"/>
  <c r="O349" i="3" s="1"/>
  <c r="P349" i="3" s="1"/>
  <c r="M350" i="3"/>
  <c r="H348" i="3"/>
  <c r="I348" i="3" s="1"/>
  <c r="J348" i="3" s="1"/>
  <c r="G349" i="3"/>
  <c r="T348" i="3" l="1"/>
  <c r="U348" i="3" s="1"/>
  <c r="V348" i="3" s="1"/>
  <c r="S349" i="3"/>
  <c r="H349" i="3"/>
  <c r="I349" i="3" s="1"/>
  <c r="J349" i="3" s="1"/>
  <c r="G350" i="3"/>
  <c r="N350" i="3"/>
  <c r="O350" i="3" s="1"/>
  <c r="P350" i="3" s="1"/>
  <c r="M351" i="3"/>
  <c r="T349" i="3" l="1"/>
  <c r="U349" i="3" s="1"/>
  <c r="V349" i="3" s="1"/>
  <c r="S350" i="3"/>
  <c r="N351" i="3"/>
  <c r="O351" i="3" s="1"/>
  <c r="P351" i="3" s="1"/>
  <c r="M352" i="3"/>
  <c r="H350" i="3"/>
  <c r="I350" i="3" s="1"/>
  <c r="J350" i="3" s="1"/>
  <c r="G351" i="3"/>
  <c r="S351" i="3" l="1"/>
  <c r="T350" i="3"/>
  <c r="U350" i="3" s="1"/>
  <c r="V350" i="3" s="1"/>
  <c r="N352" i="3"/>
  <c r="O352" i="3" s="1"/>
  <c r="P352" i="3" s="1"/>
  <c r="M353" i="3"/>
  <c r="G352" i="3"/>
  <c r="H351" i="3"/>
  <c r="I351" i="3" s="1"/>
  <c r="J351" i="3" s="1"/>
  <c r="T351" i="3" l="1"/>
  <c r="U351" i="3" s="1"/>
  <c r="V351" i="3" s="1"/>
  <c r="S352" i="3"/>
  <c r="M354" i="3"/>
  <c r="N353" i="3"/>
  <c r="O353" i="3" s="1"/>
  <c r="P353" i="3" s="1"/>
  <c r="H352" i="3"/>
  <c r="I352" i="3" s="1"/>
  <c r="J352" i="3" s="1"/>
  <c r="G353" i="3"/>
  <c r="T352" i="3" l="1"/>
  <c r="U352" i="3" s="1"/>
  <c r="V352" i="3" s="1"/>
  <c r="S353" i="3"/>
  <c r="G354" i="3"/>
  <c r="H353" i="3"/>
  <c r="I353" i="3" s="1"/>
  <c r="J353" i="3" s="1"/>
  <c r="N354" i="3"/>
  <c r="O354" i="3" s="1"/>
  <c r="P354" i="3" s="1"/>
  <c r="M355" i="3"/>
  <c r="T353" i="3" l="1"/>
  <c r="U353" i="3" s="1"/>
  <c r="V353" i="3" s="1"/>
  <c r="S354" i="3"/>
  <c r="M356" i="3"/>
  <c r="N355" i="3"/>
  <c r="O355" i="3" s="1"/>
  <c r="P355" i="3" s="1"/>
  <c r="H354" i="3"/>
  <c r="I354" i="3" s="1"/>
  <c r="J354" i="3" s="1"/>
  <c r="G355" i="3"/>
  <c r="T354" i="3" l="1"/>
  <c r="U354" i="3" s="1"/>
  <c r="V354" i="3" s="1"/>
  <c r="S355" i="3"/>
  <c r="H355" i="3"/>
  <c r="I355" i="3" s="1"/>
  <c r="J355" i="3" s="1"/>
  <c r="G356" i="3"/>
  <c r="N356" i="3"/>
  <c r="O356" i="3" s="1"/>
  <c r="P356" i="3" s="1"/>
  <c r="M357" i="3"/>
  <c r="S356" i="3" l="1"/>
  <c r="T355" i="3"/>
  <c r="U355" i="3" s="1"/>
  <c r="V355" i="3" s="1"/>
  <c r="N357" i="3"/>
  <c r="O357" i="3" s="1"/>
  <c r="P357" i="3" s="1"/>
  <c r="M358" i="3"/>
  <c r="H356" i="3"/>
  <c r="I356" i="3" s="1"/>
  <c r="J356" i="3" s="1"/>
  <c r="G357" i="3"/>
  <c r="T356" i="3" l="1"/>
  <c r="U356" i="3" s="1"/>
  <c r="V356" i="3" s="1"/>
  <c r="S357" i="3"/>
  <c r="H357" i="3"/>
  <c r="I357" i="3" s="1"/>
  <c r="J357" i="3" s="1"/>
  <c r="G358" i="3"/>
  <c r="N358" i="3"/>
  <c r="O358" i="3" s="1"/>
  <c r="P358" i="3" s="1"/>
  <c r="M359" i="3"/>
  <c r="S358" i="3" l="1"/>
  <c r="T357" i="3"/>
  <c r="U357" i="3" s="1"/>
  <c r="V357" i="3" s="1"/>
  <c r="N359" i="3"/>
  <c r="O359" i="3" s="1"/>
  <c r="P359" i="3" s="1"/>
  <c r="M360" i="3"/>
  <c r="H358" i="3"/>
  <c r="I358" i="3" s="1"/>
  <c r="J358" i="3" s="1"/>
  <c r="G359" i="3"/>
  <c r="T358" i="3" l="1"/>
  <c r="U358" i="3" s="1"/>
  <c r="V358" i="3" s="1"/>
  <c r="S359" i="3"/>
  <c r="G360" i="3"/>
  <c r="H359" i="3"/>
  <c r="I359" i="3" s="1"/>
  <c r="J359" i="3" s="1"/>
  <c r="N360" i="3"/>
  <c r="O360" i="3" s="1"/>
  <c r="P360" i="3" s="1"/>
  <c r="M361" i="3"/>
  <c r="S360" i="3" l="1"/>
  <c r="T359" i="3"/>
  <c r="U359" i="3" s="1"/>
  <c r="V359" i="3" s="1"/>
  <c r="M362" i="3"/>
  <c r="N361" i="3"/>
  <c r="O361" i="3" s="1"/>
  <c r="P361" i="3" s="1"/>
  <c r="H360" i="3"/>
  <c r="I360" i="3" s="1"/>
  <c r="J360" i="3" s="1"/>
  <c r="G361" i="3"/>
  <c r="T360" i="3" l="1"/>
  <c r="U360" i="3" s="1"/>
  <c r="V360" i="3" s="1"/>
  <c r="S361" i="3"/>
  <c r="G362" i="3"/>
  <c r="H361" i="3"/>
  <c r="I361" i="3" s="1"/>
  <c r="J361" i="3" s="1"/>
  <c r="N362" i="3"/>
  <c r="O362" i="3" s="1"/>
  <c r="P362" i="3" s="1"/>
  <c r="M363" i="3"/>
  <c r="T361" i="3" l="1"/>
  <c r="U361" i="3" s="1"/>
  <c r="V361" i="3" s="1"/>
  <c r="S362" i="3"/>
  <c r="M364" i="3"/>
  <c r="N363" i="3"/>
  <c r="O363" i="3" s="1"/>
  <c r="P363" i="3" s="1"/>
  <c r="H362" i="3"/>
  <c r="I362" i="3" s="1"/>
  <c r="J362" i="3" s="1"/>
  <c r="G363" i="3"/>
  <c r="T362" i="3" l="1"/>
  <c r="U362" i="3" s="1"/>
  <c r="V362" i="3" s="1"/>
  <c r="S363" i="3"/>
  <c r="H363" i="3"/>
  <c r="I363" i="3" s="1"/>
  <c r="J363" i="3" s="1"/>
  <c r="G364" i="3"/>
  <c r="N364" i="3"/>
  <c r="O364" i="3" s="1"/>
  <c r="P364" i="3" s="1"/>
  <c r="M365" i="3"/>
  <c r="S364" i="3" l="1"/>
  <c r="T363" i="3"/>
  <c r="U363" i="3" s="1"/>
  <c r="V363" i="3" s="1"/>
  <c r="M366" i="3"/>
  <c r="N365" i="3"/>
  <c r="O365" i="3" s="1"/>
  <c r="P365" i="3" s="1"/>
  <c r="H364" i="3"/>
  <c r="I364" i="3" s="1"/>
  <c r="J364" i="3" s="1"/>
  <c r="G365" i="3"/>
  <c r="T364" i="3" l="1"/>
  <c r="U364" i="3" s="1"/>
  <c r="V364" i="3" s="1"/>
  <c r="S365" i="3"/>
  <c r="H365" i="3"/>
  <c r="I365" i="3" s="1"/>
  <c r="J365" i="3" s="1"/>
  <c r="G366" i="3"/>
  <c r="N366" i="3"/>
  <c r="O366" i="3" s="1"/>
  <c r="P366" i="3" s="1"/>
  <c r="M367" i="3"/>
  <c r="S366" i="3" l="1"/>
  <c r="T365" i="3"/>
  <c r="U365" i="3" s="1"/>
  <c r="V365" i="3" s="1"/>
  <c r="N367" i="3"/>
  <c r="O367" i="3" s="1"/>
  <c r="P367" i="3" s="1"/>
  <c r="M368" i="3"/>
  <c r="H366" i="3"/>
  <c r="I366" i="3" s="1"/>
  <c r="J366" i="3" s="1"/>
  <c r="G367" i="3"/>
  <c r="T366" i="3" l="1"/>
  <c r="U366" i="3" s="1"/>
  <c r="V366" i="3" s="1"/>
  <c r="S367" i="3"/>
  <c r="G368" i="3"/>
  <c r="H367" i="3"/>
  <c r="I367" i="3" s="1"/>
  <c r="J367" i="3" s="1"/>
  <c r="N368" i="3"/>
  <c r="O368" i="3" s="1"/>
  <c r="P368" i="3" s="1"/>
  <c r="M369" i="3"/>
  <c r="T367" i="3" l="1"/>
  <c r="U367" i="3" s="1"/>
  <c r="V367" i="3" s="1"/>
  <c r="S368" i="3"/>
  <c r="H368" i="3"/>
  <c r="I368" i="3" s="1"/>
  <c r="J368" i="3" s="1"/>
  <c r="G369" i="3"/>
  <c r="M370" i="3"/>
  <c r="N369" i="3"/>
  <c r="O369" i="3" s="1"/>
  <c r="P369" i="3" s="1"/>
  <c r="T368" i="3" l="1"/>
  <c r="U368" i="3" s="1"/>
  <c r="V368" i="3" s="1"/>
  <c r="S369" i="3"/>
  <c r="G370" i="3"/>
  <c r="H369" i="3"/>
  <c r="I369" i="3" s="1"/>
  <c r="J369" i="3" s="1"/>
  <c r="N370" i="3"/>
  <c r="O370" i="3" s="1"/>
  <c r="P370" i="3" s="1"/>
  <c r="M371" i="3"/>
  <c r="T369" i="3" l="1"/>
  <c r="U369" i="3" s="1"/>
  <c r="V369" i="3" s="1"/>
  <c r="S370" i="3"/>
  <c r="M372" i="3"/>
  <c r="N371" i="3"/>
  <c r="O371" i="3" s="1"/>
  <c r="P371" i="3" s="1"/>
  <c r="H370" i="3"/>
  <c r="I370" i="3" s="1"/>
  <c r="J370" i="3" s="1"/>
  <c r="G371" i="3"/>
  <c r="S371" i="3" l="1"/>
  <c r="T370" i="3"/>
  <c r="U370" i="3" s="1"/>
  <c r="V370" i="3" s="1"/>
  <c r="G372" i="3"/>
  <c r="H371" i="3"/>
  <c r="I371" i="3" s="1"/>
  <c r="J371" i="3" s="1"/>
  <c r="N372" i="3"/>
  <c r="O372" i="3" s="1"/>
  <c r="P372" i="3" s="1"/>
  <c r="M373" i="3"/>
  <c r="S372" i="3" l="1"/>
  <c r="T371" i="3"/>
  <c r="U371" i="3" s="1"/>
  <c r="V371" i="3" s="1"/>
  <c r="N373" i="3"/>
  <c r="O373" i="3" s="1"/>
  <c r="P373" i="3" s="1"/>
  <c r="M374" i="3"/>
  <c r="H372" i="3"/>
  <c r="I372" i="3" s="1"/>
  <c r="J372" i="3" s="1"/>
  <c r="G373" i="3"/>
  <c r="T372" i="3" l="1"/>
  <c r="U372" i="3" s="1"/>
  <c r="V372" i="3" s="1"/>
  <c r="S373" i="3"/>
  <c r="H373" i="3"/>
  <c r="I373" i="3" s="1"/>
  <c r="J373" i="3" s="1"/>
  <c r="G374" i="3"/>
  <c r="N374" i="3"/>
  <c r="O374" i="3" s="1"/>
  <c r="P374" i="3" s="1"/>
  <c r="M375" i="3"/>
  <c r="S374" i="3" l="1"/>
  <c r="T373" i="3"/>
  <c r="U373" i="3" s="1"/>
  <c r="V373" i="3" s="1"/>
  <c r="N375" i="3"/>
  <c r="O375" i="3" s="1"/>
  <c r="P375" i="3" s="1"/>
  <c r="M376" i="3"/>
  <c r="H374" i="3"/>
  <c r="I374" i="3" s="1"/>
  <c r="J374" i="3" s="1"/>
  <c r="G375" i="3"/>
  <c r="T374" i="3" l="1"/>
  <c r="U374" i="3" s="1"/>
  <c r="V374" i="3" s="1"/>
  <c r="S375" i="3"/>
  <c r="H375" i="3"/>
  <c r="I375" i="3" s="1"/>
  <c r="J375" i="3" s="1"/>
  <c r="G376" i="3"/>
  <c r="N376" i="3"/>
  <c r="O376" i="3" s="1"/>
  <c r="P376" i="3" s="1"/>
  <c r="M377" i="3"/>
  <c r="T375" i="3" l="1"/>
  <c r="U375" i="3" s="1"/>
  <c r="V375" i="3" s="1"/>
  <c r="S376" i="3"/>
  <c r="M378" i="3"/>
  <c r="N377" i="3"/>
  <c r="O377" i="3" s="1"/>
  <c r="P377" i="3" s="1"/>
  <c r="H376" i="3"/>
  <c r="I376" i="3" s="1"/>
  <c r="J376" i="3" s="1"/>
  <c r="G377" i="3"/>
  <c r="S377" i="3" l="1"/>
  <c r="T376" i="3"/>
  <c r="U376" i="3" s="1"/>
  <c r="V376" i="3" s="1"/>
  <c r="G378" i="3"/>
  <c r="H377" i="3"/>
  <c r="I377" i="3" s="1"/>
  <c r="J377" i="3" s="1"/>
  <c r="N378" i="3"/>
  <c r="O378" i="3" s="1"/>
  <c r="P378" i="3" s="1"/>
  <c r="M379" i="3"/>
  <c r="T377" i="3" l="1"/>
  <c r="U377" i="3" s="1"/>
  <c r="V377" i="3" s="1"/>
  <c r="S378" i="3"/>
  <c r="H378" i="3"/>
  <c r="I378" i="3" s="1"/>
  <c r="J378" i="3" s="1"/>
  <c r="G379" i="3"/>
  <c r="M380" i="3"/>
  <c r="N379" i="3"/>
  <c r="O379" i="3" s="1"/>
  <c r="P379" i="3" s="1"/>
  <c r="S379" i="3" l="1"/>
  <c r="T378" i="3"/>
  <c r="U378" i="3" s="1"/>
  <c r="V378" i="3" s="1"/>
  <c r="G380" i="3"/>
  <c r="H379" i="3"/>
  <c r="I379" i="3" s="1"/>
  <c r="J379" i="3" s="1"/>
  <c r="N380" i="3"/>
  <c r="O380" i="3" s="1"/>
  <c r="P380" i="3" s="1"/>
  <c r="M381" i="3"/>
  <c r="S380" i="3" l="1"/>
  <c r="T379" i="3"/>
  <c r="U379" i="3" s="1"/>
  <c r="V379" i="3" s="1"/>
  <c r="N381" i="3"/>
  <c r="O381" i="3" s="1"/>
  <c r="P381" i="3" s="1"/>
  <c r="M382" i="3"/>
  <c r="H380" i="3"/>
  <c r="I380" i="3" s="1"/>
  <c r="J380" i="3" s="1"/>
  <c r="G381" i="3"/>
  <c r="S381" i="3" l="1"/>
  <c r="T380" i="3"/>
  <c r="U380" i="3" s="1"/>
  <c r="V380" i="3" s="1"/>
  <c r="H381" i="3"/>
  <c r="I381" i="3" s="1"/>
  <c r="J381" i="3" s="1"/>
  <c r="G382" i="3"/>
  <c r="N382" i="3"/>
  <c r="O382" i="3" s="1"/>
  <c r="P382" i="3" s="1"/>
  <c r="M383" i="3"/>
  <c r="S382" i="3" l="1"/>
  <c r="T381" i="3"/>
  <c r="U381" i="3" s="1"/>
  <c r="V381" i="3" s="1"/>
  <c r="N383" i="3"/>
  <c r="O383" i="3" s="1"/>
  <c r="P383" i="3" s="1"/>
  <c r="M384" i="3"/>
  <c r="H382" i="3"/>
  <c r="I382" i="3" s="1"/>
  <c r="J382" i="3" s="1"/>
  <c r="G383" i="3"/>
  <c r="T382" i="3" l="1"/>
  <c r="U382" i="3" s="1"/>
  <c r="V382" i="3" s="1"/>
  <c r="S383" i="3"/>
  <c r="G384" i="3"/>
  <c r="H383" i="3"/>
  <c r="I383" i="3" s="1"/>
  <c r="J383" i="3" s="1"/>
  <c r="N384" i="3"/>
  <c r="O384" i="3" s="1"/>
  <c r="P384" i="3" s="1"/>
  <c r="M385" i="3"/>
  <c r="S384" i="3" l="1"/>
  <c r="T383" i="3"/>
  <c r="U383" i="3" s="1"/>
  <c r="V383" i="3" s="1"/>
  <c r="N385" i="3"/>
  <c r="O385" i="3" s="1"/>
  <c r="P385" i="3" s="1"/>
  <c r="M386" i="3"/>
  <c r="H384" i="3"/>
  <c r="I384" i="3" s="1"/>
  <c r="J384" i="3" s="1"/>
  <c r="G385" i="3"/>
  <c r="T384" i="3" l="1"/>
  <c r="U384" i="3" s="1"/>
  <c r="V384" i="3" s="1"/>
  <c r="S385" i="3"/>
  <c r="N386" i="3"/>
  <c r="O386" i="3" s="1"/>
  <c r="P386" i="3" s="1"/>
  <c r="M387" i="3"/>
  <c r="G386" i="3"/>
  <c r="H385" i="3"/>
  <c r="I385" i="3" s="1"/>
  <c r="J385" i="3" s="1"/>
  <c r="T385" i="3" l="1"/>
  <c r="U385" i="3" s="1"/>
  <c r="V385" i="3" s="1"/>
  <c r="S386" i="3"/>
  <c r="H386" i="3"/>
  <c r="I386" i="3" s="1"/>
  <c r="J386" i="3" s="1"/>
  <c r="G387" i="3"/>
  <c r="M388" i="3"/>
  <c r="N387" i="3"/>
  <c r="O387" i="3" s="1"/>
  <c r="P387" i="3" s="1"/>
  <c r="T386" i="3" l="1"/>
  <c r="U386" i="3" s="1"/>
  <c r="V386" i="3" s="1"/>
  <c r="S387" i="3"/>
  <c r="N388" i="3"/>
  <c r="O388" i="3" s="1"/>
  <c r="P388" i="3" s="1"/>
  <c r="M389" i="3"/>
  <c r="H387" i="3"/>
  <c r="I387" i="3" s="1"/>
  <c r="J387" i="3" s="1"/>
  <c r="G388" i="3"/>
  <c r="S388" i="3" l="1"/>
  <c r="T387" i="3"/>
  <c r="U387" i="3" s="1"/>
  <c r="V387" i="3" s="1"/>
  <c r="H388" i="3"/>
  <c r="I388" i="3" s="1"/>
  <c r="J388" i="3" s="1"/>
  <c r="G389" i="3"/>
  <c r="N389" i="3"/>
  <c r="O389" i="3" s="1"/>
  <c r="P389" i="3" s="1"/>
  <c r="M390" i="3"/>
  <c r="T388" i="3" l="1"/>
  <c r="U388" i="3" s="1"/>
  <c r="V388" i="3" s="1"/>
  <c r="S389" i="3"/>
  <c r="N390" i="3"/>
  <c r="O390" i="3" s="1"/>
  <c r="P390" i="3" s="1"/>
  <c r="M391" i="3"/>
  <c r="H389" i="3"/>
  <c r="I389" i="3" s="1"/>
  <c r="J389" i="3" s="1"/>
  <c r="G390" i="3"/>
  <c r="T389" i="3" l="1"/>
  <c r="U389" i="3" s="1"/>
  <c r="V389" i="3" s="1"/>
  <c r="S390" i="3"/>
  <c r="H390" i="3"/>
  <c r="I390" i="3" s="1"/>
  <c r="J390" i="3" s="1"/>
  <c r="G391" i="3"/>
  <c r="N391" i="3"/>
  <c r="O391" i="3" s="1"/>
  <c r="P391" i="3" s="1"/>
  <c r="M392" i="3"/>
  <c r="T390" i="3" l="1"/>
  <c r="U390" i="3" s="1"/>
  <c r="V390" i="3" s="1"/>
  <c r="S391" i="3"/>
  <c r="N392" i="3"/>
  <c r="O392" i="3" s="1"/>
  <c r="P392" i="3" s="1"/>
  <c r="M393" i="3"/>
  <c r="G392" i="3"/>
  <c r="H391" i="3"/>
  <c r="I391" i="3" s="1"/>
  <c r="J391" i="3" s="1"/>
  <c r="T391" i="3" l="1"/>
  <c r="U391" i="3" s="1"/>
  <c r="V391" i="3" s="1"/>
  <c r="S392" i="3"/>
  <c r="N393" i="3"/>
  <c r="O393" i="3" s="1"/>
  <c r="P393" i="3" s="1"/>
  <c r="M394" i="3"/>
  <c r="H392" i="3"/>
  <c r="I392" i="3" s="1"/>
  <c r="J392" i="3" s="1"/>
  <c r="G393" i="3"/>
  <c r="T392" i="3" l="1"/>
  <c r="U392" i="3" s="1"/>
  <c r="V392" i="3" s="1"/>
  <c r="S393" i="3"/>
  <c r="G394" i="3"/>
  <c r="H393" i="3"/>
  <c r="I393" i="3" s="1"/>
  <c r="J393" i="3" s="1"/>
  <c r="N394" i="3"/>
  <c r="O394" i="3" s="1"/>
  <c r="P394" i="3" s="1"/>
  <c r="M395" i="3"/>
  <c r="T393" i="3" l="1"/>
  <c r="U393" i="3" s="1"/>
  <c r="V393" i="3" s="1"/>
  <c r="S394" i="3"/>
  <c r="M396" i="3"/>
  <c r="N395" i="3"/>
  <c r="O395" i="3" s="1"/>
  <c r="P395" i="3" s="1"/>
  <c r="H394" i="3"/>
  <c r="I394" i="3" s="1"/>
  <c r="J394" i="3" s="1"/>
  <c r="G395" i="3"/>
  <c r="S395" i="3" l="1"/>
  <c r="T394" i="3"/>
  <c r="U394" i="3" s="1"/>
  <c r="V394" i="3" s="1"/>
  <c r="H395" i="3"/>
  <c r="I395" i="3" s="1"/>
  <c r="J395" i="3" s="1"/>
  <c r="G396" i="3"/>
  <c r="N396" i="3"/>
  <c r="O396" i="3" s="1"/>
  <c r="P396" i="3" s="1"/>
  <c r="M397" i="3"/>
  <c r="S396" i="3" l="1"/>
  <c r="T395" i="3"/>
  <c r="U395" i="3" s="1"/>
  <c r="V395" i="3" s="1"/>
  <c r="H396" i="3"/>
  <c r="I396" i="3" s="1"/>
  <c r="J396" i="3" s="1"/>
  <c r="G397" i="3"/>
  <c r="M398" i="3"/>
  <c r="N397" i="3"/>
  <c r="O397" i="3" s="1"/>
  <c r="P397" i="3" s="1"/>
  <c r="T396" i="3" l="1"/>
  <c r="U396" i="3" s="1"/>
  <c r="V396" i="3" s="1"/>
  <c r="S397" i="3"/>
  <c r="N398" i="3"/>
  <c r="O398" i="3" s="1"/>
  <c r="P398" i="3" s="1"/>
  <c r="M399" i="3"/>
  <c r="H397" i="3"/>
  <c r="I397" i="3" s="1"/>
  <c r="J397" i="3" s="1"/>
  <c r="G398" i="3"/>
  <c r="T397" i="3" l="1"/>
  <c r="U397" i="3" s="1"/>
  <c r="V397" i="3" s="1"/>
  <c r="S398" i="3"/>
  <c r="H398" i="3"/>
  <c r="I398" i="3" s="1"/>
  <c r="J398" i="3" s="1"/>
  <c r="G399" i="3"/>
  <c r="N399" i="3"/>
  <c r="O399" i="3" s="1"/>
  <c r="P399" i="3" s="1"/>
  <c r="M400" i="3"/>
  <c r="T398" i="3" l="1"/>
  <c r="U398" i="3" s="1"/>
  <c r="V398" i="3" s="1"/>
  <c r="S399" i="3"/>
  <c r="N400" i="3"/>
  <c r="O400" i="3" s="1"/>
  <c r="P400" i="3" s="1"/>
  <c r="M401" i="3"/>
  <c r="G400" i="3"/>
  <c r="H399" i="3"/>
  <c r="I399" i="3" s="1"/>
  <c r="J399" i="3" s="1"/>
  <c r="T399" i="3" l="1"/>
  <c r="U399" i="3" s="1"/>
  <c r="V399" i="3" s="1"/>
  <c r="S400" i="3"/>
  <c r="H400" i="3"/>
  <c r="I400" i="3" s="1"/>
  <c r="J400" i="3" s="1"/>
  <c r="G401" i="3"/>
  <c r="M402" i="3"/>
  <c r="N401" i="3"/>
  <c r="O401" i="3" s="1"/>
  <c r="P401" i="3" s="1"/>
  <c r="T400" i="3" l="1"/>
  <c r="U400" i="3" s="1"/>
  <c r="V400" i="3" s="1"/>
  <c r="S401" i="3"/>
  <c r="G402" i="3"/>
  <c r="H401" i="3"/>
  <c r="I401" i="3" s="1"/>
  <c r="J401" i="3" s="1"/>
  <c r="N402" i="3"/>
  <c r="O402" i="3" s="1"/>
  <c r="P402" i="3" s="1"/>
  <c r="M403" i="3"/>
  <c r="T401" i="3" l="1"/>
  <c r="U401" i="3" s="1"/>
  <c r="V401" i="3" s="1"/>
  <c r="S402" i="3"/>
  <c r="H402" i="3"/>
  <c r="I402" i="3" s="1"/>
  <c r="J402" i="3" s="1"/>
  <c r="G403" i="3"/>
  <c r="M404" i="3"/>
  <c r="N403" i="3"/>
  <c r="O403" i="3" s="1"/>
  <c r="P403" i="3" s="1"/>
  <c r="S403" i="3" l="1"/>
  <c r="T402" i="3"/>
  <c r="U402" i="3" s="1"/>
  <c r="V402" i="3" s="1"/>
  <c r="H403" i="3"/>
  <c r="I403" i="3" s="1"/>
  <c r="J403" i="3" s="1"/>
  <c r="G404" i="3"/>
  <c r="N404" i="3"/>
  <c r="O404" i="3" s="1"/>
  <c r="P404" i="3" s="1"/>
  <c r="M405" i="3"/>
  <c r="T403" i="3" l="1"/>
  <c r="U403" i="3" s="1"/>
  <c r="V403" i="3" s="1"/>
  <c r="S404" i="3"/>
  <c r="N405" i="3"/>
  <c r="O405" i="3" s="1"/>
  <c r="P405" i="3" s="1"/>
  <c r="M406" i="3"/>
  <c r="H404" i="3"/>
  <c r="I404" i="3" s="1"/>
  <c r="J404" i="3" s="1"/>
  <c r="G405" i="3"/>
  <c r="S405" i="3" l="1"/>
  <c r="T404" i="3"/>
  <c r="U404" i="3" s="1"/>
  <c r="V404" i="3" s="1"/>
  <c r="H405" i="3"/>
  <c r="I405" i="3" s="1"/>
  <c r="J405" i="3" s="1"/>
  <c r="G406" i="3"/>
  <c r="N406" i="3"/>
  <c r="O406" i="3" s="1"/>
  <c r="P406" i="3" s="1"/>
  <c r="M407" i="3"/>
  <c r="S406" i="3" l="1"/>
  <c r="T405" i="3"/>
  <c r="U405" i="3" s="1"/>
  <c r="V405" i="3" s="1"/>
  <c r="N407" i="3"/>
  <c r="O407" i="3" s="1"/>
  <c r="P407" i="3" s="1"/>
  <c r="M408" i="3"/>
  <c r="H406" i="3"/>
  <c r="I406" i="3" s="1"/>
  <c r="J406" i="3" s="1"/>
  <c r="G407" i="3"/>
  <c r="T406" i="3" l="1"/>
  <c r="U406" i="3" s="1"/>
  <c r="V406" i="3" s="1"/>
  <c r="S407" i="3"/>
  <c r="G408" i="3"/>
  <c r="H407" i="3"/>
  <c r="I407" i="3" s="1"/>
  <c r="J407" i="3" s="1"/>
  <c r="N408" i="3"/>
  <c r="O408" i="3" s="1"/>
  <c r="P408" i="3" s="1"/>
  <c r="M409" i="3"/>
  <c r="S408" i="3" l="1"/>
  <c r="T407" i="3"/>
  <c r="U407" i="3" s="1"/>
  <c r="V407" i="3" s="1"/>
  <c r="M410" i="3"/>
  <c r="N409" i="3"/>
  <c r="O409" i="3" s="1"/>
  <c r="P409" i="3" s="1"/>
  <c r="H408" i="3"/>
  <c r="I408" i="3" s="1"/>
  <c r="J408" i="3" s="1"/>
  <c r="G409" i="3"/>
  <c r="T408" i="3" l="1"/>
  <c r="U408" i="3" s="1"/>
  <c r="V408" i="3" s="1"/>
  <c r="S409" i="3"/>
  <c r="N410" i="3"/>
  <c r="O410" i="3" s="1"/>
  <c r="P410" i="3" s="1"/>
  <c r="M411" i="3"/>
  <c r="G410" i="3"/>
  <c r="H409" i="3"/>
  <c r="I409" i="3" s="1"/>
  <c r="J409" i="3" s="1"/>
  <c r="T409" i="3" l="1"/>
  <c r="U409" i="3" s="1"/>
  <c r="V409" i="3" s="1"/>
  <c r="S410" i="3"/>
  <c r="H410" i="3"/>
  <c r="I410" i="3" s="1"/>
  <c r="J410" i="3" s="1"/>
  <c r="G411" i="3"/>
  <c r="M412" i="3"/>
  <c r="N411" i="3"/>
  <c r="O411" i="3" s="1"/>
  <c r="P411" i="3" s="1"/>
  <c r="S411" i="3" l="1"/>
  <c r="T410" i="3"/>
  <c r="U410" i="3" s="1"/>
  <c r="V410" i="3" s="1"/>
  <c r="G412" i="3"/>
  <c r="H411" i="3"/>
  <c r="I411" i="3" s="1"/>
  <c r="J411" i="3" s="1"/>
  <c r="N412" i="3"/>
  <c r="O412" i="3" s="1"/>
  <c r="P412" i="3" s="1"/>
  <c r="M413" i="3"/>
  <c r="T411" i="3" l="1"/>
  <c r="U411" i="3" s="1"/>
  <c r="V411" i="3" s="1"/>
  <c r="S412" i="3"/>
  <c r="H412" i="3"/>
  <c r="I412" i="3" s="1"/>
  <c r="J412" i="3" s="1"/>
  <c r="G413" i="3"/>
  <c r="N413" i="3"/>
  <c r="O413" i="3" s="1"/>
  <c r="P413" i="3" s="1"/>
  <c r="M414" i="3"/>
  <c r="T412" i="3" l="1"/>
  <c r="U412" i="3" s="1"/>
  <c r="V412" i="3" s="1"/>
  <c r="S413" i="3"/>
  <c r="H413" i="3"/>
  <c r="I413" i="3" s="1"/>
  <c r="J413" i="3" s="1"/>
  <c r="G414" i="3"/>
  <c r="N414" i="3"/>
  <c r="O414" i="3" s="1"/>
  <c r="P414" i="3" s="1"/>
  <c r="M415" i="3"/>
  <c r="S414" i="3" l="1"/>
  <c r="T413" i="3"/>
  <c r="U413" i="3" s="1"/>
  <c r="V413" i="3" s="1"/>
  <c r="H414" i="3"/>
  <c r="I414" i="3" s="1"/>
  <c r="J414" i="3" s="1"/>
  <c r="G415" i="3"/>
  <c r="N415" i="3"/>
  <c r="O415" i="3" s="1"/>
  <c r="P415" i="3" s="1"/>
  <c r="M416" i="3"/>
  <c r="S415" i="3" l="1"/>
  <c r="T414" i="3"/>
  <c r="U414" i="3" s="1"/>
  <c r="V414" i="3" s="1"/>
  <c r="N416" i="3"/>
  <c r="O416" i="3" s="1"/>
  <c r="P416" i="3" s="1"/>
  <c r="M417" i="3"/>
  <c r="G416" i="3"/>
  <c r="H415" i="3"/>
  <c r="I415" i="3" s="1"/>
  <c r="J415" i="3" s="1"/>
  <c r="S416" i="3" l="1"/>
  <c r="T415" i="3"/>
  <c r="U415" i="3" s="1"/>
  <c r="V415" i="3" s="1"/>
  <c r="M418" i="3"/>
  <c r="N417" i="3"/>
  <c r="O417" i="3" s="1"/>
  <c r="P417" i="3" s="1"/>
  <c r="H416" i="3"/>
  <c r="I416" i="3" s="1"/>
  <c r="J416" i="3" s="1"/>
  <c r="G417" i="3"/>
  <c r="T416" i="3" l="1"/>
  <c r="U416" i="3" s="1"/>
  <c r="V416" i="3" s="1"/>
  <c r="S417" i="3"/>
  <c r="G418" i="3"/>
  <c r="H417" i="3"/>
  <c r="I417" i="3" s="1"/>
  <c r="J417" i="3" s="1"/>
  <c r="N418" i="3"/>
  <c r="O418" i="3" s="1"/>
  <c r="P418" i="3" s="1"/>
  <c r="M419" i="3"/>
  <c r="T417" i="3" l="1"/>
  <c r="U417" i="3" s="1"/>
  <c r="V417" i="3" s="1"/>
  <c r="S418" i="3"/>
  <c r="M420" i="3"/>
  <c r="N419" i="3"/>
  <c r="O419" i="3" s="1"/>
  <c r="P419" i="3" s="1"/>
  <c r="H418" i="3"/>
  <c r="I418" i="3" s="1"/>
  <c r="J418" i="3" s="1"/>
  <c r="G419" i="3"/>
  <c r="T418" i="3" l="1"/>
  <c r="U418" i="3" s="1"/>
  <c r="V418" i="3" s="1"/>
  <c r="S419" i="3"/>
  <c r="H419" i="3"/>
  <c r="I419" i="3" s="1"/>
  <c r="J419" i="3" s="1"/>
  <c r="G420" i="3"/>
  <c r="N420" i="3"/>
  <c r="O420" i="3" s="1"/>
  <c r="P420" i="3" s="1"/>
  <c r="M421" i="3"/>
  <c r="S420" i="3" l="1"/>
  <c r="T419" i="3"/>
  <c r="U419" i="3" s="1"/>
  <c r="V419" i="3" s="1"/>
  <c r="N421" i="3"/>
  <c r="O421" i="3" s="1"/>
  <c r="P421" i="3" s="1"/>
  <c r="M422" i="3"/>
  <c r="H420" i="3"/>
  <c r="I420" i="3" s="1"/>
  <c r="J420" i="3" s="1"/>
  <c r="G421" i="3"/>
  <c r="S421" i="3" l="1"/>
  <c r="T420" i="3"/>
  <c r="U420" i="3" s="1"/>
  <c r="V420" i="3" s="1"/>
  <c r="H421" i="3"/>
  <c r="I421" i="3" s="1"/>
  <c r="J421" i="3" s="1"/>
  <c r="G422" i="3"/>
  <c r="N422" i="3"/>
  <c r="O422" i="3" s="1"/>
  <c r="P422" i="3" s="1"/>
  <c r="M423" i="3"/>
  <c r="S422" i="3" l="1"/>
  <c r="T421" i="3"/>
  <c r="U421" i="3" s="1"/>
  <c r="V421" i="3" s="1"/>
  <c r="H422" i="3"/>
  <c r="I422" i="3" s="1"/>
  <c r="J422" i="3" s="1"/>
  <c r="G423" i="3"/>
  <c r="N423" i="3"/>
  <c r="O423" i="3" s="1"/>
  <c r="P423" i="3" s="1"/>
  <c r="M424" i="3"/>
  <c r="T422" i="3" l="1"/>
  <c r="U422" i="3" s="1"/>
  <c r="V422" i="3" s="1"/>
  <c r="S423" i="3"/>
  <c r="N424" i="3"/>
  <c r="O424" i="3" s="1"/>
  <c r="P424" i="3" s="1"/>
  <c r="M425" i="3"/>
  <c r="G424" i="3"/>
  <c r="H423" i="3"/>
  <c r="I423" i="3" s="1"/>
  <c r="J423" i="3" s="1"/>
  <c r="T423" i="3" l="1"/>
  <c r="U423" i="3" s="1"/>
  <c r="V423" i="3" s="1"/>
  <c r="S424" i="3"/>
  <c r="H424" i="3"/>
  <c r="I424" i="3" s="1"/>
  <c r="J424" i="3" s="1"/>
  <c r="G425" i="3"/>
  <c r="M426" i="3"/>
  <c r="N425" i="3"/>
  <c r="O425" i="3" s="1"/>
  <c r="P425" i="3" s="1"/>
  <c r="T424" i="3" l="1"/>
  <c r="U424" i="3" s="1"/>
  <c r="V424" i="3" s="1"/>
  <c r="S425" i="3"/>
  <c r="N426" i="3"/>
  <c r="O426" i="3" s="1"/>
  <c r="P426" i="3" s="1"/>
  <c r="M427" i="3"/>
  <c r="G426" i="3"/>
  <c r="H425" i="3"/>
  <c r="I425" i="3" s="1"/>
  <c r="J425" i="3" s="1"/>
  <c r="T425" i="3" l="1"/>
  <c r="U425" i="3" s="1"/>
  <c r="V425" i="3" s="1"/>
  <c r="S426" i="3"/>
  <c r="H426" i="3"/>
  <c r="I426" i="3" s="1"/>
  <c r="J426" i="3" s="1"/>
  <c r="G427" i="3"/>
  <c r="M428" i="3"/>
  <c r="N427" i="3"/>
  <c r="O427" i="3" s="1"/>
  <c r="P427" i="3" s="1"/>
  <c r="T426" i="3" l="1"/>
  <c r="U426" i="3" s="1"/>
  <c r="V426" i="3" s="1"/>
  <c r="S427" i="3"/>
  <c r="H427" i="3"/>
  <c r="I427" i="3" s="1"/>
  <c r="J427" i="3" s="1"/>
  <c r="G428" i="3"/>
  <c r="N428" i="3"/>
  <c r="O428" i="3" s="1"/>
  <c r="P428" i="3" s="1"/>
  <c r="M429" i="3"/>
  <c r="S428" i="3" l="1"/>
  <c r="T427" i="3"/>
  <c r="U427" i="3" s="1"/>
  <c r="V427" i="3" s="1"/>
  <c r="M430" i="3"/>
  <c r="N429" i="3"/>
  <c r="O429" i="3" s="1"/>
  <c r="P429" i="3" s="1"/>
  <c r="H428" i="3"/>
  <c r="I428" i="3" s="1"/>
  <c r="J428" i="3" s="1"/>
  <c r="G429" i="3"/>
  <c r="T428" i="3" l="1"/>
  <c r="U428" i="3" s="1"/>
  <c r="V428" i="3" s="1"/>
  <c r="S429" i="3"/>
  <c r="H429" i="3"/>
  <c r="I429" i="3" s="1"/>
  <c r="J429" i="3" s="1"/>
  <c r="G430" i="3"/>
  <c r="N430" i="3"/>
  <c r="O430" i="3" s="1"/>
  <c r="P430" i="3" s="1"/>
  <c r="M431" i="3"/>
  <c r="S430" i="3" l="1"/>
  <c r="T429" i="3"/>
  <c r="U429" i="3" s="1"/>
  <c r="V429" i="3" s="1"/>
  <c r="N431" i="3"/>
  <c r="O431" i="3" s="1"/>
  <c r="P431" i="3" s="1"/>
  <c r="M432" i="3"/>
  <c r="H430" i="3"/>
  <c r="I430" i="3" s="1"/>
  <c r="J430" i="3" s="1"/>
  <c r="G431" i="3"/>
  <c r="T430" i="3" l="1"/>
  <c r="U430" i="3" s="1"/>
  <c r="V430" i="3" s="1"/>
  <c r="S431" i="3"/>
  <c r="H431" i="3"/>
  <c r="I431" i="3" s="1"/>
  <c r="J431" i="3" s="1"/>
  <c r="G432" i="3"/>
  <c r="N432" i="3"/>
  <c r="O432" i="3" s="1"/>
  <c r="P432" i="3" s="1"/>
  <c r="M433" i="3"/>
  <c r="T431" i="3" l="1"/>
  <c r="U431" i="3" s="1"/>
  <c r="V431" i="3" s="1"/>
  <c r="S432" i="3"/>
  <c r="M434" i="3"/>
  <c r="N433" i="3"/>
  <c r="O433" i="3" s="1"/>
  <c r="P433" i="3" s="1"/>
  <c r="H432" i="3"/>
  <c r="I432" i="3" s="1"/>
  <c r="J432" i="3" s="1"/>
  <c r="G433" i="3"/>
  <c r="T432" i="3" l="1"/>
  <c r="U432" i="3" s="1"/>
  <c r="V432" i="3" s="1"/>
  <c r="S433" i="3"/>
  <c r="G434" i="3"/>
  <c r="H433" i="3"/>
  <c r="I433" i="3" s="1"/>
  <c r="J433" i="3" s="1"/>
  <c r="N434" i="3"/>
  <c r="O434" i="3" s="1"/>
  <c r="P434" i="3" s="1"/>
  <c r="M435" i="3"/>
  <c r="T433" i="3" l="1"/>
  <c r="U433" i="3" s="1"/>
  <c r="V433" i="3" s="1"/>
  <c r="S434" i="3"/>
  <c r="M436" i="3"/>
  <c r="N435" i="3"/>
  <c r="O435" i="3" s="1"/>
  <c r="P435" i="3" s="1"/>
  <c r="H434" i="3"/>
  <c r="I434" i="3" s="1"/>
  <c r="J434" i="3" s="1"/>
  <c r="G435" i="3"/>
  <c r="T434" i="3" l="1"/>
  <c r="U434" i="3" s="1"/>
  <c r="V434" i="3" s="1"/>
  <c r="S435" i="3"/>
  <c r="G436" i="3"/>
  <c r="H435" i="3"/>
  <c r="I435" i="3" s="1"/>
  <c r="J435" i="3" s="1"/>
  <c r="N436" i="3"/>
  <c r="O436" i="3" s="1"/>
  <c r="P436" i="3" s="1"/>
  <c r="M437" i="3"/>
  <c r="S436" i="3" l="1"/>
  <c r="T435" i="3"/>
  <c r="U435" i="3" s="1"/>
  <c r="V435" i="3" s="1"/>
  <c r="N437" i="3"/>
  <c r="O437" i="3" s="1"/>
  <c r="P437" i="3" s="1"/>
  <c r="M438" i="3"/>
  <c r="H436" i="3"/>
  <c r="I436" i="3" s="1"/>
  <c r="J436" i="3" s="1"/>
  <c r="G437" i="3"/>
  <c r="T436" i="3" l="1"/>
  <c r="U436" i="3" s="1"/>
  <c r="V436" i="3" s="1"/>
  <c r="S437" i="3"/>
  <c r="H437" i="3"/>
  <c r="I437" i="3" s="1"/>
  <c r="J437" i="3" s="1"/>
  <c r="G438" i="3"/>
  <c r="N438" i="3"/>
  <c r="O438" i="3" s="1"/>
  <c r="P438" i="3" s="1"/>
  <c r="M439" i="3"/>
  <c r="S438" i="3" l="1"/>
  <c r="T437" i="3"/>
  <c r="U437" i="3" s="1"/>
  <c r="V437" i="3" s="1"/>
  <c r="N439" i="3"/>
  <c r="O439" i="3" s="1"/>
  <c r="P439" i="3" s="1"/>
  <c r="M440" i="3"/>
  <c r="H438" i="3"/>
  <c r="I438" i="3" s="1"/>
  <c r="J438" i="3" s="1"/>
  <c r="G439" i="3"/>
  <c r="T438" i="3" l="1"/>
  <c r="U438" i="3" s="1"/>
  <c r="V438" i="3" s="1"/>
  <c r="S439" i="3"/>
  <c r="G440" i="3"/>
  <c r="H439" i="3"/>
  <c r="I439" i="3" s="1"/>
  <c r="J439" i="3" s="1"/>
  <c r="N440" i="3"/>
  <c r="O440" i="3" s="1"/>
  <c r="P440" i="3" s="1"/>
  <c r="M441" i="3"/>
  <c r="T439" i="3" l="1"/>
  <c r="U439" i="3" s="1"/>
  <c r="V439" i="3" s="1"/>
  <c r="S440" i="3"/>
  <c r="M442" i="3"/>
  <c r="N441" i="3"/>
  <c r="O441" i="3" s="1"/>
  <c r="P441" i="3" s="1"/>
  <c r="H440" i="3"/>
  <c r="I440" i="3" s="1"/>
  <c r="J440" i="3" s="1"/>
  <c r="G441" i="3"/>
  <c r="S441" i="3" l="1"/>
  <c r="T440" i="3"/>
  <c r="U440" i="3" s="1"/>
  <c r="V440" i="3" s="1"/>
  <c r="G442" i="3"/>
  <c r="H441" i="3"/>
  <c r="I441" i="3" s="1"/>
  <c r="J441" i="3" s="1"/>
  <c r="N442" i="3"/>
  <c r="O442" i="3" s="1"/>
  <c r="P442" i="3" s="1"/>
  <c r="M443" i="3"/>
  <c r="S442" i="3" l="1"/>
  <c r="T441" i="3"/>
  <c r="U441" i="3" s="1"/>
  <c r="V441" i="3" s="1"/>
  <c r="M444" i="3"/>
  <c r="N443" i="3"/>
  <c r="O443" i="3" s="1"/>
  <c r="P443" i="3" s="1"/>
  <c r="H442" i="3"/>
  <c r="I442" i="3" s="1"/>
  <c r="J442" i="3" s="1"/>
  <c r="G443" i="3"/>
  <c r="T442" i="3" l="1"/>
  <c r="U442" i="3" s="1"/>
  <c r="V442" i="3" s="1"/>
  <c r="S443" i="3"/>
  <c r="G444" i="3"/>
  <c r="H443" i="3"/>
  <c r="I443" i="3" s="1"/>
  <c r="J443" i="3" s="1"/>
  <c r="N444" i="3"/>
  <c r="O444" i="3" s="1"/>
  <c r="P444" i="3" s="1"/>
  <c r="M445" i="3"/>
  <c r="S444" i="3" l="1"/>
  <c r="T443" i="3"/>
  <c r="U443" i="3" s="1"/>
  <c r="V443" i="3" s="1"/>
  <c r="N445" i="3"/>
  <c r="O445" i="3" s="1"/>
  <c r="P445" i="3" s="1"/>
  <c r="M446" i="3"/>
  <c r="H444" i="3"/>
  <c r="I444" i="3" s="1"/>
  <c r="J444" i="3" s="1"/>
  <c r="G445" i="3"/>
  <c r="T444" i="3" l="1"/>
  <c r="U444" i="3" s="1"/>
  <c r="V444" i="3" s="1"/>
  <c r="S445" i="3"/>
  <c r="H445" i="3"/>
  <c r="I445" i="3" s="1"/>
  <c r="J445" i="3" s="1"/>
  <c r="G446" i="3"/>
  <c r="N446" i="3"/>
  <c r="O446" i="3" s="1"/>
  <c r="P446" i="3" s="1"/>
  <c r="M447" i="3"/>
  <c r="S446" i="3" l="1"/>
  <c r="T445" i="3"/>
  <c r="U445" i="3" s="1"/>
  <c r="V445" i="3" s="1"/>
  <c r="N447" i="3"/>
  <c r="O447" i="3" s="1"/>
  <c r="P447" i="3" s="1"/>
  <c r="M448" i="3"/>
  <c r="H446" i="3"/>
  <c r="I446" i="3" s="1"/>
  <c r="J446" i="3" s="1"/>
  <c r="G447" i="3"/>
  <c r="T446" i="3" l="1"/>
  <c r="U446" i="3" s="1"/>
  <c r="V446" i="3" s="1"/>
  <c r="S447" i="3"/>
  <c r="G448" i="3"/>
  <c r="H447" i="3"/>
  <c r="I447" i="3" s="1"/>
  <c r="J447" i="3" s="1"/>
  <c r="N448" i="3"/>
  <c r="O448" i="3" s="1"/>
  <c r="P448" i="3" s="1"/>
  <c r="M449" i="3"/>
  <c r="S448" i="3" l="1"/>
  <c r="T447" i="3"/>
  <c r="U447" i="3" s="1"/>
  <c r="V447" i="3" s="1"/>
  <c r="N449" i="3"/>
  <c r="O449" i="3" s="1"/>
  <c r="P449" i="3" s="1"/>
  <c r="M450" i="3"/>
  <c r="H448" i="3"/>
  <c r="I448" i="3" s="1"/>
  <c r="J448" i="3" s="1"/>
  <c r="G449" i="3"/>
  <c r="T448" i="3" l="1"/>
  <c r="U448" i="3" s="1"/>
  <c r="V448" i="3" s="1"/>
  <c r="S449" i="3"/>
  <c r="G450" i="3"/>
  <c r="H449" i="3"/>
  <c r="I449" i="3" s="1"/>
  <c r="J449" i="3" s="1"/>
  <c r="N450" i="3"/>
  <c r="O450" i="3" s="1"/>
  <c r="P450" i="3" s="1"/>
  <c r="M451" i="3"/>
  <c r="T449" i="3" l="1"/>
  <c r="U449" i="3" s="1"/>
  <c r="V449" i="3" s="1"/>
  <c r="S450" i="3"/>
  <c r="M452" i="3"/>
  <c r="N451" i="3"/>
  <c r="O451" i="3" s="1"/>
  <c r="P451" i="3" s="1"/>
  <c r="H450" i="3"/>
  <c r="I450" i="3" s="1"/>
  <c r="J450" i="3" s="1"/>
  <c r="G451" i="3"/>
  <c r="S451" i="3" l="1"/>
  <c r="T450" i="3"/>
  <c r="U450" i="3" s="1"/>
  <c r="V450" i="3" s="1"/>
  <c r="H451" i="3"/>
  <c r="I451" i="3" s="1"/>
  <c r="J451" i="3" s="1"/>
  <c r="G452" i="3"/>
  <c r="N452" i="3"/>
  <c r="O452" i="3" s="1"/>
  <c r="P452" i="3" s="1"/>
  <c r="M453" i="3"/>
  <c r="S452" i="3" l="1"/>
  <c r="T451" i="3"/>
  <c r="U451" i="3" s="1"/>
  <c r="V451" i="3" s="1"/>
  <c r="N453" i="3"/>
  <c r="O453" i="3" s="1"/>
  <c r="P453" i="3" s="1"/>
  <c r="M454" i="3"/>
  <c r="H452" i="3"/>
  <c r="I452" i="3" s="1"/>
  <c r="J452" i="3" s="1"/>
  <c r="G453" i="3"/>
  <c r="S453" i="3" l="1"/>
  <c r="T452" i="3"/>
  <c r="U452" i="3" s="1"/>
  <c r="V452" i="3" s="1"/>
  <c r="H453" i="3"/>
  <c r="I453" i="3" s="1"/>
  <c r="J453" i="3" s="1"/>
  <c r="G454" i="3"/>
  <c r="N454" i="3"/>
  <c r="O454" i="3" s="1"/>
  <c r="P454" i="3" s="1"/>
  <c r="M455" i="3"/>
  <c r="S454" i="3" l="1"/>
  <c r="T453" i="3"/>
  <c r="U453" i="3" s="1"/>
  <c r="V453" i="3" s="1"/>
  <c r="N455" i="3"/>
  <c r="O455" i="3" s="1"/>
  <c r="P455" i="3" s="1"/>
  <c r="M456" i="3"/>
  <c r="H454" i="3"/>
  <c r="I454" i="3" s="1"/>
  <c r="J454" i="3" s="1"/>
  <c r="G455" i="3"/>
  <c r="S455" i="3" l="1"/>
  <c r="T454" i="3"/>
  <c r="U454" i="3" s="1"/>
  <c r="V454" i="3" s="1"/>
  <c r="G456" i="3"/>
  <c r="H455" i="3"/>
  <c r="I455" i="3" s="1"/>
  <c r="J455" i="3" s="1"/>
  <c r="N456" i="3"/>
  <c r="O456" i="3" s="1"/>
  <c r="P456" i="3" s="1"/>
  <c r="M457" i="3"/>
  <c r="T455" i="3" l="1"/>
  <c r="U455" i="3" s="1"/>
  <c r="V455" i="3" s="1"/>
  <c r="S456" i="3"/>
  <c r="N457" i="3"/>
  <c r="O457" i="3" s="1"/>
  <c r="P457" i="3" s="1"/>
  <c r="M458" i="3"/>
  <c r="H456" i="3"/>
  <c r="I456" i="3" s="1"/>
  <c r="J456" i="3" s="1"/>
  <c r="G457" i="3"/>
  <c r="S457" i="3" l="1"/>
  <c r="T456" i="3"/>
  <c r="U456" i="3" s="1"/>
  <c r="V456" i="3" s="1"/>
  <c r="G458" i="3"/>
  <c r="H457" i="3"/>
  <c r="I457" i="3" s="1"/>
  <c r="J457" i="3" s="1"/>
  <c r="N458" i="3"/>
  <c r="O458" i="3" s="1"/>
  <c r="P458" i="3" s="1"/>
  <c r="M459" i="3"/>
  <c r="T457" i="3" l="1"/>
  <c r="U457" i="3" s="1"/>
  <c r="V457" i="3" s="1"/>
  <c r="S458" i="3"/>
  <c r="M460" i="3"/>
  <c r="N459" i="3"/>
  <c r="O459" i="3" s="1"/>
  <c r="P459" i="3" s="1"/>
  <c r="H458" i="3"/>
  <c r="I458" i="3" s="1"/>
  <c r="J458" i="3" s="1"/>
  <c r="G459" i="3"/>
  <c r="T458" i="3" l="1"/>
  <c r="U458" i="3" s="1"/>
  <c r="V458" i="3" s="1"/>
  <c r="S459" i="3"/>
  <c r="H459" i="3"/>
  <c r="I459" i="3" s="1"/>
  <c r="J459" i="3" s="1"/>
  <c r="G460" i="3"/>
  <c r="N460" i="3"/>
  <c r="O460" i="3" s="1"/>
  <c r="P460" i="3" s="1"/>
  <c r="M461" i="3"/>
  <c r="T459" i="3" l="1"/>
  <c r="U459" i="3" s="1"/>
  <c r="V459" i="3" s="1"/>
  <c r="S460" i="3"/>
  <c r="M462" i="3"/>
  <c r="N461" i="3"/>
  <c r="O461" i="3" s="1"/>
  <c r="P461" i="3" s="1"/>
  <c r="H460" i="3"/>
  <c r="I460" i="3" s="1"/>
  <c r="J460" i="3" s="1"/>
  <c r="G461" i="3"/>
  <c r="S461" i="3" l="1"/>
  <c r="T460" i="3"/>
  <c r="U460" i="3" s="1"/>
  <c r="V460" i="3" s="1"/>
  <c r="H461" i="3"/>
  <c r="I461" i="3" s="1"/>
  <c r="J461" i="3" s="1"/>
  <c r="G462" i="3"/>
  <c r="N462" i="3"/>
  <c r="O462" i="3" s="1"/>
  <c r="P462" i="3" s="1"/>
  <c r="M463" i="3"/>
  <c r="S462" i="3" l="1"/>
  <c r="T461" i="3"/>
  <c r="U461" i="3" s="1"/>
  <c r="V461" i="3" s="1"/>
  <c r="N463" i="3"/>
  <c r="O463" i="3" s="1"/>
  <c r="P463" i="3" s="1"/>
  <c r="M464" i="3"/>
  <c r="H462" i="3"/>
  <c r="I462" i="3" s="1"/>
  <c r="J462" i="3" s="1"/>
  <c r="G463" i="3"/>
  <c r="S463" i="3" l="1"/>
  <c r="T462" i="3"/>
  <c r="U462" i="3" s="1"/>
  <c r="V462" i="3" s="1"/>
  <c r="G464" i="3"/>
  <c r="H463" i="3"/>
  <c r="I463" i="3" s="1"/>
  <c r="J463" i="3" s="1"/>
  <c r="N464" i="3"/>
  <c r="O464" i="3" s="1"/>
  <c r="P464" i="3" s="1"/>
  <c r="M465" i="3"/>
  <c r="T463" i="3" l="1"/>
  <c r="U463" i="3" s="1"/>
  <c r="V463" i="3" s="1"/>
  <c r="S464" i="3"/>
  <c r="M466" i="3"/>
  <c r="N465" i="3"/>
  <c r="O465" i="3" s="1"/>
  <c r="P465" i="3" s="1"/>
  <c r="H464" i="3"/>
  <c r="I464" i="3" s="1"/>
  <c r="J464" i="3" s="1"/>
  <c r="G465" i="3"/>
  <c r="T464" i="3" l="1"/>
  <c r="U464" i="3" s="1"/>
  <c r="V464" i="3" s="1"/>
  <c r="S465" i="3"/>
  <c r="G466" i="3"/>
  <c r="H465" i="3"/>
  <c r="I465" i="3" s="1"/>
  <c r="J465" i="3" s="1"/>
  <c r="N466" i="3"/>
  <c r="O466" i="3" s="1"/>
  <c r="P466" i="3" s="1"/>
  <c r="M467" i="3"/>
  <c r="T465" i="3" l="1"/>
  <c r="U465" i="3" s="1"/>
  <c r="V465" i="3" s="1"/>
  <c r="S466" i="3"/>
  <c r="M468" i="3"/>
  <c r="N467" i="3"/>
  <c r="O467" i="3" s="1"/>
  <c r="P467" i="3" s="1"/>
  <c r="H466" i="3"/>
  <c r="I466" i="3" s="1"/>
  <c r="J466" i="3" s="1"/>
  <c r="G467" i="3"/>
  <c r="S467" i="3" l="1"/>
  <c r="T466" i="3"/>
  <c r="U466" i="3" s="1"/>
  <c r="V466" i="3" s="1"/>
  <c r="H467" i="3"/>
  <c r="I467" i="3" s="1"/>
  <c r="J467" i="3" s="1"/>
  <c r="G468" i="3"/>
  <c r="N468" i="3"/>
  <c r="O468" i="3" s="1"/>
  <c r="P468" i="3" s="1"/>
  <c r="M469" i="3"/>
  <c r="S468" i="3" l="1"/>
  <c r="T467" i="3"/>
  <c r="U467" i="3" s="1"/>
  <c r="V467" i="3" s="1"/>
  <c r="H468" i="3"/>
  <c r="I468" i="3" s="1"/>
  <c r="J468" i="3" s="1"/>
  <c r="G469" i="3"/>
  <c r="N469" i="3"/>
  <c r="O469" i="3" s="1"/>
  <c r="P469" i="3" s="1"/>
  <c r="M470" i="3"/>
  <c r="T468" i="3" l="1"/>
  <c r="U468" i="3" s="1"/>
  <c r="V468" i="3" s="1"/>
  <c r="S469" i="3"/>
  <c r="N470" i="3"/>
  <c r="O470" i="3" s="1"/>
  <c r="P470" i="3" s="1"/>
  <c r="M471" i="3"/>
  <c r="H469" i="3"/>
  <c r="I469" i="3" s="1"/>
  <c r="J469" i="3" s="1"/>
  <c r="G470" i="3"/>
  <c r="S470" i="3" l="1"/>
  <c r="T469" i="3"/>
  <c r="U469" i="3" s="1"/>
  <c r="V469" i="3" s="1"/>
  <c r="H470" i="3"/>
  <c r="I470" i="3" s="1"/>
  <c r="J470" i="3" s="1"/>
  <c r="G471" i="3"/>
  <c r="N471" i="3"/>
  <c r="O471" i="3" s="1"/>
  <c r="P471" i="3" s="1"/>
  <c r="M472" i="3"/>
  <c r="T470" i="3" l="1"/>
  <c r="U470" i="3" s="1"/>
  <c r="V470" i="3" s="1"/>
  <c r="S471" i="3"/>
  <c r="N472" i="3"/>
  <c r="O472" i="3" s="1"/>
  <c r="P472" i="3" s="1"/>
  <c r="M473" i="3"/>
  <c r="G472" i="3"/>
  <c r="H471" i="3"/>
  <c r="I471" i="3" s="1"/>
  <c r="J471" i="3" s="1"/>
  <c r="T471" i="3" l="1"/>
  <c r="U471" i="3" s="1"/>
  <c r="V471" i="3" s="1"/>
  <c r="S472" i="3"/>
  <c r="M474" i="3"/>
  <c r="N473" i="3"/>
  <c r="O473" i="3" s="1"/>
  <c r="P473" i="3" s="1"/>
  <c r="H472" i="3"/>
  <c r="I472" i="3" s="1"/>
  <c r="J472" i="3" s="1"/>
  <c r="G473" i="3"/>
  <c r="S473" i="3" l="1"/>
  <c r="T472" i="3"/>
  <c r="U472" i="3" s="1"/>
  <c r="V472" i="3" s="1"/>
  <c r="N474" i="3"/>
  <c r="O474" i="3" s="1"/>
  <c r="P474" i="3" s="1"/>
  <c r="M475" i="3"/>
  <c r="G474" i="3"/>
  <c r="H473" i="3"/>
  <c r="I473" i="3" s="1"/>
  <c r="J473" i="3" s="1"/>
  <c r="T473" i="3" l="1"/>
  <c r="U473" i="3" s="1"/>
  <c r="V473" i="3" s="1"/>
  <c r="S474" i="3"/>
  <c r="H474" i="3"/>
  <c r="I474" i="3" s="1"/>
  <c r="J474" i="3" s="1"/>
  <c r="G475" i="3"/>
  <c r="M476" i="3"/>
  <c r="N475" i="3"/>
  <c r="O475" i="3" s="1"/>
  <c r="P475" i="3" s="1"/>
  <c r="T474" i="3" l="1"/>
  <c r="U474" i="3" s="1"/>
  <c r="V474" i="3" s="1"/>
  <c r="S475" i="3"/>
  <c r="N476" i="3"/>
  <c r="O476" i="3" s="1"/>
  <c r="P476" i="3" s="1"/>
  <c r="M477" i="3"/>
  <c r="G476" i="3"/>
  <c r="H475" i="3"/>
  <c r="I475" i="3" s="1"/>
  <c r="J475" i="3" s="1"/>
  <c r="S476" i="3" l="1"/>
  <c r="T475" i="3"/>
  <c r="U475" i="3" s="1"/>
  <c r="V475" i="3" s="1"/>
  <c r="N477" i="3"/>
  <c r="O477" i="3" s="1"/>
  <c r="P477" i="3" s="1"/>
  <c r="M478" i="3"/>
  <c r="H476" i="3"/>
  <c r="I476" i="3" s="1"/>
  <c r="J476" i="3" s="1"/>
  <c r="G477" i="3"/>
  <c r="T476" i="3" l="1"/>
  <c r="U476" i="3" s="1"/>
  <c r="V476" i="3" s="1"/>
  <c r="S477" i="3"/>
  <c r="N478" i="3"/>
  <c r="O478" i="3" s="1"/>
  <c r="P478" i="3" s="1"/>
  <c r="M479" i="3"/>
  <c r="H477" i="3"/>
  <c r="I477" i="3" s="1"/>
  <c r="J477" i="3" s="1"/>
  <c r="G478" i="3"/>
  <c r="S478" i="3" l="1"/>
  <c r="T477" i="3"/>
  <c r="U477" i="3" s="1"/>
  <c r="V477" i="3" s="1"/>
  <c r="H478" i="3"/>
  <c r="I478" i="3" s="1"/>
  <c r="J478" i="3" s="1"/>
  <c r="G479" i="3"/>
  <c r="N479" i="3"/>
  <c r="O479" i="3" s="1"/>
  <c r="P479" i="3" s="1"/>
  <c r="M480" i="3"/>
  <c r="T478" i="3" l="1"/>
  <c r="U478" i="3" s="1"/>
  <c r="V478" i="3" s="1"/>
  <c r="S479" i="3"/>
  <c r="N480" i="3"/>
  <c r="O480" i="3" s="1"/>
  <c r="P480" i="3" s="1"/>
  <c r="M481" i="3"/>
  <c r="G480" i="3"/>
  <c r="H479" i="3"/>
  <c r="I479" i="3" s="1"/>
  <c r="J479" i="3" s="1"/>
  <c r="T479" i="3" l="1"/>
  <c r="U479" i="3" s="1"/>
  <c r="V479" i="3" s="1"/>
  <c r="S480" i="3"/>
  <c r="H480" i="3"/>
  <c r="I480" i="3" s="1"/>
  <c r="J480" i="3" s="1"/>
  <c r="G481" i="3"/>
  <c r="M482" i="3"/>
  <c r="N481" i="3"/>
  <c r="O481" i="3" s="1"/>
  <c r="P481" i="3" s="1"/>
  <c r="S481" i="3" l="1"/>
  <c r="T480" i="3"/>
  <c r="U480" i="3" s="1"/>
  <c r="V480" i="3" s="1"/>
  <c r="G482" i="3"/>
  <c r="H481" i="3"/>
  <c r="I481" i="3" s="1"/>
  <c r="J481" i="3" s="1"/>
  <c r="N482" i="3"/>
  <c r="O482" i="3" s="1"/>
  <c r="P482" i="3" s="1"/>
  <c r="M483" i="3"/>
  <c r="S482" i="3" l="1"/>
  <c r="T481" i="3"/>
  <c r="U481" i="3" s="1"/>
  <c r="V481" i="3" s="1"/>
  <c r="H482" i="3"/>
  <c r="I482" i="3" s="1"/>
  <c r="J482" i="3" s="1"/>
  <c r="G483" i="3"/>
  <c r="M484" i="3"/>
  <c r="N483" i="3"/>
  <c r="O483" i="3" s="1"/>
  <c r="P483" i="3" s="1"/>
  <c r="T482" i="3" l="1"/>
  <c r="U482" i="3" s="1"/>
  <c r="V482" i="3" s="1"/>
  <c r="S483" i="3"/>
  <c r="H483" i="3"/>
  <c r="I483" i="3" s="1"/>
  <c r="J483" i="3" s="1"/>
  <c r="G484" i="3"/>
  <c r="N484" i="3"/>
  <c r="O484" i="3" s="1"/>
  <c r="P484" i="3" s="1"/>
  <c r="M485" i="3"/>
  <c r="S484" i="3" l="1"/>
  <c r="T483" i="3"/>
  <c r="U483" i="3" s="1"/>
  <c r="V483" i="3" s="1"/>
  <c r="N485" i="3"/>
  <c r="O485" i="3" s="1"/>
  <c r="P485" i="3" s="1"/>
  <c r="M486" i="3"/>
  <c r="H484" i="3"/>
  <c r="I484" i="3" s="1"/>
  <c r="J484" i="3" s="1"/>
  <c r="G485" i="3"/>
  <c r="T484" i="3" l="1"/>
  <c r="U484" i="3" s="1"/>
  <c r="V484" i="3" s="1"/>
  <c r="S485" i="3"/>
  <c r="H485" i="3"/>
  <c r="I485" i="3" s="1"/>
  <c r="J485" i="3" s="1"/>
  <c r="G486" i="3"/>
  <c r="N486" i="3"/>
  <c r="O486" i="3" s="1"/>
  <c r="P486" i="3" s="1"/>
  <c r="M487" i="3"/>
  <c r="T485" i="3" l="1"/>
  <c r="U485" i="3" s="1"/>
  <c r="V485" i="3" s="1"/>
  <c r="S486" i="3"/>
  <c r="N487" i="3"/>
  <c r="O487" i="3" s="1"/>
  <c r="P487" i="3" s="1"/>
  <c r="M488" i="3"/>
  <c r="H486" i="3"/>
  <c r="I486" i="3" s="1"/>
  <c r="J486" i="3" s="1"/>
  <c r="G487" i="3"/>
  <c r="T486" i="3" l="1"/>
  <c r="U486" i="3" s="1"/>
  <c r="V486" i="3" s="1"/>
  <c r="S487" i="3"/>
  <c r="G488" i="3"/>
  <c r="H487" i="3"/>
  <c r="I487" i="3" s="1"/>
  <c r="J487" i="3" s="1"/>
  <c r="N488" i="3"/>
  <c r="O488" i="3" s="1"/>
  <c r="P488" i="3" s="1"/>
  <c r="M489" i="3"/>
  <c r="T487" i="3" l="1"/>
  <c r="U487" i="3" s="1"/>
  <c r="V487" i="3" s="1"/>
  <c r="S488" i="3"/>
  <c r="M490" i="3"/>
  <c r="N489" i="3"/>
  <c r="O489" i="3" s="1"/>
  <c r="P489" i="3" s="1"/>
  <c r="H488" i="3"/>
  <c r="I488" i="3" s="1"/>
  <c r="J488" i="3" s="1"/>
  <c r="G489" i="3"/>
  <c r="T488" i="3" l="1"/>
  <c r="U488" i="3" s="1"/>
  <c r="V488" i="3" s="1"/>
  <c r="S489" i="3"/>
  <c r="G490" i="3"/>
  <c r="H489" i="3"/>
  <c r="I489" i="3" s="1"/>
  <c r="J489" i="3" s="1"/>
  <c r="N490" i="3"/>
  <c r="O490" i="3" s="1"/>
  <c r="P490" i="3" s="1"/>
  <c r="M491" i="3"/>
  <c r="T489" i="3" l="1"/>
  <c r="U489" i="3" s="1"/>
  <c r="V489" i="3" s="1"/>
  <c r="S490" i="3"/>
  <c r="M492" i="3"/>
  <c r="N491" i="3"/>
  <c r="O491" i="3" s="1"/>
  <c r="P491" i="3" s="1"/>
  <c r="H490" i="3"/>
  <c r="I490" i="3" s="1"/>
  <c r="J490" i="3" s="1"/>
  <c r="G491" i="3"/>
  <c r="T490" i="3" l="1"/>
  <c r="U490" i="3" s="1"/>
  <c r="V490" i="3" s="1"/>
  <c r="S491" i="3"/>
  <c r="H491" i="3"/>
  <c r="I491" i="3" s="1"/>
  <c r="J491" i="3" s="1"/>
  <c r="G492" i="3"/>
  <c r="N492" i="3"/>
  <c r="O492" i="3" s="1"/>
  <c r="P492" i="3" s="1"/>
  <c r="M493" i="3"/>
  <c r="T491" i="3" l="1"/>
  <c r="U491" i="3" s="1"/>
  <c r="V491" i="3" s="1"/>
  <c r="S492" i="3"/>
  <c r="N493" i="3"/>
  <c r="O493" i="3" s="1"/>
  <c r="P493" i="3" s="1"/>
  <c r="M494" i="3"/>
  <c r="H492" i="3"/>
  <c r="I492" i="3" s="1"/>
  <c r="J492" i="3" s="1"/>
  <c r="G493" i="3"/>
  <c r="T492" i="3" l="1"/>
  <c r="U492" i="3" s="1"/>
  <c r="V492" i="3" s="1"/>
  <c r="S493" i="3"/>
  <c r="N494" i="3"/>
  <c r="O494" i="3" s="1"/>
  <c r="P494" i="3" s="1"/>
  <c r="M495" i="3"/>
  <c r="H493" i="3"/>
  <c r="I493" i="3" s="1"/>
  <c r="J493" i="3" s="1"/>
  <c r="G494" i="3"/>
  <c r="S494" i="3" l="1"/>
  <c r="T493" i="3"/>
  <c r="U493" i="3" s="1"/>
  <c r="V493" i="3" s="1"/>
  <c r="H494" i="3"/>
  <c r="I494" i="3" s="1"/>
  <c r="J494" i="3" s="1"/>
  <c r="G495" i="3"/>
  <c r="N495" i="3"/>
  <c r="O495" i="3" s="1"/>
  <c r="P495" i="3" s="1"/>
  <c r="M496" i="3"/>
  <c r="T494" i="3" l="1"/>
  <c r="U494" i="3" s="1"/>
  <c r="V494" i="3" s="1"/>
  <c r="S495" i="3"/>
  <c r="N496" i="3"/>
  <c r="O496" i="3" s="1"/>
  <c r="P496" i="3" s="1"/>
  <c r="M497" i="3"/>
  <c r="G496" i="3"/>
  <c r="H495" i="3"/>
  <c r="I495" i="3" s="1"/>
  <c r="J495" i="3" s="1"/>
  <c r="S496" i="3" l="1"/>
  <c r="T495" i="3"/>
  <c r="U495" i="3" s="1"/>
  <c r="V495" i="3" s="1"/>
  <c r="H496" i="3"/>
  <c r="I496" i="3" s="1"/>
  <c r="J496" i="3" s="1"/>
  <c r="G497" i="3"/>
  <c r="M498" i="3"/>
  <c r="N497" i="3"/>
  <c r="O497" i="3" s="1"/>
  <c r="P497" i="3" s="1"/>
  <c r="T496" i="3" l="1"/>
  <c r="U496" i="3" s="1"/>
  <c r="V496" i="3" s="1"/>
  <c r="S497" i="3"/>
  <c r="G498" i="3"/>
  <c r="H497" i="3"/>
  <c r="I497" i="3" s="1"/>
  <c r="J497" i="3" s="1"/>
  <c r="N498" i="3"/>
  <c r="O498" i="3" s="1"/>
  <c r="P498" i="3" s="1"/>
  <c r="M499" i="3"/>
  <c r="S498" i="3" l="1"/>
  <c r="T497" i="3"/>
  <c r="U497" i="3" s="1"/>
  <c r="V497" i="3" s="1"/>
  <c r="M500" i="3"/>
  <c r="N499" i="3"/>
  <c r="O499" i="3" s="1"/>
  <c r="P499" i="3" s="1"/>
  <c r="H498" i="3"/>
  <c r="I498" i="3" s="1"/>
  <c r="J498" i="3" s="1"/>
  <c r="G499" i="3"/>
  <c r="S499" i="3" l="1"/>
  <c r="T498" i="3"/>
  <c r="U498" i="3" s="1"/>
  <c r="V498" i="3" s="1"/>
  <c r="H499" i="3"/>
  <c r="I499" i="3" s="1"/>
  <c r="J499" i="3" s="1"/>
  <c r="G500" i="3"/>
  <c r="N500" i="3"/>
  <c r="O500" i="3" s="1"/>
  <c r="P500" i="3" s="1"/>
  <c r="M501" i="3"/>
  <c r="S500" i="3" l="1"/>
  <c r="T499" i="3"/>
  <c r="U499" i="3" s="1"/>
  <c r="V499" i="3" s="1"/>
  <c r="H500" i="3"/>
  <c r="I500" i="3" s="1"/>
  <c r="J500" i="3" s="1"/>
  <c r="G501" i="3"/>
  <c r="M502" i="3"/>
  <c r="N501" i="3"/>
  <c r="O501" i="3" s="1"/>
  <c r="P501" i="3" s="1"/>
  <c r="T500" i="3" l="1"/>
  <c r="U500" i="3" s="1"/>
  <c r="V500" i="3" s="1"/>
  <c r="S501" i="3"/>
  <c r="H501" i="3"/>
  <c r="I501" i="3" s="1"/>
  <c r="J501" i="3" s="1"/>
  <c r="G502" i="3"/>
  <c r="N502" i="3"/>
  <c r="O502" i="3" s="1"/>
  <c r="P502" i="3" s="1"/>
  <c r="M503" i="3"/>
  <c r="S502" i="3" l="1"/>
  <c r="T501" i="3"/>
  <c r="U501" i="3" s="1"/>
  <c r="V501" i="3" s="1"/>
  <c r="H502" i="3"/>
  <c r="I502" i="3" s="1"/>
  <c r="J502" i="3" s="1"/>
  <c r="G503" i="3"/>
  <c r="N503" i="3"/>
  <c r="O503" i="3" s="1"/>
  <c r="P503" i="3" s="1"/>
  <c r="M504" i="3"/>
  <c r="T502" i="3" l="1"/>
  <c r="U502" i="3" s="1"/>
  <c r="V502" i="3" s="1"/>
  <c r="S503" i="3"/>
  <c r="N504" i="3"/>
  <c r="O504" i="3" s="1"/>
  <c r="P504" i="3" s="1"/>
  <c r="M505" i="3"/>
  <c r="G504" i="3"/>
  <c r="H503" i="3"/>
  <c r="I503" i="3" s="1"/>
  <c r="J503" i="3" s="1"/>
  <c r="S504" i="3" l="1"/>
  <c r="T503" i="3"/>
  <c r="U503" i="3" s="1"/>
  <c r="V503" i="3" s="1"/>
  <c r="H504" i="3"/>
  <c r="I504" i="3" s="1"/>
  <c r="J504" i="3" s="1"/>
  <c r="G505" i="3"/>
  <c r="M506" i="3"/>
  <c r="N505" i="3"/>
  <c r="O505" i="3" s="1"/>
  <c r="P505" i="3" s="1"/>
  <c r="S505" i="3" l="1"/>
  <c r="T504" i="3"/>
  <c r="U504" i="3" s="1"/>
  <c r="V504" i="3" s="1"/>
  <c r="G506" i="3"/>
  <c r="H505" i="3"/>
  <c r="I505" i="3" s="1"/>
  <c r="J505" i="3" s="1"/>
  <c r="N506" i="3"/>
  <c r="O506" i="3" s="1"/>
  <c r="P506" i="3" s="1"/>
  <c r="M507" i="3"/>
  <c r="T505" i="3" l="1"/>
  <c r="U505" i="3" s="1"/>
  <c r="V505" i="3" s="1"/>
  <c r="S506" i="3"/>
  <c r="M508" i="3"/>
  <c r="N507" i="3"/>
  <c r="O507" i="3" s="1"/>
  <c r="P507" i="3" s="1"/>
  <c r="H506" i="3"/>
  <c r="I506" i="3" s="1"/>
  <c r="J506" i="3" s="1"/>
  <c r="G507" i="3"/>
  <c r="T506" i="3" l="1"/>
  <c r="U506" i="3" s="1"/>
  <c r="V506" i="3" s="1"/>
  <c r="S507" i="3"/>
  <c r="G508" i="3"/>
  <c r="H507" i="3"/>
  <c r="I507" i="3" s="1"/>
  <c r="J507" i="3" s="1"/>
  <c r="N508" i="3"/>
  <c r="O508" i="3" s="1"/>
  <c r="P508" i="3" s="1"/>
  <c r="M509" i="3"/>
  <c r="S508" i="3" l="1"/>
  <c r="T507" i="3"/>
  <c r="U507" i="3" s="1"/>
  <c r="V507" i="3" s="1"/>
  <c r="H508" i="3"/>
  <c r="I508" i="3" s="1"/>
  <c r="J508" i="3" s="1"/>
  <c r="G509" i="3"/>
  <c r="N509" i="3"/>
  <c r="O509" i="3" s="1"/>
  <c r="P509" i="3" s="1"/>
  <c r="M510" i="3"/>
  <c r="T508" i="3" l="1"/>
  <c r="U508" i="3" s="1"/>
  <c r="V508" i="3" s="1"/>
  <c r="S509" i="3"/>
  <c r="H509" i="3"/>
  <c r="I509" i="3" s="1"/>
  <c r="J509" i="3" s="1"/>
  <c r="G510" i="3"/>
  <c r="N510" i="3"/>
  <c r="O510" i="3" s="1"/>
  <c r="P510" i="3" s="1"/>
  <c r="M511" i="3"/>
  <c r="S510" i="3" l="1"/>
  <c r="T509" i="3"/>
  <c r="U509" i="3" s="1"/>
  <c r="V509" i="3" s="1"/>
  <c r="N511" i="3"/>
  <c r="O511" i="3" s="1"/>
  <c r="P511" i="3" s="1"/>
  <c r="M512" i="3"/>
  <c r="H510" i="3"/>
  <c r="I510" i="3" s="1"/>
  <c r="J510" i="3" s="1"/>
  <c r="G511" i="3"/>
  <c r="T510" i="3" l="1"/>
  <c r="U510" i="3" s="1"/>
  <c r="V510" i="3" s="1"/>
  <c r="S511" i="3"/>
  <c r="G512" i="3"/>
  <c r="H511" i="3"/>
  <c r="I511" i="3" s="1"/>
  <c r="J511" i="3" s="1"/>
  <c r="N512" i="3"/>
  <c r="O512" i="3" s="1"/>
  <c r="P512" i="3" s="1"/>
  <c r="M513" i="3"/>
  <c r="T511" i="3" l="1"/>
  <c r="U511" i="3" s="1"/>
  <c r="V511" i="3" s="1"/>
  <c r="S512" i="3"/>
  <c r="M514" i="3"/>
  <c r="N513" i="3"/>
  <c r="O513" i="3" s="1"/>
  <c r="P513" i="3" s="1"/>
  <c r="H512" i="3"/>
  <c r="I512" i="3" s="1"/>
  <c r="J512" i="3" s="1"/>
  <c r="G513" i="3"/>
  <c r="T512" i="3" l="1"/>
  <c r="U512" i="3" s="1"/>
  <c r="V512" i="3" s="1"/>
  <c r="S513" i="3"/>
  <c r="G514" i="3"/>
  <c r="H513" i="3"/>
  <c r="I513" i="3" s="1"/>
  <c r="J513" i="3" s="1"/>
  <c r="N514" i="3"/>
  <c r="O514" i="3" s="1"/>
  <c r="P514" i="3" s="1"/>
  <c r="M515" i="3"/>
  <c r="T513" i="3" l="1"/>
  <c r="U513" i="3" s="1"/>
  <c r="V513" i="3" s="1"/>
  <c r="S514" i="3"/>
  <c r="M516" i="3"/>
  <c r="N515" i="3"/>
  <c r="O515" i="3" s="1"/>
  <c r="P515" i="3" s="1"/>
  <c r="H514" i="3"/>
  <c r="I514" i="3" s="1"/>
  <c r="J514" i="3" s="1"/>
  <c r="G515" i="3"/>
  <c r="S515" i="3" l="1"/>
  <c r="T514" i="3"/>
  <c r="U514" i="3" s="1"/>
  <c r="V514" i="3" s="1"/>
  <c r="G516" i="3"/>
  <c r="H515" i="3"/>
  <c r="I515" i="3" s="1"/>
  <c r="J515" i="3" s="1"/>
  <c r="N516" i="3"/>
  <c r="O516" i="3" s="1"/>
  <c r="P516" i="3" s="1"/>
  <c r="M517" i="3"/>
  <c r="S516" i="3" l="1"/>
  <c r="T515" i="3"/>
  <c r="U515" i="3" s="1"/>
  <c r="V515" i="3" s="1"/>
  <c r="N517" i="3"/>
  <c r="O517" i="3" s="1"/>
  <c r="P517" i="3" s="1"/>
  <c r="M518" i="3"/>
  <c r="H516" i="3"/>
  <c r="I516" i="3" s="1"/>
  <c r="J516" i="3" s="1"/>
  <c r="G517" i="3"/>
  <c r="T516" i="3" l="1"/>
  <c r="U516" i="3" s="1"/>
  <c r="V516" i="3" s="1"/>
  <c r="S517" i="3"/>
  <c r="H517" i="3"/>
  <c r="I517" i="3" s="1"/>
  <c r="J517" i="3" s="1"/>
  <c r="G518" i="3"/>
  <c r="N518" i="3"/>
  <c r="O518" i="3" s="1"/>
  <c r="P518" i="3" s="1"/>
  <c r="M519" i="3"/>
  <c r="T517" i="3" l="1"/>
  <c r="U517" i="3" s="1"/>
  <c r="V517" i="3" s="1"/>
  <c r="S518" i="3"/>
  <c r="N519" i="3"/>
  <c r="O519" i="3" s="1"/>
  <c r="P519" i="3" s="1"/>
  <c r="M520" i="3"/>
  <c r="H518" i="3"/>
  <c r="I518" i="3" s="1"/>
  <c r="J518" i="3" s="1"/>
  <c r="G519" i="3"/>
  <c r="T518" i="3" l="1"/>
  <c r="U518" i="3" s="1"/>
  <c r="V518" i="3" s="1"/>
  <c r="S519" i="3"/>
  <c r="G520" i="3"/>
  <c r="H519" i="3"/>
  <c r="I519" i="3" s="1"/>
  <c r="J519" i="3" s="1"/>
  <c r="N520" i="3"/>
  <c r="O520" i="3" s="1"/>
  <c r="P520" i="3" s="1"/>
  <c r="M521" i="3"/>
  <c r="S520" i="3" l="1"/>
  <c r="T519" i="3"/>
  <c r="U519" i="3" s="1"/>
  <c r="V519" i="3" s="1"/>
  <c r="M522" i="3"/>
  <c r="N521" i="3"/>
  <c r="O521" i="3" s="1"/>
  <c r="P521" i="3" s="1"/>
  <c r="H520" i="3"/>
  <c r="I520" i="3" s="1"/>
  <c r="J520" i="3" s="1"/>
  <c r="G521" i="3"/>
  <c r="T520" i="3" l="1"/>
  <c r="U520" i="3" s="1"/>
  <c r="V520" i="3" s="1"/>
  <c r="S521" i="3"/>
  <c r="G522" i="3"/>
  <c r="H521" i="3"/>
  <c r="I521" i="3" s="1"/>
  <c r="J521" i="3" s="1"/>
  <c r="N522" i="3"/>
  <c r="O522" i="3" s="1"/>
  <c r="P522" i="3" s="1"/>
  <c r="M523" i="3"/>
  <c r="T521" i="3" l="1"/>
  <c r="U521" i="3" s="1"/>
  <c r="V521" i="3" s="1"/>
  <c r="S522" i="3"/>
  <c r="M524" i="3"/>
  <c r="N523" i="3"/>
  <c r="O523" i="3" s="1"/>
  <c r="P523" i="3" s="1"/>
  <c r="H522" i="3"/>
  <c r="I522" i="3" s="1"/>
  <c r="J522" i="3" s="1"/>
  <c r="G523" i="3"/>
  <c r="S523" i="3" l="1"/>
  <c r="T522" i="3"/>
  <c r="U522" i="3" s="1"/>
  <c r="V522" i="3" s="1"/>
  <c r="N524" i="3"/>
  <c r="O524" i="3" s="1"/>
  <c r="P524" i="3" s="1"/>
  <c r="M525" i="3"/>
  <c r="H523" i="3"/>
  <c r="I523" i="3" s="1"/>
  <c r="J523" i="3" s="1"/>
  <c r="G524" i="3"/>
  <c r="S524" i="3" l="1"/>
  <c r="T523" i="3"/>
  <c r="U523" i="3" s="1"/>
  <c r="V523" i="3" s="1"/>
  <c r="N525" i="3"/>
  <c r="O525" i="3" s="1"/>
  <c r="P525" i="3" s="1"/>
  <c r="M526" i="3"/>
  <c r="H524" i="3"/>
  <c r="I524" i="3" s="1"/>
  <c r="J524" i="3" s="1"/>
  <c r="G525" i="3"/>
  <c r="S525" i="3" l="1"/>
  <c r="T524" i="3"/>
  <c r="U524" i="3" s="1"/>
  <c r="V524" i="3" s="1"/>
  <c r="H525" i="3"/>
  <c r="I525" i="3" s="1"/>
  <c r="J525" i="3" s="1"/>
  <c r="G526" i="3"/>
  <c r="N526" i="3"/>
  <c r="O526" i="3" s="1"/>
  <c r="P526" i="3" s="1"/>
  <c r="M527" i="3"/>
  <c r="S526" i="3" l="1"/>
  <c r="T525" i="3"/>
  <c r="U525" i="3" s="1"/>
  <c r="V525" i="3" s="1"/>
  <c r="H526" i="3"/>
  <c r="I526" i="3" s="1"/>
  <c r="J526" i="3" s="1"/>
  <c r="G527" i="3"/>
  <c r="N527" i="3"/>
  <c r="O527" i="3" s="1"/>
  <c r="P527" i="3" s="1"/>
  <c r="M528" i="3"/>
  <c r="S527" i="3" l="1"/>
  <c r="T526" i="3"/>
  <c r="U526" i="3" s="1"/>
  <c r="V526" i="3" s="1"/>
  <c r="N528" i="3"/>
  <c r="O528" i="3" s="1"/>
  <c r="P528" i="3" s="1"/>
  <c r="M529" i="3"/>
  <c r="G528" i="3"/>
  <c r="H527" i="3"/>
  <c r="I527" i="3" s="1"/>
  <c r="J527" i="3" s="1"/>
  <c r="S528" i="3" l="1"/>
  <c r="T527" i="3"/>
  <c r="U527" i="3" s="1"/>
  <c r="V527" i="3" s="1"/>
  <c r="H528" i="3"/>
  <c r="I528" i="3" s="1"/>
  <c r="J528" i="3" s="1"/>
  <c r="G529" i="3"/>
  <c r="M530" i="3"/>
  <c r="N529" i="3"/>
  <c r="O529" i="3" s="1"/>
  <c r="P529" i="3" s="1"/>
  <c r="T528" i="3" l="1"/>
  <c r="U528" i="3" s="1"/>
  <c r="V528" i="3" s="1"/>
  <c r="S529" i="3"/>
  <c r="N530" i="3"/>
  <c r="O530" i="3" s="1"/>
  <c r="P530" i="3" s="1"/>
  <c r="M531" i="3"/>
  <c r="G530" i="3"/>
  <c r="H529" i="3"/>
  <c r="I529" i="3" s="1"/>
  <c r="J529" i="3" s="1"/>
  <c r="S530" i="3" l="1"/>
  <c r="T529" i="3"/>
  <c r="U529" i="3" s="1"/>
  <c r="V529" i="3" s="1"/>
  <c r="M532" i="3"/>
  <c r="N531" i="3"/>
  <c r="O531" i="3" s="1"/>
  <c r="P531" i="3" s="1"/>
  <c r="H530" i="3"/>
  <c r="I530" i="3" s="1"/>
  <c r="J530" i="3" s="1"/>
  <c r="G531" i="3"/>
  <c r="T530" i="3" l="1"/>
  <c r="U530" i="3" s="1"/>
  <c r="V530" i="3" s="1"/>
  <c r="S531" i="3"/>
  <c r="N532" i="3"/>
  <c r="O532" i="3" s="1"/>
  <c r="P532" i="3" s="1"/>
  <c r="M533" i="3"/>
  <c r="H531" i="3"/>
  <c r="I531" i="3" s="1"/>
  <c r="J531" i="3" s="1"/>
  <c r="G532" i="3"/>
  <c r="S532" i="3" l="1"/>
  <c r="T531" i="3"/>
  <c r="U531" i="3" s="1"/>
  <c r="V531" i="3" s="1"/>
  <c r="M534" i="3"/>
  <c r="N533" i="3"/>
  <c r="O533" i="3" s="1"/>
  <c r="P533" i="3" s="1"/>
  <c r="H532" i="3"/>
  <c r="I532" i="3" s="1"/>
  <c r="J532" i="3" s="1"/>
  <c r="G533" i="3"/>
  <c r="S533" i="3" l="1"/>
  <c r="T532" i="3"/>
  <c r="U532" i="3" s="1"/>
  <c r="V532" i="3" s="1"/>
  <c r="N534" i="3"/>
  <c r="O534" i="3" s="1"/>
  <c r="P534" i="3" s="1"/>
  <c r="M535" i="3"/>
  <c r="H533" i="3"/>
  <c r="I533" i="3" s="1"/>
  <c r="J533" i="3" s="1"/>
  <c r="G534" i="3"/>
  <c r="S534" i="3" l="1"/>
  <c r="T533" i="3"/>
  <c r="U533" i="3" s="1"/>
  <c r="V533" i="3" s="1"/>
  <c r="N535" i="3"/>
  <c r="O535" i="3" s="1"/>
  <c r="P535" i="3" s="1"/>
  <c r="M536" i="3"/>
  <c r="H534" i="3"/>
  <c r="I534" i="3" s="1"/>
  <c r="J534" i="3" s="1"/>
  <c r="G535" i="3"/>
  <c r="T534" i="3" l="1"/>
  <c r="U534" i="3" s="1"/>
  <c r="V534" i="3" s="1"/>
  <c r="S535" i="3"/>
  <c r="G536" i="3"/>
  <c r="H535" i="3"/>
  <c r="I535" i="3" s="1"/>
  <c r="J535" i="3" s="1"/>
  <c r="N536" i="3"/>
  <c r="O536" i="3" s="1"/>
  <c r="P536" i="3" s="1"/>
  <c r="M537" i="3"/>
  <c r="T535" i="3" l="1"/>
  <c r="U535" i="3" s="1"/>
  <c r="V535" i="3" s="1"/>
  <c r="S536" i="3"/>
  <c r="M538" i="3"/>
  <c r="N537" i="3"/>
  <c r="O537" i="3" s="1"/>
  <c r="P537" i="3" s="1"/>
  <c r="H536" i="3"/>
  <c r="I536" i="3" s="1"/>
  <c r="J536" i="3" s="1"/>
  <c r="G537" i="3"/>
  <c r="T536" i="3" l="1"/>
  <c r="U536" i="3" s="1"/>
  <c r="V536" i="3" s="1"/>
  <c r="S537" i="3"/>
  <c r="G538" i="3"/>
  <c r="H537" i="3"/>
  <c r="I537" i="3" s="1"/>
  <c r="J537" i="3" s="1"/>
  <c r="N538" i="3"/>
  <c r="O538" i="3" s="1"/>
  <c r="P538" i="3" s="1"/>
  <c r="M539" i="3"/>
  <c r="T537" i="3" l="1"/>
  <c r="U537" i="3" s="1"/>
  <c r="V537" i="3" s="1"/>
  <c r="S538" i="3"/>
  <c r="M540" i="3"/>
  <c r="N539" i="3"/>
  <c r="O539" i="3" s="1"/>
  <c r="P539" i="3" s="1"/>
  <c r="H538" i="3"/>
  <c r="I538" i="3" s="1"/>
  <c r="J538" i="3" s="1"/>
  <c r="G539" i="3"/>
  <c r="T538" i="3" l="1"/>
  <c r="U538" i="3" s="1"/>
  <c r="V538" i="3" s="1"/>
  <c r="S539" i="3"/>
  <c r="H539" i="3"/>
  <c r="I539" i="3" s="1"/>
  <c r="J539" i="3" s="1"/>
  <c r="G540" i="3"/>
  <c r="N540" i="3"/>
  <c r="O540" i="3" s="1"/>
  <c r="P540" i="3" s="1"/>
  <c r="M541" i="3"/>
  <c r="S540" i="3" l="1"/>
  <c r="T539" i="3"/>
  <c r="U539" i="3" s="1"/>
  <c r="V539" i="3" s="1"/>
  <c r="H540" i="3"/>
  <c r="I540" i="3" s="1"/>
  <c r="J540" i="3" s="1"/>
  <c r="G541" i="3"/>
  <c r="N541" i="3"/>
  <c r="O541" i="3" s="1"/>
  <c r="P541" i="3" s="1"/>
  <c r="M542" i="3"/>
  <c r="T540" i="3" l="1"/>
  <c r="U540" i="3" s="1"/>
  <c r="V540" i="3" s="1"/>
  <c r="S541" i="3"/>
  <c r="N542" i="3"/>
  <c r="O542" i="3" s="1"/>
  <c r="P542" i="3" s="1"/>
  <c r="M543" i="3"/>
  <c r="H541" i="3"/>
  <c r="I541" i="3" s="1"/>
  <c r="J541" i="3" s="1"/>
  <c r="G542" i="3"/>
  <c r="T541" i="3" l="1"/>
  <c r="U541" i="3" s="1"/>
  <c r="V541" i="3" s="1"/>
  <c r="S542" i="3"/>
  <c r="H542" i="3"/>
  <c r="I542" i="3" s="1"/>
  <c r="J542" i="3" s="1"/>
  <c r="G543" i="3"/>
  <c r="N543" i="3"/>
  <c r="O543" i="3" s="1"/>
  <c r="P543" i="3" s="1"/>
  <c r="M544" i="3"/>
  <c r="T542" i="3" l="1"/>
  <c r="U542" i="3" s="1"/>
  <c r="V542" i="3" s="1"/>
  <c r="S543" i="3"/>
  <c r="N544" i="3"/>
  <c r="O544" i="3" s="1"/>
  <c r="P544" i="3" s="1"/>
  <c r="M545" i="3"/>
  <c r="G544" i="3"/>
  <c r="H543" i="3"/>
  <c r="I543" i="3" s="1"/>
  <c r="J543" i="3" s="1"/>
  <c r="S544" i="3" l="1"/>
  <c r="T543" i="3"/>
  <c r="U543" i="3" s="1"/>
  <c r="V543" i="3" s="1"/>
  <c r="H544" i="3"/>
  <c r="I544" i="3" s="1"/>
  <c r="J544" i="3" s="1"/>
  <c r="G545" i="3"/>
  <c r="M546" i="3"/>
  <c r="N545" i="3"/>
  <c r="O545" i="3" s="1"/>
  <c r="P545" i="3" s="1"/>
  <c r="T544" i="3" l="1"/>
  <c r="U544" i="3" s="1"/>
  <c r="V544" i="3" s="1"/>
  <c r="S545" i="3"/>
  <c r="N546" i="3"/>
  <c r="O546" i="3" s="1"/>
  <c r="P546" i="3" s="1"/>
  <c r="M547" i="3"/>
  <c r="G546" i="3"/>
  <c r="H545" i="3"/>
  <c r="I545" i="3" s="1"/>
  <c r="J545" i="3" s="1"/>
  <c r="T545" i="3" l="1"/>
  <c r="U545" i="3" s="1"/>
  <c r="V545" i="3" s="1"/>
  <c r="S546" i="3"/>
  <c r="H546" i="3"/>
  <c r="I546" i="3" s="1"/>
  <c r="J546" i="3" s="1"/>
  <c r="G547" i="3"/>
  <c r="M548" i="3"/>
  <c r="N547" i="3"/>
  <c r="O547" i="3" s="1"/>
  <c r="P547" i="3" s="1"/>
  <c r="T546" i="3" l="1"/>
  <c r="U546" i="3" s="1"/>
  <c r="V546" i="3" s="1"/>
  <c r="S547" i="3"/>
  <c r="N548" i="3"/>
  <c r="O548" i="3" s="1"/>
  <c r="P548" i="3" s="1"/>
  <c r="M549" i="3"/>
  <c r="G548" i="3"/>
  <c r="H547" i="3"/>
  <c r="I547" i="3" s="1"/>
  <c r="J547" i="3" s="1"/>
  <c r="S548" i="3" l="1"/>
  <c r="T547" i="3"/>
  <c r="U547" i="3" s="1"/>
  <c r="V547" i="3" s="1"/>
  <c r="N549" i="3"/>
  <c r="O549" i="3" s="1"/>
  <c r="P549" i="3" s="1"/>
  <c r="M550" i="3"/>
  <c r="H548" i="3"/>
  <c r="I548" i="3" s="1"/>
  <c r="J548" i="3" s="1"/>
  <c r="G549" i="3"/>
  <c r="T548" i="3" l="1"/>
  <c r="U548" i="3" s="1"/>
  <c r="V548" i="3" s="1"/>
  <c r="S549" i="3"/>
  <c r="H549" i="3"/>
  <c r="I549" i="3" s="1"/>
  <c r="J549" i="3" s="1"/>
  <c r="G550" i="3"/>
  <c r="N550" i="3"/>
  <c r="O550" i="3" s="1"/>
  <c r="P550" i="3" s="1"/>
  <c r="M551" i="3"/>
  <c r="S550" i="3" l="1"/>
  <c r="T549" i="3"/>
  <c r="U549" i="3" s="1"/>
  <c r="V549" i="3" s="1"/>
  <c r="N551" i="3"/>
  <c r="O551" i="3" s="1"/>
  <c r="P551" i="3" s="1"/>
  <c r="M552" i="3"/>
  <c r="H550" i="3"/>
  <c r="I550" i="3" s="1"/>
  <c r="J550" i="3" s="1"/>
  <c r="G551" i="3"/>
  <c r="T550" i="3" l="1"/>
  <c r="U550" i="3" s="1"/>
  <c r="V550" i="3" s="1"/>
  <c r="S551" i="3"/>
  <c r="G552" i="3"/>
  <c r="H551" i="3"/>
  <c r="I551" i="3" s="1"/>
  <c r="J551" i="3" s="1"/>
  <c r="N552" i="3"/>
  <c r="O552" i="3" s="1"/>
  <c r="P552" i="3" s="1"/>
  <c r="M553" i="3"/>
  <c r="T551" i="3" l="1"/>
  <c r="U551" i="3" s="1"/>
  <c r="V551" i="3" s="1"/>
  <c r="S552" i="3"/>
  <c r="M554" i="3"/>
  <c r="N553" i="3"/>
  <c r="O553" i="3" s="1"/>
  <c r="P553" i="3" s="1"/>
  <c r="H552" i="3"/>
  <c r="I552" i="3" s="1"/>
  <c r="J552" i="3" s="1"/>
  <c r="G553" i="3"/>
  <c r="T552" i="3" l="1"/>
  <c r="U552" i="3" s="1"/>
  <c r="V552" i="3" s="1"/>
  <c r="S553" i="3"/>
  <c r="N554" i="3"/>
  <c r="O554" i="3" s="1"/>
  <c r="P554" i="3" s="1"/>
  <c r="M555" i="3"/>
  <c r="G554" i="3"/>
  <c r="H553" i="3"/>
  <c r="I553" i="3" s="1"/>
  <c r="J553" i="3" s="1"/>
  <c r="S554" i="3" l="1"/>
  <c r="T553" i="3"/>
  <c r="U553" i="3" s="1"/>
  <c r="V553" i="3" s="1"/>
  <c r="M556" i="3"/>
  <c r="N555" i="3"/>
  <c r="O555" i="3" s="1"/>
  <c r="P555" i="3" s="1"/>
  <c r="H554" i="3"/>
  <c r="I554" i="3" s="1"/>
  <c r="J554" i="3" s="1"/>
  <c r="G555" i="3"/>
  <c r="T554" i="3" l="1"/>
  <c r="U554" i="3" s="1"/>
  <c r="V554" i="3" s="1"/>
  <c r="S555" i="3"/>
  <c r="H555" i="3"/>
  <c r="I555" i="3" s="1"/>
  <c r="J555" i="3" s="1"/>
  <c r="G556" i="3"/>
  <c r="N556" i="3"/>
  <c r="O556" i="3" s="1"/>
  <c r="P556" i="3" s="1"/>
  <c r="M557" i="3"/>
  <c r="S556" i="3" l="1"/>
  <c r="T555" i="3"/>
  <c r="U555" i="3" s="1"/>
  <c r="V555" i="3" s="1"/>
  <c r="N557" i="3"/>
  <c r="O557" i="3" s="1"/>
  <c r="P557" i="3" s="1"/>
  <c r="M558" i="3"/>
  <c r="H556" i="3"/>
  <c r="I556" i="3" s="1"/>
  <c r="J556" i="3" s="1"/>
  <c r="G557" i="3"/>
  <c r="T556" i="3" l="1"/>
  <c r="U556" i="3" s="1"/>
  <c r="V556" i="3" s="1"/>
  <c r="S557" i="3"/>
  <c r="H557" i="3"/>
  <c r="I557" i="3" s="1"/>
  <c r="J557" i="3" s="1"/>
  <c r="G558" i="3"/>
  <c r="N558" i="3"/>
  <c r="O558" i="3" s="1"/>
  <c r="P558" i="3" s="1"/>
  <c r="M559" i="3"/>
  <c r="S558" i="3" l="1"/>
  <c r="T557" i="3"/>
  <c r="U557" i="3" s="1"/>
  <c r="V557" i="3" s="1"/>
  <c r="N559" i="3"/>
  <c r="O559" i="3" s="1"/>
  <c r="P559" i="3" s="1"/>
  <c r="M560" i="3"/>
  <c r="H558" i="3"/>
  <c r="I558" i="3" s="1"/>
  <c r="J558" i="3" s="1"/>
  <c r="G559" i="3"/>
  <c r="S559" i="3" l="1"/>
  <c r="T558" i="3"/>
  <c r="U558" i="3" s="1"/>
  <c r="V558" i="3" s="1"/>
  <c r="G560" i="3"/>
  <c r="H559" i="3"/>
  <c r="I559" i="3" s="1"/>
  <c r="J559" i="3" s="1"/>
  <c r="N560" i="3"/>
  <c r="O560" i="3" s="1"/>
  <c r="P560" i="3" s="1"/>
  <c r="M561" i="3"/>
  <c r="T559" i="3" l="1"/>
  <c r="U559" i="3" s="1"/>
  <c r="V559" i="3" s="1"/>
  <c r="S560" i="3"/>
  <c r="M562" i="3"/>
  <c r="N561" i="3"/>
  <c r="O561" i="3" s="1"/>
  <c r="P561" i="3" s="1"/>
  <c r="H560" i="3"/>
  <c r="I560" i="3" s="1"/>
  <c r="J560" i="3" s="1"/>
  <c r="G561" i="3"/>
  <c r="T560" i="3" l="1"/>
  <c r="U560" i="3" s="1"/>
  <c r="V560" i="3" s="1"/>
  <c r="S561" i="3"/>
  <c r="N562" i="3"/>
  <c r="O562" i="3" s="1"/>
  <c r="P562" i="3" s="1"/>
  <c r="M563" i="3"/>
  <c r="G562" i="3"/>
  <c r="H561" i="3"/>
  <c r="I561" i="3" s="1"/>
  <c r="J561" i="3" s="1"/>
  <c r="T561" i="3" l="1"/>
  <c r="U561" i="3" s="1"/>
  <c r="V561" i="3" s="1"/>
  <c r="S562" i="3"/>
  <c r="M564" i="3"/>
  <c r="N563" i="3"/>
  <c r="O563" i="3" s="1"/>
  <c r="P563" i="3" s="1"/>
  <c r="H562" i="3"/>
  <c r="I562" i="3" s="1"/>
  <c r="J562" i="3" s="1"/>
  <c r="G563" i="3"/>
  <c r="T562" i="3" l="1"/>
  <c r="U562" i="3" s="1"/>
  <c r="V562" i="3" s="1"/>
  <c r="S563" i="3"/>
  <c r="H563" i="3"/>
  <c r="I563" i="3" s="1"/>
  <c r="J563" i="3" s="1"/>
  <c r="G564" i="3"/>
  <c r="N564" i="3"/>
  <c r="O564" i="3" s="1"/>
  <c r="P564" i="3" s="1"/>
  <c r="M565" i="3"/>
  <c r="S564" i="3" l="1"/>
  <c r="T563" i="3"/>
  <c r="U563" i="3" s="1"/>
  <c r="V563" i="3" s="1"/>
  <c r="M566" i="3"/>
  <c r="N565" i="3"/>
  <c r="O565" i="3" s="1"/>
  <c r="P565" i="3" s="1"/>
  <c r="H564" i="3"/>
  <c r="I564" i="3" s="1"/>
  <c r="J564" i="3" s="1"/>
  <c r="G565" i="3"/>
  <c r="T564" i="3" l="1"/>
  <c r="U564" i="3" s="1"/>
  <c r="V564" i="3" s="1"/>
  <c r="S565" i="3"/>
  <c r="H565" i="3"/>
  <c r="I565" i="3" s="1"/>
  <c r="J565" i="3" s="1"/>
  <c r="G566" i="3"/>
  <c r="N566" i="3"/>
  <c r="O566" i="3" s="1"/>
  <c r="P566" i="3" s="1"/>
  <c r="M567" i="3"/>
  <c r="T565" i="3" l="1"/>
  <c r="U565" i="3" s="1"/>
  <c r="V565" i="3" s="1"/>
  <c r="S566" i="3"/>
  <c r="H566" i="3"/>
  <c r="I566" i="3" s="1"/>
  <c r="J566" i="3" s="1"/>
  <c r="G567" i="3"/>
  <c r="N567" i="3"/>
  <c r="O567" i="3" s="1"/>
  <c r="P567" i="3" s="1"/>
  <c r="M568" i="3"/>
  <c r="T566" i="3" l="1"/>
  <c r="U566" i="3" s="1"/>
  <c r="V566" i="3" s="1"/>
  <c r="S567" i="3"/>
  <c r="H567" i="3"/>
  <c r="I567" i="3" s="1"/>
  <c r="J567" i="3" s="1"/>
  <c r="G568" i="3"/>
  <c r="N568" i="3"/>
  <c r="O568" i="3" s="1"/>
  <c r="P568" i="3" s="1"/>
  <c r="M569" i="3"/>
  <c r="S568" i="3" l="1"/>
  <c r="T567" i="3"/>
  <c r="U567" i="3" s="1"/>
  <c r="V567" i="3" s="1"/>
  <c r="M570" i="3"/>
  <c r="N569" i="3"/>
  <c r="O569" i="3" s="1"/>
  <c r="P569" i="3" s="1"/>
  <c r="H568" i="3"/>
  <c r="I568" i="3" s="1"/>
  <c r="J568" i="3" s="1"/>
  <c r="G569" i="3"/>
  <c r="T568" i="3" l="1"/>
  <c r="U568" i="3" s="1"/>
  <c r="V568" i="3" s="1"/>
  <c r="S569" i="3"/>
  <c r="G570" i="3"/>
  <c r="H569" i="3"/>
  <c r="I569" i="3" s="1"/>
  <c r="J569" i="3" s="1"/>
  <c r="N570" i="3"/>
  <c r="O570" i="3" s="1"/>
  <c r="P570" i="3" s="1"/>
  <c r="M571" i="3"/>
  <c r="S570" i="3" l="1"/>
  <c r="T569" i="3"/>
  <c r="U569" i="3" s="1"/>
  <c r="V569" i="3" s="1"/>
  <c r="M572" i="3"/>
  <c r="N571" i="3"/>
  <c r="O571" i="3" s="1"/>
  <c r="P571" i="3" s="1"/>
  <c r="H570" i="3"/>
  <c r="I570" i="3" s="1"/>
  <c r="J570" i="3" s="1"/>
  <c r="G571" i="3"/>
  <c r="T570" i="3" l="1"/>
  <c r="U570" i="3" s="1"/>
  <c r="V570" i="3" s="1"/>
  <c r="S571" i="3"/>
  <c r="N572" i="3"/>
  <c r="O572" i="3" s="1"/>
  <c r="P572" i="3" s="1"/>
  <c r="M573" i="3"/>
  <c r="H571" i="3"/>
  <c r="I571" i="3" s="1"/>
  <c r="J571" i="3" s="1"/>
  <c r="G572" i="3"/>
  <c r="S572" i="3" l="1"/>
  <c r="T571" i="3"/>
  <c r="U571" i="3" s="1"/>
  <c r="V571" i="3" s="1"/>
  <c r="H572" i="3"/>
  <c r="I572" i="3" s="1"/>
  <c r="J572" i="3" s="1"/>
  <c r="G573" i="3"/>
  <c r="N573" i="3"/>
  <c r="O573" i="3" s="1"/>
  <c r="P573" i="3" s="1"/>
  <c r="M574" i="3"/>
  <c r="S573" i="3" l="1"/>
  <c r="T572" i="3"/>
  <c r="U572" i="3" s="1"/>
  <c r="V572" i="3" s="1"/>
  <c r="H573" i="3"/>
  <c r="I573" i="3" s="1"/>
  <c r="J573" i="3" s="1"/>
  <c r="G574" i="3"/>
  <c r="N574" i="3"/>
  <c r="O574" i="3" s="1"/>
  <c r="P574" i="3" s="1"/>
  <c r="M575" i="3"/>
  <c r="S574" i="3" l="1"/>
  <c r="T573" i="3"/>
  <c r="U573" i="3" s="1"/>
  <c r="V573" i="3" s="1"/>
  <c r="N575" i="3"/>
  <c r="O575" i="3" s="1"/>
  <c r="P575" i="3" s="1"/>
  <c r="M576" i="3"/>
  <c r="H574" i="3"/>
  <c r="I574" i="3" s="1"/>
  <c r="J574" i="3" s="1"/>
  <c r="G575" i="3"/>
  <c r="T574" i="3" l="1"/>
  <c r="U574" i="3" s="1"/>
  <c r="V574" i="3" s="1"/>
  <c r="S575" i="3"/>
  <c r="H575" i="3"/>
  <c r="I575" i="3" s="1"/>
  <c r="J575" i="3" s="1"/>
  <c r="G576" i="3"/>
  <c r="N576" i="3"/>
  <c r="O576" i="3" s="1"/>
  <c r="P576" i="3" s="1"/>
  <c r="M577" i="3"/>
  <c r="T575" i="3" l="1"/>
  <c r="U575" i="3" s="1"/>
  <c r="V575" i="3" s="1"/>
  <c r="S576" i="3"/>
  <c r="H576" i="3"/>
  <c r="I576" i="3" s="1"/>
  <c r="J576" i="3" s="1"/>
  <c r="G577" i="3"/>
  <c r="M578" i="3"/>
  <c r="N577" i="3"/>
  <c r="O577" i="3" s="1"/>
  <c r="P577" i="3" s="1"/>
  <c r="T576" i="3" l="1"/>
  <c r="U576" i="3" s="1"/>
  <c r="V576" i="3" s="1"/>
  <c r="S577" i="3"/>
  <c r="G578" i="3"/>
  <c r="H577" i="3"/>
  <c r="I577" i="3" s="1"/>
  <c r="J577" i="3" s="1"/>
  <c r="N578" i="3"/>
  <c r="O578" i="3" s="1"/>
  <c r="P578" i="3" s="1"/>
  <c r="M579" i="3"/>
  <c r="S578" i="3" l="1"/>
  <c r="T577" i="3"/>
  <c r="U577" i="3" s="1"/>
  <c r="V577" i="3" s="1"/>
  <c r="H578" i="3"/>
  <c r="I578" i="3" s="1"/>
  <c r="J578" i="3" s="1"/>
  <c r="G579" i="3"/>
  <c r="M580" i="3"/>
  <c r="N579" i="3"/>
  <c r="O579" i="3" s="1"/>
  <c r="P579" i="3" s="1"/>
  <c r="T578" i="3" l="1"/>
  <c r="U578" i="3" s="1"/>
  <c r="V578" i="3" s="1"/>
  <c r="S579" i="3"/>
  <c r="N580" i="3"/>
  <c r="O580" i="3" s="1"/>
  <c r="P580" i="3" s="1"/>
  <c r="M581" i="3"/>
  <c r="G580" i="3"/>
  <c r="H579" i="3"/>
  <c r="I579" i="3" s="1"/>
  <c r="J579" i="3" s="1"/>
  <c r="S580" i="3" l="1"/>
  <c r="T579" i="3"/>
  <c r="U579" i="3" s="1"/>
  <c r="V579" i="3" s="1"/>
  <c r="H580" i="3"/>
  <c r="I580" i="3" s="1"/>
  <c r="J580" i="3" s="1"/>
  <c r="G581" i="3"/>
  <c r="N581" i="3"/>
  <c r="O581" i="3" s="1"/>
  <c r="P581" i="3" s="1"/>
  <c r="M582" i="3"/>
  <c r="T580" i="3" l="1"/>
  <c r="U580" i="3" s="1"/>
  <c r="V580" i="3" s="1"/>
  <c r="S581" i="3"/>
  <c r="H581" i="3"/>
  <c r="I581" i="3" s="1"/>
  <c r="J581" i="3" s="1"/>
  <c r="G582" i="3"/>
  <c r="N582" i="3"/>
  <c r="O582" i="3" s="1"/>
  <c r="P582" i="3" s="1"/>
  <c r="M583" i="3"/>
  <c r="T581" i="3" l="1"/>
  <c r="U581" i="3" s="1"/>
  <c r="V581" i="3" s="1"/>
  <c r="S582" i="3"/>
  <c r="N583" i="3"/>
  <c r="O583" i="3" s="1"/>
  <c r="P583" i="3" s="1"/>
  <c r="M584" i="3"/>
  <c r="H582" i="3"/>
  <c r="I582" i="3" s="1"/>
  <c r="J582" i="3" s="1"/>
  <c r="G583" i="3"/>
  <c r="T582" i="3" l="1"/>
  <c r="U582" i="3" s="1"/>
  <c r="V582" i="3" s="1"/>
  <c r="S583" i="3"/>
  <c r="G584" i="3"/>
  <c r="H583" i="3"/>
  <c r="I583" i="3" s="1"/>
  <c r="J583" i="3" s="1"/>
  <c r="N584" i="3"/>
  <c r="O584" i="3" s="1"/>
  <c r="P584" i="3" s="1"/>
  <c r="M585" i="3"/>
  <c r="S584" i="3" l="1"/>
  <c r="T583" i="3"/>
  <c r="U583" i="3" s="1"/>
  <c r="V583" i="3" s="1"/>
  <c r="N585" i="3"/>
  <c r="O585" i="3" s="1"/>
  <c r="P585" i="3" s="1"/>
  <c r="M586" i="3"/>
  <c r="H584" i="3"/>
  <c r="I584" i="3" s="1"/>
  <c r="J584" i="3" s="1"/>
  <c r="G585" i="3"/>
  <c r="T584" i="3" l="1"/>
  <c r="U584" i="3" s="1"/>
  <c r="V584" i="3" s="1"/>
  <c r="S585" i="3"/>
  <c r="N586" i="3"/>
  <c r="O586" i="3" s="1"/>
  <c r="P586" i="3" s="1"/>
  <c r="M587" i="3"/>
  <c r="G586" i="3"/>
  <c r="H585" i="3"/>
  <c r="I585" i="3" s="1"/>
  <c r="J585" i="3" s="1"/>
  <c r="T585" i="3" l="1"/>
  <c r="U585" i="3" s="1"/>
  <c r="V585" i="3" s="1"/>
  <c r="S586" i="3"/>
  <c r="M588" i="3"/>
  <c r="N587" i="3"/>
  <c r="O587" i="3" s="1"/>
  <c r="P587" i="3" s="1"/>
  <c r="H586" i="3"/>
  <c r="I586" i="3" s="1"/>
  <c r="J586" i="3" s="1"/>
  <c r="G587" i="3"/>
  <c r="T586" i="3" l="1"/>
  <c r="U586" i="3" s="1"/>
  <c r="V586" i="3" s="1"/>
  <c r="S587" i="3"/>
  <c r="N588" i="3"/>
  <c r="O588" i="3" s="1"/>
  <c r="P588" i="3" s="1"/>
  <c r="M589" i="3"/>
  <c r="H587" i="3"/>
  <c r="I587" i="3" s="1"/>
  <c r="J587" i="3" s="1"/>
  <c r="G588" i="3"/>
  <c r="T587" i="3" l="1"/>
  <c r="U587" i="3" s="1"/>
  <c r="V587" i="3" s="1"/>
  <c r="S588" i="3"/>
  <c r="G589" i="3"/>
  <c r="H588" i="3"/>
  <c r="I588" i="3" s="1"/>
  <c r="J588" i="3" s="1"/>
  <c r="N589" i="3"/>
  <c r="O589" i="3" s="1"/>
  <c r="P589" i="3" s="1"/>
  <c r="M590" i="3"/>
  <c r="S589" i="3" l="1"/>
  <c r="T588" i="3"/>
  <c r="U588" i="3" s="1"/>
  <c r="V588" i="3" s="1"/>
  <c r="M591" i="3"/>
  <c r="N590" i="3"/>
  <c r="O590" i="3" s="1"/>
  <c r="P590" i="3" s="1"/>
  <c r="H589" i="3"/>
  <c r="I589" i="3" s="1"/>
  <c r="J589" i="3" s="1"/>
  <c r="G590" i="3"/>
  <c r="T589" i="3" l="1"/>
  <c r="U589" i="3" s="1"/>
  <c r="V589" i="3" s="1"/>
  <c r="S590" i="3"/>
  <c r="H590" i="3"/>
  <c r="I590" i="3" s="1"/>
  <c r="J590" i="3" s="1"/>
  <c r="G591" i="3"/>
  <c r="N591" i="3"/>
  <c r="O591" i="3" s="1"/>
  <c r="P591" i="3" s="1"/>
  <c r="M592" i="3"/>
  <c r="S591" i="3" l="1"/>
  <c r="T590" i="3"/>
  <c r="U590" i="3" s="1"/>
  <c r="V590" i="3" s="1"/>
  <c r="N592" i="3"/>
  <c r="O592" i="3" s="1"/>
  <c r="P592" i="3" s="1"/>
  <c r="M593" i="3"/>
  <c r="H591" i="3"/>
  <c r="I591" i="3" s="1"/>
  <c r="J591" i="3" s="1"/>
  <c r="G592" i="3"/>
  <c r="T591" i="3" l="1"/>
  <c r="U591" i="3" s="1"/>
  <c r="V591" i="3" s="1"/>
  <c r="S592" i="3"/>
  <c r="H592" i="3"/>
  <c r="I592" i="3" s="1"/>
  <c r="J592" i="3" s="1"/>
  <c r="G593" i="3"/>
  <c r="N593" i="3"/>
  <c r="O593" i="3" s="1"/>
  <c r="P593" i="3" s="1"/>
  <c r="M594" i="3"/>
  <c r="S593" i="3" l="1"/>
  <c r="T592" i="3"/>
  <c r="U592" i="3" s="1"/>
  <c r="V592" i="3" s="1"/>
  <c r="H593" i="3"/>
  <c r="I593" i="3" s="1"/>
  <c r="J593" i="3" s="1"/>
  <c r="G594" i="3"/>
  <c r="N594" i="3"/>
  <c r="O594" i="3" s="1"/>
  <c r="P594" i="3" s="1"/>
  <c r="M595" i="3"/>
  <c r="T593" i="3" l="1"/>
  <c r="U593" i="3" s="1"/>
  <c r="V593" i="3" s="1"/>
  <c r="S594" i="3"/>
  <c r="N595" i="3"/>
  <c r="O595" i="3" s="1"/>
  <c r="P595" i="3" s="1"/>
  <c r="M596" i="3"/>
  <c r="G595" i="3"/>
  <c r="H594" i="3"/>
  <c r="I594" i="3" s="1"/>
  <c r="J594" i="3" s="1"/>
  <c r="S595" i="3" l="1"/>
  <c r="T594" i="3"/>
  <c r="U594" i="3" s="1"/>
  <c r="V594" i="3" s="1"/>
  <c r="N596" i="3"/>
  <c r="O596" i="3" s="1"/>
  <c r="P596" i="3" s="1"/>
  <c r="M597" i="3"/>
  <c r="H595" i="3"/>
  <c r="I595" i="3" s="1"/>
  <c r="J595" i="3" s="1"/>
  <c r="G596" i="3"/>
  <c r="T595" i="3" l="1"/>
  <c r="U595" i="3" s="1"/>
  <c r="V595" i="3" s="1"/>
  <c r="S596" i="3"/>
  <c r="G597" i="3"/>
  <c r="H596" i="3"/>
  <c r="I596" i="3" s="1"/>
  <c r="J596" i="3" s="1"/>
  <c r="N597" i="3"/>
  <c r="O597" i="3" s="1"/>
  <c r="P597" i="3" s="1"/>
  <c r="M598" i="3"/>
  <c r="T596" i="3" l="1"/>
  <c r="U596" i="3" s="1"/>
  <c r="V596" i="3" s="1"/>
  <c r="S597" i="3"/>
  <c r="M599" i="3"/>
  <c r="N598" i="3"/>
  <c r="O598" i="3" s="1"/>
  <c r="P598" i="3" s="1"/>
  <c r="H597" i="3"/>
  <c r="I597" i="3" s="1"/>
  <c r="J597" i="3" s="1"/>
  <c r="G598" i="3"/>
  <c r="T597" i="3" l="1"/>
  <c r="U597" i="3" s="1"/>
  <c r="V597" i="3" s="1"/>
  <c r="S598" i="3"/>
  <c r="G599" i="3"/>
  <c r="H598" i="3"/>
  <c r="I598" i="3" s="1"/>
  <c r="J598" i="3" s="1"/>
  <c r="N599" i="3"/>
  <c r="O599" i="3" s="1"/>
  <c r="P599" i="3" s="1"/>
  <c r="M600" i="3"/>
  <c r="S599" i="3" l="1"/>
  <c r="T598" i="3"/>
  <c r="U598" i="3" s="1"/>
  <c r="V598" i="3" s="1"/>
  <c r="M601" i="3"/>
  <c r="N600" i="3"/>
  <c r="O600" i="3" s="1"/>
  <c r="P600" i="3" s="1"/>
  <c r="H599" i="3"/>
  <c r="I599" i="3" s="1"/>
  <c r="J599" i="3" s="1"/>
  <c r="G600" i="3"/>
  <c r="S600" i="3" l="1"/>
  <c r="T599" i="3"/>
  <c r="U599" i="3" s="1"/>
  <c r="V599" i="3" s="1"/>
  <c r="H600" i="3"/>
  <c r="I600" i="3" s="1"/>
  <c r="J600" i="3" s="1"/>
  <c r="G601" i="3"/>
  <c r="N601" i="3"/>
  <c r="O601" i="3" s="1"/>
  <c r="P601" i="3" s="1"/>
  <c r="M602" i="3"/>
  <c r="S601" i="3" l="1"/>
  <c r="T600" i="3"/>
  <c r="U600" i="3" s="1"/>
  <c r="V600" i="3" s="1"/>
  <c r="H601" i="3"/>
  <c r="I601" i="3" s="1"/>
  <c r="J601" i="3" s="1"/>
  <c r="G602" i="3"/>
  <c r="N602" i="3"/>
  <c r="O602" i="3" s="1"/>
  <c r="P602" i="3" s="1"/>
  <c r="M603" i="3"/>
  <c r="T601" i="3" l="1"/>
  <c r="U601" i="3" s="1"/>
  <c r="V601" i="3" s="1"/>
  <c r="S602" i="3"/>
  <c r="G603" i="3"/>
  <c r="H602" i="3"/>
  <c r="I602" i="3" s="1"/>
  <c r="J602" i="3" s="1"/>
  <c r="N603" i="3"/>
  <c r="O603" i="3" s="1"/>
  <c r="P603" i="3" s="1"/>
  <c r="M604" i="3"/>
  <c r="T602" i="3" l="1"/>
  <c r="U602" i="3" s="1"/>
  <c r="V602" i="3" s="1"/>
  <c r="S603" i="3"/>
  <c r="M605" i="3"/>
  <c r="N604" i="3"/>
  <c r="O604" i="3" s="1"/>
  <c r="P604" i="3" s="1"/>
  <c r="H603" i="3"/>
  <c r="I603" i="3" s="1"/>
  <c r="J603" i="3" s="1"/>
  <c r="G604" i="3"/>
  <c r="T603" i="3" l="1"/>
  <c r="U603" i="3" s="1"/>
  <c r="V603" i="3" s="1"/>
  <c r="S604" i="3"/>
  <c r="N605" i="3"/>
  <c r="O605" i="3" s="1"/>
  <c r="P605" i="3" s="1"/>
  <c r="M606" i="3"/>
  <c r="G605" i="3"/>
  <c r="H604" i="3"/>
  <c r="I604" i="3" s="1"/>
  <c r="J604" i="3" s="1"/>
  <c r="T604" i="3" l="1"/>
  <c r="U604" i="3" s="1"/>
  <c r="V604" i="3" s="1"/>
  <c r="S605" i="3"/>
  <c r="M607" i="3"/>
  <c r="N606" i="3"/>
  <c r="O606" i="3" s="1"/>
  <c r="P606" i="3" s="1"/>
  <c r="H605" i="3"/>
  <c r="I605" i="3" s="1"/>
  <c r="J605" i="3" s="1"/>
  <c r="G606" i="3"/>
  <c r="T605" i="3" l="1"/>
  <c r="U605" i="3" s="1"/>
  <c r="V605" i="3" s="1"/>
  <c r="S606" i="3"/>
  <c r="G607" i="3"/>
  <c r="H606" i="3"/>
  <c r="I606" i="3" s="1"/>
  <c r="J606" i="3" s="1"/>
  <c r="N607" i="3"/>
  <c r="O607" i="3" s="1"/>
  <c r="P607" i="3" s="1"/>
  <c r="M608" i="3"/>
  <c r="T606" i="3" l="1"/>
  <c r="U606" i="3" s="1"/>
  <c r="V606" i="3" s="1"/>
  <c r="S607" i="3"/>
  <c r="N608" i="3"/>
  <c r="O608" i="3" s="1"/>
  <c r="P608" i="3" s="1"/>
  <c r="M609" i="3"/>
  <c r="H607" i="3"/>
  <c r="I607" i="3" s="1"/>
  <c r="J607" i="3" s="1"/>
  <c r="G608" i="3"/>
  <c r="T607" i="3" l="1"/>
  <c r="U607" i="3" s="1"/>
  <c r="V607" i="3" s="1"/>
  <c r="S608" i="3"/>
  <c r="H608" i="3"/>
  <c r="I608" i="3" s="1"/>
  <c r="J608" i="3" s="1"/>
  <c r="G609" i="3"/>
  <c r="N609" i="3"/>
  <c r="O609" i="3" s="1"/>
  <c r="P609" i="3" s="1"/>
  <c r="M610" i="3"/>
  <c r="T608" i="3" l="1"/>
  <c r="U608" i="3" s="1"/>
  <c r="V608" i="3" s="1"/>
  <c r="S609" i="3"/>
  <c r="N610" i="3"/>
  <c r="O610" i="3" s="1"/>
  <c r="P610" i="3" s="1"/>
  <c r="M611" i="3"/>
  <c r="H609" i="3"/>
  <c r="I609" i="3" s="1"/>
  <c r="J609" i="3" s="1"/>
  <c r="G610" i="3"/>
  <c r="T609" i="3" l="1"/>
  <c r="U609" i="3" s="1"/>
  <c r="V609" i="3" s="1"/>
  <c r="S610" i="3"/>
  <c r="N611" i="3"/>
  <c r="O611" i="3" s="1"/>
  <c r="P611" i="3" s="1"/>
  <c r="M612" i="3"/>
  <c r="H610" i="3"/>
  <c r="I610" i="3" s="1"/>
  <c r="J610" i="3" s="1"/>
  <c r="G611" i="3"/>
  <c r="S611" i="3" l="1"/>
  <c r="T610" i="3"/>
  <c r="U610" i="3" s="1"/>
  <c r="V610" i="3" s="1"/>
  <c r="M613" i="3"/>
  <c r="N612" i="3"/>
  <c r="O612" i="3" s="1"/>
  <c r="P612" i="3" s="1"/>
  <c r="H611" i="3"/>
  <c r="I611" i="3" s="1"/>
  <c r="J611" i="3" s="1"/>
  <c r="G612" i="3"/>
  <c r="T611" i="3" l="1"/>
  <c r="U611" i="3" s="1"/>
  <c r="V611" i="3" s="1"/>
  <c r="S612" i="3"/>
  <c r="N613" i="3"/>
  <c r="O613" i="3" s="1"/>
  <c r="P613" i="3" s="1"/>
  <c r="M614" i="3"/>
  <c r="G613" i="3"/>
  <c r="H612" i="3"/>
  <c r="I612" i="3" s="1"/>
  <c r="J612" i="3" s="1"/>
  <c r="T612" i="3" l="1"/>
  <c r="U612" i="3" s="1"/>
  <c r="V612" i="3" s="1"/>
  <c r="S613" i="3"/>
  <c r="M615" i="3"/>
  <c r="N614" i="3"/>
  <c r="O614" i="3" s="1"/>
  <c r="P614" i="3" s="1"/>
  <c r="H613" i="3"/>
  <c r="I613" i="3" s="1"/>
  <c r="J613" i="3" s="1"/>
  <c r="G614" i="3"/>
  <c r="S614" i="3" l="1"/>
  <c r="T613" i="3"/>
  <c r="U613" i="3" s="1"/>
  <c r="V613" i="3" s="1"/>
  <c r="G615" i="3"/>
  <c r="H614" i="3"/>
  <c r="I614" i="3" s="1"/>
  <c r="J614" i="3" s="1"/>
  <c r="N615" i="3"/>
  <c r="O615" i="3" s="1"/>
  <c r="P615" i="3" s="1"/>
  <c r="M616" i="3"/>
  <c r="T614" i="3" l="1"/>
  <c r="U614" i="3" s="1"/>
  <c r="V614" i="3" s="1"/>
  <c r="S615" i="3"/>
  <c r="M617" i="3"/>
  <c r="N616" i="3"/>
  <c r="O616" i="3" s="1"/>
  <c r="P616" i="3" s="1"/>
  <c r="H615" i="3"/>
  <c r="I615" i="3" s="1"/>
  <c r="J615" i="3" s="1"/>
  <c r="G616" i="3"/>
  <c r="T615" i="3" l="1"/>
  <c r="U615" i="3" s="1"/>
  <c r="V615" i="3" s="1"/>
  <c r="S616" i="3"/>
  <c r="H616" i="3"/>
  <c r="I616" i="3" s="1"/>
  <c r="J616" i="3" s="1"/>
  <c r="G617" i="3"/>
  <c r="N617" i="3"/>
  <c r="O617" i="3" s="1"/>
  <c r="P617" i="3" s="1"/>
  <c r="M618" i="3"/>
  <c r="S617" i="3" l="1"/>
  <c r="T616" i="3"/>
  <c r="U616" i="3" s="1"/>
  <c r="V616" i="3" s="1"/>
  <c r="N618" i="3"/>
  <c r="O618" i="3" s="1"/>
  <c r="P618" i="3" s="1"/>
  <c r="M619" i="3"/>
  <c r="H617" i="3"/>
  <c r="I617" i="3" s="1"/>
  <c r="J617" i="3" s="1"/>
  <c r="G618" i="3"/>
  <c r="T617" i="3" l="1"/>
  <c r="U617" i="3" s="1"/>
  <c r="V617" i="3" s="1"/>
  <c r="S618" i="3"/>
  <c r="G619" i="3"/>
  <c r="H618" i="3"/>
  <c r="I618" i="3" s="1"/>
  <c r="J618" i="3" s="1"/>
  <c r="N619" i="3"/>
  <c r="O619" i="3" s="1"/>
  <c r="P619" i="3" s="1"/>
  <c r="M620" i="3"/>
  <c r="S619" i="3" l="1"/>
  <c r="T618" i="3"/>
  <c r="U618" i="3" s="1"/>
  <c r="V618" i="3" s="1"/>
  <c r="M621" i="3"/>
  <c r="N620" i="3"/>
  <c r="O620" i="3" s="1"/>
  <c r="P620" i="3" s="1"/>
  <c r="H619" i="3"/>
  <c r="I619" i="3" s="1"/>
  <c r="J619" i="3" s="1"/>
  <c r="G620" i="3"/>
  <c r="S620" i="3" l="1"/>
  <c r="T619" i="3"/>
  <c r="U619" i="3" s="1"/>
  <c r="V619" i="3" s="1"/>
  <c r="G621" i="3"/>
  <c r="H620" i="3"/>
  <c r="I620" i="3" s="1"/>
  <c r="J620" i="3" s="1"/>
  <c r="N621" i="3"/>
  <c r="O621" i="3" s="1"/>
  <c r="P621" i="3" s="1"/>
  <c r="M622" i="3"/>
  <c r="S621" i="3" l="1"/>
  <c r="T620" i="3"/>
  <c r="U620" i="3" s="1"/>
  <c r="V620" i="3" s="1"/>
  <c r="M623" i="3"/>
  <c r="N622" i="3"/>
  <c r="O622" i="3" s="1"/>
  <c r="P622" i="3" s="1"/>
  <c r="H621" i="3"/>
  <c r="I621" i="3" s="1"/>
  <c r="J621" i="3" s="1"/>
  <c r="G622" i="3"/>
  <c r="S622" i="3" l="1"/>
  <c r="T621" i="3"/>
  <c r="U621" i="3" s="1"/>
  <c r="V621" i="3" s="1"/>
  <c r="N623" i="3"/>
  <c r="O623" i="3" s="1"/>
  <c r="P623" i="3" s="1"/>
  <c r="M624" i="3"/>
  <c r="H622" i="3"/>
  <c r="I622" i="3" s="1"/>
  <c r="J622" i="3" s="1"/>
  <c r="G623" i="3"/>
  <c r="S623" i="3" l="1"/>
  <c r="T622" i="3"/>
  <c r="U622" i="3" s="1"/>
  <c r="V622" i="3" s="1"/>
  <c r="M625" i="3"/>
  <c r="N624" i="3"/>
  <c r="O624" i="3" s="1"/>
  <c r="P624" i="3" s="1"/>
  <c r="H623" i="3"/>
  <c r="I623" i="3" s="1"/>
  <c r="J623" i="3" s="1"/>
  <c r="G624" i="3"/>
  <c r="T623" i="3" l="1"/>
  <c r="U623" i="3" s="1"/>
  <c r="V623" i="3" s="1"/>
  <c r="S624" i="3"/>
  <c r="N625" i="3"/>
  <c r="O625" i="3" s="1"/>
  <c r="P625" i="3" s="1"/>
  <c r="M626" i="3"/>
  <c r="H624" i="3"/>
  <c r="I624" i="3" s="1"/>
  <c r="J624" i="3" s="1"/>
  <c r="G625" i="3"/>
  <c r="T624" i="3" l="1"/>
  <c r="U624" i="3" s="1"/>
  <c r="V624" i="3" s="1"/>
  <c r="S625" i="3"/>
  <c r="N626" i="3"/>
  <c r="O626" i="3" s="1"/>
  <c r="P626" i="3" s="1"/>
  <c r="M627" i="3"/>
  <c r="H625" i="3"/>
  <c r="I625" i="3" s="1"/>
  <c r="J625" i="3" s="1"/>
  <c r="G626" i="3"/>
  <c r="T625" i="3" l="1"/>
  <c r="U625" i="3" s="1"/>
  <c r="V625" i="3" s="1"/>
  <c r="S626" i="3"/>
  <c r="G627" i="3"/>
  <c r="H626" i="3"/>
  <c r="I626" i="3" s="1"/>
  <c r="J626" i="3" s="1"/>
  <c r="N627" i="3"/>
  <c r="O627" i="3" s="1"/>
  <c r="P627" i="3" s="1"/>
  <c r="M628" i="3"/>
  <c r="T626" i="3" l="1"/>
  <c r="U626" i="3" s="1"/>
  <c r="V626" i="3" s="1"/>
  <c r="S627" i="3"/>
  <c r="N628" i="3"/>
  <c r="O628" i="3" s="1"/>
  <c r="P628" i="3" s="1"/>
  <c r="M629" i="3"/>
  <c r="H627" i="3"/>
  <c r="I627" i="3" s="1"/>
  <c r="J627" i="3" s="1"/>
  <c r="G628" i="3"/>
  <c r="T627" i="3" l="1"/>
  <c r="U627" i="3" s="1"/>
  <c r="V627" i="3" s="1"/>
  <c r="S628" i="3"/>
  <c r="G629" i="3"/>
  <c r="H628" i="3"/>
  <c r="I628" i="3" s="1"/>
  <c r="J628" i="3" s="1"/>
  <c r="N629" i="3"/>
  <c r="O629" i="3" s="1"/>
  <c r="P629" i="3" s="1"/>
  <c r="M630" i="3"/>
  <c r="T628" i="3" l="1"/>
  <c r="U628" i="3" s="1"/>
  <c r="V628" i="3" s="1"/>
  <c r="S629" i="3"/>
  <c r="M631" i="3"/>
  <c r="N630" i="3"/>
  <c r="O630" i="3" s="1"/>
  <c r="P630" i="3" s="1"/>
  <c r="H629" i="3"/>
  <c r="I629" i="3" s="1"/>
  <c r="J629" i="3" s="1"/>
  <c r="G630" i="3"/>
  <c r="T629" i="3" l="1"/>
  <c r="U629" i="3" s="1"/>
  <c r="V629" i="3" s="1"/>
  <c r="S630" i="3"/>
  <c r="G631" i="3"/>
  <c r="H630" i="3"/>
  <c r="I630" i="3" s="1"/>
  <c r="J630" i="3" s="1"/>
  <c r="N631" i="3"/>
  <c r="O631" i="3" s="1"/>
  <c r="P631" i="3" s="1"/>
  <c r="M632" i="3"/>
  <c r="S631" i="3" l="1"/>
  <c r="T630" i="3"/>
  <c r="U630" i="3" s="1"/>
  <c r="V630" i="3" s="1"/>
  <c r="M633" i="3"/>
  <c r="N632" i="3"/>
  <c r="O632" i="3" s="1"/>
  <c r="P632" i="3" s="1"/>
  <c r="H631" i="3"/>
  <c r="I631" i="3" s="1"/>
  <c r="J631" i="3" s="1"/>
  <c r="G632" i="3"/>
  <c r="T631" i="3" l="1"/>
  <c r="U631" i="3" s="1"/>
  <c r="V631" i="3" s="1"/>
  <c r="S632" i="3"/>
  <c r="H632" i="3"/>
  <c r="I632" i="3" s="1"/>
  <c r="J632" i="3" s="1"/>
  <c r="G633" i="3"/>
  <c r="N633" i="3"/>
  <c r="O633" i="3" s="1"/>
  <c r="P633" i="3" s="1"/>
  <c r="M634" i="3"/>
  <c r="S633" i="3" l="1"/>
  <c r="T632" i="3"/>
  <c r="U632" i="3" s="1"/>
  <c r="V632" i="3" s="1"/>
  <c r="H633" i="3"/>
  <c r="I633" i="3" s="1"/>
  <c r="J633" i="3" s="1"/>
  <c r="G634" i="3"/>
  <c r="N634" i="3"/>
  <c r="O634" i="3" s="1"/>
  <c r="P634" i="3" s="1"/>
  <c r="M635" i="3"/>
  <c r="T633" i="3" l="1"/>
  <c r="U633" i="3" s="1"/>
  <c r="V633" i="3" s="1"/>
  <c r="S634" i="3"/>
  <c r="N635" i="3"/>
  <c r="O635" i="3" s="1"/>
  <c r="P635" i="3" s="1"/>
  <c r="M636" i="3"/>
  <c r="G635" i="3"/>
  <c r="H634" i="3"/>
  <c r="I634" i="3" s="1"/>
  <c r="J634" i="3" s="1"/>
  <c r="T634" i="3" l="1"/>
  <c r="U634" i="3" s="1"/>
  <c r="V634" i="3" s="1"/>
  <c r="S635" i="3"/>
  <c r="M637" i="3"/>
  <c r="N636" i="3"/>
  <c r="O636" i="3" s="1"/>
  <c r="P636" i="3" s="1"/>
  <c r="H635" i="3"/>
  <c r="I635" i="3" s="1"/>
  <c r="J635" i="3" s="1"/>
  <c r="G636" i="3"/>
  <c r="T635" i="3" l="1"/>
  <c r="U635" i="3" s="1"/>
  <c r="V635" i="3" s="1"/>
  <c r="S636" i="3"/>
  <c r="N637" i="3"/>
  <c r="O637" i="3" s="1"/>
  <c r="P637" i="3" s="1"/>
  <c r="M638" i="3"/>
  <c r="G637" i="3"/>
  <c r="H636" i="3"/>
  <c r="I636" i="3" s="1"/>
  <c r="J636" i="3" s="1"/>
  <c r="S637" i="3" l="1"/>
  <c r="T636" i="3"/>
  <c r="U636" i="3" s="1"/>
  <c r="V636" i="3" s="1"/>
  <c r="M639" i="3"/>
  <c r="N638" i="3"/>
  <c r="O638" i="3" s="1"/>
  <c r="P638" i="3" s="1"/>
  <c r="H637" i="3"/>
  <c r="I637" i="3" s="1"/>
  <c r="J637" i="3" s="1"/>
  <c r="G638" i="3"/>
  <c r="S638" i="3" l="1"/>
  <c r="T637" i="3"/>
  <c r="U637" i="3" s="1"/>
  <c r="V637" i="3" s="1"/>
  <c r="N639" i="3"/>
  <c r="O639" i="3" s="1"/>
  <c r="P639" i="3" s="1"/>
  <c r="M640" i="3"/>
  <c r="G639" i="3"/>
  <c r="H638" i="3"/>
  <c r="I638" i="3" s="1"/>
  <c r="J638" i="3" s="1"/>
  <c r="T638" i="3" l="1"/>
  <c r="U638" i="3" s="1"/>
  <c r="V638" i="3" s="1"/>
  <c r="S639" i="3"/>
  <c r="N640" i="3"/>
  <c r="O640" i="3" s="1"/>
  <c r="P640" i="3" s="1"/>
  <c r="M641" i="3"/>
  <c r="H639" i="3"/>
  <c r="I639" i="3" s="1"/>
  <c r="J639" i="3" s="1"/>
  <c r="G640" i="3"/>
  <c r="T639" i="3" l="1"/>
  <c r="U639" i="3" s="1"/>
  <c r="V639" i="3" s="1"/>
  <c r="S640" i="3"/>
  <c r="H640" i="3"/>
  <c r="I640" i="3" s="1"/>
  <c r="J640" i="3" s="1"/>
  <c r="G641" i="3"/>
  <c r="N641" i="3"/>
  <c r="O641" i="3" s="1"/>
  <c r="P641" i="3" s="1"/>
  <c r="M642" i="3"/>
  <c r="S641" i="3" l="1"/>
  <c r="T640" i="3"/>
  <c r="U640" i="3" s="1"/>
  <c r="V640" i="3" s="1"/>
  <c r="N642" i="3"/>
  <c r="O642" i="3" s="1"/>
  <c r="P642" i="3" s="1"/>
  <c r="M643" i="3"/>
  <c r="H641" i="3"/>
  <c r="I641" i="3" s="1"/>
  <c r="J641" i="3" s="1"/>
  <c r="G642" i="3"/>
  <c r="T641" i="3" l="1"/>
  <c r="U641" i="3" s="1"/>
  <c r="V641" i="3" s="1"/>
  <c r="S642" i="3"/>
  <c r="H642" i="3"/>
  <c r="I642" i="3" s="1"/>
  <c r="J642" i="3" s="1"/>
  <c r="G643" i="3"/>
  <c r="N643" i="3"/>
  <c r="O643" i="3" s="1"/>
  <c r="P643" i="3" s="1"/>
  <c r="M644" i="3"/>
  <c r="T642" i="3" l="1"/>
  <c r="U642" i="3" s="1"/>
  <c r="V642" i="3" s="1"/>
  <c r="S643" i="3"/>
  <c r="H643" i="3"/>
  <c r="I643" i="3" s="1"/>
  <c r="J643" i="3" s="1"/>
  <c r="G644" i="3"/>
  <c r="M645" i="3"/>
  <c r="N644" i="3"/>
  <c r="O644" i="3" s="1"/>
  <c r="P644" i="3" s="1"/>
  <c r="T643" i="3" l="1"/>
  <c r="U643" i="3" s="1"/>
  <c r="V643" i="3" s="1"/>
  <c r="S644" i="3"/>
  <c r="N645" i="3"/>
  <c r="O645" i="3" s="1"/>
  <c r="P645" i="3" s="1"/>
  <c r="M646" i="3"/>
  <c r="G645" i="3"/>
  <c r="H644" i="3"/>
  <c r="I644" i="3" s="1"/>
  <c r="J644" i="3" s="1"/>
  <c r="T644" i="3" l="1"/>
  <c r="U644" i="3" s="1"/>
  <c r="V644" i="3" s="1"/>
  <c r="S645" i="3"/>
  <c r="M647" i="3"/>
  <c r="N646" i="3"/>
  <c r="O646" i="3" s="1"/>
  <c r="P646" i="3" s="1"/>
  <c r="H645" i="3"/>
  <c r="I645" i="3" s="1"/>
  <c r="J645" i="3" s="1"/>
  <c r="G646" i="3"/>
  <c r="S646" i="3" l="1"/>
  <c r="T645" i="3"/>
  <c r="U645" i="3" s="1"/>
  <c r="V645" i="3" s="1"/>
  <c r="G647" i="3"/>
  <c r="H646" i="3"/>
  <c r="I646" i="3" s="1"/>
  <c r="J646" i="3" s="1"/>
  <c r="N647" i="3"/>
  <c r="O647" i="3" s="1"/>
  <c r="P647" i="3" s="1"/>
  <c r="M648" i="3"/>
  <c r="T646" i="3" l="1"/>
  <c r="U646" i="3" s="1"/>
  <c r="V646" i="3" s="1"/>
  <c r="S647" i="3"/>
  <c r="M649" i="3"/>
  <c r="N648" i="3"/>
  <c r="O648" i="3" s="1"/>
  <c r="P648" i="3" s="1"/>
  <c r="H647" i="3"/>
  <c r="I647" i="3" s="1"/>
  <c r="J647" i="3" s="1"/>
  <c r="G648" i="3"/>
  <c r="S648" i="3" l="1"/>
  <c r="T647" i="3"/>
  <c r="U647" i="3" s="1"/>
  <c r="V647" i="3" s="1"/>
  <c r="H648" i="3"/>
  <c r="I648" i="3" s="1"/>
  <c r="J648" i="3" s="1"/>
  <c r="G649" i="3"/>
  <c r="N649" i="3"/>
  <c r="O649" i="3" s="1"/>
  <c r="P649" i="3" s="1"/>
  <c r="M650" i="3"/>
  <c r="S649" i="3" l="1"/>
  <c r="T648" i="3"/>
  <c r="U648" i="3" s="1"/>
  <c r="V648" i="3" s="1"/>
  <c r="H649" i="3"/>
  <c r="I649" i="3" s="1"/>
  <c r="J649" i="3" s="1"/>
  <c r="G650" i="3"/>
  <c r="N650" i="3"/>
  <c r="O650" i="3" s="1"/>
  <c r="P650" i="3" s="1"/>
  <c r="M651" i="3"/>
  <c r="T649" i="3" l="1"/>
  <c r="U649" i="3" s="1"/>
  <c r="V649" i="3" s="1"/>
  <c r="S650" i="3"/>
  <c r="N651" i="3"/>
  <c r="O651" i="3" s="1"/>
  <c r="P651" i="3" s="1"/>
  <c r="M652" i="3"/>
  <c r="G651" i="3"/>
  <c r="H650" i="3"/>
  <c r="I650" i="3" s="1"/>
  <c r="J650" i="3" s="1"/>
  <c r="S651" i="3" l="1"/>
  <c r="T650" i="3"/>
  <c r="U650" i="3" s="1"/>
  <c r="V650" i="3" s="1"/>
  <c r="M653" i="3"/>
  <c r="N652" i="3"/>
  <c r="O652" i="3" s="1"/>
  <c r="P652" i="3" s="1"/>
  <c r="H651" i="3"/>
  <c r="I651" i="3" s="1"/>
  <c r="J651" i="3" s="1"/>
  <c r="G652" i="3"/>
  <c r="T651" i="3" l="1"/>
  <c r="U651" i="3" s="1"/>
  <c r="V651" i="3" s="1"/>
  <c r="S652" i="3"/>
  <c r="G653" i="3"/>
  <c r="H652" i="3"/>
  <c r="I652" i="3" s="1"/>
  <c r="J652" i="3" s="1"/>
  <c r="N653" i="3"/>
  <c r="O653" i="3" s="1"/>
  <c r="P653" i="3" s="1"/>
  <c r="M654" i="3"/>
  <c r="T652" i="3" l="1"/>
  <c r="U652" i="3" s="1"/>
  <c r="V652" i="3" s="1"/>
  <c r="S653" i="3"/>
  <c r="M655" i="3"/>
  <c r="N654" i="3"/>
  <c r="O654" i="3" s="1"/>
  <c r="P654" i="3" s="1"/>
  <c r="H653" i="3"/>
  <c r="I653" i="3" s="1"/>
  <c r="J653" i="3" s="1"/>
  <c r="G654" i="3"/>
  <c r="T653" i="3" l="1"/>
  <c r="U653" i="3" s="1"/>
  <c r="V653" i="3" s="1"/>
  <c r="S654" i="3"/>
  <c r="H654" i="3"/>
  <c r="I654" i="3" s="1"/>
  <c r="J654" i="3" s="1"/>
  <c r="G655" i="3"/>
  <c r="N655" i="3"/>
  <c r="O655" i="3" s="1"/>
  <c r="P655" i="3" s="1"/>
  <c r="M656" i="3"/>
  <c r="S655" i="3" l="1"/>
  <c r="T654" i="3"/>
  <c r="U654" i="3" s="1"/>
  <c r="V654" i="3" s="1"/>
  <c r="H655" i="3"/>
  <c r="I655" i="3" s="1"/>
  <c r="J655" i="3" s="1"/>
  <c r="G656" i="3"/>
  <c r="N656" i="3"/>
  <c r="O656" i="3" s="1"/>
  <c r="P656" i="3" s="1"/>
  <c r="M657" i="3"/>
  <c r="T655" i="3" l="1"/>
  <c r="U655" i="3" s="1"/>
  <c r="V655" i="3" s="1"/>
  <c r="S656" i="3"/>
  <c r="N657" i="3"/>
  <c r="O657" i="3" s="1"/>
  <c r="P657" i="3" s="1"/>
  <c r="M658" i="3"/>
  <c r="H656" i="3"/>
  <c r="I656" i="3" s="1"/>
  <c r="J656" i="3" s="1"/>
  <c r="G657" i="3"/>
  <c r="S657" i="3" l="1"/>
  <c r="T656" i="3"/>
  <c r="U656" i="3" s="1"/>
  <c r="V656" i="3" s="1"/>
  <c r="H657" i="3"/>
  <c r="I657" i="3" s="1"/>
  <c r="J657" i="3" s="1"/>
  <c r="G658" i="3"/>
  <c r="N658" i="3"/>
  <c r="O658" i="3" s="1"/>
  <c r="P658" i="3" s="1"/>
  <c r="M659" i="3"/>
  <c r="T657" i="3" l="1"/>
  <c r="U657" i="3" s="1"/>
  <c r="V657" i="3" s="1"/>
  <c r="S658" i="3"/>
  <c r="H658" i="3"/>
  <c r="I658" i="3" s="1"/>
  <c r="J658" i="3" s="1"/>
  <c r="G659" i="3"/>
  <c r="N659" i="3"/>
  <c r="O659" i="3" s="1"/>
  <c r="P659" i="3" s="1"/>
  <c r="M660" i="3"/>
  <c r="S659" i="3" l="1"/>
  <c r="T658" i="3"/>
  <c r="U658" i="3" s="1"/>
  <c r="V658" i="3" s="1"/>
  <c r="H659" i="3"/>
  <c r="I659" i="3" s="1"/>
  <c r="J659" i="3" s="1"/>
  <c r="G660" i="3"/>
  <c r="N660" i="3"/>
  <c r="O660" i="3" s="1"/>
  <c r="P660" i="3" s="1"/>
  <c r="M661" i="3"/>
  <c r="T659" i="3" l="1"/>
  <c r="U659" i="3" s="1"/>
  <c r="V659" i="3" s="1"/>
  <c r="S660" i="3"/>
  <c r="N661" i="3"/>
  <c r="O661" i="3" s="1"/>
  <c r="P661" i="3" s="1"/>
  <c r="M662" i="3"/>
  <c r="G661" i="3"/>
  <c r="H660" i="3"/>
  <c r="I660" i="3" s="1"/>
  <c r="J660" i="3" s="1"/>
  <c r="T660" i="3" l="1"/>
  <c r="U660" i="3" s="1"/>
  <c r="V660" i="3" s="1"/>
  <c r="S661" i="3"/>
  <c r="H661" i="3"/>
  <c r="I661" i="3" s="1"/>
  <c r="J661" i="3" s="1"/>
  <c r="G662" i="3"/>
  <c r="M663" i="3"/>
  <c r="N662" i="3"/>
  <c r="O662" i="3" s="1"/>
  <c r="P662" i="3" s="1"/>
  <c r="T661" i="3" l="1"/>
  <c r="U661" i="3" s="1"/>
  <c r="V661" i="3" s="1"/>
  <c r="S662" i="3"/>
  <c r="G663" i="3"/>
  <c r="H662" i="3"/>
  <c r="I662" i="3" s="1"/>
  <c r="J662" i="3" s="1"/>
  <c r="N663" i="3"/>
  <c r="O663" i="3" s="1"/>
  <c r="P663" i="3" s="1"/>
  <c r="M664" i="3"/>
  <c r="S663" i="3" l="1"/>
  <c r="T662" i="3"/>
  <c r="U662" i="3" s="1"/>
  <c r="V662" i="3" s="1"/>
  <c r="M665" i="3"/>
  <c r="N664" i="3"/>
  <c r="O664" i="3" s="1"/>
  <c r="P664" i="3" s="1"/>
  <c r="H663" i="3"/>
  <c r="I663" i="3" s="1"/>
  <c r="J663" i="3" s="1"/>
  <c r="G664" i="3"/>
  <c r="T663" i="3" l="1"/>
  <c r="U663" i="3" s="1"/>
  <c r="V663" i="3" s="1"/>
  <c r="S664" i="3"/>
  <c r="H664" i="3"/>
  <c r="I664" i="3" s="1"/>
  <c r="J664" i="3" s="1"/>
  <c r="G665" i="3"/>
  <c r="N665" i="3"/>
  <c r="O665" i="3" s="1"/>
  <c r="P665" i="3" s="1"/>
  <c r="M666" i="3"/>
  <c r="S665" i="3" l="1"/>
  <c r="T664" i="3"/>
  <c r="U664" i="3" s="1"/>
  <c r="V664" i="3" s="1"/>
  <c r="N666" i="3"/>
  <c r="O666" i="3" s="1"/>
  <c r="P666" i="3" s="1"/>
  <c r="M667" i="3"/>
  <c r="H665" i="3"/>
  <c r="I665" i="3" s="1"/>
  <c r="J665" i="3" s="1"/>
  <c r="G666" i="3"/>
  <c r="T665" i="3" l="1"/>
  <c r="U665" i="3" s="1"/>
  <c r="V665" i="3" s="1"/>
  <c r="S666" i="3"/>
  <c r="N667" i="3"/>
  <c r="O667" i="3" s="1"/>
  <c r="P667" i="3" s="1"/>
  <c r="M668" i="3"/>
  <c r="G667" i="3"/>
  <c r="H666" i="3"/>
  <c r="I666" i="3" s="1"/>
  <c r="J666" i="3" s="1"/>
  <c r="S667" i="3" l="1"/>
  <c r="T666" i="3"/>
  <c r="U666" i="3" s="1"/>
  <c r="V666" i="3" s="1"/>
  <c r="H667" i="3"/>
  <c r="I667" i="3" s="1"/>
  <c r="J667" i="3" s="1"/>
  <c r="G668" i="3"/>
  <c r="M669" i="3"/>
  <c r="N668" i="3"/>
  <c r="O668" i="3" s="1"/>
  <c r="P668" i="3" s="1"/>
  <c r="T667" i="3" l="1"/>
  <c r="U667" i="3" s="1"/>
  <c r="V667" i="3" s="1"/>
  <c r="S668" i="3"/>
  <c r="N669" i="3"/>
  <c r="O669" i="3" s="1"/>
  <c r="P669" i="3" s="1"/>
  <c r="M670" i="3"/>
  <c r="G669" i="3"/>
  <c r="H668" i="3"/>
  <c r="I668" i="3" s="1"/>
  <c r="J668" i="3" s="1"/>
  <c r="T668" i="3" l="1"/>
  <c r="U668" i="3" s="1"/>
  <c r="V668" i="3" s="1"/>
  <c r="S669" i="3"/>
  <c r="H669" i="3"/>
  <c r="I669" i="3" s="1"/>
  <c r="J669" i="3" s="1"/>
  <c r="G670" i="3"/>
  <c r="M671" i="3"/>
  <c r="N670" i="3"/>
  <c r="O670" i="3" s="1"/>
  <c r="P670" i="3" s="1"/>
  <c r="T669" i="3" l="1"/>
  <c r="U669" i="3" s="1"/>
  <c r="V669" i="3" s="1"/>
  <c r="S670" i="3"/>
  <c r="N671" i="3"/>
  <c r="O671" i="3" s="1"/>
  <c r="P671" i="3" s="1"/>
  <c r="M672" i="3"/>
  <c r="G671" i="3"/>
  <c r="H670" i="3"/>
  <c r="I670" i="3" s="1"/>
  <c r="J670" i="3" s="1"/>
  <c r="S671" i="3" l="1"/>
  <c r="T670" i="3"/>
  <c r="U670" i="3" s="1"/>
  <c r="V670" i="3" s="1"/>
  <c r="N672" i="3"/>
  <c r="O672" i="3" s="1"/>
  <c r="P672" i="3" s="1"/>
  <c r="M673" i="3"/>
  <c r="H671" i="3"/>
  <c r="I671" i="3" s="1"/>
  <c r="J671" i="3" s="1"/>
  <c r="G672" i="3"/>
  <c r="S672" i="3" l="1"/>
  <c r="T671" i="3"/>
  <c r="U671" i="3" s="1"/>
  <c r="V671" i="3" s="1"/>
  <c r="H672" i="3"/>
  <c r="I672" i="3" s="1"/>
  <c r="J672" i="3" s="1"/>
  <c r="G673" i="3"/>
  <c r="N673" i="3"/>
  <c r="O673" i="3" s="1"/>
  <c r="P673" i="3" s="1"/>
  <c r="M674" i="3"/>
  <c r="S673" i="3" l="1"/>
  <c r="T672" i="3"/>
  <c r="U672" i="3" s="1"/>
  <c r="V672" i="3" s="1"/>
  <c r="H673" i="3"/>
  <c r="I673" i="3" s="1"/>
  <c r="J673" i="3" s="1"/>
  <c r="G674" i="3"/>
  <c r="N674" i="3"/>
  <c r="O674" i="3" s="1"/>
  <c r="P674" i="3" s="1"/>
  <c r="M675" i="3"/>
  <c r="T673" i="3" l="1"/>
  <c r="U673" i="3" s="1"/>
  <c r="V673" i="3" s="1"/>
  <c r="S674" i="3"/>
  <c r="G675" i="3"/>
  <c r="H674" i="3"/>
  <c r="I674" i="3" s="1"/>
  <c r="J674" i="3" s="1"/>
  <c r="N675" i="3"/>
  <c r="O675" i="3" s="1"/>
  <c r="P675" i="3" s="1"/>
  <c r="M676" i="3"/>
  <c r="T674" i="3" l="1"/>
  <c r="U674" i="3" s="1"/>
  <c r="V674" i="3" s="1"/>
  <c r="S675" i="3"/>
  <c r="H675" i="3"/>
  <c r="I675" i="3" s="1"/>
  <c r="J675" i="3" s="1"/>
  <c r="G676" i="3"/>
  <c r="N676" i="3"/>
  <c r="O676" i="3" s="1"/>
  <c r="P676" i="3" s="1"/>
  <c r="M677" i="3"/>
  <c r="T675" i="3" l="1"/>
  <c r="U675" i="3" s="1"/>
  <c r="V675" i="3" s="1"/>
  <c r="S676" i="3"/>
  <c r="G677" i="3"/>
  <c r="H676" i="3"/>
  <c r="I676" i="3" s="1"/>
  <c r="J676" i="3" s="1"/>
  <c r="N677" i="3"/>
  <c r="O677" i="3" s="1"/>
  <c r="P677" i="3" s="1"/>
  <c r="M678" i="3"/>
  <c r="T676" i="3" l="1"/>
  <c r="U676" i="3" s="1"/>
  <c r="V676" i="3" s="1"/>
  <c r="S677" i="3"/>
  <c r="H677" i="3"/>
  <c r="I677" i="3" s="1"/>
  <c r="J677" i="3" s="1"/>
  <c r="G678" i="3"/>
  <c r="M679" i="3"/>
  <c r="N678" i="3"/>
  <c r="O678" i="3" s="1"/>
  <c r="P678" i="3" s="1"/>
  <c r="S678" i="3" l="1"/>
  <c r="T677" i="3"/>
  <c r="U677" i="3" s="1"/>
  <c r="V677" i="3" s="1"/>
  <c r="G679" i="3"/>
  <c r="H678" i="3"/>
  <c r="I678" i="3" s="1"/>
  <c r="J678" i="3" s="1"/>
  <c r="N679" i="3"/>
  <c r="O679" i="3" s="1"/>
  <c r="P679" i="3" s="1"/>
  <c r="M680" i="3"/>
  <c r="T678" i="3" l="1"/>
  <c r="U678" i="3" s="1"/>
  <c r="V678" i="3" s="1"/>
  <c r="S679" i="3"/>
  <c r="M681" i="3"/>
  <c r="N680" i="3"/>
  <c r="O680" i="3" s="1"/>
  <c r="P680" i="3" s="1"/>
  <c r="H679" i="3"/>
  <c r="I679" i="3" s="1"/>
  <c r="J679" i="3" s="1"/>
  <c r="G680" i="3"/>
  <c r="T679" i="3" l="1"/>
  <c r="U679" i="3" s="1"/>
  <c r="V679" i="3" s="1"/>
  <c r="S680" i="3"/>
  <c r="H680" i="3"/>
  <c r="I680" i="3" s="1"/>
  <c r="J680" i="3" s="1"/>
  <c r="G681" i="3"/>
  <c r="N681" i="3"/>
  <c r="O681" i="3" s="1"/>
  <c r="P681" i="3" s="1"/>
  <c r="M682" i="3"/>
  <c r="S681" i="3" l="1"/>
  <c r="T680" i="3"/>
  <c r="U680" i="3" s="1"/>
  <c r="V680" i="3" s="1"/>
  <c r="N682" i="3"/>
  <c r="O682" i="3" s="1"/>
  <c r="P682" i="3" s="1"/>
  <c r="M683" i="3"/>
  <c r="H681" i="3"/>
  <c r="I681" i="3" s="1"/>
  <c r="J681" i="3" s="1"/>
  <c r="G682" i="3"/>
  <c r="T681" i="3" l="1"/>
  <c r="U681" i="3" s="1"/>
  <c r="V681" i="3" s="1"/>
  <c r="S682" i="3"/>
  <c r="G683" i="3"/>
  <c r="H682" i="3"/>
  <c r="I682" i="3" s="1"/>
  <c r="J682" i="3" s="1"/>
  <c r="N683" i="3"/>
  <c r="O683" i="3" s="1"/>
  <c r="P683" i="3" s="1"/>
  <c r="M684" i="3"/>
  <c r="S683" i="3" l="1"/>
  <c r="T682" i="3"/>
  <c r="U682" i="3" s="1"/>
  <c r="V682" i="3" s="1"/>
  <c r="M685" i="3"/>
  <c r="N684" i="3"/>
  <c r="O684" i="3" s="1"/>
  <c r="P684" i="3" s="1"/>
  <c r="H683" i="3"/>
  <c r="I683" i="3" s="1"/>
  <c r="J683" i="3" s="1"/>
  <c r="G684" i="3"/>
  <c r="T683" i="3" l="1"/>
  <c r="U683" i="3" s="1"/>
  <c r="V683" i="3" s="1"/>
  <c r="S684" i="3"/>
  <c r="N685" i="3"/>
  <c r="O685" i="3" s="1"/>
  <c r="P685" i="3" s="1"/>
  <c r="M686" i="3"/>
  <c r="G685" i="3"/>
  <c r="H684" i="3"/>
  <c r="I684" i="3" s="1"/>
  <c r="J684" i="3" s="1"/>
  <c r="T684" i="3" l="1"/>
  <c r="U684" i="3" s="1"/>
  <c r="V684" i="3" s="1"/>
  <c r="S685" i="3"/>
  <c r="H685" i="3"/>
  <c r="I685" i="3" s="1"/>
  <c r="J685" i="3" s="1"/>
  <c r="G686" i="3"/>
  <c r="M687" i="3"/>
  <c r="N686" i="3"/>
  <c r="O686" i="3" s="1"/>
  <c r="P686" i="3" s="1"/>
  <c r="T685" i="3" l="1"/>
  <c r="U685" i="3" s="1"/>
  <c r="V685" i="3" s="1"/>
  <c r="S686" i="3"/>
  <c r="N687" i="3"/>
  <c r="O687" i="3" s="1"/>
  <c r="P687" i="3" s="1"/>
  <c r="M688" i="3"/>
  <c r="H686" i="3"/>
  <c r="I686" i="3" s="1"/>
  <c r="J686" i="3" s="1"/>
  <c r="G687" i="3"/>
  <c r="T686" i="3" l="1"/>
  <c r="U686" i="3" s="1"/>
  <c r="V686" i="3" s="1"/>
  <c r="S687" i="3"/>
  <c r="H687" i="3"/>
  <c r="I687" i="3" s="1"/>
  <c r="J687" i="3" s="1"/>
  <c r="G688" i="3"/>
  <c r="M689" i="3"/>
  <c r="N688" i="3"/>
  <c r="O688" i="3" s="1"/>
  <c r="P688" i="3" s="1"/>
  <c r="S688" i="3" l="1"/>
  <c r="T687" i="3"/>
  <c r="U687" i="3" s="1"/>
  <c r="V687" i="3" s="1"/>
  <c r="H688" i="3"/>
  <c r="I688" i="3" s="1"/>
  <c r="J688" i="3" s="1"/>
  <c r="G689" i="3"/>
  <c r="N689" i="3"/>
  <c r="O689" i="3" s="1"/>
  <c r="P689" i="3" s="1"/>
  <c r="M690" i="3"/>
  <c r="T688" i="3" l="1"/>
  <c r="U688" i="3" s="1"/>
  <c r="V688" i="3" s="1"/>
  <c r="S689" i="3"/>
  <c r="N690" i="3"/>
  <c r="O690" i="3" s="1"/>
  <c r="P690" i="3" s="1"/>
  <c r="M691" i="3"/>
  <c r="H689" i="3"/>
  <c r="I689" i="3" s="1"/>
  <c r="J689" i="3" s="1"/>
  <c r="G690" i="3"/>
  <c r="T689" i="3" l="1"/>
  <c r="U689" i="3" s="1"/>
  <c r="V689" i="3" s="1"/>
  <c r="S690" i="3"/>
  <c r="N691" i="3"/>
  <c r="O691" i="3" s="1"/>
  <c r="P691" i="3" s="1"/>
  <c r="M692" i="3"/>
  <c r="H690" i="3"/>
  <c r="I690" i="3" s="1"/>
  <c r="J690" i="3" s="1"/>
  <c r="G691" i="3"/>
  <c r="T690" i="3" l="1"/>
  <c r="U690" i="3" s="1"/>
  <c r="V690" i="3" s="1"/>
  <c r="S691" i="3"/>
  <c r="M693" i="3"/>
  <c r="N692" i="3"/>
  <c r="O692" i="3" s="1"/>
  <c r="P692" i="3" s="1"/>
  <c r="H691" i="3"/>
  <c r="I691" i="3" s="1"/>
  <c r="J691" i="3" s="1"/>
  <c r="G692" i="3"/>
  <c r="T691" i="3" l="1"/>
  <c r="U691" i="3" s="1"/>
  <c r="V691" i="3" s="1"/>
  <c r="S692" i="3"/>
  <c r="G693" i="3"/>
  <c r="H692" i="3"/>
  <c r="I692" i="3" s="1"/>
  <c r="J692" i="3" s="1"/>
  <c r="N693" i="3"/>
  <c r="O693" i="3" s="1"/>
  <c r="P693" i="3" s="1"/>
  <c r="M694" i="3"/>
  <c r="T692" i="3" l="1"/>
  <c r="U692" i="3" s="1"/>
  <c r="V692" i="3" s="1"/>
  <c r="S693" i="3"/>
  <c r="H693" i="3"/>
  <c r="I693" i="3" s="1"/>
  <c r="J693" i="3" s="1"/>
  <c r="G694" i="3"/>
  <c r="M695" i="3"/>
  <c r="N694" i="3"/>
  <c r="O694" i="3" s="1"/>
  <c r="P694" i="3" s="1"/>
  <c r="S694" i="3" l="1"/>
  <c r="T693" i="3"/>
  <c r="U693" i="3" s="1"/>
  <c r="V693" i="3" s="1"/>
  <c r="H694" i="3"/>
  <c r="I694" i="3" s="1"/>
  <c r="J694" i="3" s="1"/>
  <c r="G695" i="3"/>
  <c r="N695" i="3"/>
  <c r="O695" i="3" s="1"/>
  <c r="P695" i="3" s="1"/>
  <c r="M696" i="3"/>
  <c r="T694" i="3" l="1"/>
  <c r="U694" i="3" s="1"/>
  <c r="V694" i="3" s="1"/>
  <c r="S695" i="3"/>
  <c r="H695" i="3"/>
  <c r="I695" i="3" s="1"/>
  <c r="J695" i="3" s="1"/>
  <c r="G696" i="3"/>
  <c r="M697" i="3"/>
  <c r="N696" i="3"/>
  <c r="O696" i="3" s="1"/>
  <c r="P696" i="3" s="1"/>
  <c r="S696" i="3" l="1"/>
  <c r="T695" i="3"/>
  <c r="U695" i="3" s="1"/>
  <c r="V695" i="3" s="1"/>
  <c r="N697" i="3"/>
  <c r="O697" i="3" s="1"/>
  <c r="P697" i="3" s="1"/>
  <c r="M698" i="3"/>
  <c r="H696" i="3"/>
  <c r="I696" i="3" s="1"/>
  <c r="J696" i="3" s="1"/>
  <c r="G697" i="3"/>
  <c r="S697" i="3" l="1"/>
  <c r="T696" i="3"/>
  <c r="U696" i="3" s="1"/>
  <c r="V696" i="3" s="1"/>
  <c r="H697" i="3"/>
  <c r="I697" i="3" s="1"/>
  <c r="J697" i="3" s="1"/>
  <c r="G698" i="3"/>
  <c r="N698" i="3"/>
  <c r="O698" i="3" s="1"/>
  <c r="P698" i="3" s="1"/>
  <c r="M699" i="3"/>
  <c r="T697" i="3" l="1"/>
  <c r="U697" i="3" s="1"/>
  <c r="V697" i="3" s="1"/>
  <c r="S698" i="3"/>
  <c r="H698" i="3"/>
  <c r="I698" i="3" s="1"/>
  <c r="J698" i="3" s="1"/>
  <c r="G699" i="3"/>
  <c r="N699" i="3"/>
  <c r="O699" i="3" s="1"/>
  <c r="P699" i="3" s="1"/>
  <c r="M700" i="3"/>
  <c r="T698" i="3" l="1"/>
  <c r="U698" i="3" s="1"/>
  <c r="V698" i="3" s="1"/>
  <c r="S699" i="3"/>
  <c r="M701" i="3"/>
  <c r="N700" i="3"/>
  <c r="O700" i="3" s="1"/>
  <c r="P700" i="3" s="1"/>
  <c r="H699" i="3"/>
  <c r="I699" i="3" s="1"/>
  <c r="J699" i="3" s="1"/>
  <c r="G700" i="3"/>
  <c r="T699" i="3" l="1"/>
  <c r="U699" i="3" s="1"/>
  <c r="V699" i="3" s="1"/>
  <c r="S700" i="3"/>
  <c r="G701" i="3"/>
  <c r="H700" i="3"/>
  <c r="I700" i="3" s="1"/>
  <c r="J700" i="3" s="1"/>
  <c r="N701" i="3"/>
  <c r="O701" i="3" s="1"/>
  <c r="P701" i="3" s="1"/>
  <c r="M702" i="3"/>
  <c r="S701" i="3" l="1"/>
  <c r="T700" i="3"/>
  <c r="U700" i="3" s="1"/>
  <c r="V700" i="3" s="1"/>
  <c r="M703" i="3"/>
  <c r="N702" i="3"/>
  <c r="O702" i="3" s="1"/>
  <c r="P702" i="3" s="1"/>
  <c r="H701" i="3"/>
  <c r="I701" i="3" s="1"/>
  <c r="J701" i="3" s="1"/>
  <c r="G702" i="3"/>
  <c r="T701" i="3" l="1"/>
  <c r="U701" i="3" s="1"/>
  <c r="V701" i="3" s="1"/>
  <c r="S702" i="3"/>
  <c r="G703" i="3"/>
  <c r="H702" i="3"/>
  <c r="I702" i="3" s="1"/>
  <c r="J702" i="3" s="1"/>
  <c r="N703" i="3"/>
  <c r="O703" i="3" s="1"/>
  <c r="P703" i="3" s="1"/>
  <c r="M704" i="3"/>
  <c r="S703" i="3" l="1"/>
  <c r="T702" i="3"/>
  <c r="U702" i="3" s="1"/>
  <c r="V702" i="3" s="1"/>
  <c r="N704" i="3"/>
  <c r="O704" i="3" s="1"/>
  <c r="P704" i="3" s="1"/>
  <c r="M705" i="3"/>
  <c r="H703" i="3"/>
  <c r="I703" i="3" s="1"/>
  <c r="J703" i="3" s="1"/>
  <c r="G704" i="3"/>
  <c r="S704" i="3" l="1"/>
  <c r="T703" i="3"/>
  <c r="U703" i="3" s="1"/>
  <c r="V703" i="3" s="1"/>
  <c r="H704" i="3"/>
  <c r="I704" i="3" s="1"/>
  <c r="J704" i="3" s="1"/>
  <c r="G705" i="3"/>
  <c r="N705" i="3"/>
  <c r="O705" i="3" s="1"/>
  <c r="P705" i="3" s="1"/>
  <c r="M706" i="3"/>
  <c r="S705" i="3" l="1"/>
  <c r="T704" i="3"/>
  <c r="U704" i="3" s="1"/>
  <c r="V704" i="3" s="1"/>
  <c r="N706" i="3"/>
  <c r="O706" i="3" s="1"/>
  <c r="P706" i="3" s="1"/>
  <c r="M707" i="3"/>
  <c r="H705" i="3"/>
  <c r="I705" i="3" s="1"/>
  <c r="J705" i="3" s="1"/>
  <c r="G706" i="3"/>
  <c r="T705" i="3" l="1"/>
  <c r="U705" i="3" s="1"/>
  <c r="V705" i="3" s="1"/>
  <c r="S706" i="3"/>
  <c r="G707" i="3"/>
  <c r="H706" i="3"/>
  <c r="I706" i="3" s="1"/>
  <c r="J706" i="3" s="1"/>
  <c r="N707" i="3"/>
  <c r="O707" i="3" s="1"/>
  <c r="P707" i="3" s="1"/>
  <c r="M708" i="3"/>
  <c r="S707" i="3" l="1"/>
  <c r="T706" i="3"/>
  <c r="U706" i="3" s="1"/>
  <c r="V706" i="3" s="1"/>
  <c r="N708" i="3"/>
  <c r="O708" i="3" s="1"/>
  <c r="P708" i="3" s="1"/>
  <c r="M709" i="3"/>
  <c r="H707" i="3"/>
  <c r="I707" i="3" s="1"/>
  <c r="J707" i="3" s="1"/>
  <c r="G708" i="3"/>
  <c r="T707" i="3" l="1"/>
  <c r="U707" i="3" s="1"/>
  <c r="V707" i="3" s="1"/>
  <c r="S708" i="3"/>
  <c r="G709" i="3"/>
  <c r="H708" i="3"/>
  <c r="I708" i="3" s="1"/>
  <c r="J708" i="3" s="1"/>
  <c r="M710" i="3"/>
  <c r="N709" i="3"/>
  <c r="O709" i="3" s="1"/>
  <c r="P709" i="3" s="1"/>
  <c r="T708" i="3" l="1"/>
  <c r="U708" i="3" s="1"/>
  <c r="V708" i="3" s="1"/>
  <c r="S709" i="3"/>
  <c r="M711" i="3"/>
  <c r="N710" i="3"/>
  <c r="O710" i="3" s="1"/>
  <c r="P710" i="3" s="1"/>
  <c r="G710" i="3"/>
  <c r="H709" i="3"/>
  <c r="I709" i="3" s="1"/>
  <c r="J709" i="3" s="1"/>
  <c r="S710" i="3" l="1"/>
  <c r="T709" i="3"/>
  <c r="U709" i="3" s="1"/>
  <c r="V709" i="3" s="1"/>
  <c r="M712" i="3"/>
  <c r="N711" i="3"/>
  <c r="O711" i="3" s="1"/>
  <c r="P711" i="3" s="1"/>
  <c r="G711" i="3"/>
  <c r="H710" i="3"/>
  <c r="I710" i="3" s="1"/>
  <c r="J710" i="3" s="1"/>
  <c r="S711" i="3" l="1"/>
  <c r="T710" i="3"/>
  <c r="U710" i="3" s="1"/>
  <c r="V710" i="3" s="1"/>
  <c r="M713" i="3"/>
  <c r="N712" i="3"/>
  <c r="O712" i="3" s="1"/>
  <c r="P712" i="3" s="1"/>
  <c r="G712" i="3"/>
  <c r="H711" i="3"/>
  <c r="I711" i="3" s="1"/>
  <c r="J711" i="3" s="1"/>
  <c r="S712" i="3" l="1"/>
  <c r="T711" i="3"/>
  <c r="U711" i="3" s="1"/>
  <c r="V711" i="3" s="1"/>
  <c r="M714" i="3"/>
  <c r="N713" i="3"/>
  <c r="O713" i="3" s="1"/>
  <c r="P713" i="3" s="1"/>
  <c r="H712" i="3"/>
  <c r="I712" i="3" s="1"/>
  <c r="J712" i="3" s="1"/>
  <c r="G713" i="3"/>
  <c r="S713" i="3" l="1"/>
  <c r="T712" i="3"/>
  <c r="U712" i="3" s="1"/>
  <c r="V712" i="3" s="1"/>
  <c r="G714" i="3"/>
  <c r="H713" i="3"/>
  <c r="I713" i="3" s="1"/>
  <c r="J713" i="3" s="1"/>
  <c r="N714" i="3"/>
  <c r="O714" i="3" s="1"/>
  <c r="P714" i="3" s="1"/>
  <c r="M715" i="3"/>
  <c r="T713" i="3" l="1"/>
  <c r="U713" i="3" s="1"/>
  <c r="V713" i="3" s="1"/>
  <c r="S714" i="3"/>
  <c r="M716" i="3"/>
  <c r="N715" i="3"/>
  <c r="O715" i="3" s="1"/>
  <c r="P715" i="3" s="1"/>
  <c r="G715" i="3"/>
  <c r="H714" i="3"/>
  <c r="I714" i="3" s="1"/>
  <c r="J714" i="3" s="1"/>
  <c r="T714" i="3" l="1"/>
  <c r="U714" i="3" s="1"/>
  <c r="V714" i="3" s="1"/>
  <c r="S715" i="3"/>
  <c r="G716" i="3"/>
  <c r="H715" i="3"/>
  <c r="I715" i="3" s="1"/>
  <c r="J715" i="3" s="1"/>
  <c r="N716" i="3"/>
  <c r="O716" i="3" s="1"/>
  <c r="P716" i="3" s="1"/>
  <c r="M717" i="3"/>
  <c r="S716" i="3" l="1"/>
  <c r="T715" i="3"/>
  <c r="U715" i="3" s="1"/>
  <c r="V715" i="3" s="1"/>
  <c r="M718" i="3"/>
  <c r="N717" i="3"/>
  <c r="O717" i="3" s="1"/>
  <c r="P717" i="3" s="1"/>
  <c r="G717" i="3"/>
  <c r="H716" i="3"/>
  <c r="I716" i="3" s="1"/>
  <c r="J716" i="3" s="1"/>
  <c r="S717" i="3" l="1"/>
  <c r="T716" i="3"/>
  <c r="U716" i="3" s="1"/>
  <c r="V716" i="3" s="1"/>
  <c r="G718" i="3"/>
  <c r="H717" i="3"/>
  <c r="I717" i="3" s="1"/>
  <c r="J717" i="3" s="1"/>
  <c r="M719" i="3"/>
  <c r="N718" i="3"/>
  <c r="O718" i="3" s="1"/>
  <c r="P718" i="3" s="1"/>
  <c r="S718" i="3" l="1"/>
  <c r="T717" i="3"/>
  <c r="U717" i="3" s="1"/>
  <c r="V717" i="3" s="1"/>
  <c r="M720" i="3"/>
  <c r="N719" i="3"/>
  <c r="O719" i="3" s="1"/>
  <c r="P719" i="3" s="1"/>
  <c r="H718" i="3"/>
  <c r="I718" i="3" s="1"/>
  <c r="J718" i="3" s="1"/>
  <c r="G719" i="3"/>
  <c r="S719" i="3" l="1"/>
  <c r="T718" i="3"/>
  <c r="U718" i="3" s="1"/>
  <c r="V718" i="3" s="1"/>
  <c r="G720" i="3"/>
  <c r="H719" i="3"/>
  <c r="I719" i="3" s="1"/>
  <c r="J719" i="3" s="1"/>
  <c r="N720" i="3"/>
  <c r="O720" i="3" s="1"/>
  <c r="P720" i="3" s="1"/>
  <c r="M721" i="3"/>
  <c r="S720" i="3" l="1"/>
  <c r="T719" i="3"/>
  <c r="U719" i="3" s="1"/>
  <c r="V719" i="3" s="1"/>
  <c r="M722" i="3"/>
  <c r="N721" i="3"/>
  <c r="O721" i="3" s="1"/>
  <c r="P721" i="3" s="1"/>
  <c r="H720" i="3"/>
  <c r="I720" i="3" s="1"/>
  <c r="J720" i="3" s="1"/>
  <c r="G721" i="3"/>
  <c r="S721" i="3" l="1"/>
  <c r="T720" i="3"/>
  <c r="U720" i="3" s="1"/>
  <c r="V720" i="3" s="1"/>
  <c r="G722" i="3"/>
  <c r="H721" i="3"/>
  <c r="I721" i="3" s="1"/>
  <c r="J721" i="3" s="1"/>
  <c r="N722" i="3"/>
  <c r="O722" i="3" s="1"/>
  <c r="P722" i="3" s="1"/>
  <c r="M723" i="3"/>
  <c r="S722" i="3" l="1"/>
  <c r="T721" i="3"/>
  <c r="U721" i="3" s="1"/>
  <c r="V721" i="3" s="1"/>
  <c r="M724" i="3"/>
  <c r="N723" i="3"/>
  <c r="O723" i="3" s="1"/>
  <c r="P723" i="3" s="1"/>
  <c r="G723" i="3"/>
  <c r="H722" i="3"/>
  <c r="I722" i="3" s="1"/>
  <c r="J722" i="3" s="1"/>
  <c r="T722" i="3" l="1"/>
  <c r="U722" i="3" s="1"/>
  <c r="V722" i="3" s="1"/>
  <c r="S723" i="3"/>
  <c r="G724" i="3"/>
  <c r="H723" i="3"/>
  <c r="I723" i="3" s="1"/>
  <c r="J723" i="3" s="1"/>
  <c r="M725" i="3"/>
  <c r="N724" i="3"/>
  <c r="O724" i="3" s="1"/>
  <c r="P724" i="3" s="1"/>
  <c r="T723" i="3" l="1"/>
  <c r="U723" i="3" s="1"/>
  <c r="V723" i="3" s="1"/>
  <c r="S724" i="3"/>
  <c r="M726" i="3"/>
  <c r="N725" i="3"/>
  <c r="O725" i="3" s="1"/>
  <c r="P725" i="3" s="1"/>
  <c r="G725" i="3"/>
  <c r="H724" i="3"/>
  <c r="I724" i="3" s="1"/>
  <c r="J724" i="3" s="1"/>
  <c r="S725" i="3" l="1"/>
  <c r="T724" i="3"/>
  <c r="U724" i="3" s="1"/>
  <c r="V724" i="3" s="1"/>
  <c r="G726" i="3"/>
  <c r="H725" i="3"/>
  <c r="I725" i="3" s="1"/>
  <c r="J725" i="3" s="1"/>
  <c r="M727" i="3"/>
  <c r="N726" i="3"/>
  <c r="O726" i="3" s="1"/>
  <c r="P726" i="3" s="1"/>
  <c r="S726" i="3" l="1"/>
  <c r="T725" i="3"/>
  <c r="U725" i="3" s="1"/>
  <c r="V725" i="3" s="1"/>
  <c r="M728" i="3"/>
  <c r="N727" i="3"/>
  <c r="O727" i="3" s="1"/>
  <c r="P727" i="3" s="1"/>
  <c r="G727" i="3"/>
  <c r="H726" i="3"/>
  <c r="I726" i="3" s="1"/>
  <c r="J726" i="3" s="1"/>
  <c r="S727" i="3" l="1"/>
  <c r="T726" i="3"/>
  <c r="U726" i="3" s="1"/>
  <c r="V726" i="3" s="1"/>
  <c r="G728" i="3"/>
  <c r="H727" i="3"/>
  <c r="I727" i="3" s="1"/>
  <c r="J727" i="3" s="1"/>
  <c r="M729" i="3"/>
  <c r="N728" i="3"/>
  <c r="O728" i="3" s="1"/>
  <c r="P728" i="3" s="1"/>
  <c r="S728" i="3" l="1"/>
  <c r="T727" i="3"/>
  <c r="U727" i="3" s="1"/>
  <c r="V727" i="3" s="1"/>
  <c r="M730" i="3"/>
  <c r="N729" i="3"/>
  <c r="O729" i="3" s="1"/>
  <c r="P729" i="3" s="1"/>
  <c r="H728" i="3"/>
  <c r="I728" i="3" s="1"/>
  <c r="J728" i="3" s="1"/>
  <c r="G729" i="3"/>
  <c r="S729" i="3" l="1"/>
  <c r="T728" i="3"/>
  <c r="U728" i="3" s="1"/>
  <c r="V728" i="3" s="1"/>
  <c r="G730" i="3"/>
  <c r="H729" i="3"/>
  <c r="I729" i="3" s="1"/>
  <c r="J729" i="3" s="1"/>
  <c r="N730" i="3"/>
  <c r="O730" i="3" s="1"/>
  <c r="P730" i="3" s="1"/>
  <c r="M731" i="3"/>
  <c r="T729" i="3" l="1"/>
  <c r="U729" i="3" s="1"/>
  <c r="V729" i="3" s="1"/>
  <c r="S730" i="3"/>
  <c r="M732" i="3"/>
  <c r="N731" i="3"/>
  <c r="O731" i="3" s="1"/>
  <c r="P731" i="3" s="1"/>
  <c r="G731" i="3"/>
  <c r="H730" i="3"/>
  <c r="I730" i="3" s="1"/>
  <c r="J730" i="3" s="1"/>
  <c r="S731" i="3" l="1"/>
  <c r="T730" i="3"/>
  <c r="U730" i="3" s="1"/>
  <c r="V730" i="3" s="1"/>
  <c r="G732" i="3"/>
  <c r="H731" i="3"/>
  <c r="I731" i="3" s="1"/>
  <c r="J731" i="3" s="1"/>
  <c r="M733" i="3"/>
  <c r="N732" i="3"/>
  <c r="O732" i="3" s="1"/>
  <c r="P732" i="3" s="1"/>
  <c r="S732" i="3" l="1"/>
  <c r="T731" i="3"/>
  <c r="U731" i="3" s="1"/>
  <c r="V731" i="3" s="1"/>
  <c r="M734" i="3"/>
  <c r="N733" i="3"/>
  <c r="O733" i="3" s="1"/>
  <c r="P733" i="3" s="1"/>
  <c r="G733" i="3"/>
  <c r="H732" i="3"/>
  <c r="I732" i="3" s="1"/>
  <c r="J732" i="3" s="1"/>
  <c r="T732" i="3" l="1"/>
  <c r="U732" i="3" s="1"/>
  <c r="V732" i="3" s="1"/>
  <c r="S733" i="3"/>
  <c r="G734" i="3"/>
  <c r="H733" i="3"/>
  <c r="I733" i="3" s="1"/>
  <c r="J733" i="3" s="1"/>
  <c r="M735" i="3"/>
  <c r="N734" i="3"/>
  <c r="O734" i="3" s="1"/>
  <c r="P734" i="3" s="1"/>
  <c r="S734" i="3" l="1"/>
  <c r="T733" i="3"/>
  <c r="U733" i="3" s="1"/>
  <c r="V733" i="3" s="1"/>
  <c r="M736" i="3"/>
  <c r="N735" i="3"/>
  <c r="O735" i="3" s="1"/>
  <c r="P735" i="3" s="1"/>
  <c r="G735" i="3"/>
  <c r="H734" i="3"/>
  <c r="I734" i="3" s="1"/>
  <c r="J734" i="3" s="1"/>
  <c r="S735" i="3" l="1"/>
  <c r="T734" i="3"/>
  <c r="U734" i="3" s="1"/>
  <c r="V734" i="3" s="1"/>
  <c r="G736" i="3"/>
  <c r="H735" i="3"/>
  <c r="I735" i="3" s="1"/>
  <c r="J735" i="3" s="1"/>
  <c r="N736" i="3"/>
  <c r="O736" i="3" s="1"/>
  <c r="P736" i="3" s="1"/>
  <c r="M737" i="3"/>
  <c r="S736" i="3" l="1"/>
  <c r="T735" i="3"/>
  <c r="U735" i="3" s="1"/>
  <c r="V735" i="3" s="1"/>
  <c r="M738" i="3"/>
  <c r="N737" i="3"/>
  <c r="O737" i="3" s="1"/>
  <c r="P737" i="3" s="1"/>
  <c r="H736" i="3"/>
  <c r="I736" i="3" s="1"/>
  <c r="J736" i="3" s="1"/>
  <c r="G737" i="3"/>
  <c r="S737" i="3" l="1"/>
  <c r="T736" i="3"/>
  <c r="U736" i="3" s="1"/>
  <c r="V736" i="3" s="1"/>
  <c r="G738" i="3"/>
  <c r="H737" i="3"/>
  <c r="I737" i="3" s="1"/>
  <c r="J737" i="3" s="1"/>
  <c r="N738" i="3"/>
  <c r="O738" i="3" s="1"/>
  <c r="P738" i="3" s="1"/>
  <c r="M739" i="3"/>
  <c r="S738" i="3" l="1"/>
  <c r="T737" i="3"/>
  <c r="U737" i="3" s="1"/>
  <c r="V737" i="3" s="1"/>
  <c r="M740" i="3"/>
  <c r="N739" i="3"/>
  <c r="O739" i="3" s="1"/>
  <c r="P739" i="3" s="1"/>
  <c r="H738" i="3"/>
  <c r="I738" i="3" s="1"/>
  <c r="J738" i="3" s="1"/>
  <c r="G739" i="3"/>
  <c r="T738" i="3" l="1"/>
  <c r="U738" i="3" s="1"/>
  <c r="V738" i="3" s="1"/>
  <c r="S739" i="3"/>
  <c r="G740" i="3"/>
  <c r="H739" i="3"/>
  <c r="I739" i="3" s="1"/>
  <c r="J739" i="3" s="1"/>
  <c r="M741" i="3"/>
  <c r="N740" i="3"/>
  <c r="O740" i="3" s="1"/>
  <c r="P740" i="3" s="1"/>
  <c r="S740" i="3" l="1"/>
  <c r="T739" i="3"/>
  <c r="U739" i="3" s="1"/>
  <c r="V739" i="3" s="1"/>
  <c r="M742" i="3"/>
  <c r="N741" i="3"/>
  <c r="O741" i="3" s="1"/>
  <c r="P741" i="3" s="1"/>
  <c r="G741" i="3"/>
  <c r="H740" i="3"/>
  <c r="I740" i="3" s="1"/>
  <c r="J740" i="3" s="1"/>
  <c r="T740" i="3" l="1"/>
  <c r="U740" i="3" s="1"/>
  <c r="V740" i="3" s="1"/>
  <c r="S741" i="3"/>
  <c r="G742" i="3"/>
  <c r="H741" i="3"/>
  <c r="I741" i="3" s="1"/>
  <c r="J741" i="3" s="1"/>
  <c r="M743" i="3"/>
  <c r="N742" i="3"/>
  <c r="O742" i="3" s="1"/>
  <c r="P742" i="3" s="1"/>
  <c r="T741" i="3" l="1"/>
  <c r="U741" i="3" s="1"/>
  <c r="V741" i="3" s="1"/>
  <c r="S742" i="3"/>
  <c r="M744" i="3"/>
  <c r="N743" i="3"/>
  <c r="O743" i="3" s="1"/>
  <c r="P743" i="3" s="1"/>
  <c r="G743" i="3"/>
  <c r="H742" i="3"/>
  <c r="I742" i="3" s="1"/>
  <c r="J742" i="3" s="1"/>
  <c r="S743" i="3" l="1"/>
  <c r="T742" i="3"/>
  <c r="U742" i="3" s="1"/>
  <c r="V742" i="3" s="1"/>
  <c r="M745" i="3"/>
  <c r="N744" i="3"/>
  <c r="O744" i="3" s="1"/>
  <c r="P744" i="3" s="1"/>
  <c r="G744" i="3"/>
  <c r="H743" i="3"/>
  <c r="I743" i="3" s="1"/>
  <c r="J743" i="3" s="1"/>
  <c r="S744" i="3" l="1"/>
  <c r="T743" i="3"/>
  <c r="U743" i="3" s="1"/>
  <c r="V743" i="3" s="1"/>
  <c r="M746" i="3"/>
  <c r="N745" i="3"/>
  <c r="O745" i="3" s="1"/>
  <c r="P745" i="3" s="1"/>
  <c r="H744" i="3"/>
  <c r="I744" i="3" s="1"/>
  <c r="J744" i="3" s="1"/>
  <c r="G745" i="3"/>
  <c r="S745" i="3" l="1"/>
  <c r="T744" i="3"/>
  <c r="U744" i="3" s="1"/>
  <c r="V744" i="3" s="1"/>
  <c r="G746" i="3"/>
  <c r="H745" i="3"/>
  <c r="I745" i="3" s="1"/>
  <c r="J745" i="3" s="1"/>
  <c r="N746" i="3"/>
  <c r="O746" i="3" s="1"/>
  <c r="P746" i="3" s="1"/>
  <c r="M747" i="3"/>
  <c r="S746" i="3" l="1"/>
  <c r="T745" i="3"/>
  <c r="U745" i="3" s="1"/>
  <c r="V745" i="3" s="1"/>
  <c r="M748" i="3"/>
  <c r="N747" i="3"/>
  <c r="O747" i="3" s="1"/>
  <c r="P747" i="3" s="1"/>
  <c r="G747" i="3"/>
  <c r="H746" i="3"/>
  <c r="I746" i="3" s="1"/>
  <c r="J746" i="3" s="1"/>
  <c r="S747" i="3" l="1"/>
  <c r="T746" i="3"/>
  <c r="U746" i="3" s="1"/>
  <c r="V746" i="3" s="1"/>
  <c r="G748" i="3"/>
  <c r="H747" i="3"/>
  <c r="I747" i="3" s="1"/>
  <c r="J747" i="3" s="1"/>
  <c r="M749" i="3"/>
  <c r="N748" i="3"/>
  <c r="O748" i="3" s="1"/>
  <c r="P748" i="3" s="1"/>
  <c r="S748" i="3" l="1"/>
  <c r="T747" i="3"/>
  <c r="U747" i="3" s="1"/>
  <c r="V747" i="3" s="1"/>
  <c r="M750" i="3"/>
  <c r="N749" i="3"/>
  <c r="O749" i="3" s="1"/>
  <c r="P749" i="3" s="1"/>
  <c r="G749" i="3"/>
  <c r="H748" i="3"/>
  <c r="I748" i="3" s="1"/>
  <c r="J748" i="3" s="1"/>
  <c r="T748" i="3" l="1"/>
  <c r="U748" i="3" s="1"/>
  <c r="V748" i="3" s="1"/>
  <c r="S749" i="3"/>
  <c r="G750" i="3"/>
  <c r="H749" i="3"/>
  <c r="I749" i="3" s="1"/>
  <c r="J749" i="3" s="1"/>
  <c r="M751" i="3"/>
  <c r="N750" i="3"/>
  <c r="O750" i="3" s="1"/>
  <c r="P750" i="3" s="1"/>
  <c r="S750" i="3" l="1"/>
  <c r="T749" i="3"/>
  <c r="U749" i="3" s="1"/>
  <c r="V749" i="3" s="1"/>
  <c r="M752" i="3"/>
  <c r="N751" i="3"/>
  <c r="O751" i="3" s="1"/>
  <c r="P751" i="3" s="1"/>
  <c r="H750" i="3"/>
  <c r="I750" i="3" s="1"/>
  <c r="J750" i="3" s="1"/>
  <c r="G751" i="3"/>
  <c r="S751" i="3" l="1"/>
  <c r="T750" i="3"/>
  <c r="U750" i="3" s="1"/>
  <c r="V750" i="3" s="1"/>
  <c r="G752" i="3"/>
  <c r="H751" i="3"/>
  <c r="I751" i="3" s="1"/>
  <c r="J751" i="3" s="1"/>
  <c r="M753" i="3"/>
  <c r="N752" i="3"/>
  <c r="O752" i="3" s="1"/>
  <c r="P752" i="3" s="1"/>
  <c r="S752" i="3" l="1"/>
  <c r="T751" i="3"/>
  <c r="U751" i="3" s="1"/>
  <c r="V751" i="3" s="1"/>
  <c r="M754" i="3"/>
  <c r="N753" i="3"/>
  <c r="O753" i="3" s="1"/>
  <c r="P753" i="3" s="1"/>
  <c r="H752" i="3"/>
  <c r="I752" i="3" s="1"/>
  <c r="J752" i="3" s="1"/>
  <c r="G753" i="3"/>
  <c r="S753" i="3" l="1"/>
  <c r="T752" i="3"/>
  <c r="U752" i="3" s="1"/>
  <c r="V752" i="3" s="1"/>
  <c r="G754" i="3"/>
  <c r="H753" i="3"/>
  <c r="I753" i="3" s="1"/>
  <c r="J753" i="3" s="1"/>
  <c r="N754" i="3"/>
  <c r="O754" i="3" s="1"/>
  <c r="P754" i="3" s="1"/>
  <c r="M755" i="3"/>
  <c r="S754" i="3" l="1"/>
  <c r="T753" i="3"/>
  <c r="U753" i="3" s="1"/>
  <c r="V753" i="3" s="1"/>
  <c r="M756" i="3"/>
  <c r="N755" i="3"/>
  <c r="O755" i="3" s="1"/>
  <c r="P755" i="3" s="1"/>
  <c r="H754" i="3"/>
  <c r="I754" i="3" s="1"/>
  <c r="J754" i="3" s="1"/>
  <c r="G755" i="3"/>
  <c r="T754" i="3" l="1"/>
  <c r="U754" i="3" s="1"/>
  <c r="V754" i="3" s="1"/>
  <c r="S755" i="3"/>
  <c r="G756" i="3"/>
  <c r="H755" i="3"/>
  <c r="I755" i="3" s="1"/>
  <c r="J755" i="3" s="1"/>
  <c r="N756" i="3"/>
  <c r="O756" i="3" s="1"/>
  <c r="P756" i="3" s="1"/>
  <c r="M757" i="3"/>
  <c r="S756" i="3" l="1"/>
  <c r="T755" i="3"/>
  <c r="U755" i="3" s="1"/>
  <c r="V755" i="3" s="1"/>
  <c r="M758" i="3"/>
  <c r="N757" i="3"/>
  <c r="O757" i="3" s="1"/>
  <c r="P757" i="3" s="1"/>
  <c r="G757" i="3"/>
  <c r="H756" i="3"/>
  <c r="I756" i="3" s="1"/>
  <c r="J756" i="3" s="1"/>
  <c r="T756" i="3" l="1"/>
  <c r="U756" i="3" s="1"/>
  <c r="V756" i="3" s="1"/>
  <c r="S757" i="3"/>
  <c r="G758" i="3"/>
  <c r="H757" i="3"/>
  <c r="I757" i="3" s="1"/>
  <c r="J757" i="3" s="1"/>
  <c r="M759" i="3"/>
  <c r="N758" i="3"/>
  <c r="O758" i="3" s="1"/>
  <c r="P758" i="3" s="1"/>
  <c r="S758" i="3" l="1"/>
  <c r="T757" i="3"/>
  <c r="U757" i="3" s="1"/>
  <c r="V757" i="3" s="1"/>
  <c r="M760" i="3"/>
  <c r="N759" i="3"/>
  <c r="O759" i="3" s="1"/>
  <c r="P759" i="3" s="1"/>
  <c r="G759" i="3"/>
  <c r="H758" i="3"/>
  <c r="I758" i="3" s="1"/>
  <c r="J758" i="3" s="1"/>
  <c r="S759" i="3" l="1"/>
  <c r="T758" i="3"/>
  <c r="U758" i="3" s="1"/>
  <c r="V758" i="3" s="1"/>
  <c r="G760" i="3"/>
  <c r="H759" i="3"/>
  <c r="I759" i="3" s="1"/>
  <c r="J759" i="3" s="1"/>
  <c r="M761" i="3"/>
  <c r="N760" i="3"/>
  <c r="O760" i="3" s="1"/>
  <c r="P760" i="3" s="1"/>
  <c r="S760" i="3" l="1"/>
  <c r="T759" i="3"/>
  <c r="U759" i="3" s="1"/>
  <c r="V759" i="3" s="1"/>
  <c r="M762" i="3"/>
  <c r="N761" i="3"/>
  <c r="O761" i="3" s="1"/>
  <c r="P761" i="3" s="1"/>
  <c r="H760" i="3"/>
  <c r="I760" i="3" s="1"/>
  <c r="J760" i="3" s="1"/>
  <c r="G761" i="3"/>
  <c r="S761" i="3" l="1"/>
  <c r="T760" i="3"/>
  <c r="U760" i="3" s="1"/>
  <c r="V760" i="3" s="1"/>
  <c r="G762" i="3"/>
  <c r="H761" i="3"/>
  <c r="I761" i="3" s="1"/>
  <c r="J761" i="3" s="1"/>
  <c r="N762" i="3"/>
  <c r="O762" i="3" s="1"/>
  <c r="P762" i="3" s="1"/>
  <c r="M763" i="3"/>
  <c r="S762" i="3" l="1"/>
  <c r="T761" i="3"/>
  <c r="U761" i="3" s="1"/>
  <c r="V761" i="3" s="1"/>
  <c r="M764" i="3"/>
  <c r="N763" i="3"/>
  <c r="O763" i="3" s="1"/>
  <c r="P763" i="3" s="1"/>
  <c r="G763" i="3"/>
  <c r="H762" i="3"/>
  <c r="I762" i="3" s="1"/>
  <c r="J762" i="3" s="1"/>
  <c r="S763" i="3" l="1"/>
  <c r="T762" i="3"/>
  <c r="U762" i="3" s="1"/>
  <c r="V762" i="3" s="1"/>
  <c r="G764" i="3"/>
  <c r="H763" i="3"/>
  <c r="I763" i="3" s="1"/>
  <c r="J763" i="3" s="1"/>
  <c r="M765" i="3"/>
  <c r="N764" i="3"/>
  <c r="O764" i="3" s="1"/>
  <c r="P764" i="3" s="1"/>
  <c r="S764" i="3" l="1"/>
  <c r="T763" i="3"/>
  <c r="U763" i="3" s="1"/>
  <c r="V763" i="3" s="1"/>
  <c r="M766" i="3"/>
  <c r="N765" i="3"/>
  <c r="O765" i="3" s="1"/>
  <c r="P765" i="3" s="1"/>
  <c r="G765" i="3"/>
  <c r="H764" i="3"/>
  <c r="I764" i="3" s="1"/>
  <c r="J764" i="3" s="1"/>
  <c r="T764" i="3" l="1"/>
  <c r="U764" i="3" s="1"/>
  <c r="V764" i="3" s="1"/>
  <c r="S765" i="3"/>
  <c r="G766" i="3"/>
  <c r="H765" i="3"/>
  <c r="I765" i="3" s="1"/>
  <c r="J765" i="3" s="1"/>
  <c r="M767" i="3"/>
  <c r="N766" i="3"/>
  <c r="O766" i="3" s="1"/>
  <c r="P766" i="3" s="1"/>
  <c r="S766" i="3" l="1"/>
  <c r="T765" i="3"/>
  <c r="U765" i="3" s="1"/>
  <c r="V765" i="3" s="1"/>
  <c r="M768" i="3"/>
  <c r="N767" i="3"/>
  <c r="O767" i="3" s="1"/>
  <c r="P767" i="3" s="1"/>
  <c r="G767" i="3"/>
  <c r="H766" i="3"/>
  <c r="I766" i="3" s="1"/>
  <c r="J766" i="3" s="1"/>
  <c r="S767" i="3" l="1"/>
  <c r="T766" i="3"/>
  <c r="U766" i="3" s="1"/>
  <c r="V766" i="3" s="1"/>
  <c r="G768" i="3"/>
  <c r="H767" i="3"/>
  <c r="I767" i="3" s="1"/>
  <c r="J767" i="3" s="1"/>
  <c r="N768" i="3"/>
  <c r="O768" i="3" s="1"/>
  <c r="P768" i="3" s="1"/>
  <c r="M769" i="3"/>
  <c r="S768" i="3" l="1"/>
  <c r="T767" i="3"/>
  <c r="U767" i="3" s="1"/>
  <c r="V767" i="3" s="1"/>
  <c r="M770" i="3"/>
  <c r="N769" i="3"/>
  <c r="O769" i="3" s="1"/>
  <c r="P769" i="3" s="1"/>
  <c r="H768" i="3"/>
  <c r="I768" i="3" s="1"/>
  <c r="J768" i="3" s="1"/>
  <c r="G769" i="3"/>
  <c r="S769" i="3" l="1"/>
  <c r="T768" i="3"/>
  <c r="U768" i="3" s="1"/>
  <c r="V768" i="3" s="1"/>
  <c r="G770" i="3"/>
  <c r="H769" i="3"/>
  <c r="I769" i="3" s="1"/>
  <c r="J769" i="3" s="1"/>
  <c r="M771" i="3"/>
  <c r="N770" i="3"/>
  <c r="O770" i="3" s="1"/>
  <c r="P770" i="3" s="1"/>
  <c r="T769" i="3" l="1"/>
  <c r="U769" i="3" s="1"/>
  <c r="V769" i="3" s="1"/>
  <c r="S770" i="3"/>
  <c r="N771" i="3"/>
  <c r="O771" i="3" s="1"/>
  <c r="P771" i="3" s="1"/>
  <c r="M772" i="3"/>
  <c r="G771" i="3"/>
  <c r="H770" i="3"/>
  <c r="I770" i="3" s="1"/>
  <c r="J770" i="3" s="1"/>
  <c r="T770" i="3" l="1"/>
  <c r="U770" i="3" s="1"/>
  <c r="V770" i="3" s="1"/>
  <c r="S771" i="3"/>
  <c r="M773" i="3"/>
  <c r="N772" i="3"/>
  <c r="O772" i="3" s="1"/>
  <c r="P772" i="3" s="1"/>
  <c r="H771" i="3"/>
  <c r="I771" i="3" s="1"/>
  <c r="J771" i="3" s="1"/>
  <c r="G772" i="3"/>
  <c r="S772" i="3" l="1"/>
  <c r="T771" i="3"/>
  <c r="U771" i="3" s="1"/>
  <c r="V771" i="3" s="1"/>
  <c r="N773" i="3"/>
  <c r="O773" i="3" s="1"/>
  <c r="P773" i="3" s="1"/>
  <c r="M774" i="3"/>
  <c r="G773" i="3"/>
  <c r="H772" i="3"/>
  <c r="I772" i="3" s="1"/>
  <c r="J772" i="3" s="1"/>
  <c r="S773" i="3" l="1"/>
  <c r="T772" i="3"/>
  <c r="U772" i="3" s="1"/>
  <c r="V772" i="3" s="1"/>
  <c r="M775" i="3"/>
  <c r="N774" i="3"/>
  <c r="O774" i="3" s="1"/>
  <c r="P774" i="3" s="1"/>
  <c r="G774" i="3"/>
  <c r="H773" i="3"/>
  <c r="I773" i="3" s="1"/>
  <c r="J773" i="3" s="1"/>
  <c r="S774" i="3" l="1"/>
  <c r="T773" i="3"/>
  <c r="U773" i="3" s="1"/>
  <c r="V773" i="3" s="1"/>
  <c r="G775" i="3"/>
  <c r="H774" i="3"/>
  <c r="I774" i="3" s="1"/>
  <c r="J774" i="3" s="1"/>
  <c r="M776" i="3"/>
  <c r="N775" i="3"/>
  <c r="O775" i="3" s="1"/>
  <c r="P775" i="3" s="1"/>
  <c r="T774" i="3" l="1"/>
  <c r="U774" i="3" s="1"/>
  <c r="V774" i="3" s="1"/>
  <c r="S775" i="3"/>
  <c r="M777" i="3"/>
  <c r="N776" i="3"/>
  <c r="O776" i="3" s="1"/>
  <c r="P776" i="3" s="1"/>
  <c r="G776" i="3"/>
  <c r="H775" i="3"/>
  <c r="I775" i="3" s="1"/>
  <c r="J775" i="3" s="1"/>
  <c r="T775" i="3" l="1"/>
  <c r="U775" i="3" s="1"/>
  <c r="V775" i="3" s="1"/>
  <c r="S776" i="3"/>
  <c r="G777" i="3"/>
  <c r="H776" i="3"/>
  <c r="I776" i="3" s="1"/>
  <c r="J776" i="3" s="1"/>
  <c r="M778" i="3"/>
  <c r="N777" i="3"/>
  <c r="O777" i="3" s="1"/>
  <c r="P777" i="3" s="1"/>
  <c r="S777" i="3" l="1"/>
  <c r="T776" i="3"/>
  <c r="U776" i="3" s="1"/>
  <c r="V776" i="3" s="1"/>
  <c r="G778" i="3"/>
  <c r="H777" i="3"/>
  <c r="I777" i="3" s="1"/>
  <c r="J777" i="3" s="1"/>
  <c r="M779" i="3"/>
  <c r="N778" i="3"/>
  <c r="O778" i="3" s="1"/>
  <c r="P778" i="3" s="1"/>
  <c r="S778" i="3" l="1"/>
  <c r="T777" i="3"/>
  <c r="U777" i="3" s="1"/>
  <c r="V777" i="3" s="1"/>
  <c r="G779" i="3"/>
  <c r="H778" i="3"/>
  <c r="I778" i="3" s="1"/>
  <c r="J778" i="3" s="1"/>
  <c r="M780" i="3"/>
  <c r="N779" i="3"/>
  <c r="O779" i="3" s="1"/>
  <c r="P779" i="3" s="1"/>
  <c r="S779" i="3" l="1"/>
  <c r="T778" i="3"/>
  <c r="U778" i="3" s="1"/>
  <c r="V778" i="3" s="1"/>
  <c r="H779" i="3"/>
  <c r="I779" i="3" s="1"/>
  <c r="J779" i="3" s="1"/>
  <c r="G780" i="3"/>
  <c r="M781" i="3"/>
  <c r="N780" i="3"/>
  <c r="O780" i="3" s="1"/>
  <c r="P780" i="3" s="1"/>
  <c r="S780" i="3" l="1"/>
  <c r="T779" i="3"/>
  <c r="U779" i="3" s="1"/>
  <c r="V779" i="3" s="1"/>
  <c r="N781" i="3"/>
  <c r="O781" i="3" s="1"/>
  <c r="P781" i="3" s="1"/>
  <c r="M782" i="3"/>
  <c r="G781" i="3"/>
  <c r="H780" i="3"/>
  <c r="I780" i="3" s="1"/>
  <c r="J780" i="3" s="1"/>
  <c r="S781" i="3" l="1"/>
  <c r="T780" i="3"/>
  <c r="U780" i="3" s="1"/>
  <c r="V780" i="3" s="1"/>
  <c r="G782" i="3"/>
  <c r="H781" i="3"/>
  <c r="I781" i="3" s="1"/>
  <c r="J781" i="3" s="1"/>
  <c r="M783" i="3"/>
  <c r="N782" i="3"/>
  <c r="O782" i="3" s="1"/>
  <c r="P782" i="3" s="1"/>
  <c r="T781" i="3" l="1"/>
  <c r="U781" i="3" s="1"/>
  <c r="V781" i="3" s="1"/>
  <c r="S782" i="3"/>
  <c r="N783" i="3"/>
  <c r="O783" i="3" s="1"/>
  <c r="P783" i="3" s="1"/>
  <c r="M784" i="3"/>
  <c r="G783" i="3"/>
  <c r="H782" i="3"/>
  <c r="I782" i="3" s="1"/>
  <c r="J782" i="3" s="1"/>
  <c r="S783" i="3" l="1"/>
  <c r="T782" i="3"/>
  <c r="U782" i="3" s="1"/>
  <c r="V782" i="3" s="1"/>
  <c r="M785" i="3"/>
  <c r="N784" i="3"/>
  <c r="O784" i="3" s="1"/>
  <c r="P784" i="3" s="1"/>
  <c r="G784" i="3"/>
  <c r="H783" i="3"/>
  <c r="I783" i="3" s="1"/>
  <c r="J783" i="3" s="1"/>
  <c r="T783" i="3" l="1"/>
  <c r="U783" i="3" s="1"/>
  <c r="V783" i="3" s="1"/>
  <c r="S784" i="3"/>
  <c r="G785" i="3"/>
  <c r="H784" i="3"/>
  <c r="I784" i="3" s="1"/>
  <c r="J784" i="3" s="1"/>
  <c r="M786" i="3"/>
  <c r="N785" i="3"/>
  <c r="O785" i="3" s="1"/>
  <c r="P785" i="3" s="1"/>
  <c r="S785" i="3" l="1"/>
  <c r="T784" i="3"/>
  <c r="U784" i="3" s="1"/>
  <c r="V784" i="3" s="1"/>
  <c r="M787" i="3"/>
  <c r="N786" i="3"/>
  <c r="O786" i="3" s="1"/>
  <c r="P786" i="3" s="1"/>
  <c r="H785" i="3"/>
  <c r="I785" i="3" s="1"/>
  <c r="J785" i="3" s="1"/>
  <c r="G786" i="3"/>
  <c r="S786" i="3" l="1"/>
  <c r="T785" i="3"/>
  <c r="U785" i="3" s="1"/>
  <c r="V785" i="3" s="1"/>
  <c r="G787" i="3"/>
  <c r="H786" i="3"/>
  <c r="I786" i="3" s="1"/>
  <c r="J786" i="3" s="1"/>
  <c r="N787" i="3"/>
  <c r="O787" i="3" s="1"/>
  <c r="P787" i="3" s="1"/>
  <c r="M788" i="3"/>
  <c r="S787" i="3" l="1"/>
  <c r="T786" i="3"/>
  <c r="U786" i="3" s="1"/>
  <c r="V786" i="3" s="1"/>
  <c r="M789" i="3"/>
  <c r="N788" i="3"/>
  <c r="O788" i="3" s="1"/>
  <c r="P788" i="3" s="1"/>
  <c r="H787" i="3"/>
  <c r="I787" i="3" s="1"/>
  <c r="J787" i="3" s="1"/>
  <c r="G788" i="3"/>
  <c r="S788" i="3" l="1"/>
  <c r="T787" i="3"/>
  <c r="U787" i="3" s="1"/>
  <c r="V787" i="3" s="1"/>
  <c r="G789" i="3"/>
  <c r="H788" i="3"/>
  <c r="I788" i="3" s="1"/>
  <c r="J788" i="3" s="1"/>
  <c r="N789" i="3"/>
  <c r="O789" i="3" s="1"/>
  <c r="P789" i="3" s="1"/>
  <c r="M790" i="3"/>
  <c r="S789" i="3" l="1"/>
  <c r="T788" i="3"/>
  <c r="U788" i="3" s="1"/>
  <c r="V788" i="3" s="1"/>
  <c r="M791" i="3"/>
  <c r="N790" i="3"/>
  <c r="O790" i="3" s="1"/>
  <c r="P790" i="3" s="1"/>
  <c r="G790" i="3"/>
  <c r="H789" i="3"/>
  <c r="I789" i="3" s="1"/>
  <c r="J789" i="3" s="1"/>
  <c r="T789" i="3" l="1"/>
  <c r="U789" i="3" s="1"/>
  <c r="V789" i="3" s="1"/>
  <c r="S790" i="3"/>
  <c r="G791" i="3"/>
  <c r="H790" i="3"/>
  <c r="I790" i="3" s="1"/>
  <c r="J790" i="3" s="1"/>
  <c r="M792" i="3"/>
  <c r="N791" i="3"/>
  <c r="O791" i="3" s="1"/>
  <c r="P791" i="3" s="1"/>
  <c r="S791" i="3" l="1"/>
  <c r="T790" i="3"/>
  <c r="U790" i="3" s="1"/>
  <c r="V790" i="3" s="1"/>
  <c r="M793" i="3"/>
  <c r="N792" i="3"/>
  <c r="O792" i="3" s="1"/>
  <c r="P792" i="3" s="1"/>
  <c r="G792" i="3"/>
  <c r="H791" i="3"/>
  <c r="I791" i="3" s="1"/>
  <c r="J791" i="3" s="1"/>
  <c r="T791" i="3" l="1"/>
  <c r="U791" i="3" s="1"/>
  <c r="V791" i="3" s="1"/>
  <c r="S792" i="3"/>
  <c r="G793" i="3"/>
  <c r="H792" i="3"/>
  <c r="I792" i="3" s="1"/>
  <c r="J792" i="3" s="1"/>
  <c r="M794" i="3"/>
  <c r="N793" i="3"/>
  <c r="O793" i="3" s="1"/>
  <c r="P793" i="3" s="1"/>
  <c r="S793" i="3" l="1"/>
  <c r="T792" i="3"/>
  <c r="U792" i="3" s="1"/>
  <c r="V792" i="3" s="1"/>
  <c r="G794" i="3"/>
  <c r="H793" i="3"/>
  <c r="I793" i="3" s="1"/>
  <c r="J793" i="3" s="1"/>
  <c r="M795" i="3"/>
  <c r="N794" i="3"/>
  <c r="O794" i="3" s="1"/>
  <c r="P794" i="3" s="1"/>
  <c r="S794" i="3" l="1"/>
  <c r="T793" i="3"/>
  <c r="U793" i="3" s="1"/>
  <c r="V793" i="3" s="1"/>
  <c r="M796" i="3"/>
  <c r="N795" i="3"/>
  <c r="O795" i="3" s="1"/>
  <c r="P795" i="3" s="1"/>
  <c r="G795" i="3"/>
  <c r="H794" i="3"/>
  <c r="I794" i="3" s="1"/>
  <c r="J794" i="3" s="1"/>
  <c r="S795" i="3" l="1"/>
  <c r="T794" i="3"/>
  <c r="U794" i="3" s="1"/>
  <c r="V794" i="3" s="1"/>
  <c r="H795" i="3"/>
  <c r="I795" i="3" s="1"/>
  <c r="J795" i="3" s="1"/>
  <c r="G796" i="3"/>
  <c r="M797" i="3"/>
  <c r="N796" i="3"/>
  <c r="O796" i="3" s="1"/>
  <c r="P796" i="3" s="1"/>
  <c r="S796" i="3" l="1"/>
  <c r="T795" i="3"/>
  <c r="U795" i="3" s="1"/>
  <c r="V795" i="3" s="1"/>
  <c r="G797" i="3"/>
  <c r="H796" i="3"/>
  <c r="I796" i="3" s="1"/>
  <c r="J796" i="3" s="1"/>
  <c r="N797" i="3"/>
  <c r="O797" i="3" s="1"/>
  <c r="P797" i="3" s="1"/>
  <c r="M798" i="3"/>
  <c r="T796" i="3" l="1"/>
  <c r="U796" i="3" s="1"/>
  <c r="V796" i="3" s="1"/>
  <c r="S797" i="3"/>
  <c r="M799" i="3"/>
  <c r="N798" i="3"/>
  <c r="O798" i="3" s="1"/>
  <c r="P798" i="3" s="1"/>
  <c r="G798" i="3"/>
  <c r="H797" i="3"/>
  <c r="I797" i="3" s="1"/>
  <c r="J797" i="3" s="1"/>
  <c r="S798" i="3" l="1"/>
  <c r="T797" i="3"/>
  <c r="U797" i="3" s="1"/>
  <c r="V797" i="3" s="1"/>
  <c r="G799" i="3"/>
  <c r="H798" i="3"/>
  <c r="I798" i="3" s="1"/>
  <c r="J798" i="3" s="1"/>
  <c r="M800" i="3"/>
  <c r="N799" i="3"/>
  <c r="O799" i="3" s="1"/>
  <c r="P799" i="3" s="1"/>
  <c r="S799" i="3" l="1"/>
  <c r="T798" i="3"/>
  <c r="U798" i="3" s="1"/>
  <c r="V798" i="3" s="1"/>
  <c r="G800" i="3"/>
  <c r="H799" i="3"/>
  <c r="I799" i="3" s="1"/>
  <c r="J799" i="3" s="1"/>
  <c r="M801" i="3"/>
  <c r="N800" i="3"/>
  <c r="O800" i="3" s="1"/>
  <c r="P800" i="3" s="1"/>
  <c r="T799" i="3" l="1"/>
  <c r="U799" i="3" s="1"/>
  <c r="V799" i="3" s="1"/>
  <c r="S800" i="3"/>
  <c r="N801" i="3"/>
  <c r="O801" i="3" s="1"/>
  <c r="P801" i="3" s="1"/>
  <c r="M802" i="3"/>
  <c r="G801" i="3"/>
  <c r="H800" i="3"/>
  <c r="I800" i="3" s="1"/>
  <c r="J800" i="3" s="1"/>
  <c r="S801" i="3" l="1"/>
  <c r="T800" i="3"/>
  <c r="U800" i="3" s="1"/>
  <c r="V800" i="3" s="1"/>
  <c r="M803" i="3"/>
  <c r="N802" i="3"/>
  <c r="O802" i="3" s="1"/>
  <c r="P802" i="3" s="1"/>
  <c r="H801" i="3"/>
  <c r="I801" i="3" s="1"/>
  <c r="J801" i="3" s="1"/>
  <c r="G802" i="3"/>
  <c r="T801" i="3" l="1"/>
  <c r="U801" i="3" s="1"/>
  <c r="V801" i="3" s="1"/>
  <c r="S802" i="3"/>
  <c r="G803" i="3"/>
  <c r="H802" i="3"/>
  <c r="I802" i="3" s="1"/>
  <c r="J802" i="3" s="1"/>
  <c r="N803" i="3"/>
  <c r="O803" i="3" s="1"/>
  <c r="P803" i="3" s="1"/>
  <c r="M804" i="3"/>
  <c r="T802" i="3" l="1"/>
  <c r="U802" i="3" s="1"/>
  <c r="V802" i="3" s="1"/>
  <c r="S803" i="3"/>
  <c r="M805" i="3"/>
  <c r="N804" i="3"/>
  <c r="O804" i="3" s="1"/>
  <c r="P804" i="3" s="1"/>
  <c r="H803" i="3"/>
  <c r="I803" i="3" s="1"/>
  <c r="J803" i="3" s="1"/>
  <c r="G804" i="3"/>
  <c r="S804" i="3" l="1"/>
  <c r="T803" i="3"/>
  <c r="U803" i="3" s="1"/>
  <c r="V803" i="3" s="1"/>
  <c r="G805" i="3"/>
  <c r="H804" i="3"/>
  <c r="I804" i="3" s="1"/>
  <c r="J804" i="3" s="1"/>
  <c r="N805" i="3"/>
  <c r="O805" i="3" s="1"/>
  <c r="P805" i="3" s="1"/>
  <c r="M806" i="3"/>
  <c r="S805" i="3" l="1"/>
  <c r="T804" i="3"/>
  <c r="U804" i="3" s="1"/>
  <c r="V804" i="3" s="1"/>
  <c r="N806" i="3"/>
  <c r="O806" i="3" s="1"/>
  <c r="P806" i="3" s="1"/>
  <c r="M807" i="3"/>
  <c r="H805" i="3"/>
  <c r="I805" i="3" s="1"/>
  <c r="J805" i="3" s="1"/>
  <c r="G806" i="3"/>
  <c r="T805" i="3" l="1"/>
  <c r="U805" i="3" s="1"/>
  <c r="V805" i="3" s="1"/>
  <c r="S806" i="3"/>
  <c r="H806" i="3"/>
  <c r="I806" i="3" s="1"/>
  <c r="J806" i="3" s="1"/>
  <c r="G807" i="3"/>
  <c r="N807" i="3"/>
  <c r="O807" i="3" s="1"/>
  <c r="P807" i="3" s="1"/>
  <c r="M808" i="3"/>
  <c r="S807" i="3" l="1"/>
  <c r="T806" i="3"/>
  <c r="U806" i="3" s="1"/>
  <c r="V806" i="3" s="1"/>
  <c r="N808" i="3"/>
  <c r="O808" i="3" s="1"/>
  <c r="P808" i="3" s="1"/>
  <c r="M809" i="3"/>
  <c r="H807" i="3"/>
  <c r="I807" i="3" s="1"/>
  <c r="J807" i="3" s="1"/>
  <c r="G808" i="3"/>
  <c r="S808" i="3" l="1"/>
  <c r="T807" i="3"/>
  <c r="U807" i="3" s="1"/>
  <c r="V807" i="3" s="1"/>
  <c r="G809" i="3"/>
  <c r="H808" i="3"/>
  <c r="I808" i="3" s="1"/>
  <c r="J808" i="3" s="1"/>
  <c r="N809" i="3"/>
  <c r="O809" i="3" s="1"/>
  <c r="P809" i="3" s="1"/>
  <c r="M810" i="3"/>
  <c r="S809" i="3" l="1"/>
  <c r="T808" i="3"/>
  <c r="U808" i="3" s="1"/>
  <c r="V808" i="3" s="1"/>
  <c r="N810" i="3"/>
  <c r="O810" i="3" s="1"/>
  <c r="P810" i="3" s="1"/>
  <c r="M811" i="3"/>
  <c r="H809" i="3"/>
  <c r="I809" i="3" s="1"/>
  <c r="J809" i="3" s="1"/>
  <c r="G810" i="3"/>
  <c r="T809" i="3" l="1"/>
  <c r="U809" i="3" s="1"/>
  <c r="V809" i="3" s="1"/>
  <c r="S810" i="3"/>
  <c r="G811" i="3"/>
  <c r="H810" i="3"/>
  <c r="I810" i="3" s="1"/>
  <c r="J810" i="3" s="1"/>
  <c r="N811" i="3"/>
  <c r="O811" i="3" s="1"/>
  <c r="P811" i="3" s="1"/>
  <c r="M812" i="3"/>
  <c r="T810" i="3" l="1"/>
  <c r="U810" i="3" s="1"/>
  <c r="V810" i="3" s="1"/>
  <c r="S811" i="3"/>
  <c r="M813" i="3"/>
  <c r="N812" i="3"/>
  <c r="O812" i="3" s="1"/>
  <c r="P812" i="3" s="1"/>
  <c r="H811" i="3"/>
  <c r="I811" i="3" s="1"/>
  <c r="J811" i="3" s="1"/>
  <c r="G812" i="3"/>
  <c r="T811" i="3" l="1"/>
  <c r="U811" i="3" s="1"/>
  <c r="V811" i="3" s="1"/>
  <c r="S812" i="3"/>
  <c r="G813" i="3"/>
  <c r="H812" i="3"/>
  <c r="I812" i="3" s="1"/>
  <c r="J812" i="3" s="1"/>
  <c r="N813" i="3"/>
  <c r="O813" i="3" s="1"/>
  <c r="P813" i="3" s="1"/>
  <c r="M814" i="3"/>
  <c r="S813" i="3" l="1"/>
  <c r="T812" i="3"/>
  <c r="U812" i="3" s="1"/>
  <c r="V812" i="3" s="1"/>
  <c r="N814" i="3"/>
  <c r="O814" i="3" s="1"/>
  <c r="P814" i="3" s="1"/>
  <c r="M815" i="3"/>
  <c r="H813" i="3"/>
  <c r="I813" i="3" s="1"/>
  <c r="J813" i="3" s="1"/>
  <c r="G814" i="3"/>
  <c r="T813" i="3" l="1"/>
  <c r="U813" i="3" s="1"/>
  <c r="V813" i="3" s="1"/>
  <c r="S814" i="3"/>
  <c r="H814" i="3"/>
  <c r="I814" i="3" s="1"/>
  <c r="J814" i="3" s="1"/>
  <c r="G815" i="3"/>
  <c r="N815" i="3"/>
  <c r="O815" i="3" s="1"/>
  <c r="P815" i="3" s="1"/>
  <c r="M816" i="3"/>
  <c r="S815" i="3" l="1"/>
  <c r="T814" i="3"/>
  <c r="U814" i="3" s="1"/>
  <c r="V814" i="3" s="1"/>
  <c r="N816" i="3"/>
  <c r="O816" i="3" s="1"/>
  <c r="P816" i="3" s="1"/>
  <c r="M817" i="3"/>
  <c r="H815" i="3"/>
  <c r="I815" i="3" s="1"/>
  <c r="J815" i="3" s="1"/>
  <c r="G816" i="3"/>
  <c r="T815" i="3" l="1"/>
  <c r="U815" i="3" s="1"/>
  <c r="V815" i="3" s="1"/>
  <c r="S816" i="3"/>
  <c r="G817" i="3"/>
  <c r="H816" i="3"/>
  <c r="I816" i="3" s="1"/>
  <c r="J816" i="3" s="1"/>
  <c r="N817" i="3"/>
  <c r="O817" i="3" s="1"/>
  <c r="P817" i="3" s="1"/>
  <c r="M818" i="3"/>
  <c r="S817" i="3" l="1"/>
  <c r="T816" i="3"/>
  <c r="U816" i="3" s="1"/>
  <c r="V816" i="3" s="1"/>
  <c r="N818" i="3"/>
  <c r="O818" i="3" s="1"/>
  <c r="P818" i="3" s="1"/>
  <c r="M819" i="3"/>
  <c r="H817" i="3"/>
  <c r="I817" i="3" s="1"/>
  <c r="J817" i="3" s="1"/>
  <c r="G818" i="3"/>
  <c r="S818" i="3" l="1"/>
  <c r="T817" i="3"/>
  <c r="U817" i="3" s="1"/>
  <c r="V817" i="3" s="1"/>
  <c r="G819" i="3"/>
  <c r="H818" i="3"/>
  <c r="I818" i="3" s="1"/>
  <c r="J818" i="3" s="1"/>
  <c r="N819" i="3"/>
  <c r="O819" i="3" s="1"/>
  <c r="P819" i="3" s="1"/>
  <c r="M820" i="3"/>
  <c r="T818" i="3" l="1"/>
  <c r="U818" i="3" s="1"/>
  <c r="V818" i="3" s="1"/>
  <c r="S819" i="3"/>
  <c r="M821" i="3"/>
  <c r="N820" i="3"/>
  <c r="O820" i="3" s="1"/>
  <c r="P820" i="3" s="1"/>
  <c r="H819" i="3"/>
  <c r="I819" i="3" s="1"/>
  <c r="J819" i="3" s="1"/>
  <c r="G820" i="3"/>
  <c r="T819" i="3" l="1"/>
  <c r="U819" i="3" s="1"/>
  <c r="V819" i="3" s="1"/>
  <c r="S820" i="3"/>
  <c r="H820" i="3"/>
  <c r="I820" i="3" s="1"/>
  <c r="J820" i="3" s="1"/>
  <c r="G821" i="3"/>
  <c r="N821" i="3"/>
  <c r="O821" i="3" s="1"/>
  <c r="P821" i="3" s="1"/>
  <c r="M822" i="3"/>
  <c r="S821" i="3" l="1"/>
  <c r="T820" i="3"/>
  <c r="U820" i="3" s="1"/>
  <c r="V820" i="3" s="1"/>
  <c r="M823" i="3"/>
  <c r="N822" i="3"/>
  <c r="O822" i="3" s="1"/>
  <c r="P822" i="3" s="1"/>
  <c r="H821" i="3"/>
  <c r="I821" i="3" s="1"/>
  <c r="J821" i="3" s="1"/>
  <c r="G822" i="3"/>
  <c r="T821" i="3" l="1"/>
  <c r="U821" i="3" s="1"/>
  <c r="V821" i="3" s="1"/>
  <c r="S822" i="3"/>
  <c r="H822" i="3"/>
  <c r="I822" i="3" s="1"/>
  <c r="J822" i="3" s="1"/>
  <c r="G823" i="3"/>
  <c r="N823" i="3"/>
  <c r="O823" i="3" s="1"/>
  <c r="P823" i="3" s="1"/>
  <c r="M824" i="3"/>
  <c r="N824" i="3" s="1"/>
  <c r="O824" i="3" s="1"/>
  <c r="P824" i="3" s="1"/>
  <c r="T822" i="3" l="1"/>
  <c r="U822" i="3" s="1"/>
  <c r="V822" i="3" s="1"/>
  <c r="S823" i="3"/>
  <c r="H823" i="3"/>
  <c r="I823" i="3" s="1"/>
  <c r="J823" i="3" s="1"/>
  <c r="G824" i="3"/>
  <c r="H824" i="3" s="1"/>
  <c r="I824" i="3" s="1"/>
  <c r="J824" i="3" s="1"/>
  <c r="T823" i="3" l="1"/>
  <c r="U823" i="3" s="1"/>
  <c r="V823" i="3" s="1"/>
  <c r="S824" i="3"/>
  <c r="T824" i="3" s="1"/>
  <c r="U824" i="3" s="1"/>
  <c r="V824" i="3" s="1"/>
</calcChain>
</file>

<file path=xl/sharedStrings.xml><?xml version="1.0" encoding="utf-8"?>
<sst xmlns="http://schemas.openxmlformats.org/spreadsheetml/2006/main" count="83" uniqueCount="72">
  <si>
    <t>scale</t>
  </si>
  <si>
    <t>scroll</t>
  </si>
  <si>
    <t>scale factor</t>
  </si>
  <si>
    <t>major step</t>
  </si>
  <si>
    <t>minor step</t>
  </si>
  <si>
    <t>major-step</t>
  </si>
  <si>
    <t>minor-step</t>
  </si>
  <si>
    <t>stepmult</t>
  </si>
  <si>
    <t>newmajor</t>
  </si>
  <si>
    <t>newminor</t>
  </si>
  <si>
    <t>steppower</t>
  </si>
  <si>
    <t>steplog</t>
  </si>
  <si>
    <t>step-ratio</t>
  </si>
  <si>
    <t>zoom-ratio</t>
  </si>
  <si>
    <t>zoom-scale</t>
  </si>
  <si>
    <t>inches</t>
  </si>
  <si>
    <t>mm</t>
  </si>
  <si>
    <t>mils</t>
  </si>
  <si>
    <t>microns</t>
  </si>
  <si>
    <t>nanometers</t>
  </si>
  <si>
    <t>one inch</t>
  </si>
  <si>
    <t>one thou</t>
  </si>
  <si>
    <t>a ten-thou</t>
  </si>
  <si>
    <t>1/32"</t>
  </si>
  <si>
    <t>1/64"</t>
  </si>
  <si>
    <t>feet</t>
  </si>
  <si>
    <t>miles</t>
  </si>
  <si>
    <t>pixels</t>
  </si>
  <si>
    <t>grid</t>
  </si>
  <si>
    <t>origin</t>
  </si>
  <si>
    <t>units per grid</t>
  </si>
  <si>
    <t>units</t>
  </si>
  <si>
    <t>unitstart</t>
  </si>
  <si>
    <t>unitstep</t>
  </si>
  <si>
    <t>unitstop</t>
  </si>
  <si>
    <t>units per pixel</t>
  </si>
  <si>
    <t>pixels per grid</t>
  </si>
  <si>
    <t>pixels per unit</t>
  </si>
  <si>
    <t>gridstop</t>
  </si>
  <si>
    <t>gridstep</t>
  </si>
  <si>
    <t>pixelstart</t>
  </si>
  <si>
    <t>pixelstop</t>
  </si>
  <si>
    <t>pixelstep</t>
  </si>
  <si>
    <t>Grid points</t>
  </si>
  <si>
    <t>Clipped</t>
  </si>
  <si>
    <t>Pixels</t>
  </si>
  <si>
    <t>Unit point</t>
  </si>
  <si>
    <t>unitmin</t>
  </si>
  <si>
    <t>unitmax</t>
  </si>
  <si>
    <t>gridmin</t>
  </si>
  <si>
    <t>gridmax</t>
  </si>
  <si>
    <t>gridstart</t>
  </si>
  <si>
    <t>Units</t>
  </si>
  <si>
    <t>zero</t>
  </si>
  <si>
    <t>leftInset</t>
  </si>
  <si>
    <t>rightInset</t>
  </si>
  <si>
    <t>rightmax</t>
  </si>
  <si>
    <t>ppg</t>
  </si>
  <si>
    <t>upg</t>
  </si>
  <si>
    <t>in unit units</t>
  </si>
  <si>
    <t>meters</t>
  </si>
  <si>
    <t>Zoomratio</t>
  </si>
  <si>
    <t>Zoomlevel</t>
  </si>
  <si>
    <t>rawzoom</t>
  </si>
  <si>
    <t>Amult</t>
  </si>
  <si>
    <t>Bmult</t>
  </si>
  <si>
    <t>minors-per-major</t>
  </si>
  <si>
    <t>Maj Grid</t>
  </si>
  <si>
    <t>Min Grid</t>
  </si>
  <si>
    <t>upp</t>
  </si>
  <si>
    <t>ppu</t>
  </si>
  <si>
    <t>numpts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</si>
</sst>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0000000000000000000"/>
    <numFmt numFmtId="166" formatCode="0.00000000"/>
    <numFmt numFmtId="167" formatCode="0.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2" fontId="0" fillId="0" borderId="0" xfId="0" applyNumberFormat="1"/>
    <xf numFmtId="48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Sheet1!$J$10:$J$66</c:f>
              <c:numCache>
                <c:formatCode>General</c:formatCode>
                <c:ptCount val="57"/>
                <c:pt idx="0">
                  <c:v>59.460355750136053</c:v>
                </c:pt>
                <c:pt idx="1">
                  <c:v>70.710678118654741</c:v>
                </c:pt>
                <c:pt idx="2">
                  <c:v>84.089641525371434</c:v>
                </c:pt>
                <c:pt idx="3">
                  <c:v>49.999999999999986</c:v>
                </c:pt>
                <c:pt idx="4">
                  <c:v>59.460355750136038</c:v>
                </c:pt>
                <c:pt idx="5">
                  <c:v>70.710678118654741</c:v>
                </c:pt>
                <c:pt idx="6">
                  <c:v>84.089641525371434</c:v>
                </c:pt>
                <c:pt idx="7">
                  <c:v>49.999999999999986</c:v>
                </c:pt>
                <c:pt idx="8">
                  <c:v>59.460355750136031</c:v>
                </c:pt>
                <c:pt idx="9">
                  <c:v>70.710678118654727</c:v>
                </c:pt>
                <c:pt idx="10">
                  <c:v>84.08964152537142</c:v>
                </c:pt>
                <c:pt idx="11">
                  <c:v>49.999999999999979</c:v>
                </c:pt>
                <c:pt idx="12">
                  <c:v>59.460355750136031</c:v>
                </c:pt>
                <c:pt idx="13">
                  <c:v>70.710678118654727</c:v>
                </c:pt>
                <c:pt idx="14">
                  <c:v>84.08964152537142</c:v>
                </c:pt>
                <c:pt idx="15">
                  <c:v>49.999999999999979</c:v>
                </c:pt>
                <c:pt idx="16">
                  <c:v>59.460355750136031</c:v>
                </c:pt>
                <c:pt idx="17">
                  <c:v>70.710678118654727</c:v>
                </c:pt>
                <c:pt idx="18">
                  <c:v>84.08964152537142</c:v>
                </c:pt>
                <c:pt idx="19">
                  <c:v>49.999999999999979</c:v>
                </c:pt>
                <c:pt idx="20">
                  <c:v>59.460355750136031</c:v>
                </c:pt>
                <c:pt idx="21">
                  <c:v>70.710678118654727</c:v>
                </c:pt>
                <c:pt idx="22">
                  <c:v>84.08964152537142</c:v>
                </c:pt>
                <c:pt idx="23">
                  <c:v>49.999999999999979</c:v>
                </c:pt>
                <c:pt idx="24">
                  <c:v>84.089641525371434</c:v>
                </c:pt>
                <c:pt idx="25">
                  <c:v>70.710678118654741</c:v>
                </c:pt>
                <c:pt idx="26">
                  <c:v>59.460355750136038</c:v>
                </c:pt>
                <c:pt idx="27">
                  <c:v>49.999999999999993</c:v>
                </c:pt>
                <c:pt idx="28">
                  <c:v>84.089641525371448</c:v>
                </c:pt>
                <c:pt idx="29">
                  <c:v>70.710678118654755</c:v>
                </c:pt>
                <c:pt idx="30">
                  <c:v>59.46035575013606</c:v>
                </c:pt>
                <c:pt idx="31">
                  <c:v>50.000000000000014</c:v>
                </c:pt>
                <c:pt idx="32">
                  <c:v>84.089641525371491</c:v>
                </c:pt>
                <c:pt idx="33">
                  <c:v>70.710678118654783</c:v>
                </c:pt>
                <c:pt idx="34">
                  <c:v>59.460355750136088</c:v>
                </c:pt>
                <c:pt idx="35">
                  <c:v>50.000000000000036</c:v>
                </c:pt>
                <c:pt idx="36">
                  <c:v>84.089641525371519</c:v>
                </c:pt>
                <c:pt idx="37">
                  <c:v>70.710678118654812</c:v>
                </c:pt>
                <c:pt idx="38">
                  <c:v>59.46035575013611</c:v>
                </c:pt>
                <c:pt idx="39">
                  <c:v>50.000000000000043</c:v>
                </c:pt>
                <c:pt idx="40">
                  <c:v>84.089641525371533</c:v>
                </c:pt>
                <c:pt idx="41">
                  <c:v>70.71067811865484</c:v>
                </c:pt>
                <c:pt idx="42">
                  <c:v>59.460355750136131</c:v>
                </c:pt>
                <c:pt idx="43">
                  <c:v>50.000000000000064</c:v>
                </c:pt>
                <c:pt idx="44">
                  <c:v>84.089641525371576</c:v>
                </c:pt>
                <c:pt idx="45">
                  <c:v>70.710678118654855</c:v>
                </c:pt>
                <c:pt idx="46">
                  <c:v>59.460355750136152</c:v>
                </c:pt>
                <c:pt idx="47">
                  <c:v>50.000000000000085</c:v>
                </c:pt>
                <c:pt idx="48">
                  <c:v>84.089641525371604</c:v>
                </c:pt>
                <c:pt idx="49">
                  <c:v>70.710678118654897</c:v>
                </c:pt>
                <c:pt idx="50">
                  <c:v>59.460355750136173</c:v>
                </c:pt>
                <c:pt idx="51">
                  <c:v>50.000000000000099</c:v>
                </c:pt>
                <c:pt idx="52">
                  <c:v>84.089641525371633</c:v>
                </c:pt>
                <c:pt idx="53">
                  <c:v>70.710678118654897</c:v>
                </c:pt>
                <c:pt idx="54">
                  <c:v>59.460355750136188</c:v>
                </c:pt>
                <c:pt idx="55">
                  <c:v>50.000000000000114</c:v>
                </c:pt>
                <c:pt idx="56">
                  <c:v>84.089641525371647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1-4F7C-BCE1-638810B500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Sheet1!$K$10:$K$66</c:f>
              <c:numCache>
                <c:formatCode>General</c:formatCode>
                <c:ptCount val="57"/>
                <c:pt idx="0">
                  <c:v>29.730177875068026</c:v>
                </c:pt>
                <c:pt idx="1">
                  <c:v>35.35533905932737</c:v>
                </c:pt>
                <c:pt idx="2">
                  <c:v>42.044820762685717</c:v>
                </c:pt>
                <c:pt idx="3">
                  <c:v>24.999999999999993</c:v>
                </c:pt>
                <c:pt idx="4">
                  <c:v>29.730177875068019</c:v>
                </c:pt>
                <c:pt idx="5">
                  <c:v>35.35533905932737</c:v>
                </c:pt>
                <c:pt idx="6">
                  <c:v>42.044820762685717</c:v>
                </c:pt>
                <c:pt idx="7">
                  <c:v>24.999999999999993</c:v>
                </c:pt>
                <c:pt idx="8">
                  <c:v>29.730177875068016</c:v>
                </c:pt>
                <c:pt idx="9">
                  <c:v>35.355339059327363</c:v>
                </c:pt>
                <c:pt idx="10">
                  <c:v>42.04482076268571</c:v>
                </c:pt>
                <c:pt idx="11">
                  <c:v>24.999999999999989</c:v>
                </c:pt>
                <c:pt idx="12">
                  <c:v>29.730177875068016</c:v>
                </c:pt>
                <c:pt idx="13">
                  <c:v>35.355339059327363</c:v>
                </c:pt>
                <c:pt idx="14">
                  <c:v>42.04482076268571</c:v>
                </c:pt>
                <c:pt idx="15">
                  <c:v>24.999999999999989</c:v>
                </c:pt>
                <c:pt idx="16">
                  <c:v>29.730177875068016</c:v>
                </c:pt>
                <c:pt idx="17">
                  <c:v>35.355339059327363</c:v>
                </c:pt>
                <c:pt idx="18">
                  <c:v>42.04482076268571</c:v>
                </c:pt>
                <c:pt idx="19">
                  <c:v>24.999999999999989</c:v>
                </c:pt>
                <c:pt idx="20">
                  <c:v>29.730177875068016</c:v>
                </c:pt>
                <c:pt idx="21">
                  <c:v>35.355339059327363</c:v>
                </c:pt>
                <c:pt idx="22">
                  <c:v>42.04482076268571</c:v>
                </c:pt>
                <c:pt idx="23">
                  <c:v>24.999999999999989</c:v>
                </c:pt>
                <c:pt idx="24">
                  <c:v>42.044820762685717</c:v>
                </c:pt>
                <c:pt idx="25">
                  <c:v>35.35533905932737</c:v>
                </c:pt>
                <c:pt idx="26">
                  <c:v>29.730177875068019</c:v>
                </c:pt>
                <c:pt idx="27">
                  <c:v>24.999999999999996</c:v>
                </c:pt>
                <c:pt idx="28">
                  <c:v>42.044820762685724</c:v>
                </c:pt>
                <c:pt idx="29">
                  <c:v>35.355339059327378</c:v>
                </c:pt>
                <c:pt idx="30">
                  <c:v>29.73017787506803</c:v>
                </c:pt>
                <c:pt idx="31">
                  <c:v>25.000000000000007</c:v>
                </c:pt>
                <c:pt idx="32">
                  <c:v>42.044820762685745</c:v>
                </c:pt>
                <c:pt idx="33">
                  <c:v>35.355339059327392</c:v>
                </c:pt>
                <c:pt idx="34">
                  <c:v>29.730177875068044</c:v>
                </c:pt>
                <c:pt idx="35">
                  <c:v>25.000000000000018</c:v>
                </c:pt>
                <c:pt idx="36">
                  <c:v>42.04482076268576</c:v>
                </c:pt>
                <c:pt idx="37">
                  <c:v>35.355339059327406</c:v>
                </c:pt>
                <c:pt idx="38">
                  <c:v>29.730177875068055</c:v>
                </c:pt>
                <c:pt idx="39">
                  <c:v>25.000000000000021</c:v>
                </c:pt>
                <c:pt idx="40">
                  <c:v>42.044820762685767</c:v>
                </c:pt>
                <c:pt idx="41">
                  <c:v>35.35533905932742</c:v>
                </c:pt>
                <c:pt idx="42">
                  <c:v>29.730177875068065</c:v>
                </c:pt>
                <c:pt idx="43">
                  <c:v>25.000000000000032</c:v>
                </c:pt>
                <c:pt idx="44">
                  <c:v>42.044820762685788</c:v>
                </c:pt>
                <c:pt idx="45">
                  <c:v>35.355339059327427</c:v>
                </c:pt>
                <c:pt idx="46">
                  <c:v>29.730177875068076</c:v>
                </c:pt>
                <c:pt idx="47">
                  <c:v>25.000000000000043</c:v>
                </c:pt>
                <c:pt idx="48">
                  <c:v>42.044820762685802</c:v>
                </c:pt>
                <c:pt idx="49">
                  <c:v>35.355339059327449</c:v>
                </c:pt>
                <c:pt idx="50">
                  <c:v>29.730177875068087</c:v>
                </c:pt>
                <c:pt idx="51">
                  <c:v>25.00000000000005</c:v>
                </c:pt>
                <c:pt idx="52">
                  <c:v>42.044820762685816</c:v>
                </c:pt>
                <c:pt idx="53">
                  <c:v>35.355339059327449</c:v>
                </c:pt>
                <c:pt idx="54">
                  <c:v>29.730177875068094</c:v>
                </c:pt>
                <c:pt idx="55">
                  <c:v>25.000000000000057</c:v>
                </c:pt>
                <c:pt idx="56">
                  <c:v>42.044820762685823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1-4F7C-BCE1-638810B5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72488"/>
        <c:axId val="293172880"/>
      </c:lineChart>
      <c:catAx>
        <c:axId val="29317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2880"/>
        <c:crosses val="autoZero"/>
        <c:auto val="1"/>
        <c:lblAlgn val="ctr"/>
        <c:lblOffset val="100"/>
        <c:noMultiLvlLbl val="0"/>
      </c:catAx>
      <c:valAx>
        <c:axId val="2931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LeftEdge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('Sheet1 (2)'!$B$23,'Sheet1 (2)'!$B$23)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1-4EF9-8F16-EC843B30DF85}"/>
            </c:ext>
          </c:extLst>
        </c:ser>
        <c:ser>
          <c:idx val="2"/>
          <c:order val="1"/>
          <c:tx>
            <c:v>RightEdge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('Sheet1 (2)'!$B$823,'Sheet1 (2)'!$B$823)</c:f>
              <c:numCache>
                <c:formatCode>General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1-4EF9-8F16-EC843B30DF85}"/>
            </c:ext>
          </c:extLst>
        </c:ser>
        <c:ser>
          <c:idx val="0"/>
          <c:order val="2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(2)'!$I$42:$I$824</c:f>
              <c:numCache>
                <c:formatCode>0.000</c:formatCode>
                <c:ptCount val="78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xVal>
          <c:yVal>
            <c:numRef>
              <c:f>'Sheet1 (2)'!$J$42:$J$824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91-4EF9-8F16-EC843B30DF85}"/>
            </c:ext>
          </c:extLst>
        </c:ser>
        <c:ser>
          <c:idx val="3"/>
          <c:order val="3"/>
          <c:tx>
            <c:v>MajorGridDots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(2)'!$O$42:$O$824</c:f>
              <c:numCache>
                <c:formatCode>0.00000000</c:formatCode>
                <c:ptCount val="78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xVal>
          <c:yVal>
            <c:numRef>
              <c:f>'Sheet1 (2)'!$P$42:$P$824</c:f>
              <c:numCache>
                <c:formatCode>General</c:formatCode>
                <c:ptCount val="78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91-4EF9-8F16-EC843B30DF85}"/>
            </c:ext>
          </c:extLst>
        </c:ser>
        <c:ser>
          <c:idx val="4"/>
          <c:order val="4"/>
          <c:tx>
            <c:v>Origin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('Sheet1 (2)'!$C$15,'Sheet1 (2)'!$C$15)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91-4EF9-8F16-EC843B30DF85}"/>
            </c:ext>
          </c:extLst>
        </c:ser>
        <c:ser>
          <c:idx val="5"/>
          <c:order val="5"/>
          <c:tx>
            <c:v>leftInset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('Sheet1 (2)'!$C$16,'Sheet1 (2)'!$C$16)</c:f>
              <c:numCache>
                <c:formatCode>General</c:formatCode>
                <c:ptCount val="2"/>
                <c:pt idx="0">
                  <c:v>105</c:v>
                </c:pt>
                <c:pt idx="1">
                  <c:v>105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91-4EF9-8F16-EC843B30DF85}"/>
            </c:ext>
          </c:extLst>
        </c:ser>
        <c:ser>
          <c:idx val="6"/>
          <c:order val="6"/>
          <c:tx>
            <c:v>rightInset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('Sheet1 (2)'!$C$18,'Sheet1 (2)'!$C$18)</c:f>
              <c:numCache>
                <c:formatCode>General</c:formatCode>
                <c:ptCount val="2"/>
                <c:pt idx="0">
                  <c:v>695</c:v>
                </c:pt>
                <c:pt idx="1">
                  <c:v>695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91-4EF9-8F16-EC843B30DF85}"/>
            </c:ext>
          </c:extLst>
        </c:ser>
        <c:ser>
          <c:idx val="7"/>
          <c:order val="7"/>
          <c:tx>
            <c:v>MinorGridDots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(2)'!$U$42:$U$824</c:f>
              <c:numCache>
                <c:formatCode>0.00000000</c:formatCode>
                <c:ptCount val="783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xVal>
          <c:yVal>
            <c:numRef>
              <c:f>'Sheet1 (2)'!$V$42:$V$824</c:f>
              <c:numCache>
                <c:formatCode>General</c:formatCode>
                <c:ptCount val="783"/>
                <c:pt idx="0">
                  <c:v>0.17499999999999999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0.17499999999999999</c:v>
                </c:pt>
                <c:pt idx="12">
                  <c:v>0.17499999999999999</c:v>
                </c:pt>
                <c:pt idx="13">
                  <c:v>0.17499999999999999</c:v>
                </c:pt>
                <c:pt idx="14">
                  <c:v>0.17499999999999999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91-4EF9-8F16-EC843B30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73664"/>
        <c:axId val="293174056"/>
      </c:scatterChart>
      <c:valAx>
        <c:axId val="293173664"/>
        <c:scaling>
          <c:orientation val="minMax"/>
          <c:max val="8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4056"/>
        <c:crosses val="autoZero"/>
        <c:crossBetween val="midCat"/>
        <c:majorUnit val="100"/>
      </c:valAx>
      <c:valAx>
        <c:axId val="293174056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11" horiz="1" max="1000" min="1" page="10" val="1000"/>
</file>

<file path=xl/ctrlProps/ctrlProp2.xml><?xml version="1.0" encoding="utf-8"?>
<formControlPr xmlns="http://schemas.microsoft.com/office/spreadsheetml/2009/9/main" objectType="Scroll" dx="22" fmlaLink="$F$12" horiz="1" max="100" min="1" page="10" val="10"/>
</file>

<file path=xl/ctrlProps/ctrlProp3.xml><?xml version="1.0" encoding="utf-8"?>
<formControlPr xmlns="http://schemas.microsoft.com/office/spreadsheetml/2009/9/main" objectType="Scroll" dx="22" fmlaLink="$F$15" horiz="1" max="1000" min="1" page="10" val="400"/>
</file>

<file path=xl/ctrlProps/ctrlProp4.xml><?xml version="1.0" encoding="utf-8"?>
<formControlPr xmlns="http://schemas.microsoft.com/office/spreadsheetml/2009/9/main" objectType="Scroll" dx="22" fmlaLink="$F$16" horiz="1" max="1000" page="10" val="105"/>
</file>

<file path=xl/ctrlProps/ctrlProp5.xml><?xml version="1.0" encoding="utf-8"?>
<formControlPr xmlns="http://schemas.microsoft.com/office/spreadsheetml/2009/9/main" objectType="Scroll" dx="22" fmlaLink="$F$17" horiz="1" max="1000" page="10" val="105"/>
</file>

<file path=xl/ctrlProps/ctrlProp6.xml><?xml version="1.0" encoding="utf-8"?>
<formControlPr xmlns="http://schemas.microsoft.com/office/spreadsheetml/2009/9/main" objectType="Scroll" dx="22" fmlaLink="$F$7" horiz="1" max="100" page="10" val="5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56029</xdr:colOff>
      <xdr:row>7</xdr:row>
      <xdr:rowOff>163607</xdr:rowOff>
    </xdr:from>
    <xdr:to>
      <xdr:col>19</xdr:col>
      <xdr:colOff>392205</xdr:colOff>
      <xdr:row>44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9</xdr:row>
      <xdr:rowOff>100853</xdr:rowOff>
    </xdr:from>
    <xdr:to>
      <xdr:col>28</xdr:col>
      <xdr:colOff>336177</xdr:colOff>
      <xdr:row>36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9</xdr:col>
          <xdr:colOff>600075</xdr:colOff>
          <xdr:row>10</xdr:row>
          <xdr:rowOff>180975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9</xdr:col>
          <xdr:colOff>600075</xdr:colOff>
          <xdr:row>11</xdr:row>
          <xdr:rowOff>180975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14</xdr:row>
          <xdr:rowOff>9525</xdr:rowOff>
        </xdr:from>
        <xdr:to>
          <xdr:col>9</xdr:col>
          <xdr:colOff>609600</xdr:colOff>
          <xdr:row>15</xdr:row>
          <xdr:rowOff>0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9525</xdr:rowOff>
        </xdr:from>
        <xdr:to>
          <xdr:col>9</xdr:col>
          <xdr:colOff>600075</xdr:colOff>
          <xdr:row>16</xdr:row>
          <xdr:rowOff>0</xdr:rowOff>
        </xdr:to>
        <xdr:sp macro="" textlink="">
          <xdr:nvSpPr>
            <xdr:cNvPr id="3076" name="Scroll Ba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15</xdr:row>
          <xdr:rowOff>190500</xdr:rowOff>
        </xdr:from>
        <xdr:to>
          <xdr:col>9</xdr:col>
          <xdr:colOff>609600</xdr:colOff>
          <xdr:row>16</xdr:row>
          <xdr:rowOff>180975</xdr:rowOff>
        </xdr:to>
        <xdr:sp macro="" textlink="">
          <xdr:nvSpPr>
            <xdr:cNvPr id="3077" name="Scroll Ba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9</xdr:col>
          <xdr:colOff>600075</xdr:colOff>
          <xdr:row>6</xdr:row>
          <xdr:rowOff>180975</xdr:rowOff>
        </xdr:to>
        <xdr:sp macro="" textlink="">
          <xdr:nvSpPr>
            <xdr:cNvPr id="3078" name="Scroll Ba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6"/>
  <sheetViews>
    <sheetView topLeftCell="A4" zoomScale="85" zoomScaleNormal="85" workbookViewId="0">
      <selection activeCell="X21" sqref="X21"/>
    </sheetView>
  </sheetViews>
  <sheetFormatPr defaultRowHeight="15" x14ac:dyDescent="0.25"/>
  <cols>
    <col min="2" max="2" width="11.7109375" bestFit="1" customWidth="1"/>
    <col min="4" max="4" width="9.7109375" bestFit="1" customWidth="1"/>
    <col min="5" max="5" width="11.7109375" bestFit="1" customWidth="1"/>
    <col min="6" max="6" width="10.7109375" bestFit="1" customWidth="1"/>
    <col min="7" max="7" width="10.7109375" customWidth="1"/>
  </cols>
  <sheetData>
    <row r="2" spans="2:11" x14ac:dyDescent="0.25">
      <c r="B2" t="s">
        <v>5</v>
      </c>
      <c r="C2">
        <v>50</v>
      </c>
    </row>
    <row r="3" spans="2:11" x14ac:dyDescent="0.25">
      <c r="B3" t="s">
        <v>12</v>
      </c>
      <c r="C3">
        <v>2</v>
      </c>
    </row>
    <row r="4" spans="2:11" x14ac:dyDescent="0.25">
      <c r="B4" t="s">
        <v>6</v>
      </c>
      <c r="C4">
        <f>C2/C3</f>
        <v>25</v>
      </c>
    </row>
    <row r="5" spans="2:11" x14ac:dyDescent="0.25">
      <c r="B5" t="s">
        <v>13</v>
      </c>
      <c r="C5">
        <v>4</v>
      </c>
    </row>
    <row r="6" spans="2:11" x14ac:dyDescent="0.25">
      <c r="B6" t="s">
        <v>2</v>
      </c>
      <c r="C6">
        <f>POWER(C3,1/C5)</f>
        <v>1.189207115002721</v>
      </c>
    </row>
    <row r="8" spans="2:11" x14ac:dyDescent="0.25">
      <c r="B8" t="s">
        <v>0</v>
      </c>
      <c r="C8" t="s">
        <v>1</v>
      </c>
      <c r="D8" t="s">
        <v>14</v>
      </c>
      <c r="E8" t="s">
        <v>3</v>
      </c>
      <c r="F8" t="s">
        <v>4</v>
      </c>
      <c r="G8" t="s">
        <v>11</v>
      </c>
      <c r="H8" t="s">
        <v>10</v>
      </c>
      <c r="I8" t="s">
        <v>7</v>
      </c>
      <c r="J8" t="s">
        <v>8</v>
      </c>
      <c r="K8" t="s">
        <v>9</v>
      </c>
    </row>
    <row r="10" spans="2:11" x14ac:dyDescent="0.25">
      <c r="B10" s="1">
        <v>1</v>
      </c>
      <c r="C10">
        <v>1</v>
      </c>
      <c r="D10" s="1">
        <f>B10*$C$6^C10</f>
        <v>1.189207115002721</v>
      </c>
      <c r="E10" s="1">
        <f>D10*$C$2</f>
        <v>59.460355750136053</v>
      </c>
      <c r="F10" s="1">
        <f t="shared" ref="F10:F41" si="0">D10*$C$4</f>
        <v>29.730177875068026</v>
      </c>
      <c r="G10" s="1">
        <f t="shared" ref="G10:G41" si="1">LOG(D10,$C$3)</f>
        <v>0.24999999999999997</v>
      </c>
      <c r="H10">
        <f>FLOOR(G10,1)</f>
        <v>0</v>
      </c>
      <c r="I10">
        <f t="shared" ref="I10:I41" si="2">1/$C$3^H10</f>
        <v>1</v>
      </c>
      <c r="J10">
        <f t="shared" ref="J10:J33" si="3">I10*E10</f>
        <v>59.460355750136053</v>
      </c>
      <c r="K10">
        <f t="shared" ref="K10:K33" si="4">I10*F10</f>
        <v>29.730177875068026</v>
      </c>
    </row>
    <row r="11" spans="2:11" x14ac:dyDescent="0.25">
      <c r="B11" s="1">
        <f>D10</f>
        <v>1.189207115002721</v>
      </c>
      <c r="C11">
        <v>1</v>
      </c>
      <c r="D11" s="1">
        <f t="shared" ref="D11:D66" si="5">B11*$C$6^C11</f>
        <v>1.4142135623730949</v>
      </c>
      <c r="E11" s="1">
        <f t="shared" ref="E11:E66" si="6">D11*$C$2</f>
        <v>70.710678118654741</v>
      </c>
      <c r="F11" s="1">
        <f t="shared" si="0"/>
        <v>35.35533905932737</v>
      </c>
      <c r="G11" s="1">
        <f t="shared" si="1"/>
        <v>0.49999999999999994</v>
      </c>
      <c r="H11">
        <f t="shared" ref="H11:H66" si="7">FLOOR(G11,1)</f>
        <v>0</v>
      </c>
      <c r="I11">
        <f t="shared" si="2"/>
        <v>1</v>
      </c>
      <c r="J11">
        <f t="shared" si="3"/>
        <v>70.710678118654741</v>
      </c>
      <c r="K11">
        <f t="shared" si="4"/>
        <v>35.35533905932737</v>
      </c>
    </row>
    <row r="12" spans="2:11" x14ac:dyDescent="0.25">
      <c r="B12" s="1">
        <f t="shared" ref="B12:B17" si="8">D11</f>
        <v>1.4142135623730949</v>
      </c>
      <c r="C12">
        <v>1</v>
      </c>
      <c r="D12" s="1">
        <f t="shared" si="5"/>
        <v>1.6817928305074288</v>
      </c>
      <c r="E12" s="1">
        <f t="shared" si="6"/>
        <v>84.089641525371434</v>
      </c>
      <c r="F12" s="1">
        <f t="shared" si="0"/>
        <v>42.044820762685717</v>
      </c>
      <c r="G12" s="1">
        <f t="shared" si="1"/>
        <v>0.74999999999999978</v>
      </c>
      <c r="H12">
        <f t="shared" si="7"/>
        <v>0</v>
      </c>
      <c r="I12">
        <f t="shared" si="2"/>
        <v>1</v>
      </c>
      <c r="J12">
        <f t="shared" si="3"/>
        <v>84.089641525371434</v>
      </c>
      <c r="K12">
        <f t="shared" si="4"/>
        <v>42.044820762685717</v>
      </c>
    </row>
    <row r="13" spans="2:11" x14ac:dyDescent="0.25">
      <c r="B13" s="1">
        <f t="shared" si="8"/>
        <v>1.6817928305074288</v>
      </c>
      <c r="C13">
        <v>1</v>
      </c>
      <c r="D13" s="1">
        <f t="shared" si="5"/>
        <v>1.9999999999999996</v>
      </c>
      <c r="E13" s="1">
        <f t="shared" si="6"/>
        <v>99.999999999999972</v>
      </c>
      <c r="F13" s="1">
        <f t="shared" si="0"/>
        <v>49.999999999999986</v>
      </c>
      <c r="G13" s="1">
        <f t="shared" si="1"/>
        <v>0.99999999999999967</v>
      </c>
      <c r="H13">
        <f t="shared" si="7"/>
        <v>1</v>
      </c>
      <c r="I13">
        <f t="shared" si="2"/>
        <v>0.5</v>
      </c>
      <c r="J13">
        <f t="shared" si="3"/>
        <v>49.999999999999986</v>
      </c>
      <c r="K13">
        <f t="shared" si="4"/>
        <v>24.999999999999993</v>
      </c>
    </row>
    <row r="14" spans="2:11" x14ac:dyDescent="0.25">
      <c r="B14" s="1">
        <f t="shared" si="8"/>
        <v>1.9999999999999996</v>
      </c>
      <c r="C14">
        <v>1</v>
      </c>
      <c r="D14" s="1">
        <f t="shared" si="5"/>
        <v>2.3784142300054416</v>
      </c>
      <c r="E14" s="1">
        <f t="shared" si="6"/>
        <v>118.92071150027208</v>
      </c>
      <c r="F14" s="1">
        <f t="shared" si="0"/>
        <v>59.460355750136038</v>
      </c>
      <c r="G14" s="1">
        <f t="shared" si="1"/>
        <v>1.2499999999999998</v>
      </c>
      <c r="H14">
        <f t="shared" si="7"/>
        <v>1</v>
      </c>
      <c r="I14">
        <f t="shared" si="2"/>
        <v>0.5</v>
      </c>
      <c r="J14">
        <f t="shared" si="3"/>
        <v>59.460355750136038</v>
      </c>
      <c r="K14">
        <f t="shared" si="4"/>
        <v>29.730177875068019</v>
      </c>
    </row>
    <row r="15" spans="2:11" x14ac:dyDescent="0.25">
      <c r="B15" s="1">
        <f t="shared" si="8"/>
        <v>2.3784142300054416</v>
      </c>
      <c r="C15">
        <v>1</v>
      </c>
      <c r="D15" s="1">
        <f t="shared" si="5"/>
        <v>2.8284271247461894</v>
      </c>
      <c r="E15" s="1">
        <f t="shared" si="6"/>
        <v>141.42135623730948</v>
      </c>
      <c r="F15" s="1">
        <f t="shared" si="0"/>
        <v>70.710678118654741</v>
      </c>
      <c r="G15" s="1">
        <f t="shared" si="1"/>
        <v>1.4999999999999996</v>
      </c>
      <c r="H15">
        <f t="shared" si="7"/>
        <v>1</v>
      </c>
      <c r="I15">
        <f t="shared" si="2"/>
        <v>0.5</v>
      </c>
      <c r="J15">
        <f t="shared" si="3"/>
        <v>70.710678118654741</v>
      </c>
      <c r="K15">
        <f t="shared" si="4"/>
        <v>35.35533905932737</v>
      </c>
    </row>
    <row r="16" spans="2:11" x14ac:dyDescent="0.25">
      <c r="B16" s="1">
        <f t="shared" si="8"/>
        <v>2.8284271247461894</v>
      </c>
      <c r="C16">
        <v>1</v>
      </c>
      <c r="D16" s="1">
        <f t="shared" si="5"/>
        <v>3.3635856610148571</v>
      </c>
      <c r="E16" s="1">
        <f t="shared" si="6"/>
        <v>168.17928305074287</v>
      </c>
      <c r="F16" s="1">
        <f t="shared" si="0"/>
        <v>84.089641525371434</v>
      </c>
      <c r="G16" s="1">
        <f t="shared" si="1"/>
        <v>1.7499999999999996</v>
      </c>
      <c r="H16">
        <f t="shared" si="7"/>
        <v>1</v>
      </c>
      <c r="I16">
        <f t="shared" si="2"/>
        <v>0.5</v>
      </c>
      <c r="J16">
        <f t="shared" si="3"/>
        <v>84.089641525371434</v>
      </c>
      <c r="K16">
        <f t="shared" si="4"/>
        <v>42.044820762685717</v>
      </c>
    </row>
    <row r="17" spans="2:11" x14ac:dyDescent="0.25">
      <c r="B17" s="1">
        <f t="shared" si="8"/>
        <v>3.3635856610148571</v>
      </c>
      <c r="C17">
        <v>1</v>
      </c>
      <c r="D17" s="1">
        <f t="shared" si="5"/>
        <v>3.9999999999999987</v>
      </c>
      <c r="E17" s="1">
        <f t="shared" si="6"/>
        <v>199.99999999999994</v>
      </c>
      <c r="F17" s="1">
        <f t="shared" si="0"/>
        <v>99.999999999999972</v>
      </c>
      <c r="G17" s="1">
        <f t="shared" si="1"/>
        <v>1.9999999999999998</v>
      </c>
      <c r="H17">
        <f t="shared" si="7"/>
        <v>2</v>
      </c>
      <c r="I17">
        <f t="shared" si="2"/>
        <v>0.25</v>
      </c>
      <c r="J17">
        <f t="shared" si="3"/>
        <v>49.999999999999986</v>
      </c>
      <c r="K17">
        <f t="shared" si="4"/>
        <v>24.999999999999993</v>
      </c>
    </row>
    <row r="18" spans="2:11" x14ac:dyDescent="0.25">
      <c r="B18" s="1">
        <f t="shared" ref="B18:B25" si="9">D17</f>
        <v>3.9999999999999987</v>
      </c>
      <c r="C18">
        <v>1</v>
      </c>
      <c r="D18" s="1">
        <f t="shared" si="5"/>
        <v>4.7568284600108823</v>
      </c>
      <c r="E18" s="1">
        <f t="shared" si="6"/>
        <v>237.84142300054413</v>
      </c>
      <c r="F18" s="1">
        <f t="shared" si="0"/>
        <v>118.92071150027206</v>
      </c>
      <c r="G18" s="1">
        <f t="shared" si="1"/>
        <v>2.2499999999999996</v>
      </c>
      <c r="H18">
        <f t="shared" si="7"/>
        <v>2</v>
      </c>
      <c r="I18">
        <f t="shared" si="2"/>
        <v>0.25</v>
      </c>
      <c r="J18">
        <f t="shared" si="3"/>
        <v>59.460355750136031</v>
      </c>
      <c r="K18">
        <f t="shared" si="4"/>
        <v>29.730177875068016</v>
      </c>
    </row>
    <row r="19" spans="2:11" x14ac:dyDescent="0.25">
      <c r="B19" s="1">
        <f t="shared" si="9"/>
        <v>4.7568284600108823</v>
      </c>
      <c r="C19">
        <v>1</v>
      </c>
      <c r="D19" s="1">
        <f t="shared" si="5"/>
        <v>5.6568542494923779</v>
      </c>
      <c r="E19" s="1">
        <f t="shared" si="6"/>
        <v>282.84271247461891</v>
      </c>
      <c r="F19" s="1">
        <f t="shared" si="0"/>
        <v>141.42135623730945</v>
      </c>
      <c r="G19" s="1">
        <f t="shared" si="1"/>
        <v>2.4999999999999996</v>
      </c>
      <c r="H19">
        <f t="shared" si="7"/>
        <v>2</v>
      </c>
      <c r="I19">
        <f t="shared" si="2"/>
        <v>0.25</v>
      </c>
      <c r="J19">
        <f t="shared" si="3"/>
        <v>70.710678118654727</v>
      </c>
      <c r="K19">
        <f t="shared" si="4"/>
        <v>35.355339059327363</v>
      </c>
    </row>
    <row r="20" spans="2:11" x14ac:dyDescent="0.25">
      <c r="B20" s="1">
        <f t="shared" si="9"/>
        <v>5.6568542494923779</v>
      </c>
      <c r="C20">
        <v>1</v>
      </c>
      <c r="D20" s="1">
        <f t="shared" si="5"/>
        <v>6.7271713220297134</v>
      </c>
      <c r="E20" s="1">
        <f t="shared" si="6"/>
        <v>336.35856610148568</v>
      </c>
      <c r="F20" s="1">
        <f t="shared" si="0"/>
        <v>168.17928305074284</v>
      </c>
      <c r="G20" s="1">
        <f t="shared" si="1"/>
        <v>2.7499999999999996</v>
      </c>
      <c r="H20">
        <f t="shared" si="7"/>
        <v>2</v>
      </c>
      <c r="I20">
        <f t="shared" si="2"/>
        <v>0.25</v>
      </c>
      <c r="J20">
        <f t="shared" si="3"/>
        <v>84.08964152537142</v>
      </c>
      <c r="K20">
        <f t="shared" si="4"/>
        <v>42.04482076268571</v>
      </c>
    </row>
    <row r="21" spans="2:11" x14ac:dyDescent="0.25">
      <c r="B21" s="1">
        <f t="shared" si="9"/>
        <v>6.7271713220297134</v>
      </c>
      <c r="C21">
        <v>1</v>
      </c>
      <c r="D21" s="1">
        <f t="shared" si="5"/>
        <v>7.9999999999999964</v>
      </c>
      <c r="E21" s="1">
        <f t="shared" si="6"/>
        <v>399.99999999999983</v>
      </c>
      <c r="F21" s="1">
        <f t="shared" si="0"/>
        <v>199.99999999999991</v>
      </c>
      <c r="G21" s="1">
        <f t="shared" si="1"/>
        <v>2.9999999999999991</v>
      </c>
      <c r="H21">
        <f t="shared" si="7"/>
        <v>3</v>
      </c>
      <c r="I21">
        <f t="shared" si="2"/>
        <v>0.125</v>
      </c>
      <c r="J21">
        <f t="shared" si="3"/>
        <v>49.999999999999979</v>
      </c>
      <c r="K21">
        <f t="shared" si="4"/>
        <v>24.999999999999989</v>
      </c>
    </row>
    <row r="22" spans="2:11" x14ac:dyDescent="0.25">
      <c r="B22" s="1">
        <f t="shared" si="9"/>
        <v>7.9999999999999964</v>
      </c>
      <c r="C22">
        <v>1</v>
      </c>
      <c r="D22" s="1">
        <f t="shared" si="5"/>
        <v>9.5136569200217647</v>
      </c>
      <c r="E22" s="1">
        <f t="shared" si="6"/>
        <v>475.68284600108825</v>
      </c>
      <c r="F22" s="1">
        <f t="shared" si="0"/>
        <v>237.84142300054413</v>
      </c>
      <c r="G22" s="1">
        <f t="shared" si="1"/>
        <v>3.2499999999999991</v>
      </c>
      <c r="H22">
        <f t="shared" si="7"/>
        <v>3</v>
      </c>
      <c r="I22">
        <f t="shared" si="2"/>
        <v>0.125</v>
      </c>
      <c r="J22">
        <f t="shared" si="3"/>
        <v>59.460355750136031</v>
      </c>
      <c r="K22">
        <f t="shared" si="4"/>
        <v>29.730177875068016</v>
      </c>
    </row>
    <row r="23" spans="2:11" x14ac:dyDescent="0.25">
      <c r="B23" s="1">
        <f t="shared" si="9"/>
        <v>9.5136569200217647</v>
      </c>
      <c r="C23">
        <v>1</v>
      </c>
      <c r="D23" s="1">
        <f t="shared" si="5"/>
        <v>11.313708498984756</v>
      </c>
      <c r="E23" s="1">
        <f t="shared" si="6"/>
        <v>565.68542494923781</v>
      </c>
      <c r="F23" s="1">
        <f t="shared" si="0"/>
        <v>282.84271247461891</v>
      </c>
      <c r="G23" s="1">
        <f t="shared" si="1"/>
        <v>3.4999999999999991</v>
      </c>
      <c r="H23">
        <f t="shared" si="7"/>
        <v>3</v>
      </c>
      <c r="I23">
        <f t="shared" si="2"/>
        <v>0.125</v>
      </c>
      <c r="J23">
        <f t="shared" si="3"/>
        <v>70.710678118654727</v>
      </c>
      <c r="K23">
        <f t="shared" si="4"/>
        <v>35.355339059327363</v>
      </c>
    </row>
    <row r="24" spans="2:11" x14ac:dyDescent="0.25">
      <c r="B24" s="1">
        <f t="shared" si="9"/>
        <v>11.313708498984756</v>
      </c>
      <c r="C24">
        <v>1</v>
      </c>
      <c r="D24" s="1">
        <f t="shared" si="5"/>
        <v>13.454342644059427</v>
      </c>
      <c r="E24" s="1">
        <f t="shared" si="6"/>
        <v>672.71713220297136</v>
      </c>
      <c r="F24" s="1">
        <f t="shared" si="0"/>
        <v>336.35856610148568</v>
      </c>
      <c r="G24" s="1">
        <f t="shared" si="1"/>
        <v>3.7499999999999991</v>
      </c>
      <c r="H24">
        <f t="shared" si="7"/>
        <v>3</v>
      </c>
      <c r="I24">
        <f t="shared" si="2"/>
        <v>0.125</v>
      </c>
      <c r="J24">
        <f t="shared" si="3"/>
        <v>84.08964152537142</v>
      </c>
      <c r="K24">
        <f t="shared" si="4"/>
        <v>42.04482076268571</v>
      </c>
    </row>
    <row r="25" spans="2:11" x14ac:dyDescent="0.25">
      <c r="B25" s="1">
        <f t="shared" si="9"/>
        <v>13.454342644059427</v>
      </c>
      <c r="C25">
        <v>1</v>
      </c>
      <c r="D25" s="1">
        <f t="shared" si="5"/>
        <v>15.999999999999993</v>
      </c>
      <c r="E25" s="1">
        <f t="shared" si="6"/>
        <v>799.99999999999966</v>
      </c>
      <c r="F25" s="1">
        <f t="shared" si="0"/>
        <v>399.99999999999983</v>
      </c>
      <c r="G25" s="1">
        <f t="shared" si="1"/>
        <v>3.9999999999999996</v>
      </c>
      <c r="H25">
        <f t="shared" si="7"/>
        <v>4</v>
      </c>
      <c r="I25">
        <f t="shared" si="2"/>
        <v>6.25E-2</v>
      </c>
      <c r="J25">
        <f t="shared" si="3"/>
        <v>49.999999999999979</v>
      </c>
      <c r="K25">
        <f t="shared" si="4"/>
        <v>24.999999999999989</v>
      </c>
    </row>
    <row r="26" spans="2:11" x14ac:dyDescent="0.25">
      <c r="B26" s="1">
        <f t="shared" ref="B26:B33" si="10">D25</f>
        <v>15.999999999999993</v>
      </c>
      <c r="C26">
        <v>1</v>
      </c>
      <c r="D26" s="1">
        <f t="shared" si="5"/>
        <v>19.027313840043529</v>
      </c>
      <c r="E26" s="1">
        <f t="shared" si="6"/>
        <v>951.3656920021765</v>
      </c>
      <c r="F26" s="1">
        <f t="shared" si="0"/>
        <v>475.68284600108825</v>
      </c>
      <c r="G26" s="1">
        <f t="shared" si="1"/>
        <v>4.2499999999999991</v>
      </c>
      <c r="H26">
        <f t="shared" si="7"/>
        <v>4</v>
      </c>
      <c r="I26">
        <f t="shared" si="2"/>
        <v>6.25E-2</v>
      </c>
      <c r="J26">
        <f t="shared" si="3"/>
        <v>59.460355750136031</v>
      </c>
      <c r="K26">
        <f t="shared" si="4"/>
        <v>29.730177875068016</v>
      </c>
    </row>
    <row r="27" spans="2:11" x14ac:dyDescent="0.25">
      <c r="B27" s="1">
        <f t="shared" si="10"/>
        <v>19.027313840043529</v>
      </c>
      <c r="C27">
        <v>1</v>
      </c>
      <c r="D27" s="1">
        <f t="shared" si="5"/>
        <v>22.627416997969512</v>
      </c>
      <c r="E27" s="1">
        <f t="shared" si="6"/>
        <v>1131.3708498984756</v>
      </c>
      <c r="F27" s="1">
        <f t="shared" si="0"/>
        <v>565.68542494923781</v>
      </c>
      <c r="G27" s="1">
        <f t="shared" si="1"/>
        <v>4.4999999999999991</v>
      </c>
      <c r="H27">
        <f t="shared" si="7"/>
        <v>4</v>
      </c>
      <c r="I27">
        <f t="shared" si="2"/>
        <v>6.25E-2</v>
      </c>
      <c r="J27">
        <f t="shared" si="3"/>
        <v>70.710678118654727</v>
      </c>
      <c r="K27">
        <f t="shared" si="4"/>
        <v>35.355339059327363</v>
      </c>
    </row>
    <row r="28" spans="2:11" x14ac:dyDescent="0.25">
      <c r="B28" s="1">
        <f t="shared" si="10"/>
        <v>22.627416997969512</v>
      </c>
      <c r="C28">
        <v>1</v>
      </c>
      <c r="D28" s="1">
        <f t="shared" si="5"/>
        <v>26.908685288118853</v>
      </c>
      <c r="E28" s="1">
        <f t="shared" si="6"/>
        <v>1345.4342644059427</v>
      </c>
      <c r="F28" s="1">
        <f t="shared" si="0"/>
        <v>672.71713220297136</v>
      </c>
      <c r="G28" s="1">
        <f t="shared" si="1"/>
        <v>4.7499999999999991</v>
      </c>
      <c r="H28">
        <f t="shared" si="7"/>
        <v>4</v>
      </c>
      <c r="I28">
        <f t="shared" si="2"/>
        <v>6.25E-2</v>
      </c>
      <c r="J28">
        <f t="shared" si="3"/>
        <v>84.08964152537142</v>
      </c>
      <c r="K28">
        <f t="shared" si="4"/>
        <v>42.04482076268571</v>
      </c>
    </row>
    <row r="29" spans="2:11" x14ac:dyDescent="0.25">
      <c r="B29" s="1">
        <f t="shared" si="10"/>
        <v>26.908685288118853</v>
      </c>
      <c r="C29">
        <v>1</v>
      </c>
      <c r="D29" s="1">
        <f t="shared" si="5"/>
        <v>31.999999999999986</v>
      </c>
      <c r="E29" s="1">
        <f t="shared" si="6"/>
        <v>1599.9999999999993</v>
      </c>
      <c r="F29" s="1">
        <f t="shared" si="0"/>
        <v>799.99999999999966</v>
      </c>
      <c r="G29" s="1">
        <f t="shared" si="1"/>
        <v>4.9999999999999991</v>
      </c>
      <c r="H29">
        <f t="shared" si="7"/>
        <v>5</v>
      </c>
      <c r="I29">
        <f t="shared" si="2"/>
        <v>3.125E-2</v>
      </c>
      <c r="J29">
        <f t="shared" si="3"/>
        <v>49.999999999999979</v>
      </c>
      <c r="K29">
        <f t="shared" si="4"/>
        <v>24.999999999999989</v>
      </c>
    </row>
    <row r="30" spans="2:11" x14ac:dyDescent="0.25">
      <c r="B30" s="1">
        <f t="shared" si="10"/>
        <v>31.999999999999986</v>
      </c>
      <c r="C30">
        <v>1</v>
      </c>
      <c r="D30" s="1">
        <f t="shared" si="5"/>
        <v>38.054627680087059</v>
      </c>
      <c r="E30" s="1">
        <f t="shared" si="6"/>
        <v>1902.731384004353</v>
      </c>
      <c r="F30" s="1">
        <f t="shared" si="0"/>
        <v>951.3656920021765</v>
      </c>
      <c r="G30" s="1">
        <f t="shared" si="1"/>
        <v>5.25</v>
      </c>
      <c r="H30">
        <f t="shared" si="7"/>
        <v>5</v>
      </c>
      <c r="I30">
        <f t="shared" si="2"/>
        <v>3.125E-2</v>
      </c>
      <c r="J30">
        <f t="shared" si="3"/>
        <v>59.460355750136031</v>
      </c>
      <c r="K30">
        <f t="shared" si="4"/>
        <v>29.730177875068016</v>
      </c>
    </row>
    <row r="31" spans="2:11" x14ac:dyDescent="0.25">
      <c r="B31" s="1">
        <f t="shared" si="10"/>
        <v>38.054627680087059</v>
      </c>
      <c r="C31">
        <v>1</v>
      </c>
      <c r="D31" s="1">
        <f t="shared" si="5"/>
        <v>45.254833995939023</v>
      </c>
      <c r="E31" s="1">
        <f t="shared" si="6"/>
        <v>2262.7416997969513</v>
      </c>
      <c r="F31" s="1">
        <f t="shared" si="0"/>
        <v>1131.3708498984756</v>
      </c>
      <c r="G31" s="1">
        <f t="shared" si="1"/>
        <v>5.5</v>
      </c>
      <c r="H31">
        <f t="shared" si="7"/>
        <v>5</v>
      </c>
      <c r="I31">
        <f t="shared" si="2"/>
        <v>3.125E-2</v>
      </c>
      <c r="J31">
        <f t="shared" si="3"/>
        <v>70.710678118654727</v>
      </c>
      <c r="K31">
        <f t="shared" si="4"/>
        <v>35.355339059327363</v>
      </c>
    </row>
    <row r="32" spans="2:11" x14ac:dyDescent="0.25">
      <c r="B32" s="1">
        <f t="shared" si="10"/>
        <v>45.254833995939023</v>
      </c>
      <c r="C32">
        <v>1</v>
      </c>
      <c r="D32" s="1">
        <f t="shared" si="5"/>
        <v>53.817370576237707</v>
      </c>
      <c r="E32" s="1">
        <f t="shared" si="6"/>
        <v>2690.8685288118854</v>
      </c>
      <c r="F32" s="1">
        <f t="shared" si="0"/>
        <v>1345.4342644059427</v>
      </c>
      <c r="G32" s="1">
        <f t="shared" si="1"/>
        <v>5.75</v>
      </c>
      <c r="H32">
        <f t="shared" si="7"/>
        <v>5</v>
      </c>
      <c r="I32">
        <f t="shared" si="2"/>
        <v>3.125E-2</v>
      </c>
      <c r="J32">
        <f t="shared" si="3"/>
        <v>84.08964152537142</v>
      </c>
      <c r="K32">
        <f t="shared" si="4"/>
        <v>42.04482076268571</v>
      </c>
    </row>
    <row r="33" spans="2:11" x14ac:dyDescent="0.25">
      <c r="B33" s="1">
        <f t="shared" si="10"/>
        <v>53.817370576237707</v>
      </c>
      <c r="C33">
        <v>1</v>
      </c>
      <c r="D33" s="1">
        <f t="shared" si="5"/>
        <v>63.999999999999972</v>
      </c>
      <c r="E33" s="1">
        <f t="shared" si="6"/>
        <v>3199.9999999999986</v>
      </c>
      <c r="F33" s="1">
        <f t="shared" si="0"/>
        <v>1599.9999999999993</v>
      </c>
      <c r="G33" s="1">
        <f t="shared" si="1"/>
        <v>6</v>
      </c>
      <c r="H33">
        <f t="shared" si="7"/>
        <v>6</v>
      </c>
      <c r="I33">
        <f t="shared" si="2"/>
        <v>1.5625E-2</v>
      </c>
      <c r="J33">
        <f t="shared" si="3"/>
        <v>49.999999999999979</v>
      </c>
      <c r="K33">
        <f t="shared" si="4"/>
        <v>24.999999999999989</v>
      </c>
    </row>
    <row r="34" spans="2:11" x14ac:dyDescent="0.25">
      <c r="B34" s="1">
        <f t="shared" ref="B34:B48" si="11">D33</f>
        <v>63.999999999999972</v>
      </c>
      <c r="C34">
        <v>-1</v>
      </c>
      <c r="D34" s="1">
        <f t="shared" si="5"/>
        <v>53.817370576237714</v>
      </c>
      <c r="E34" s="1">
        <f t="shared" si="6"/>
        <v>2690.8685288118859</v>
      </c>
      <c r="F34" s="1">
        <f t="shared" si="0"/>
        <v>1345.4342644059429</v>
      </c>
      <c r="G34" s="1">
        <f t="shared" si="1"/>
        <v>5.75</v>
      </c>
      <c r="H34">
        <f t="shared" si="7"/>
        <v>5</v>
      </c>
      <c r="I34">
        <f t="shared" si="2"/>
        <v>3.125E-2</v>
      </c>
      <c r="J34">
        <f t="shared" ref="J34:J48" si="12">I34*E34</f>
        <v>84.089641525371434</v>
      </c>
      <c r="K34">
        <f t="shared" ref="K34:K48" si="13">I34*F34</f>
        <v>42.044820762685717</v>
      </c>
    </row>
    <row r="35" spans="2:11" x14ac:dyDescent="0.25">
      <c r="B35" s="1">
        <f t="shared" si="11"/>
        <v>53.817370576237714</v>
      </c>
      <c r="C35">
        <v>-1</v>
      </c>
      <c r="D35" s="1">
        <f t="shared" si="5"/>
        <v>45.25483399593903</v>
      </c>
      <c r="E35" s="1">
        <f t="shared" si="6"/>
        <v>2262.7416997969517</v>
      </c>
      <c r="F35" s="1">
        <f t="shared" si="0"/>
        <v>1131.3708498984759</v>
      </c>
      <c r="G35" s="1">
        <f t="shared" si="1"/>
        <v>5.5</v>
      </c>
      <c r="H35">
        <f t="shared" si="7"/>
        <v>5</v>
      </c>
      <c r="I35">
        <f t="shared" si="2"/>
        <v>3.125E-2</v>
      </c>
      <c r="J35">
        <f t="shared" si="12"/>
        <v>70.710678118654741</v>
      </c>
      <c r="K35">
        <f t="shared" si="13"/>
        <v>35.35533905932737</v>
      </c>
    </row>
    <row r="36" spans="2:11" x14ac:dyDescent="0.25">
      <c r="B36" s="1">
        <f t="shared" si="11"/>
        <v>45.25483399593903</v>
      </c>
      <c r="C36">
        <v>-1</v>
      </c>
      <c r="D36" s="1">
        <f t="shared" si="5"/>
        <v>38.054627680087066</v>
      </c>
      <c r="E36" s="1">
        <f t="shared" si="6"/>
        <v>1902.7313840043532</v>
      </c>
      <c r="F36" s="1">
        <f t="shared" si="0"/>
        <v>951.36569200217662</v>
      </c>
      <c r="G36" s="1">
        <f t="shared" si="1"/>
        <v>5.25</v>
      </c>
      <c r="H36">
        <f t="shared" si="7"/>
        <v>5</v>
      </c>
      <c r="I36">
        <f t="shared" si="2"/>
        <v>3.125E-2</v>
      </c>
      <c r="J36">
        <f t="shared" si="12"/>
        <v>59.460355750136038</v>
      </c>
      <c r="K36">
        <f t="shared" si="13"/>
        <v>29.730177875068019</v>
      </c>
    </row>
    <row r="37" spans="2:11" x14ac:dyDescent="0.25">
      <c r="B37" s="1">
        <f t="shared" si="11"/>
        <v>38.054627680087066</v>
      </c>
      <c r="C37">
        <v>-1</v>
      </c>
      <c r="D37" s="1">
        <f t="shared" si="5"/>
        <v>31.999999999999996</v>
      </c>
      <c r="E37" s="1">
        <f t="shared" si="6"/>
        <v>1599.9999999999998</v>
      </c>
      <c r="F37" s="1">
        <f t="shared" si="0"/>
        <v>799.99999999999989</v>
      </c>
      <c r="G37" s="1">
        <f t="shared" si="1"/>
        <v>5</v>
      </c>
      <c r="H37">
        <f t="shared" si="7"/>
        <v>5</v>
      </c>
      <c r="I37">
        <f t="shared" si="2"/>
        <v>3.125E-2</v>
      </c>
      <c r="J37">
        <f t="shared" si="12"/>
        <v>49.999999999999993</v>
      </c>
      <c r="K37">
        <f t="shared" si="13"/>
        <v>24.999999999999996</v>
      </c>
    </row>
    <row r="38" spans="2:11" x14ac:dyDescent="0.25">
      <c r="B38" s="1">
        <f t="shared" si="11"/>
        <v>31.999999999999996</v>
      </c>
      <c r="C38">
        <v>-1</v>
      </c>
      <c r="D38" s="1">
        <f t="shared" si="5"/>
        <v>26.908685288118864</v>
      </c>
      <c r="E38" s="1">
        <f t="shared" si="6"/>
        <v>1345.4342644059432</v>
      </c>
      <c r="F38" s="1">
        <f t="shared" si="0"/>
        <v>672.71713220297158</v>
      </c>
      <c r="G38" s="1">
        <f t="shared" si="1"/>
        <v>4.75</v>
      </c>
      <c r="H38">
        <f t="shared" si="7"/>
        <v>4</v>
      </c>
      <c r="I38">
        <f t="shared" si="2"/>
        <v>6.25E-2</v>
      </c>
      <c r="J38">
        <f t="shared" si="12"/>
        <v>84.089641525371448</v>
      </c>
      <c r="K38">
        <f t="shared" si="13"/>
        <v>42.044820762685724</v>
      </c>
    </row>
    <row r="39" spans="2:11" x14ac:dyDescent="0.25">
      <c r="B39" s="1">
        <f t="shared" si="11"/>
        <v>26.908685288118864</v>
      </c>
      <c r="C39">
        <v>-1</v>
      </c>
      <c r="D39" s="1">
        <f t="shared" si="5"/>
        <v>22.627416997969522</v>
      </c>
      <c r="E39" s="1">
        <f t="shared" si="6"/>
        <v>1131.3708498984761</v>
      </c>
      <c r="F39" s="1">
        <f t="shared" si="0"/>
        <v>565.68542494923804</v>
      </c>
      <c r="G39" s="1">
        <f t="shared" si="1"/>
        <v>4.5</v>
      </c>
      <c r="H39">
        <f t="shared" si="7"/>
        <v>4</v>
      </c>
      <c r="I39">
        <f t="shared" si="2"/>
        <v>6.25E-2</v>
      </c>
      <c r="J39">
        <f t="shared" si="12"/>
        <v>70.710678118654755</v>
      </c>
      <c r="K39">
        <f t="shared" si="13"/>
        <v>35.355339059327378</v>
      </c>
    </row>
    <row r="40" spans="2:11" x14ac:dyDescent="0.25">
      <c r="B40" s="1">
        <f t="shared" si="11"/>
        <v>22.627416997969522</v>
      </c>
      <c r="C40">
        <v>-1</v>
      </c>
      <c r="D40" s="1">
        <f t="shared" si="5"/>
        <v>19.02731384004354</v>
      </c>
      <c r="E40" s="1">
        <f t="shared" si="6"/>
        <v>951.36569200217696</v>
      </c>
      <c r="F40" s="1">
        <f t="shared" si="0"/>
        <v>475.68284600108848</v>
      </c>
      <c r="G40" s="1">
        <f t="shared" si="1"/>
        <v>4.2500000000000009</v>
      </c>
      <c r="H40">
        <f t="shared" si="7"/>
        <v>4</v>
      </c>
      <c r="I40">
        <f t="shared" si="2"/>
        <v>6.25E-2</v>
      </c>
      <c r="J40">
        <f t="shared" si="12"/>
        <v>59.46035575013606</v>
      </c>
      <c r="K40">
        <f t="shared" si="13"/>
        <v>29.73017787506803</v>
      </c>
    </row>
    <row r="41" spans="2:11" x14ac:dyDescent="0.25">
      <c r="B41" s="1">
        <f t="shared" si="11"/>
        <v>19.02731384004354</v>
      </c>
      <c r="C41">
        <v>-1</v>
      </c>
      <c r="D41" s="1">
        <f t="shared" si="5"/>
        <v>16.000000000000004</v>
      </c>
      <c r="E41" s="1">
        <f t="shared" si="6"/>
        <v>800.00000000000023</v>
      </c>
      <c r="F41" s="1">
        <f t="shared" si="0"/>
        <v>400.00000000000011</v>
      </c>
      <c r="G41" s="1">
        <f t="shared" si="1"/>
        <v>4.0000000000000009</v>
      </c>
      <c r="H41">
        <f t="shared" si="7"/>
        <v>4</v>
      </c>
      <c r="I41">
        <f t="shared" si="2"/>
        <v>6.25E-2</v>
      </c>
      <c r="J41">
        <f t="shared" si="12"/>
        <v>50.000000000000014</v>
      </c>
      <c r="K41">
        <f t="shared" si="13"/>
        <v>25.000000000000007</v>
      </c>
    </row>
    <row r="42" spans="2:11" x14ac:dyDescent="0.25">
      <c r="B42" s="1">
        <f t="shared" si="11"/>
        <v>16.000000000000004</v>
      </c>
      <c r="C42">
        <v>-1</v>
      </c>
      <c r="D42" s="1">
        <f t="shared" si="5"/>
        <v>13.454342644059437</v>
      </c>
      <c r="E42" s="1">
        <f t="shared" si="6"/>
        <v>672.71713220297192</v>
      </c>
      <c r="F42" s="1">
        <f t="shared" ref="F42:F66" si="14">D42*$C$4</f>
        <v>336.35856610148596</v>
      </c>
      <c r="G42" s="1">
        <f t="shared" ref="G42:G66" si="15">LOG(D42,$C$3)</f>
        <v>3.7500000000000004</v>
      </c>
      <c r="H42">
        <f t="shared" si="7"/>
        <v>3</v>
      </c>
      <c r="I42">
        <f t="shared" ref="I42:I66" si="16">1/$C$3^H42</f>
        <v>0.125</v>
      </c>
      <c r="J42">
        <f t="shared" si="12"/>
        <v>84.089641525371491</v>
      </c>
      <c r="K42">
        <f t="shared" si="13"/>
        <v>42.044820762685745</v>
      </c>
    </row>
    <row r="43" spans="2:11" x14ac:dyDescent="0.25">
      <c r="B43" s="1">
        <f t="shared" si="11"/>
        <v>13.454342644059437</v>
      </c>
      <c r="C43">
        <v>-1</v>
      </c>
      <c r="D43" s="1">
        <f t="shared" si="5"/>
        <v>11.313708498984765</v>
      </c>
      <c r="E43" s="1">
        <f t="shared" si="6"/>
        <v>565.68542494923827</v>
      </c>
      <c r="F43" s="1">
        <f t="shared" si="14"/>
        <v>282.84271247461913</v>
      </c>
      <c r="G43" s="1">
        <f t="shared" si="15"/>
        <v>3.5000000000000004</v>
      </c>
      <c r="H43">
        <f t="shared" si="7"/>
        <v>3</v>
      </c>
      <c r="I43">
        <f t="shared" si="16"/>
        <v>0.125</v>
      </c>
      <c r="J43">
        <f t="shared" si="12"/>
        <v>70.710678118654783</v>
      </c>
      <c r="K43">
        <f t="shared" si="13"/>
        <v>35.355339059327392</v>
      </c>
    </row>
    <row r="44" spans="2:11" x14ac:dyDescent="0.25">
      <c r="B44" s="1">
        <f t="shared" si="11"/>
        <v>11.313708498984765</v>
      </c>
      <c r="C44">
        <v>-1</v>
      </c>
      <c r="D44" s="1">
        <f t="shared" si="5"/>
        <v>9.5136569200217735</v>
      </c>
      <c r="E44" s="1">
        <f t="shared" si="6"/>
        <v>475.68284600108871</v>
      </c>
      <c r="F44" s="1">
        <f t="shared" si="14"/>
        <v>237.84142300054435</v>
      </c>
      <c r="G44" s="1">
        <f t="shared" si="15"/>
        <v>3.2500000000000013</v>
      </c>
      <c r="H44">
        <f t="shared" si="7"/>
        <v>3</v>
      </c>
      <c r="I44">
        <f t="shared" si="16"/>
        <v>0.125</v>
      </c>
      <c r="J44">
        <f t="shared" si="12"/>
        <v>59.460355750136088</v>
      </c>
      <c r="K44">
        <f t="shared" si="13"/>
        <v>29.730177875068044</v>
      </c>
    </row>
    <row r="45" spans="2:11" x14ac:dyDescent="0.25">
      <c r="B45" s="1">
        <f t="shared" si="11"/>
        <v>9.5136569200217735</v>
      </c>
      <c r="C45">
        <v>-1</v>
      </c>
      <c r="D45" s="1">
        <f t="shared" si="5"/>
        <v>8.0000000000000053</v>
      </c>
      <c r="E45" s="1">
        <f t="shared" si="6"/>
        <v>400.00000000000028</v>
      </c>
      <c r="F45" s="1">
        <f t="shared" si="14"/>
        <v>200.00000000000014</v>
      </c>
      <c r="G45" s="1">
        <f t="shared" si="15"/>
        <v>3.0000000000000013</v>
      </c>
      <c r="H45">
        <f t="shared" si="7"/>
        <v>3</v>
      </c>
      <c r="I45">
        <f t="shared" si="16"/>
        <v>0.125</v>
      </c>
      <c r="J45">
        <f t="shared" si="12"/>
        <v>50.000000000000036</v>
      </c>
      <c r="K45">
        <f t="shared" si="13"/>
        <v>25.000000000000018</v>
      </c>
    </row>
    <row r="46" spans="2:11" x14ac:dyDescent="0.25">
      <c r="B46" s="1">
        <f t="shared" si="11"/>
        <v>8.0000000000000053</v>
      </c>
      <c r="C46">
        <v>-1</v>
      </c>
      <c r="D46" s="1">
        <f t="shared" si="5"/>
        <v>6.7271713220297213</v>
      </c>
      <c r="E46" s="1">
        <f t="shared" si="6"/>
        <v>336.35856610148608</v>
      </c>
      <c r="F46" s="1">
        <f t="shared" si="14"/>
        <v>168.17928305074304</v>
      </c>
      <c r="G46" s="1">
        <f t="shared" si="15"/>
        <v>2.7500000000000009</v>
      </c>
      <c r="H46">
        <f t="shared" si="7"/>
        <v>2</v>
      </c>
      <c r="I46">
        <f t="shared" si="16"/>
        <v>0.25</v>
      </c>
      <c r="J46">
        <f t="shared" si="12"/>
        <v>84.089641525371519</v>
      </c>
      <c r="K46">
        <f t="shared" si="13"/>
        <v>42.04482076268576</v>
      </c>
    </row>
    <row r="47" spans="2:11" x14ac:dyDescent="0.25">
      <c r="B47" s="1">
        <f>D46</f>
        <v>6.7271713220297213</v>
      </c>
      <c r="C47">
        <v>-1</v>
      </c>
      <c r="D47" s="1">
        <f t="shared" si="5"/>
        <v>5.656854249492385</v>
      </c>
      <c r="E47" s="1">
        <f t="shared" si="6"/>
        <v>282.84271247461925</v>
      </c>
      <c r="F47" s="1">
        <f t="shared" si="14"/>
        <v>141.42135623730962</v>
      </c>
      <c r="G47" s="1">
        <f t="shared" si="15"/>
        <v>2.5000000000000013</v>
      </c>
      <c r="H47">
        <f t="shared" si="7"/>
        <v>2</v>
      </c>
      <c r="I47">
        <f t="shared" si="16"/>
        <v>0.25</v>
      </c>
      <c r="J47">
        <f t="shared" si="12"/>
        <v>70.710678118654812</v>
      </c>
      <c r="K47">
        <f t="shared" si="13"/>
        <v>35.355339059327406</v>
      </c>
    </row>
    <row r="48" spans="2:11" x14ac:dyDescent="0.25">
      <c r="B48" s="1">
        <f t="shared" si="11"/>
        <v>5.656854249492385</v>
      </c>
      <c r="C48">
        <v>-1</v>
      </c>
      <c r="D48" s="1">
        <f t="shared" si="5"/>
        <v>4.7568284600108885</v>
      </c>
      <c r="E48" s="1">
        <f t="shared" si="6"/>
        <v>237.84142300054444</v>
      </c>
      <c r="F48" s="1">
        <f t="shared" si="14"/>
        <v>118.92071150027222</v>
      </c>
      <c r="G48" s="1">
        <f t="shared" si="15"/>
        <v>2.2500000000000013</v>
      </c>
      <c r="H48">
        <f t="shared" si="7"/>
        <v>2</v>
      </c>
      <c r="I48">
        <f t="shared" si="16"/>
        <v>0.25</v>
      </c>
      <c r="J48">
        <f t="shared" si="12"/>
        <v>59.46035575013611</v>
      </c>
      <c r="K48">
        <f t="shared" si="13"/>
        <v>29.730177875068055</v>
      </c>
    </row>
    <row r="49" spans="2:11" x14ac:dyDescent="0.25">
      <c r="B49" s="1">
        <f t="shared" ref="B49:B58" si="17">D48</f>
        <v>4.7568284600108885</v>
      </c>
      <c r="C49">
        <v>-1</v>
      </c>
      <c r="D49" s="1">
        <f t="shared" si="5"/>
        <v>4.0000000000000036</v>
      </c>
      <c r="E49" s="1">
        <f t="shared" si="6"/>
        <v>200.00000000000017</v>
      </c>
      <c r="F49" s="1">
        <f t="shared" si="14"/>
        <v>100.00000000000009</v>
      </c>
      <c r="G49" s="1">
        <f t="shared" si="15"/>
        <v>2.0000000000000013</v>
      </c>
      <c r="H49">
        <f t="shared" si="7"/>
        <v>2</v>
      </c>
      <c r="I49">
        <f t="shared" si="16"/>
        <v>0.25</v>
      </c>
      <c r="J49">
        <f t="shared" ref="J49:J58" si="18">I49*E49</f>
        <v>50.000000000000043</v>
      </c>
      <c r="K49">
        <f t="shared" ref="K49:K58" si="19">I49*F49</f>
        <v>25.000000000000021</v>
      </c>
    </row>
    <row r="50" spans="2:11" x14ac:dyDescent="0.25">
      <c r="B50" s="1">
        <f t="shared" si="17"/>
        <v>4.0000000000000036</v>
      </c>
      <c r="C50">
        <v>-1</v>
      </c>
      <c r="D50" s="1">
        <f t="shared" si="5"/>
        <v>3.3635856610148616</v>
      </c>
      <c r="E50" s="1">
        <f t="shared" si="6"/>
        <v>168.17928305074307</v>
      </c>
      <c r="F50" s="1">
        <f t="shared" si="14"/>
        <v>84.089641525371533</v>
      </c>
      <c r="G50" s="1">
        <f t="shared" si="15"/>
        <v>1.7500000000000016</v>
      </c>
      <c r="H50">
        <f t="shared" si="7"/>
        <v>1</v>
      </c>
      <c r="I50">
        <f t="shared" si="16"/>
        <v>0.5</v>
      </c>
      <c r="J50">
        <f t="shared" si="18"/>
        <v>84.089641525371533</v>
      </c>
      <c r="K50">
        <f t="shared" si="19"/>
        <v>42.044820762685767</v>
      </c>
    </row>
    <row r="51" spans="2:11" x14ac:dyDescent="0.25">
      <c r="B51" s="1">
        <f t="shared" si="17"/>
        <v>3.3635856610148616</v>
      </c>
      <c r="C51">
        <v>-1</v>
      </c>
      <c r="D51" s="1">
        <f t="shared" si="5"/>
        <v>2.8284271247461934</v>
      </c>
      <c r="E51" s="1">
        <f t="shared" si="6"/>
        <v>141.42135623730968</v>
      </c>
      <c r="F51" s="1">
        <f t="shared" si="14"/>
        <v>70.71067811865484</v>
      </c>
      <c r="G51" s="1">
        <f t="shared" si="15"/>
        <v>1.5000000000000018</v>
      </c>
      <c r="H51">
        <f t="shared" si="7"/>
        <v>1</v>
      </c>
      <c r="I51">
        <f t="shared" si="16"/>
        <v>0.5</v>
      </c>
      <c r="J51">
        <f t="shared" si="18"/>
        <v>70.71067811865484</v>
      </c>
      <c r="K51">
        <f t="shared" si="19"/>
        <v>35.35533905932742</v>
      </c>
    </row>
    <row r="52" spans="2:11" x14ac:dyDescent="0.25">
      <c r="B52" s="1">
        <f t="shared" si="17"/>
        <v>2.8284271247461934</v>
      </c>
      <c r="C52">
        <v>-1</v>
      </c>
      <c r="D52" s="1">
        <f t="shared" si="5"/>
        <v>2.3784142300054452</v>
      </c>
      <c r="E52" s="1">
        <f t="shared" si="6"/>
        <v>118.92071150027226</v>
      </c>
      <c r="F52" s="1">
        <f t="shared" si="14"/>
        <v>59.460355750136131</v>
      </c>
      <c r="G52" s="1">
        <f t="shared" si="15"/>
        <v>1.2500000000000018</v>
      </c>
      <c r="H52">
        <f t="shared" si="7"/>
        <v>1</v>
      </c>
      <c r="I52">
        <f t="shared" si="16"/>
        <v>0.5</v>
      </c>
      <c r="J52">
        <f t="shared" si="18"/>
        <v>59.460355750136131</v>
      </c>
      <c r="K52">
        <f t="shared" si="19"/>
        <v>29.730177875068065</v>
      </c>
    </row>
    <row r="53" spans="2:11" x14ac:dyDescent="0.25">
      <c r="B53" s="1">
        <f t="shared" si="17"/>
        <v>2.3784142300054452</v>
      </c>
      <c r="C53">
        <v>-1</v>
      </c>
      <c r="D53" s="1">
        <f t="shared" si="5"/>
        <v>2.0000000000000027</v>
      </c>
      <c r="E53" s="1">
        <f t="shared" si="6"/>
        <v>100.00000000000013</v>
      </c>
      <c r="F53" s="1">
        <f t="shared" si="14"/>
        <v>50.000000000000064</v>
      </c>
      <c r="G53" s="1">
        <f t="shared" si="15"/>
        <v>1.000000000000002</v>
      </c>
      <c r="H53">
        <f t="shared" si="7"/>
        <v>1</v>
      </c>
      <c r="I53">
        <f t="shared" si="16"/>
        <v>0.5</v>
      </c>
      <c r="J53">
        <f t="shared" si="18"/>
        <v>50.000000000000064</v>
      </c>
      <c r="K53">
        <f t="shared" si="19"/>
        <v>25.000000000000032</v>
      </c>
    </row>
    <row r="54" spans="2:11" x14ac:dyDescent="0.25">
      <c r="B54" s="1">
        <f t="shared" si="17"/>
        <v>2.0000000000000027</v>
      </c>
      <c r="C54">
        <v>-1</v>
      </c>
      <c r="D54" s="1">
        <f t="shared" si="5"/>
        <v>1.6817928305074314</v>
      </c>
      <c r="E54" s="1">
        <f t="shared" si="6"/>
        <v>84.089641525371576</v>
      </c>
      <c r="F54" s="1">
        <f t="shared" si="14"/>
        <v>42.044820762685788</v>
      </c>
      <c r="G54" s="1">
        <f t="shared" si="15"/>
        <v>0.750000000000002</v>
      </c>
      <c r="H54">
        <f t="shared" si="7"/>
        <v>0</v>
      </c>
      <c r="I54">
        <f t="shared" si="16"/>
        <v>1</v>
      </c>
      <c r="J54">
        <f t="shared" si="18"/>
        <v>84.089641525371576</v>
      </c>
      <c r="K54">
        <f t="shared" si="19"/>
        <v>42.044820762685788</v>
      </c>
    </row>
    <row r="55" spans="2:11" x14ac:dyDescent="0.25">
      <c r="B55" s="1">
        <f t="shared" si="17"/>
        <v>1.6817928305074314</v>
      </c>
      <c r="C55">
        <v>-1</v>
      </c>
      <c r="D55" s="1">
        <f t="shared" si="5"/>
        <v>1.4142135623730971</v>
      </c>
      <c r="E55" s="1">
        <f t="shared" si="6"/>
        <v>70.710678118654855</v>
      </c>
      <c r="F55" s="1">
        <f t="shared" si="14"/>
        <v>35.355339059327427</v>
      </c>
      <c r="G55" s="1">
        <f t="shared" si="15"/>
        <v>0.50000000000000211</v>
      </c>
      <c r="H55">
        <f t="shared" si="7"/>
        <v>0</v>
      </c>
      <c r="I55">
        <f t="shared" si="16"/>
        <v>1</v>
      </c>
      <c r="J55">
        <f t="shared" si="18"/>
        <v>70.710678118654855</v>
      </c>
      <c r="K55">
        <f t="shared" si="19"/>
        <v>35.355339059327427</v>
      </c>
    </row>
    <row r="56" spans="2:11" x14ac:dyDescent="0.25">
      <c r="B56" s="1">
        <f t="shared" si="17"/>
        <v>1.4142135623730971</v>
      </c>
      <c r="C56">
        <v>-1</v>
      </c>
      <c r="D56" s="1">
        <f t="shared" si="5"/>
        <v>1.189207115002723</v>
      </c>
      <c r="E56" s="1">
        <f t="shared" si="6"/>
        <v>59.460355750136152</v>
      </c>
      <c r="F56" s="1">
        <f t="shared" si="14"/>
        <v>29.730177875068076</v>
      </c>
      <c r="G56" s="1">
        <f t="shared" si="15"/>
        <v>0.25000000000000239</v>
      </c>
      <c r="H56">
        <f t="shared" si="7"/>
        <v>0</v>
      </c>
      <c r="I56">
        <f t="shared" si="16"/>
        <v>1</v>
      </c>
      <c r="J56">
        <f t="shared" si="18"/>
        <v>59.460355750136152</v>
      </c>
      <c r="K56">
        <f t="shared" si="19"/>
        <v>29.730177875068076</v>
      </c>
    </row>
    <row r="57" spans="2:11" x14ac:dyDescent="0.25">
      <c r="B57" s="1">
        <f t="shared" si="17"/>
        <v>1.189207115002723</v>
      </c>
      <c r="C57">
        <v>-1</v>
      </c>
      <c r="D57" s="1">
        <f t="shared" si="5"/>
        <v>1.0000000000000018</v>
      </c>
      <c r="E57" s="1">
        <f t="shared" si="6"/>
        <v>50.000000000000085</v>
      </c>
      <c r="F57" s="1">
        <f t="shared" si="14"/>
        <v>25.000000000000043</v>
      </c>
      <c r="G57" s="1">
        <f t="shared" si="15"/>
        <v>2.5627412030519321E-15</v>
      </c>
      <c r="H57">
        <f t="shared" si="7"/>
        <v>0</v>
      </c>
      <c r="I57">
        <f t="shared" si="16"/>
        <v>1</v>
      </c>
      <c r="J57">
        <f t="shared" si="18"/>
        <v>50.000000000000085</v>
      </c>
      <c r="K57">
        <f t="shared" si="19"/>
        <v>25.000000000000043</v>
      </c>
    </row>
    <row r="58" spans="2:11" x14ac:dyDescent="0.25">
      <c r="B58" s="1">
        <f t="shared" si="17"/>
        <v>1.0000000000000018</v>
      </c>
      <c r="C58">
        <v>-1</v>
      </c>
      <c r="D58" s="1">
        <f t="shared" si="5"/>
        <v>0.84089641525371606</v>
      </c>
      <c r="E58" s="1">
        <f t="shared" si="6"/>
        <v>42.044820762685802</v>
      </c>
      <c r="F58" s="1">
        <f t="shared" si="14"/>
        <v>21.022410381342901</v>
      </c>
      <c r="G58" s="1">
        <f t="shared" si="15"/>
        <v>-0.24999999999999739</v>
      </c>
      <c r="H58">
        <f t="shared" si="7"/>
        <v>-1</v>
      </c>
      <c r="I58">
        <f t="shared" si="16"/>
        <v>2</v>
      </c>
      <c r="J58">
        <f t="shared" si="18"/>
        <v>84.089641525371604</v>
      </c>
      <c r="K58">
        <f t="shared" si="19"/>
        <v>42.044820762685802</v>
      </c>
    </row>
    <row r="59" spans="2:11" x14ac:dyDescent="0.25">
      <c r="B59" s="1">
        <f t="shared" ref="B59:B66" si="20">D58</f>
        <v>0.84089641525371606</v>
      </c>
      <c r="C59">
        <v>-1</v>
      </c>
      <c r="D59" s="1">
        <f t="shared" si="5"/>
        <v>0.70710678118654891</v>
      </c>
      <c r="E59" s="1">
        <f t="shared" si="6"/>
        <v>35.355339059327449</v>
      </c>
      <c r="F59" s="1">
        <f t="shared" si="14"/>
        <v>17.677669529663724</v>
      </c>
      <c r="G59" s="1">
        <f t="shared" si="15"/>
        <v>-0.49999999999999722</v>
      </c>
      <c r="H59">
        <f t="shared" si="7"/>
        <v>-1</v>
      </c>
      <c r="I59">
        <f t="shared" si="16"/>
        <v>2</v>
      </c>
      <c r="J59">
        <f t="shared" ref="J59:J66" si="21">I59*E59</f>
        <v>70.710678118654897</v>
      </c>
      <c r="K59">
        <f t="shared" ref="K59:K66" si="22">I59*F59</f>
        <v>35.355339059327449</v>
      </c>
    </row>
    <row r="60" spans="2:11" x14ac:dyDescent="0.25">
      <c r="B60" s="1">
        <f t="shared" si="20"/>
        <v>0.70710678118654891</v>
      </c>
      <c r="C60">
        <v>-1</v>
      </c>
      <c r="D60" s="1">
        <f t="shared" si="5"/>
        <v>0.59460355750136173</v>
      </c>
      <c r="E60" s="1">
        <f t="shared" si="6"/>
        <v>29.730177875068087</v>
      </c>
      <c r="F60" s="1">
        <f t="shared" si="14"/>
        <v>14.865088937534043</v>
      </c>
      <c r="G60" s="1">
        <f t="shared" si="15"/>
        <v>-0.74999999999999711</v>
      </c>
      <c r="H60">
        <f t="shared" si="7"/>
        <v>-1</v>
      </c>
      <c r="I60">
        <f t="shared" si="16"/>
        <v>2</v>
      </c>
      <c r="J60">
        <f t="shared" si="21"/>
        <v>59.460355750136173</v>
      </c>
      <c r="K60">
        <f t="shared" si="22"/>
        <v>29.730177875068087</v>
      </c>
    </row>
    <row r="61" spans="2:11" x14ac:dyDescent="0.25">
      <c r="B61" s="1">
        <f t="shared" si="20"/>
        <v>0.59460355750136173</v>
      </c>
      <c r="C61">
        <v>-1</v>
      </c>
      <c r="D61" s="1">
        <f t="shared" si="5"/>
        <v>0.500000000000001</v>
      </c>
      <c r="E61" s="1">
        <f t="shared" si="6"/>
        <v>25.00000000000005</v>
      </c>
      <c r="F61" s="1">
        <f t="shared" si="14"/>
        <v>12.500000000000025</v>
      </c>
      <c r="G61" s="1">
        <f t="shared" si="15"/>
        <v>-0.99999999999999711</v>
      </c>
      <c r="H61">
        <f t="shared" si="7"/>
        <v>-1</v>
      </c>
      <c r="I61">
        <f t="shared" si="16"/>
        <v>2</v>
      </c>
      <c r="J61">
        <f t="shared" si="21"/>
        <v>50.000000000000099</v>
      </c>
      <c r="K61">
        <f t="shared" si="22"/>
        <v>25.00000000000005</v>
      </c>
    </row>
    <row r="62" spans="2:11" x14ac:dyDescent="0.25">
      <c r="B62" s="1">
        <f t="shared" si="20"/>
        <v>0.500000000000001</v>
      </c>
      <c r="C62">
        <v>-1</v>
      </c>
      <c r="D62" s="1">
        <f t="shared" si="5"/>
        <v>0.42044820762685814</v>
      </c>
      <c r="E62" s="1">
        <f t="shared" si="6"/>
        <v>21.022410381342908</v>
      </c>
      <c r="F62" s="1">
        <f t="shared" si="14"/>
        <v>10.511205190671454</v>
      </c>
      <c r="G62" s="1">
        <f t="shared" si="15"/>
        <v>-1.2499999999999969</v>
      </c>
      <c r="H62">
        <f t="shared" si="7"/>
        <v>-2</v>
      </c>
      <c r="I62">
        <f t="shared" si="16"/>
        <v>4</v>
      </c>
      <c r="J62">
        <f t="shared" si="21"/>
        <v>84.089641525371633</v>
      </c>
      <c r="K62">
        <f t="shared" si="22"/>
        <v>42.044820762685816</v>
      </c>
    </row>
    <row r="63" spans="2:11" x14ac:dyDescent="0.25">
      <c r="B63" s="1">
        <f t="shared" si="20"/>
        <v>0.42044820762685814</v>
      </c>
      <c r="C63">
        <v>-1</v>
      </c>
      <c r="D63" s="1">
        <f t="shared" si="5"/>
        <v>0.35355339059327451</v>
      </c>
      <c r="E63" s="1">
        <f t="shared" si="6"/>
        <v>17.677669529663724</v>
      </c>
      <c r="F63" s="1">
        <f t="shared" si="14"/>
        <v>8.8388347648318621</v>
      </c>
      <c r="G63" s="1">
        <f t="shared" si="15"/>
        <v>-1.4999999999999971</v>
      </c>
      <c r="H63">
        <f t="shared" si="7"/>
        <v>-2</v>
      </c>
      <c r="I63">
        <f t="shared" si="16"/>
        <v>4</v>
      </c>
      <c r="J63">
        <f t="shared" si="21"/>
        <v>70.710678118654897</v>
      </c>
      <c r="K63">
        <f t="shared" si="22"/>
        <v>35.355339059327449</v>
      </c>
    </row>
    <row r="64" spans="2:11" x14ac:dyDescent="0.25">
      <c r="B64" s="1">
        <f t="shared" si="20"/>
        <v>0.35355339059327451</v>
      </c>
      <c r="C64">
        <v>-1</v>
      </c>
      <c r="D64" s="1">
        <f t="shared" si="5"/>
        <v>0.29730177875068092</v>
      </c>
      <c r="E64" s="1">
        <f t="shared" si="6"/>
        <v>14.865088937534047</v>
      </c>
      <c r="F64" s="1">
        <f t="shared" si="14"/>
        <v>7.4325444687670235</v>
      </c>
      <c r="G64" s="1">
        <f t="shared" si="15"/>
        <v>-1.7499999999999967</v>
      </c>
      <c r="H64">
        <f t="shared" si="7"/>
        <v>-2</v>
      </c>
      <c r="I64">
        <f t="shared" si="16"/>
        <v>4</v>
      </c>
      <c r="J64">
        <f t="shared" si="21"/>
        <v>59.460355750136188</v>
      </c>
      <c r="K64">
        <f t="shared" si="22"/>
        <v>29.730177875068094</v>
      </c>
    </row>
    <row r="65" spans="2:11" x14ac:dyDescent="0.25">
      <c r="B65" s="1">
        <f t="shared" si="20"/>
        <v>0.29730177875068092</v>
      </c>
      <c r="C65">
        <v>-1</v>
      </c>
      <c r="D65" s="1">
        <f t="shared" si="5"/>
        <v>0.25000000000000056</v>
      </c>
      <c r="E65" s="1">
        <f t="shared" si="6"/>
        <v>12.500000000000028</v>
      </c>
      <c r="F65" s="1">
        <f t="shared" si="14"/>
        <v>6.2500000000000142</v>
      </c>
      <c r="G65" s="1">
        <f t="shared" si="15"/>
        <v>-1.9999999999999969</v>
      </c>
      <c r="H65">
        <f t="shared" si="7"/>
        <v>-2</v>
      </c>
      <c r="I65">
        <f t="shared" si="16"/>
        <v>4</v>
      </c>
      <c r="J65">
        <f t="shared" si="21"/>
        <v>50.000000000000114</v>
      </c>
      <c r="K65">
        <f t="shared" si="22"/>
        <v>25.000000000000057</v>
      </c>
    </row>
    <row r="66" spans="2:11" x14ac:dyDescent="0.25">
      <c r="B66" s="1">
        <f t="shared" si="20"/>
        <v>0.25000000000000056</v>
      </c>
      <c r="C66">
        <v>-1</v>
      </c>
      <c r="D66" s="1">
        <f t="shared" si="5"/>
        <v>0.21022410381342913</v>
      </c>
      <c r="E66" s="1">
        <f t="shared" si="6"/>
        <v>10.511205190671456</v>
      </c>
      <c r="F66" s="1">
        <f t="shared" si="14"/>
        <v>5.2556025953357279</v>
      </c>
      <c r="G66" s="1">
        <f t="shared" si="15"/>
        <v>-2.2499999999999969</v>
      </c>
      <c r="H66">
        <f t="shared" si="7"/>
        <v>-3</v>
      </c>
      <c r="I66">
        <f t="shared" si="16"/>
        <v>8</v>
      </c>
      <c r="J66">
        <f t="shared" si="21"/>
        <v>84.089641525371647</v>
      </c>
      <c r="K66">
        <f t="shared" si="22"/>
        <v>42.044820762685823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V824"/>
  <sheetViews>
    <sheetView tabSelected="1" topLeftCell="A13" zoomScale="85" zoomScaleNormal="85" workbookViewId="0">
      <selection activeCell="C11" sqref="C11"/>
    </sheetView>
  </sheetViews>
  <sheetFormatPr defaultRowHeight="15" x14ac:dyDescent="0.25"/>
  <cols>
    <col min="2" max="2" width="17.28515625" bestFit="1" customWidth="1"/>
    <col min="3" max="3" width="14.28515625" customWidth="1"/>
    <col min="4" max="4" width="7.28515625" customWidth="1"/>
    <col min="5" max="5" width="6" customWidth="1"/>
    <col min="6" max="6" width="5.140625" bestFit="1" customWidth="1"/>
    <col min="8" max="8" width="18.42578125" bestFit="1" customWidth="1"/>
    <col min="10" max="10" width="24" bestFit="1" customWidth="1"/>
    <col min="15" max="15" width="12.7109375" bestFit="1" customWidth="1"/>
    <col min="21" max="21" width="12.7109375" bestFit="1" customWidth="1"/>
  </cols>
  <sheetData>
    <row r="5" spans="2:19" x14ac:dyDescent="0.25">
      <c r="B5" t="s">
        <v>66</v>
      </c>
      <c r="C5">
        <v>4</v>
      </c>
    </row>
    <row r="6" spans="2:19" x14ac:dyDescent="0.25">
      <c r="B6" t="s">
        <v>61</v>
      </c>
      <c r="C6">
        <v>10</v>
      </c>
    </row>
    <row r="7" spans="2:19" x14ac:dyDescent="0.25">
      <c r="B7" t="s">
        <v>62</v>
      </c>
      <c r="C7">
        <f>(F7-50)</f>
        <v>0</v>
      </c>
      <c r="F7">
        <v>50</v>
      </c>
      <c r="S7">
        <f>INT(-0.1)</f>
        <v>-1</v>
      </c>
    </row>
    <row r="8" spans="2:19" x14ac:dyDescent="0.25">
      <c r="B8" t="s">
        <v>63</v>
      </c>
      <c r="C8">
        <f>minors_per_major^(zoom_level/zoom_ratio)</f>
        <v>1</v>
      </c>
    </row>
    <row r="9" spans="2:19" x14ac:dyDescent="0.25">
      <c r="B9" t="s">
        <v>64</v>
      </c>
      <c r="C9" s="6">
        <f>minors_per_major^(MOD(zoom_level/zoom_ratio,1))</f>
        <v>1</v>
      </c>
    </row>
    <row r="10" spans="2:19" x14ac:dyDescent="0.25">
      <c r="B10" t="s">
        <v>65</v>
      </c>
      <c r="C10">
        <f>1/minors_per_major^INT(zoom_level/zoom_ratio)</f>
        <v>1</v>
      </c>
    </row>
    <row r="11" spans="2:19" x14ac:dyDescent="0.25">
      <c r="B11" t="s">
        <v>57</v>
      </c>
      <c r="C11">
        <f>Amult*F11/10</f>
        <v>100</v>
      </c>
      <c r="D11" t="s">
        <v>36</v>
      </c>
      <c r="F11">
        <v>1000</v>
      </c>
    </row>
    <row r="12" spans="2:19" x14ac:dyDescent="0.25">
      <c r="B12" t="s">
        <v>58</v>
      </c>
      <c r="C12">
        <f>Bmult*F12/10</f>
        <v>1</v>
      </c>
      <c r="D12" t="s">
        <v>30</v>
      </c>
      <c r="F12">
        <v>10</v>
      </c>
    </row>
    <row r="13" spans="2:19" x14ac:dyDescent="0.25">
      <c r="B13" t="s">
        <v>69</v>
      </c>
      <c r="C13">
        <f>upg/ppg</f>
        <v>0.01</v>
      </c>
      <c r="D13" t="s">
        <v>35</v>
      </c>
    </row>
    <row r="14" spans="2:19" x14ac:dyDescent="0.25">
      <c r="B14" t="s">
        <v>70</v>
      </c>
      <c r="C14">
        <f>ppg/upg</f>
        <v>100</v>
      </c>
      <c r="D14" t="s">
        <v>37</v>
      </c>
    </row>
    <row r="15" spans="2:19" x14ac:dyDescent="0.25">
      <c r="B15" t="s">
        <v>29</v>
      </c>
      <c r="C15">
        <f>F15</f>
        <v>400</v>
      </c>
      <c r="D15" t="s">
        <v>27</v>
      </c>
      <c r="F15">
        <v>400</v>
      </c>
    </row>
    <row r="16" spans="2:19" x14ac:dyDescent="0.25">
      <c r="B16" t="s">
        <v>54</v>
      </c>
      <c r="C16">
        <f>F16</f>
        <v>105</v>
      </c>
      <c r="D16" t="s">
        <v>27</v>
      </c>
      <c r="F16">
        <v>105</v>
      </c>
    </row>
    <row r="17" spans="1:10" x14ac:dyDescent="0.25">
      <c r="B17" t="s">
        <v>55</v>
      </c>
      <c r="C17">
        <f>F17</f>
        <v>105</v>
      </c>
      <c r="D17" t="s">
        <v>27</v>
      </c>
      <c r="F17">
        <v>105</v>
      </c>
    </row>
    <row r="18" spans="1:10" x14ac:dyDescent="0.25">
      <c r="B18" t="s">
        <v>56</v>
      </c>
      <c r="C18">
        <f>B823-C17</f>
        <v>695</v>
      </c>
    </row>
    <row r="21" spans="1:10" x14ac:dyDescent="0.25">
      <c r="G21" t="s">
        <v>52</v>
      </c>
      <c r="H21" t="s">
        <v>59</v>
      </c>
    </row>
    <row r="22" spans="1:10" x14ac:dyDescent="0.25">
      <c r="B22" t="s">
        <v>27</v>
      </c>
      <c r="C22" t="s">
        <v>28</v>
      </c>
      <c r="D22" t="s">
        <v>31</v>
      </c>
      <c r="G22" t="s">
        <v>47</v>
      </c>
      <c r="H22">
        <f>upp*(min-origin)</f>
        <v>-2.95</v>
      </c>
    </row>
    <row r="23" spans="1:10" x14ac:dyDescent="0.25">
      <c r="A23">
        <v>0</v>
      </c>
      <c r="B23">
        <v>0</v>
      </c>
      <c r="C23" s="1">
        <f>(B23-$C$15)/$C$11</f>
        <v>-4</v>
      </c>
      <c r="D23">
        <f>C23*$C$12</f>
        <v>-4</v>
      </c>
      <c r="G23" t="s">
        <v>48</v>
      </c>
      <c r="H23">
        <f>upp*(max-origin)</f>
        <v>2.95</v>
      </c>
    </row>
    <row r="24" spans="1:10" x14ac:dyDescent="0.25">
      <c r="A24">
        <v>1</v>
      </c>
      <c r="B24">
        <v>1</v>
      </c>
      <c r="C24" s="1">
        <f t="shared" ref="C24:C87" si="0">(B24-$C$15)/$C$11</f>
        <v>-3.99</v>
      </c>
      <c r="D24">
        <f t="shared" ref="D24:D87" si="1">C24*$C$12</f>
        <v>-3.99</v>
      </c>
      <c r="G24" t="s">
        <v>33</v>
      </c>
      <c r="H24">
        <v>1</v>
      </c>
    </row>
    <row r="25" spans="1:10" x14ac:dyDescent="0.25">
      <c r="B25">
        <v>2</v>
      </c>
      <c r="C25" s="1">
        <f t="shared" si="0"/>
        <v>-3.98</v>
      </c>
      <c r="D25">
        <f t="shared" si="1"/>
        <v>-3.98</v>
      </c>
      <c r="G25" t="s">
        <v>32</v>
      </c>
      <c r="H25">
        <f>_xlfn.CEILING.MATH(H22)</f>
        <v>-2</v>
      </c>
    </row>
    <row r="26" spans="1:10" x14ac:dyDescent="0.25">
      <c r="B26">
        <v>3</v>
      </c>
      <c r="C26" s="1">
        <f t="shared" si="0"/>
        <v>-3.97</v>
      </c>
      <c r="D26">
        <f t="shared" si="1"/>
        <v>-3.97</v>
      </c>
      <c r="G26" t="s">
        <v>34</v>
      </c>
      <c r="H26">
        <f>1+_xlfn.FLOOR.MATH(H23)</f>
        <v>3</v>
      </c>
    </row>
    <row r="27" spans="1:10" x14ac:dyDescent="0.25">
      <c r="B27">
        <v>4</v>
      </c>
      <c r="C27" s="1">
        <f t="shared" si="0"/>
        <v>-3.96</v>
      </c>
      <c r="D27">
        <f t="shared" si="1"/>
        <v>-3.96</v>
      </c>
    </row>
    <row r="28" spans="1:10" x14ac:dyDescent="0.25">
      <c r="B28">
        <v>5</v>
      </c>
      <c r="C28" s="1">
        <f t="shared" si="0"/>
        <v>-3.95</v>
      </c>
      <c r="D28">
        <f t="shared" si="1"/>
        <v>-3.95</v>
      </c>
      <c r="G28" t="s">
        <v>67</v>
      </c>
      <c r="H28" t="s">
        <v>59</v>
      </c>
      <c r="J28" t="s">
        <v>68</v>
      </c>
    </row>
    <row r="29" spans="1:10" x14ac:dyDescent="0.25">
      <c r="B29">
        <v>6</v>
      </c>
      <c r="C29" s="1">
        <f t="shared" si="0"/>
        <v>-3.94</v>
      </c>
      <c r="D29">
        <f t="shared" si="1"/>
        <v>-3.94</v>
      </c>
      <c r="G29" t="s">
        <v>49</v>
      </c>
      <c r="H29">
        <f>upp*(min-origin)</f>
        <v>-2.95</v>
      </c>
      <c r="J29" s="7">
        <f>upp*(min-origin)</f>
        <v>-2.95</v>
      </c>
    </row>
    <row r="30" spans="1:10" x14ac:dyDescent="0.25">
      <c r="B30">
        <v>7</v>
      </c>
      <c r="C30" s="1">
        <f t="shared" si="0"/>
        <v>-3.93</v>
      </c>
      <c r="D30">
        <f t="shared" si="1"/>
        <v>-3.93</v>
      </c>
      <c r="G30" t="s">
        <v>50</v>
      </c>
      <c r="H30">
        <f>upp*(max-origin)</f>
        <v>2.95</v>
      </c>
      <c r="J30" s="7">
        <f>upp*(max-origin)</f>
        <v>2.95</v>
      </c>
    </row>
    <row r="31" spans="1:10" x14ac:dyDescent="0.25">
      <c r="B31">
        <v>8</v>
      </c>
      <c r="C31" s="1">
        <f t="shared" si="0"/>
        <v>-3.92</v>
      </c>
      <c r="D31">
        <f t="shared" si="1"/>
        <v>-3.92</v>
      </c>
      <c r="G31" t="s">
        <v>39</v>
      </c>
      <c r="H31">
        <f>upg</f>
        <v>1</v>
      </c>
      <c r="J31" s="7">
        <f>upg/minors_per_major</f>
        <v>0.25</v>
      </c>
    </row>
    <row r="32" spans="1:10" x14ac:dyDescent="0.25">
      <c r="B32">
        <v>9</v>
      </c>
      <c r="C32" s="1">
        <f t="shared" si="0"/>
        <v>-3.91</v>
      </c>
      <c r="D32">
        <f t="shared" si="1"/>
        <v>-3.91</v>
      </c>
      <c r="G32" t="s">
        <v>51</v>
      </c>
      <c r="H32">
        <f>_xlfn.CEILING.MATH(H29/H31)*H31</f>
        <v>-2</v>
      </c>
      <c r="J32" s="7">
        <f>_xlfn.CEILING.MATH(J29/J31)*J31</f>
        <v>-2.75</v>
      </c>
    </row>
    <row r="33" spans="2:22" x14ac:dyDescent="0.25">
      <c r="B33">
        <v>10</v>
      </c>
      <c r="C33" s="1">
        <f t="shared" si="0"/>
        <v>-3.9</v>
      </c>
      <c r="D33">
        <f t="shared" si="1"/>
        <v>-3.9</v>
      </c>
      <c r="G33" t="s">
        <v>38</v>
      </c>
      <c r="H33">
        <f>_xlfn.FLOOR.MATH(H30/H31+1)*H31</f>
        <v>3</v>
      </c>
      <c r="J33" s="7">
        <f>_xlfn.FLOOR.MATH(J30/J31+1)*J31</f>
        <v>3</v>
      </c>
    </row>
    <row r="34" spans="2:22" x14ac:dyDescent="0.25">
      <c r="B34">
        <v>11</v>
      </c>
      <c r="C34" s="1">
        <f t="shared" si="0"/>
        <v>-3.89</v>
      </c>
      <c r="D34">
        <f t="shared" si="1"/>
        <v>-3.89</v>
      </c>
      <c r="G34" t="s">
        <v>71</v>
      </c>
      <c r="H34">
        <f>(H33-H32)/H31</f>
        <v>5</v>
      </c>
      <c r="J34">
        <f>(J33-J32)/J31</f>
        <v>23</v>
      </c>
    </row>
    <row r="35" spans="2:22" x14ac:dyDescent="0.25">
      <c r="B35">
        <v>12</v>
      </c>
      <c r="C35" s="1">
        <f t="shared" si="0"/>
        <v>-3.88</v>
      </c>
      <c r="D35">
        <f t="shared" si="1"/>
        <v>-3.88</v>
      </c>
    </row>
    <row r="36" spans="2:22" x14ac:dyDescent="0.25">
      <c r="B36">
        <v>13</v>
      </c>
      <c r="C36" s="1">
        <f t="shared" si="0"/>
        <v>-3.87</v>
      </c>
      <c r="D36">
        <f t="shared" si="1"/>
        <v>-3.87</v>
      </c>
      <c r="G36" t="s">
        <v>40</v>
      </c>
      <c r="H36">
        <f>H22*$C$11/$C$12+$C$15</f>
        <v>105</v>
      </c>
    </row>
    <row r="37" spans="2:22" x14ac:dyDescent="0.25">
      <c r="B37">
        <v>14</v>
      </c>
      <c r="C37" s="1">
        <f t="shared" si="0"/>
        <v>-3.86</v>
      </c>
      <c r="D37">
        <f t="shared" si="1"/>
        <v>-3.86</v>
      </c>
      <c r="G37" t="s">
        <v>41</v>
      </c>
      <c r="H37">
        <f>H23*$C$11/$C$12+$C$15</f>
        <v>695</v>
      </c>
    </row>
    <row r="38" spans="2:22" x14ac:dyDescent="0.25">
      <c r="B38">
        <v>15</v>
      </c>
      <c r="C38" s="1">
        <f t="shared" si="0"/>
        <v>-3.85</v>
      </c>
      <c r="D38">
        <f t="shared" si="1"/>
        <v>-3.85</v>
      </c>
      <c r="G38" t="s">
        <v>42</v>
      </c>
      <c r="H38">
        <f>C11</f>
        <v>100</v>
      </c>
    </row>
    <row r="39" spans="2:22" x14ac:dyDescent="0.25">
      <c r="B39">
        <v>16</v>
      </c>
      <c r="C39" s="1">
        <f t="shared" si="0"/>
        <v>-3.84</v>
      </c>
      <c r="D39">
        <f t="shared" si="1"/>
        <v>-3.84</v>
      </c>
    </row>
    <row r="40" spans="2:22" x14ac:dyDescent="0.25">
      <c r="B40">
        <v>17</v>
      </c>
      <c r="C40" s="1">
        <f t="shared" si="0"/>
        <v>-3.83</v>
      </c>
      <c r="D40">
        <f t="shared" si="1"/>
        <v>-3.83</v>
      </c>
    </row>
    <row r="41" spans="2:22" x14ac:dyDescent="0.25">
      <c r="B41">
        <v>18</v>
      </c>
      <c r="C41" s="1">
        <f t="shared" si="0"/>
        <v>-3.82</v>
      </c>
      <c r="D41">
        <f t="shared" si="1"/>
        <v>-3.82</v>
      </c>
      <c r="G41" t="s">
        <v>46</v>
      </c>
      <c r="H41" t="s">
        <v>44</v>
      </c>
      <c r="I41" t="s">
        <v>45</v>
      </c>
      <c r="J41" t="s">
        <v>53</v>
      </c>
      <c r="M41" t="s">
        <v>43</v>
      </c>
      <c r="N41" t="s">
        <v>44</v>
      </c>
      <c r="O41" t="s">
        <v>45</v>
      </c>
      <c r="P41" t="s">
        <v>53</v>
      </c>
      <c r="S41" t="s">
        <v>43</v>
      </c>
      <c r="T41" t="s">
        <v>44</v>
      </c>
      <c r="U41" t="s">
        <v>45</v>
      </c>
      <c r="V41" t="s">
        <v>53</v>
      </c>
    </row>
    <row r="42" spans="2:22" x14ac:dyDescent="0.25">
      <c r="B42">
        <v>19</v>
      </c>
      <c r="C42" s="1">
        <f t="shared" si="0"/>
        <v>-3.81</v>
      </c>
      <c r="D42">
        <f t="shared" si="1"/>
        <v>-3.81</v>
      </c>
      <c r="G42" s="4">
        <f>H25</f>
        <v>-2</v>
      </c>
      <c r="H42" s="4">
        <f t="shared" ref="H42:H105" si="2">IF(G42&lt;$H$26,G42,NA())</f>
        <v>-2</v>
      </c>
      <c r="I42" s="1">
        <f t="shared" ref="I42:I88" si="3">IF(ISNUMBER(H42),G42*ppu+origin,NA())</f>
        <v>200</v>
      </c>
      <c r="J42">
        <f>IF(ISNUMBER(I42),0,NA())</f>
        <v>0</v>
      </c>
      <c r="M42">
        <f>$H$32</f>
        <v>-2</v>
      </c>
      <c r="N42">
        <f t="shared" ref="N42:N105" si="4">IF(M42&lt;$H$33,M42,NA())</f>
        <v>-2</v>
      </c>
      <c r="O42" s="6">
        <f t="shared" ref="O42:O105" si="5">N42*ppu+origin</f>
        <v>200</v>
      </c>
      <c r="P42">
        <f>IF(ISNUMBER(O42),0.2,NA())</f>
        <v>0.2</v>
      </c>
      <c r="S42">
        <f>$J$32</f>
        <v>-2.75</v>
      </c>
      <c r="T42">
        <f>IF(S42&lt;$J$33,S42,NA())</f>
        <v>-2.75</v>
      </c>
      <c r="U42" s="6">
        <f t="shared" ref="U42:U105" si="6">T42*ppu+origin</f>
        <v>125</v>
      </c>
      <c r="V42">
        <f>IF(ISNUMBER(U42),0.175,NA())</f>
        <v>0.17499999999999999</v>
      </c>
    </row>
    <row r="43" spans="2:22" x14ac:dyDescent="0.25">
      <c r="B43">
        <v>20</v>
      </c>
      <c r="C43" s="1">
        <f t="shared" si="0"/>
        <v>-3.8</v>
      </c>
      <c r="D43">
        <f t="shared" si="1"/>
        <v>-3.8</v>
      </c>
      <c r="G43" s="4">
        <f>G42+1</f>
        <v>-1</v>
      </c>
      <c r="H43" s="4">
        <f t="shared" si="2"/>
        <v>-1</v>
      </c>
      <c r="I43" s="1">
        <f t="shared" si="3"/>
        <v>300</v>
      </c>
      <c r="J43">
        <f t="shared" ref="J43:J106" si="7">IF(ISNUMBER(I43),0,NA())</f>
        <v>0</v>
      </c>
      <c r="M43">
        <f t="shared" ref="M43:M106" si="8">M42+$H$31</f>
        <v>-1</v>
      </c>
      <c r="N43">
        <f t="shared" si="4"/>
        <v>-1</v>
      </c>
      <c r="O43" s="6">
        <f t="shared" si="5"/>
        <v>300</v>
      </c>
      <c r="P43">
        <f t="shared" ref="P43:P106" si="9">IF(ISNUMBER(O43),0.2,NA())</f>
        <v>0.2</v>
      </c>
      <c r="S43">
        <f>S42+$J$31</f>
        <v>-2.5</v>
      </c>
      <c r="T43">
        <f>IF(S43&lt;$J$33,S43,NA())</f>
        <v>-2.5</v>
      </c>
      <c r="U43" s="6">
        <f t="shared" si="6"/>
        <v>150</v>
      </c>
      <c r="V43">
        <f t="shared" ref="V43:V106" si="10">IF(ISNUMBER(U43),0.175,NA())</f>
        <v>0.17499999999999999</v>
      </c>
    </row>
    <row r="44" spans="2:22" x14ac:dyDescent="0.25">
      <c r="B44">
        <v>21</v>
      </c>
      <c r="C44" s="1">
        <f t="shared" si="0"/>
        <v>-3.79</v>
      </c>
      <c r="D44">
        <f t="shared" si="1"/>
        <v>-3.79</v>
      </c>
      <c r="G44" s="4">
        <f t="shared" ref="G44:G107" si="11">G43+1</f>
        <v>0</v>
      </c>
      <c r="H44" s="4">
        <f t="shared" si="2"/>
        <v>0</v>
      </c>
      <c r="I44" s="1">
        <f t="shared" si="3"/>
        <v>400</v>
      </c>
      <c r="J44">
        <f t="shared" si="7"/>
        <v>0</v>
      </c>
      <c r="M44">
        <f t="shared" si="8"/>
        <v>0</v>
      </c>
      <c r="N44">
        <f t="shared" si="4"/>
        <v>0</v>
      </c>
      <c r="O44" s="6">
        <f t="shared" si="5"/>
        <v>400</v>
      </c>
      <c r="P44">
        <f t="shared" si="9"/>
        <v>0.2</v>
      </c>
      <c r="S44">
        <f t="shared" ref="S44:S88" si="12">S43+$J$31</f>
        <v>-2.25</v>
      </c>
      <c r="T44">
        <f t="shared" ref="T44:T88" si="13">IF(S44&lt;$J$33,S44,NA())</f>
        <v>-2.25</v>
      </c>
      <c r="U44" s="6">
        <f t="shared" si="6"/>
        <v>175</v>
      </c>
      <c r="V44">
        <f t="shared" si="10"/>
        <v>0.17499999999999999</v>
      </c>
    </row>
    <row r="45" spans="2:22" x14ac:dyDescent="0.25">
      <c r="B45">
        <v>22</v>
      </c>
      <c r="C45" s="1">
        <f t="shared" si="0"/>
        <v>-3.78</v>
      </c>
      <c r="D45">
        <f t="shared" si="1"/>
        <v>-3.78</v>
      </c>
      <c r="G45" s="4">
        <f t="shared" si="11"/>
        <v>1</v>
      </c>
      <c r="H45" s="4">
        <f t="shared" si="2"/>
        <v>1</v>
      </c>
      <c r="I45" s="1">
        <f t="shared" si="3"/>
        <v>500</v>
      </c>
      <c r="J45">
        <f t="shared" si="7"/>
        <v>0</v>
      </c>
      <c r="M45">
        <f t="shared" si="8"/>
        <v>1</v>
      </c>
      <c r="N45">
        <f t="shared" si="4"/>
        <v>1</v>
      </c>
      <c r="O45" s="6">
        <f t="shared" si="5"/>
        <v>500</v>
      </c>
      <c r="P45">
        <f t="shared" si="9"/>
        <v>0.2</v>
      </c>
      <c r="S45">
        <f t="shared" si="12"/>
        <v>-2</v>
      </c>
      <c r="T45">
        <f t="shared" si="13"/>
        <v>-2</v>
      </c>
      <c r="U45" s="6">
        <f t="shared" si="6"/>
        <v>200</v>
      </c>
      <c r="V45">
        <f t="shared" si="10"/>
        <v>0.17499999999999999</v>
      </c>
    </row>
    <row r="46" spans="2:22" x14ac:dyDescent="0.25">
      <c r="B46">
        <v>23</v>
      </c>
      <c r="C46" s="1">
        <f t="shared" si="0"/>
        <v>-3.77</v>
      </c>
      <c r="D46">
        <f t="shared" si="1"/>
        <v>-3.77</v>
      </c>
      <c r="G46" s="4">
        <f t="shared" si="11"/>
        <v>2</v>
      </c>
      <c r="H46" s="4">
        <f t="shared" si="2"/>
        <v>2</v>
      </c>
      <c r="I46" s="1">
        <f t="shared" si="3"/>
        <v>600</v>
      </c>
      <c r="J46">
        <f t="shared" si="7"/>
        <v>0</v>
      </c>
      <c r="M46">
        <f t="shared" si="8"/>
        <v>2</v>
      </c>
      <c r="N46">
        <f t="shared" si="4"/>
        <v>2</v>
      </c>
      <c r="O46" s="6">
        <f t="shared" si="5"/>
        <v>600</v>
      </c>
      <c r="P46">
        <f t="shared" si="9"/>
        <v>0.2</v>
      </c>
      <c r="S46">
        <f t="shared" si="12"/>
        <v>-1.75</v>
      </c>
      <c r="T46">
        <f t="shared" si="13"/>
        <v>-1.75</v>
      </c>
      <c r="U46" s="6">
        <f t="shared" si="6"/>
        <v>225</v>
      </c>
      <c r="V46">
        <f t="shared" si="10"/>
        <v>0.17499999999999999</v>
      </c>
    </row>
    <row r="47" spans="2:22" x14ac:dyDescent="0.25">
      <c r="B47">
        <v>24</v>
      </c>
      <c r="C47" s="1">
        <f t="shared" si="0"/>
        <v>-3.76</v>
      </c>
      <c r="D47">
        <f t="shared" si="1"/>
        <v>-3.76</v>
      </c>
      <c r="G47" s="4">
        <f t="shared" si="11"/>
        <v>3</v>
      </c>
      <c r="H47" s="4" t="e">
        <f t="shared" si="2"/>
        <v>#N/A</v>
      </c>
      <c r="I47" s="1" t="e">
        <f t="shared" si="3"/>
        <v>#N/A</v>
      </c>
      <c r="J47" t="e">
        <f t="shared" si="7"/>
        <v>#N/A</v>
      </c>
      <c r="M47">
        <f t="shared" si="8"/>
        <v>3</v>
      </c>
      <c r="N47" t="e">
        <f t="shared" si="4"/>
        <v>#N/A</v>
      </c>
      <c r="O47" s="6" t="e">
        <f t="shared" si="5"/>
        <v>#N/A</v>
      </c>
      <c r="P47" t="e">
        <f t="shared" si="9"/>
        <v>#N/A</v>
      </c>
      <c r="S47">
        <f t="shared" si="12"/>
        <v>-1.5</v>
      </c>
      <c r="T47">
        <f t="shared" si="13"/>
        <v>-1.5</v>
      </c>
      <c r="U47" s="6">
        <f t="shared" si="6"/>
        <v>250</v>
      </c>
      <c r="V47">
        <f t="shared" si="10"/>
        <v>0.17499999999999999</v>
      </c>
    </row>
    <row r="48" spans="2:22" x14ac:dyDescent="0.25">
      <c r="B48">
        <v>25</v>
      </c>
      <c r="C48" s="1">
        <f t="shared" si="0"/>
        <v>-3.75</v>
      </c>
      <c r="D48">
        <f t="shared" si="1"/>
        <v>-3.75</v>
      </c>
      <c r="G48" s="4">
        <f t="shared" si="11"/>
        <v>4</v>
      </c>
      <c r="H48" s="4" t="e">
        <f t="shared" si="2"/>
        <v>#N/A</v>
      </c>
      <c r="I48" s="1" t="e">
        <f t="shared" si="3"/>
        <v>#N/A</v>
      </c>
      <c r="J48" t="e">
        <f t="shared" si="7"/>
        <v>#N/A</v>
      </c>
      <c r="M48">
        <f t="shared" si="8"/>
        <v>4</v>
      </c>
      <c r="N48" t="e">
        <f t="shared" si="4"/>
        <v>#N/A</v>
      </c>
      <c r="O48" s="6" t="e">
        <f t="shared" si="5"/>
        <v>#N/A</v>
      </c>
      <c r="P48" t="e">
        <f t="shared" si="9"/>
        <v>#N/A</v>
      </c>
      <c r="S48">
        <f t="shared" si="12"/>
        <v>-1.25</v>
      </c>
      <c r="T48">
        <f t="shared" si="13"/>
        <v>-1.25</v>
      </c>
      <c r="U48" s="6">
        <f t="shared" si="6"/>
        <v>275</v>
      </c>
      <c r="V48">
        <f t="shared" si="10"/>
        <v>0.17499999999999999</v>
      </c>
    </row>
    <row r="49" spans="2:22" x14ac:dyDescent="0.25">
      <c r="B49">
        <v>26</v>
      </c>
      <c r="C49" s="1">
        <f t="shared" si="0"/>
        <v>-3.74</v>
      </c>
      <c r="D49">
        <f t="shared" si="1"/>
        <v>-3.74</v>
      </c>
      <c r="G49" s="4">
        <f t="shared" si="11"/>
        <v>5</v>
      </c>
      <c r="H49" s="4" t="e">
        <f t="shared" si="2"/>
        <v>#N/A</v>
      </c>
      <c r="I49" s="1" t="e">
        <f t="shared" si="3"/>
        <v>#N/A</v>
      </c>
      <c r="J49" t="e">
        <f t="shared" si="7"/>
        <v>#N/A</v>
      </c>
      <c r="M49">
        <f t="shared" si="8"/>
        <v>5</v>
      </c>
      <c r="N49" t="e">
        <f t="shared" si="4"/>
        <v>#N/A</v>
      </c>
      <c r="O49" s="6" t="e">
        <f t="shared" si="5"/>
        <v>#N/A</v>
      </c>
      <c r="P49" t="e">
        <f t="shared" si="9"/>
        <v>#N/A</v>
      </c>
      <c r="S49">
        <f t="shared" si="12"/>
        <v>-1</v>
      </c>
      <c r="T49">
        <f t="shared" si="13"/>
        <v>-1</v>
      </c>
      <c r="U49" s="6">
        <f t="shared" si="6"/>
        <v>300</v>
      </c>
      <c r="V49">
        <f t="shared" si="10"/>
        <v>0.17499999999999999</v>
      </c>
    </row>
    <row r="50" spans="2:22" x14ac:dyDescent="0.25">
      <c r="B50">
        <v>27</v>
      </c>
      <c r="C50" s="1">
        <f t="shared" si="0"/>
        <v>-3.73</v>
      </c>
      <c r="D50">
        <f t="shared" si="1"/>
        <v>-3.73</v>
      </c>
      <c r="G50" s="4">
        <f t="shared" si="11"/>
        <v>6</v>
      </c>
      <c r="H50" s="4" t="e">
        <f t="shared" si="2"/>
        <v>#N/A</v>
      </c>
      <c r="I50" s="1" t="e">
        <f t="shared" si="3"/>
        <v>#N/A</v>
      </c>
      <c r="J50" t="e">
        <f t="shared" si="7"/>
        <v>#N/A</v>
      </c>
      <c r="M50">
        <f t="shared" si="8"/>
        <v>6</v>
      </c>
      <c r="N50" t="e">
        <f t="shared" si="4"/>
        <v>#N/A</v>
      </c>
      <c r="O50" s="6" t="e">
        <f t="shared" si="5"/>
        <v>#N/A</v>
      </c>
      <c r="P50" t="e">
        <f t="shared" si="9"/>
        <v>#N/A</v>
      </c>
      <c r="S50">
        <f t="shared" si="12"/>
        <v>-0.75</v>
      </c>
      <c r="T50">
        <f t="shared" si="13"/>
        <v>-0.75</v>
      </c>
      <c r="U50" s="6">
        <f t="shared" si="6"/>
        <v>325</v>
      </c>
      <c r="V50">
        <f t="shared" si="10"/>
        <v>0.17499999999999999</v>
      </c>
    </row>
    <row r="51" spans="2:22" x14ac:dyDescent="0.25">
      <c r="B51">
        <v>28</v>
      </c>
      <c r="C51" s="1">
        <f t="shared" si="0"/>
        <v>-3.72</v>
      </c>
      <c r="D51">
        <f t="shared" si="1"/>
        <v>-3.72</v>
      </c>
      <c r="G51" s="4">
        <f t="shared" si="11"/>
        <v>7</v>
      </c>
      <c r="H51" s="4" t="e">
        <f t="shared" si="2"/>
        <v>#N/A</v>
      </c>
      <c r="I51" s="1" t="e">
        <f t="shared" si="3"/>
        <v>#N/A</v>
      </c>
      <c r="J51" t="e">
        <f t="shared" si="7"/>
        <v>#N/A</v>
      </c>
      <c r="M51">
        <f t="shared" si="8"/>
        <v>7</v>
      </c>
      <c r="N51" t="e">
        <f t="shared" si="4"/>
        <v>#N/A</v>
      </c>
      <c r="O51" s="6" t="e">
        <f t="shared" si="5"/>
        <v>#N/A</v>
      </c>
      <c r="P51" t="e">
        <f t="shared" si="9"/>
        <v>#N/A</v>
      </c>
      <c r="S51">
        <f t="shared" si="12"/>
        <v>-0.5</v>
      </c>
      <c r="T51">
        <f t="shared" si="13"/>
        <v>-0.5</v>
      </c>
      <c r="U51" s="6">
        <f t="shared" si="6"/>
        <v>350</v>
      </c>
      <c r="V51">
        <f t="shared" si="10"/>
        <v>0.17499999999999999</v>
      </c>
    </row>
    <row r="52" spans="2:22" x14ac:dyDescent="0.25">
      <c r="B52">
        <v>29</v>
      </c>
      <c r="C52" s="1">
        <f t="shared" si="0"/>
        <v>-3.71</v>
      </c>
      <c r="D52">
        <f t="shared" si="1"/>
        <v>-3.71</v>
      </c>
      <c r="G52" s="4">
        <f t="shared" si="11"/>
        <v>8</v>
      </c>
      <c r="H52" s="4" t="e">
        <f t="shared" si="2"/>
        <v>#N/A</v>
      </c>
      <c r="I52" s="1" t="e">
        <f t="shared" si="3"/>
        <v>#N/A</v>
      </c>
      <c r="J52" t="e">
        <f t="shared" si="7"/>
        <v>#N/A</v>
      </c>
      <c r="M52">
        <f t="shared" si="8"/>
        <v>8</v>
      </c>
      <c r="N52" t="e">
        <f t="shared" si="4"/>
        <v>#N/A</v>
      </c>
      <c r="O52" s="6" t="e">
        <f t="shared" si="5"/>
        <v>#N/A</v>
      </c>
      <c r="P52" t="e">
        <f t="shared" si="9"/>
        <v>#N/A</v>
      </c>
      <c r="S52">
        <f t="shared" si="12"/>
        <v>-0.25</v>
      </c>
      <c r="T52">
        <f t="shared" si="13"/>
        <v>-0.25</v>
      </c>
      <c r="U52" s="6">
        <f t="shared" si="6"/>
        <v>375</v>
      </c>
      <c r="V52">
        <f t="shared" si="10"/>
        <v>0.17499999999999999</v>
      </c>
    </row>
    <row r="53" spans="2:22" x14ac:dyDescent="0.25">
      <c r="B53">
        <v>30</v>
      </c>
      <c r="C53" s="1">
        <f t="shared" si="0"/>
        <v>-3.7</v>
      </c>
      <c r="D53">
        <f t="shared" si="1"/>
        <v>-3.7</v>
      </c>
      <c r="G53" s="4">
        <f t="shared" si="11"/>
        <v>9</v>
      </c>
      <c r="H53" s="4" t="e">
        <f t="shared" si="2"/>
        <v>#N/A</v>
      </c>
      <c r="I53" s="1" t="e">
        <f t="shared" si="3"/>
        <v>#N/A</v>
      </c>
      <c r="J53" t="e">
        <f t="shared" si="7"/>
        <v>#N/A</v>
      </c>
      <c r="M53">
        <f t="shared" si="8"/>
        <v>9</v>
      </c>
      <c r="N53" t="e">
        <f t="shared" si="4"/>
        <v>#N/A</v>
      </c>
      <c r="O53" s="6" t="e">
        <f t="shared" si="5"/>
        <v>#N/A</v>
      </c>
      <c r="P53" t="e">
        <f t="shared" si="9"/>
        <v>#N/A</v>
      </c>
      <c r="S53">
        <f t="shared" si="12"/>
        <v>0</v>
      </c>
      <c r="T53">
        <f t="shared" si="13"/>
        <v>0</v>
      </c>
      <c r="U53" s="6">
        <f t="shared" si="6"/>
        <v>400</v>
      </c>
      <c r="V53">
        <f t="shared" si="10"/>
        <v>0.17499999999999999</v>
      </c>
    </row>
    <row r="54" spans="2:22" x14ac:dyDescent="0.25">
      <c r="B54">
        <v>31</v>
      </c>
      <c r="C54" s="1">
        <f t="shared" si="0"/>
        <v>-3.69</v>
      </c>
      <c r="D54">
        <f t="shared" si="1"/>
        <v>-3.69</v>
      </c>
      <c r="G54" s="4">
        <f t="shared" si="11"/>
        <v>10</v>
      </c>
      <c r="H54" s="4" t="e">
        <f t="shared" si="2"/>
        <v>#N/A</v>
      </c>
      <c r="I54" s="1" t="e">
        <f t="shared" si="3"/>
        <v>#N/A</v>
      </c>
      <c r="J54" t="e">
        <f t="shared" si="7"/>
        <v>#N/A</v>
      </c>
      <c r="M54">
        <f t="shared" si="8"/>
        <v>10</v>
      </c>
      <c r="N54" t="e">
        <f t="shared" si="4"/>
        <v>#N/A</v>
      </c>
      <c r="O54" s="6" t="e">
        <f t="shared" si="5"/>
        <v>#N/A</v>
      </c>
      <c r="P54" t="e">
        <f t="shared" si="9"/>
        <v>#N/A</v>
      </c>
      <c r="S54">
        <f t="shared" si="12"/>
        <v>0.25</v>
      </c>
      <c r="T54">
        <f t="shared" si="13"/>
        <v>0.25</v>
      </c>
      <c r="U54" s="6">
        <f t="shared" si="6"/>
        <v>425</v>
      </c>
      <c r="V54">
        <f t="shared" si="10"/>
        <v>0.17499999999999999</v>
      </c>
    </row>
    <row r="55" spans="2:22" x14ac:dyDescent="0.25">
      <c r="B55">
        <v>32</v>
      </c>
      <c r="C55" s="1">
        <f t="shared" si="0"/>
        <v>-3.68</v>
      </c>
      <c r="D55">
        <f t="shared" si="1"/>
        <v>-3.68</v>
      </c>
      <c r="G55" s="4">
        <f t="shared" si="11"/>
        <v>11</v>
      </c>
      <c r="H55" s="4" t="e">
        <f t="shared" si="2"/>
        <v>#N/A</v>
      </c>
      <c r="I55" s="1" t="e">
        <f t="shared" si="3"/>
        <v>#N/A</v>
      </c>
      <c r="J55" t="e">
        <f t="shared" si="7"/>
        <v>#N/A</v>
      </c>
      <c r="M55">
        <f t="shared" si="8"/>
        <v>11</v>
      </c>
      <c r="N55" t="e">
        <f t="shared" si="4"/>
        <v>#N/A</v>
      </c>
      <c r="O55" s="6" t="e">
        <f t="shared" si="5"/>
        <v>#N/A</v>
      </c>
      <c r="P55" t="e">
        <f t="shared" si="9"/>
        <v>#N/A</v>
      </c>
      <c r="S55">
        <f t="shared" si="12"/>
        <v>0.5</v>
      </c>
      <c r="T55">
        <f t="shared" si="13"/>
        <v>0.5</v>
      </c>
      <c r="U55" s="6">
        <f t="shared" si="6"/>
        <v>450</v>
      </c>
      <c r="V55">
        <f t="shared" si="10"/>
        <v>0.17499999999999999</v>
      </c>
    </row>
    <row r="56" spans="2:22" x14ac:dyDescent="0.25">
      <c r="B56">
        <v>33</v>
      </c>
      <c r="C56" s="1">
        <f t="shared" si="0"/>
        <v>-3.67</v>
      </c>
      <c r="D56">
        <f t="shared" si="1"/>
        <v>-3.67</v>
      </c>
      <c r="G56" s="4">
        <f t="shared" si="11"/>
        <v>12</v>
      </c>
      <c r="H56" s="4" t="e">
        <f t="shared" si="2"/>
        <v>#N/A</v>
      </c>
      <c r="I56" s="1" t="e">
        <f t="shared" si="3"/>
        <v>#N/A</v>
      </c>
      <c r="J56" t="e">
        <f t="shared" si="7"/>
        <v>#N/A</v>
      </c>
      <c r="M56">
        <f t="shared" si="8"/>
        <v>12</v>
      </c>
      <c r="N56" t="e">
        <f t="shared" si="4"/>
        <v>#N/A</v>
      </c>
      <c r="O56" s="6" t="e">
        <f t="shared" si="5"/>
        <v>#N/A</v>
      </c>
      <c r="P56" t="e">
        <f t="shared" si="9"/>
        <v>#N/A</v>
      </c>
      <c r="S56">
        <f t="shared" si="12"/>
        <v>0.75</v>
      </c>
      <c r="T56">
        <f t="shared" si="13"/>
        <v>0.75</v>
      </c>
      <c r="U56" s="6">
        <f t="shared" si="6"/>
        <v>475</v>
      </c>
      <c r="V56">
        <f t="shared" si="10"/>
        <v>0.17499999999999999</v>
      </c>
    </row>
    <row r="57" spans="2:22" x14ac:dyDescent="0.25">
      <c r="B57">
        <v>34</v>
      </c>
      <c r="C57" s="1">
        <f t="shared" si="0"/>
        <v>-3.66</v>
      </c>
      <c r="D57">
        <f t="shared" si="1"/>
        <v>-3.66</v>
      </c>
      <c r="G57" s="4">
        <f t="shared" si="11"/>
        <v>13</v>
      </c>
      <c r="H57" s="4" t="e">
        <f t="shared" si="2"/>
        <v>#N/A</v>
      </c>
      <c r="I57" s="1" t="e">
        <f t="shared" si="3"/>
        <v>#N/A</v>
      </c>
      <c r="J57" t="e">
        <f t="shared" si="7"/>
        <v>#N/A</v>
      </c>
      <c r="M57">
        <f t="shared" si="8"/>
        <v>13</v>
      </c>
      <c r="N57" t="e">
        <f t="shared" si="4"/>
        <v>#N/A</v>
      </c>
      <c r="O57" s="6" t="e">
        <f t="shared" si="5"/>
        <v>#N/A</v>
      </c>
      <c r="P57" t="e">
        <f t="shared" si="9"/>
        <v>#N/A</v>
      </c>
      <c r="S57">
        <f t="shared" si="12"/>
        <v>1</v>
      </c>
      <c r="T57">
        <f t="shared" si="13"/>
        <v>1</v>
      </c>
      <c r="U57" s="6">
        <f t="shared" si="6"/>
        <v>500</v>
      </c>
      <c r="V57">
        <f t="shared" si="10"/>
        <v>0.17499999999999999</v>
      </c>
    </row>
    <row r="58" spans="2:22" x14ac:dyDescent="0.25">
      <c r="B58">
        <v>35</v>
      </c>
      <c r="C58" s="1">
        <f t="shared" si="0"/>
        <v>-3.65</v>
      </c>
      <c r="D58">
        <f t="shared" si="1"/>
        <v>-3.65</v>
      </c>
      <c r="G58" s="4">
        <f t="shared" si="11"/>
        <v>14</v>
      </c>
      <c r="H58" s="4" t="e">
        <f t="shared" si="2"/>
        <v>#N/A</v>
      </c>
      <c r="I58" s="1" t="e">
        <f t="shared" si="3"/>
        <v>#N/A</v>
      </c>
      <c r="J58" t="e">
        <f t="shared" si="7"/>
        <v>#N/A</v>
      </c>
      <c r="M58">
        <f t="shared" si="8"/>
        <v>14</v>
      </c>
      <c r="N58" t="e">
        <f t="shared" si="4"/>
        <v>#N/A</v>
      </c>
      <c r="O58" s="6" t="e">
        <f t="shared" si="5"/>
        <v>#N/A</v>
      </c>
      <c r="P58" t="e">
        <f t="shared" si="9"/>
        <v>#N/A</v>
      </c>
      <c r="S58">
        <f t="shared" si="12"/>
        <v>1.25</v>
      </c>
      <c r="T58">
        <f t="shared" si="13"/>
        <v>1.25</v>
      </c>
      <c r="U58" s="6">
        <f t="shared" si="6"/>
        <v>525</v>
      </c>
      <c r="V58">
        <f t="shared" si="10"/>
        <v>0.17499999999999999</v>
      </c>
    </row>
    <row r="59" spans="2:22" x14ac:dyDescent="0.25">
      <c r="B59">
        <v>36</v>
      </c>
      <c r="C59" s="1">
        <f t="shared" si="0"/>
        <v>-3.64</v>
      </c>
      <c r="D59">
        <f t="shared" si="1"/>
        <v>-3.64</v>
      </c>
      <c r="G59" s="4">
        <f t="shared" si="11"/>
        <v>15</v>
      </c>
      <c r="H59" s="4" t="e">
        <f t="shared" si="2"/>
        <v>#N/A</v>
      </c>
      <c r="I59" s="1" t="e">
        <f t="shared" si="3"/>
        <v>#N/A</v>
      </c>
      <c r="J59" t="e">
        <f t="shared" si="7"/>
        <v>#N/A</v>
      </c>
      <c r="M59">
        <f t="shared" si="8"/>
        <v>15</v>
      </c>
      <c r="N59" t="e">
        <f t="shared" si="4"/>
        <v>#N/A</v>
      </c>
      <c r="O59" s="6" t="e">
        <f t="shared" si="5"/>
        <v>#N/A</v>
      </c>
      <c r="P59" t="e">
        <f t="shared" si="9"/>
        <v>#N/A</v>
      </c>
      <c r="S59">
        <f t="shared" si="12"/>
        <v>1.5</v>
      </c>
      <c r="T59">
        <f t="shared" si="13"/>
        <v>1.5</v>
      </c>
      <c r="U59" s="6">
        <f t="shared" si="6"/>
        <v>550</v>
      </c>
      <c r="V59">
        <f t="shared" si="10"/>
        <v>0.17499999999999999</v>
      </c>
    </row>
    <row r="60" spans="2:22" x14ac:dyDescent="0.25">
      <c r="B60">
        <v>37</v>
      </c>
      <c r="C60" s="1">
        <f t="shared" si="0"/>
        <v>-3.63</v>
      </c>
      <c r="D60">
        <f t="shared" si="1"/>
        <v>-3.63</v>
      </c>
      <c r="G60" s="4">
        <f t="shared" si="11"/>
        <v>16</v>
      </c>
      <c r="H60" s="4" t="e">
        <f t="shared" si="2"/>
        <v>#N/A</v>
      </c>
      <c r="I60" s="1" t="e">
        <f t="shared" si="3"/>
        <v>#N/A</v>
      </c>
      <c r="J60" t="e">
        <f t="shared" si="7"/>
        <v>#N/A</v>
      </c>
      <c r="M60">
        <f t="shared" si="8"/>
        <v>16</v>
      </c>
      <c r="N60" t="e">
        <f t="shared" si="4"/>
        <v>#N/A</v>
      </c>
      <c r="O60" s="6" t="e">
        <f t="shared" si="5"/>
        <v>#N/A</v>
      </c>
      <c r="P60" t="e">
        <f t="shared" si="9"/>
        <v>#N/A</v>
      </c>
      <c r="S60">
        <f t="shared" si="12"/>
        <v>1.75</v>
      </c>
      <c r="T60">
        <f t="shared" si="13"/>
        <v>1.75</v>
      </c>
      <c r="U60" s="6">
        <f t="shared" si="6"/>
        <v>575</v>
      </c>
      <c r="V60">
        <f t="shared" si="10"/>
        <v>0.17499999999999999</v>
      </c>
    </row>
    <row r="61" spans="2:22" x14ac:dyDescent="0.25">
      <c r="B61">
        <v>38</v>
      </c>
      <c r="C61" s="1">
        <f t="shared" si="0"/>
        <v>-3.62</v>
      </c>
      <c r="D61">
        <f t="shared" si="1"/>
        <v>-3.62</v>
      </c>
      <c r="G61" s="4">
        <f t="shared" si="11"/>
        <v>17</v>
      </c>
      <c r="H61" s="4" t="e">
        <f t="shared" si="2"/>
        <v>#N/A</v>
      </c>
      <c r="I61" s="1" t="e">
        <f t="shared" si="3"/>
        <v>#N/A</v>
      </c>
      <c r="J61" t="e">
        <f t="shared" si="7"/>
        <v>#N/A</v>
      </c>
      <c r="M61">
        <f t="shared" si="8"/>
        <v>17</v>
      </c>
      <c r="N61" t="e">
        <f t="shared" si="4"/>
        <v>#N/A</v>
      </c>
      <c r="O61" s="6" t="e">
        <f t="shared" si="5"/>
        <v>#N/A</v>
      </c>
      <c r="P61" t="e">
        <f t="shared" si="9"/>
        <v>#N/A</v>
      </c>
      <c r="S61">
        <f t="shared" si="12"/>
        <v>2</v>
      </c>
      <c r="T61">
        <f t="shared" si="13"/>
        <v>2</v>
      </c>
      <c r="U61" s="6">
        <f t="shared" si="6"/>
        <v>600</v>
      </c>
      <c r="V61">
        <f t="shared" si="10"/>
        <v>0.17499999999999999</v>
      </c>
    </row>
    <row r="62" spans="2:22" x14ac:dyDescent="0.25">
      <c r="B62">
        <v>39</v>
      </c>
      <c r="C62" s="1">
        <f t="shared" si="0"/>
        <v>-3.61</v>
      </c>
      <c r="D62">
        <f t="shared" si="1"/>
        <v>-3.61</v>
      </c>
      <c r="G62" s="4">
        <f t="shared" si="11"/>
        <v>18</v>
      </c>
      <c r="H62" s="4" t="e">
        <f t="shared" si="2"/>
        <v>#N/A</v>
      </c>
      <c r="I62" s="1" t="e">
        <f t="shared" si="3"/>
        <v>#N/A</v>
      </c>
      <c r="J62" t="e">
        <f t="shared" si="7"/>
        <v>#N/A</v>
      </c>
      <c r="M62">
        <f t="shared" si="8"/>
        <v>18</v>
      </c>
      <c r="N62" t="e">
        <f t="shared" si="4"/>
        <v>#N/A</v>
      </c>
      <c r="O62" s="6" t="e">
        <f t="shared" si="5"/>
        <v>#N/A</v>
      </c>
      <c r="P62" t="e">
        <f t="shared" si="9"/>
        <v>#N/A</v>
      </c>
      <c r="S62">
        <f t="shared" si="12"/>
        <v>2.25</v>
      </c>
      <c r="T62">
        <f t="shared" si="13"/>
        <v>2.25</v>
      </c>
      <c r="U62" s="6">
        <f t="shared" si="6"/>
        <v>625</v>
      </c>
      <c r="V62">
        <f t="shared" si="10"/>
        <v>0.17499999999999999</v>
      </c>
    </row>
    <row r="63" spans="2:22" x14ac:dyDescent="0.25">
      <c r="B63">
        <v>40</v>
      </c>
      <c r="C63" s="1">
        <f t="shared" si="0"/>
        <v>-3.6</v>
      </c>
      <c r="D63">
        <f t="shared" si="1"/>
        <v>-3.6</v>
      </c>
      <c r="G63" s="4">
        <f t="shared" si="11"/>
        <v>19</v>
      </c>
      <c r="H63" s="4" t="e">
        <f t="shared" si="2"/>
        <v>#N/A</v>
      </c>
      <c r="I63" s="1" t="e">
        <f t="shared" si="3"/>
        <v>#N/A</v>
      </c>
      <c r="J63" t="e">
        <f t="shared" si="7"/>
        <v>#N/A</v>
      </c>
      <c r="M63">
        <f t="shared" si="8"/>
        <v>19</v>
      </c>
      <c r="N63" t="e">
        <f t="shared" si="4"/>
        <v>#N/A</v>
      </c>
      <c r="O63" s="6" t="e">
        <f t="shared" si="5"/>
        <v>#N/A</v>
      </c>
      <c r="P63" t="e">
        <f t="shared" si="9"/>
        <v>#N/A</v>
      </c>
      <c r="S63">
        <f t="shared" si="12"/>
        <v>2.5</v>
      </c>
      <c r="T63">
        <f t="shared" si="13"/>
        <v>2.5</v>
      </c>
      <c r="U63" s="6">
        <f t="shared" si="6"/>
        <v>650</v>
      </c>
      <c r="V63">
        <f t="shared" si="10"/>
        <v>0.17499999999999999</v>
      </c>
    </row>
    <row r="64" spans="2:22" x14ac:dyDescent="0.25">
      <c r="B64">
        <v>41</v>
      </c>
      <c r="C64" s="1">
        <f t="shared" si="0"/>
        <v>-3.59</v>
      </c>
      <c r="D64">
        <f t="shared" si="1"/>
        <v>-3.59</v>
      </c>
      <c r="G64" s="4">
        <f t="shared" si="11"/>
        <v>20</v>
      </c>
      <c r="H64" s="4" t="e">
        <f t="shared" si="2"/>
        <v>#N/A</v>
      </c>
      <c r="I64" s="1" t="e">
        <f t="shared" si="3"/>
        <v>#N/A</v>
      </c>
      <c r="J64" t="e">
        <f t="shared" si="7"/>
        <v>#N/A</v>
      </c>
      <c r="M64">
        <f t="shared" si="8"/>
        <v>20</v>
      </c>
      <c r="N64" t="e">
        <f t="shared" si="4"/>
        <v>#N/A</v>
      </c>
      <c r="O64" s="6" t="e">
        <f t="shared" si="5"/>
        <v>#N/A</v>
      </c>
      <c r="P64" t="e">
        <f t="shared" si="9"/>
        <v>#N/A</v>
      </c>
      <c r="S64">
        <f t="shared" si="12"/>
        <v>2.75</v>
      </c>
      <c r="T64">
        <f t="shared" si="13"/>
        <v>2.75</v>
      </c>
      <c r="U64" s="6">
        <f t="shared" si="6"/>
        <v>675</v>
      </c>
      <c r="V64">
        <f t="shared" si="10"/>
        <v>0.17499999999999999</v>
      </c>
    </row>
    <row r="65" spans="2:22" x14ac:dyDescent="0.25">
      <c r="B65">
        <v>42</v>
      </c>
      <c r="C65" s="1">
        <f t="shared" si="0"/>
        <v>-3.58</v>
      </c>
      <c r="D65">
        <f t="shared" si="1"/>
        <v>-3.58</v>
      </c>
      <c r="G65" s="4">
        <f t="shared" si="11"/>
        <v>21</v>
      </c>
      <c r="H65" s="4" t="e">
        <f t="shared" si="2"/>
        <v>#N/A</v>
      </c>
      <c r="I65" s="1" t="e">
        <f t="shared" si="3"/>
        <v>#N/A</v>
      </c>
      <c r="J65" t="e">
        <f t="shared" si="7"/>
        <v>#N/A</v>
      </c>
      <c r="M65">
        <f t="shared" si="8"/>
        <v>21</v>
      </c>
      <c r="N65" t="e">
        <f t="shared" si="4"/>
        <v>#N/A</v>
      </c>
      <c r="O65" s="6" t="e">
        <f t="shared" si="5"/>
        <v>#N/A</v>
      </c>
      <c r="P65" t="e">
        <f t="shared" si="9"/>
        <v>#N/A</v>
      </c>
      <c r="S65">
        <f t="shared" si="12"/>
        <v>3</v>
      </c>
      <c r="T65" t="e">
        <f t="shared" si="13"/>
        <v>#N/A</v>
      </c>
      <c r="U65" s="6" t="e">
        <f t="shared" si="6"/>
        <v>#N/A</v>
      </c>
      <c r="V65" t="e">
        <f t="shared" si="10"/>
        <v>#N/A</v>
      </c>
    </row>
    <row r="66" spans="2:22" x14ac:dyDescent="0.25">
      <c r="B66">
        <v>43</v>
      </c>
      <c r="C66" s="1">
        <f t="shared" si="0"/>
        <v>-3.57</v>
      </c>
      <c r="D66">
        <f t="shared" si="1"/>
        <v>-3.57</v>
      </c>
      <c r="G66" s="4">
        <f t="shared" si="11"/>
        <v>22</v>
      </c>
      <c r="H66" s="4" t="e">
        <f t="shared" si="2"/>
        <v>#N/A</v>
      </c>
      <c r="I66" s="1" t="e">
        <f t="shared" si="3"/>
        <v>#N/A</v>
      </c>
      <c r="J66" t="e">
        <f t="shared" si="7"/>
        <v>#N/A</v>
      </c>
      <c r="M66">
        <f t="shared" si="8"/>
        <v>22</v>
      </c>
      <c r="N66" t="e">
        <f t="shared" si="4"/>
        <v>#N/A</v>
      </c>
      <c r="O66" s="6" t="e">
        <f t="shared" si="5"/>
        <v>#N/A</v>
      </c>
      <c r="P66" t="e">
        <f t="shared" si="9"/>
        <v>#N/A</v>
      </c>
      <c r="S66">
        <f t="shared" si="12"/>
        <v>3.25</v>
      </c>
      <c r="T66" t="e">
        <f t="shared" si="13"/>
        <v>#N/A</v>
      </c>
      <c r="U66" s="6" t="e">
        <f t="shared" si="6"/>
        <v>#N/A</v>
      </c>
      <c r="V66" t="e">
        <f t="shared" si="10"/>
        <v>#N/A</v>
      </c>
    </row>
    <row r="67" spans="2:22" x14ac:dyDescent="0.25">
      <c r="B67">
        <v>44</v>
      </c>
      <c r="C67" s="1">
        <f t="shared" si="0"/>
        <v>-3.56</v>
      </c>
      <c r="D67">
        <f t="shared" si="1"/>
        <v>-3.56</v>
      </c>
      <c r="G67" s="4">
        <f t="shared" si="11"/>
        <v>23</v>
      </c>
      <c r="H67" s="4" t="e">
        <f t="shared" si="2"/>
        <v>#N/A</v>
      </c>
      <c r="I67" s="1" t="e">
        <f t="shared" si="3"/>
        <v>#N/A</v>
      </c>
      <c r="J67" t="e">
        <f t="shared" si="7"/>
        <v>#N/A</v>
      </c>
      <c r="M67">
        <f t="shared" si="8"/>
        <v>23</v>
      </c>
      <c r="N67" t="e">
        <f t="shared" si="4"/>
        <v>#N/A</v>
      </c>
      <c r="O67" s="6" t="e">
        <f t="shared" si="5"/>
        <v>#N/A</v>
      </c>
      <c r="P67" t="e">
        <f t="shared" si="9"/>
        <v>#N/A</v>
      </c>
      <c r="S67">
        <f t="shared" si="12"/>
        <v>3.5</v>
      </c>
      <c r="T67" t="e">
        <f t="shared" si="13"/>
        <v>#N/A</v>
      </c>
      <c r="U67" s="6" t="e">
        <f t="shared" si="6"/>
        <v>#N/A</v>
      </c>
      <c r="V67" t="e">
        <f t="shared" si="10"/>
        <v>#N/A</v>
      </c>
    </row>
    <row r="68" spans="2:22" x14ac:dyDescent="0.25">
      <c r="B68">
        <v>45</v>
      </c>
      <c r="C68" s="1">
        <f t="shared" si="0"/>
        <v>-3.55</v>
      </c>
      <c r="D68">
        <f t="shared" si="1"/>
        <v>-3.55</v>
      </c>
      <c r="G68" s="4">
        <f t="shared" si="11"/>
        <v>24</v>
      </c>
      <c r="H68" s="4" t="e">
        <f t="shared" si="2"/>
        <v>#N/A</v>
      </c>
      <c r="I68" s="1" t="e">
        <f t="shared" si="3"/>
        <v>#N/A</v>
      </c>
      <c r="J68" t="e">
        <f t="shared" si="7"/>
        <v>#N/A</v>
      </c>
      <c r="M68">
        <f t="shared" si="8"/>
        <v>24</v>
      </c>
      <c r="N68" t="e">
        <f t="shared" si="4"/>
        <v>#N/A</v>
      </c>
      <c r="O68" s="6" t="e">
        <f t="shared" si="5"/>
        <v>#N/A</v>
      </c>
      <c r="P68" t="e">
        <f t="shared" si="9"/>
        <v>#N/A</v>
      </c>
      <c r="S68">
        <f t="shared" si="12"/>
        <v>3.75</v>
      </c>
      <c r="T68" t="e">
        <f t="shared" si="13"/>
        <v>#N/A</v>
      </c>
      <c r="U68" s="6" t="e">
        <f t="shared" si="6"/>
        <v>#N/A</v>
      </c>
      <c r="V68" t="e">
        <f t="shared" si="10"/>
        <v>#N/A</v>
      </c>
    </row>
    <row r="69" spans="2:22" x14ac:dyDescent="0.25">
      <c r="B69">
        <v>46</v>
      </c>
      <c r="C69" s="1">
        <f t="shared" si="0"/>
        <v>-3.54</v>
      </c>
      <c r="D69">
        <f t="shared" si="1"/>
        <v>-3.54</v>
      </c>
      <c r="G69" s="4">
        <f t="shared" si="11"/>
        <v>25</v>
      </c>
      <c r="H69" s="4" t="e">
        <f t="shared" si="2"/>
        <v>#N/A</v>
      </c>
      <c r="I69" s="1" t="e">
        <f t="shared" si="3"/>
        <v>#N/A</v>
      </c>
      <c r="J69" t="e">
        <f t="shared" si="7"/>
        <v>#N/A</v>
      </c>
      <c r="M69">
        <f t="shared" si="8"/>
        <v>25</v>
      </c>
      <c r="N69" t="e">
        <f t="shared" si="4"/>
        <v>#N/A</v>
      </c>
      <c r="O69" s="6" t="e">
        <f t="shared" si="5"/>
        <v>#N/A</v>
      </c>
      <c r="P69" t="e">
        <f t="shared" si="9"/>
        <v>#N/A</v>
      </c>
      <c r="S69">
        <f t="shared" si="12"/>
        <v>4</v>
      </c>
      <c r="T69" t="e">
        <f t="shared" si="13"/>
        <v>#N/A</v>
      </c>
      <c r="U69" s="6" t="e">
        <f t="shared" si="6"/>
        <v>#N/A</v>
      </c>
      <c r="V69" t="e">
        <f t="shared" si="10"/>
        <v>#N/A</v>
      </c>
    </row>
    <row r="70" spans="2:22" x14ac:dyDescent="0.25">
      <c r="B70">
        <v>47</v>
      </c>
      <c r="C70" s="1">
        <f t="shared" si="0"/>
        <v>-3.53</v>
      </c>
      <c r="D70">
        <f t="shared" si="1"/>
        <v>-3.53</v>
      </c>
      <c r="G70" s="4">
        <f t="shared" si="11"/>
        <v>26</v>
      </c>
      <c r="H70" s="4" t="e">
        <f t="shared" si="2"/>
        <v>#N/A</v>
      </c>
      <c r="I70" s="1" t="e">
        <f t="shared" si="3"/>
        <v>#N/A</v>
      </c>
      <c r="J70" t="e">
        <f t="shared" si="7"/>
        <v>#N/A</v>
      </c>
      <c r="M70">
        <f t="shared" si="8"/>
        <v>26</v>
      </c>
      <c r="N70" t="e">
        <f t="shared" si="4"/>
        <v>#N/A</v>
      </c>
      <c r="O70" s="6" t="e">
        <f t="shared" si="5"/>
        <v>#N/A</v>
      </c>
      <c r="P70" t="e">
        <f t="shared" si="9"/>
        <v>#N/A</v>
      </c>
      <c r="S70">
        <f t="shared" si="12"/>
        <v>4.25</v>
      </c>
      <c r="T70" t="e">
        <f t="shared" si="13"/>
        <v>#N/A</v>
      </c>
      <c r="U70" s="6" t="e">
        <f t="shared" si="6"/>
        <v>#N/A</v>
      </c>
      <c r="V70" t="e">
        <f t="shared" si="10"/>
        <v>#N/A</v>
      </c>
    </row>
    <row r="71" spans="2:22" x14ac:dyDescent="0.25">
      <c r="B71">
        <v>48</v>
      </c>
      <c r="C71" s="1">
        <f t="shared" si="0"/>
        <v>-3.52</v>
      </c>
      <c r="D71">
        <f t="shared" si="1"/>
        <v>-3.52</v>
      </c>
      <c r="G71" s="4">
        <f t="shared" si="11"/>
        <v>27</v>
      </c>
      <c r="H71" s="4" t="e">
        <f t="shared" si="2"/>
        <v>#N/A</v>
      </c>
      <c r="I71" s="1" t="e">
        <f t="shared" si="3"/>
        <v>#N/A</v>
      </c>
      <c r="J71" t="e">
        <f t="shared" si="7"/>
        <v>#N/A</v>
      </c>
      <c r="M71">
        <f t="shared" si="8"/>
        <v>27</v>
      </c>
      <c r="N71" t="e">
        <f t="shared" si="4"/>
        <v>#N/A</v>
      </c>
      <c r="O71" s="6" t="e">
        <f t="shared" si="5"/>
        <v>#N/A</v>
      </c>
      <c r="P71" t="e">
        <f t="shared" si="9"/>
        <v>#N/A</v>
      </c>
      <c r="S71">
        <f t="shared" si="12"/>
        <v>4.5</v>
      </c>
      <c r="T71" t="e">
        <f t="shared" si="13"/>
        <v>#N/A</v>
      </c>
      <c r="U71" s="6" t="e">
        <f t="shared" si="6"/>
        <v>#N/A</v>
      </c>
      <c r="V71" t="e">
        <f t="shared" si="10"/>
        <v>#N/A</v>
      </c>
    </row>
    <row r="72" spans="2:22" x14ac:dyDescent="0.25">
      <c r="B72">
        <v>49</v>
      </c>
      <c r="C72" s="1">
        <f t="shared" si="0"/>
        <v>-3.51</v>
      </c>
      <c r="D72">
        <f t="shared" si="1"/>
        <v>-3.51</v>
      </c>
      <c r="G72" s="4">
        <f t="shared" si="11"/>
        <v>28</v>
      </c>
      <c r="H72" s="4" t="e">
        <f t="shared" si="2"/>
        <v>#N/A</v>
      </c>
      <c r="I72" s="1" t="e">
        <f t="shared" si="3"/>
        <v>#N/A</v>
      </c>
      <c r="J72" t="e">
        <f t="shared" si="7"/>
        <v>#N/A</v>
      </c>
      <c r="M72">
        <f t="shared" si="8"/>
        <v>28</v>
      </c>
      <c r="N72" t="e">
        <f t="shared" si="4"/>
        <v>#N/A</v>
      </c>
      <c r="O72" s="6" t="e">
        <f t="shared" si="5"/>
        <v>#N/A</v>
      </c>
      <c r="P72" t="e">
        <f t="shared" si="9"/>
        <v>#N/A</v>
      </c>
      <c r="S72">
        <f t="shared" si="12"/>
        <v>4.75</v>
      </c>
      <c r="T72" t="e">
        <f t="shared" si="13"/>
        <v>#N/A</v>
      </c>
      <c r="U72" s="6" t="e">
        <f t="shared" si="6"/>
        <v>#N/A</v>
      </c>
      <c r="V72" t="e">
        <f t="shared" si="10"/>
        <v>#N/A</v>
      </c>
    </row>
    <row r="73" spans="2:22" x14ac:dyDescent="0.25">
      <c r="B73">
        <v>50</v>
      </c>
      <c r="C73" s="1">
        <f t="shared" si="0"/>
        <v>-3.5</v>
      </c>
      <c r="D73">
        <f t="shared" si="1"/>
        <v>-3.5</v>
      </c>
      <c r="G73" s="4">
        <f t="shared" si="11"/>
        <v>29</v>
      </c>
      <c r="H73" s="4" t="e">
        <f t="shared" si="2"/>
        <v>#N/A</v>
      </c>
      <c r="I73" s="1" t="e">
        <f t="shared" si="3"/>
        <v>#N/A</v>
      </c>
      <c r="J73" t="e">
        <f t="shared" si="7"/>
        <v>#N/A</v>
      </c>
      <c r="M73">
        <f t="shared" si="8"/>
        <v>29</v>
      </c>
      <c r="N73" t="e">
        <f t="shared" si="4"/>
        <v>#N/A</v>
      </c>
      <c r="O73" s="6" t="e">
        <f t="shared" si="5"/>
        <v>#N/A</v>
      </c>
      <c r="P73" t="e">
        <f t="shared" si="9"/>
        <v>#N/A</v>
      </c>
      <c r="S73">
        <f t="shared" si="12"/>
        <v>5</v>
      </c>
      <c r="T73" t="e">
        <f t="shared" si="13"/>
        <v>#N/A</v>
      </c>
      <c r="U73" s="6" t="e">
        <f t="shared" si="6"/>
        <v>#N/A</v>
      </c>
      <c r="V73" t="e">
        <f t="shared" si="10"/>
        <v>#N/A</v>
      </c>
    </row>
    <row r="74" spans="2:22" x14ac:dyDescent="0.25">
      <c r="B74">
        <v>51</v>
      </c>
      <c r="C74" s="1">
        <f t="shared" si="0"/>
        <v>-3.49</v>
      </c>
      <c r="D74">
        <f t="shared" si="1"/>
        <v>-3.49</v>
      </c>
      <c r="G74" s="4">
        <f t="shared" si="11"/>
        <v>30</v>
      </c>
      <c r="H74" s="4" t="e">
        <f t="shared" si="2"/>
        <v>#N/A</v>
      </c>
      <c r="I74" s="1" t="e">
        <f t="shared" si="3"/>
        <v>#N/A</v>
      </c>
      <c r="J74" t="e">
        <f t="shared" si="7"/>
        <v>#N/A</v>
      </c>
      <c r="M74">
        <f t="shared" si="8"/>
        <v>30</v>
      </c>
      <c r="N74" t="e">
        <f t="shared" si="4"/>
        <v>#N/A</v>
      </c>
      <c r="O74" s="6" t="e">
        <f t="shared" si="5"/>
        <v>#N/A</v>
      </c>
      <c r="P74" t="e">
        <f t="shared" si="9"/>
        <v>#N/A</v>
      </c>
      <c r="S74">
        <f t="shared" si="12"/>
        <v>5.25</v>
      </c>
      <c r="T74" t="e">
        <f t="shared" si="13"/>
        <v>#N/A</v>
      </c>
      <c r="U74" s="6" t="e">
        <f t="shared" si="6"/>
        <v>#N/A</v>
      </c>
      <c r="V74" t="e">
        <f t="shared" si="10"/>
        <v>#N/A</v>
      </c>
    </row>
    <row r="75" spans="2:22" x14ac:dyDescent="0.25">
      <c r="B75">
        <v>52</v>
      </c>
      <c r="C75" s="1">
        <f t="shared" si="0"/>
        <v>-3.48</v>
      </c>
      <c r="D75">
        <f t="shared" si="1"/>
        <v>-3.48</v>
      </c>
      <c r="G75" s="4">
        <f t="shared" si="11"/>
        <v>31</v>
      </c>
      <c r="H75" s="4" t="e">
        <f t="shared" si="2"/>
        <v>#N/A</v>
      </c>
      <c r="I75" s="1" t="e">
        <f t="shared" si="3"/>
        <v>#N/A</v>
      </c>
      <c r="J75" t="e">
        <f t="shared" si="7"/>
        <v>#N/A</v>
      </c>
      <c r="M75">
        <f t="shared" si="8"/>
        <v>31</v>
      </c>
      <c r="N75" t="e">
        <f t="shared" si="4"/>
        <v>#N/A</v>
      </c>
      <c r="O75" s="6" t="e">
        <f t="shared" si="5"/>
        <v>#N/A</v>
      </c>
      <c r="P75" t="e">
        <f t="shared" si="9"/>
        <v>#N/A</v>
      </c>
      <c r="S75">
        <f t="shared" si="12"/>
        <v>5.5</v>
      </c>
      <c r="T75" t="e">
        <f t="shared" si="13"/>
        <v>#N/A</v>
      </c>
      <c r="U75" s="6" t="e">
        <f t="shared" si="6"/>
        <v>#N/A</v>
      </c>
      <c r="V75" t="e">
        <f t="shared" si="10"/>
        <v>#N/A</v>
      </c>
    </row>
    <row r="76" spans="2:22" x14ac:dyDescent="0.25">
      <c r="B76">
        <v>53</v>
      </c>
      <c r="C76" s="1">
        <f t="shared" si="0"/>
        <v>-3.47</v>
      </c>
      <c r="D76">
        <f t="shared" si="1"/>
        <v>-3.47</v>
      </c>
      <c r="G76" s="4">
        <f t="shared" si="11"/>
        <v>32</v>
      </c>
      <c r="H76" s="4" t="e">
        <f t="shared" si="2"/>
        <v>#N/A</v>
      </c>
      <c r="I76" s="1" t="e">
        <f t="shared" si="3"/>
        <v>#N/A</v>
      </c>
      <c r="J76" t="e">
        <f t="shared" si="7"/>
        <v>#N/A</v>
      </c>
      <c r="M76">
        <f t="shared" si="8"/>
        <v>32</v>
      </c>
      <c r="N76" t="e">
        <f t="shared" si="4"/>
        <v>#N/A</v>
      </c>
      <c r="O76" s="6" t="e">
        <f t="shared" si="5"/>
        <v>#N/A</v>
      </c>
      <c r="P76" t="e">
        <f t="shared" si="9"/>
        <v>#N/A</v>
      </c>
      <c r="S76">
        <f t="shared" si="12"/>
        <v>5.75</v>
      </c>
      <c r="T76" t="e">
        <f t="shared" si="13"/>
        <v>#N/A</v>
      </c>
      <c r="U76" s="6" t="e">
        <f t="shared" si="6"/>
        <v>#N/A</v>
      </c>
      <c r="V76" t="e">
        <f t="shared" si="10"/>
        <v>#N/A</v>
      </c>
    </row>
    <row r="77" spans="2:22" x14ac:dyDescent="0.25">
      <c r="B77">
        <v>54</v>
      </c>
      <c r="C77" s="1">
        <f t="shared" si="0"/>
        <v>-3.46</v>
      </c>
      <c r="D77">
        <f t="shared" si="1"/>
        <v>-3.46</v>
      </c>
      <c r="G77" s="4">
        <f t="shared" si="11"/>
        <v>33</v>
      </c>
      <c r="H77" s="4" t="e">
        <f t="shared" si="2"/>
        <v>#N/A</v>
      </c>
      <c r="I77" s="1" t="e">
        <f t="shared" si="3"/>
        <v>#N/A</v>
      </c>
      <c r="J77" t="e">
        <f t="shared" si="7"/>
        <v>#N/A</v>
      </c>
      <c r="M77">
        <f t="shared" si="8"/>
        <v>33</v>
      </c>
      <c r="N77" t="e">
        <f t="shared" si="4"/>
        <v>#N/A</v>
      </c>
      <c r="O77" s="6" t="e">
        <f t="shared" si="5"/>
        <v>#N/A</v>
      </c>
      <c r="P77" t="e">
        <f t="shared" si="9"/>
        <v>#N/A</v>
      </c>
      <c r="S77">
        <f t="shared" si="12"/>
        <v>6</v>
      </c>
      <c r="T77" t="e">
        <f t="shared" si="13"/>
        <v>#N/A</v>
      </c>
      <c r="U77" s="6" t="e">
        <f t="shared" si="6"/>
        <v>#N/A</v>
      </c>
      <c r="V77" t="e">
        <f t="shared" si="10"/>
        <v>#N/A</v>
      </c>
    </row>
    <row r="78" spans="2:22" x14ac:dyDescent="0.25">
      <c r="B78">
        <v>55</v>
      </c>
      <c r="C78" s="1">
        <f t="shared" si="0"/>
        <v>-3.45</v>
      </c>
      <c r="D78">
        <f t="shared" si="1"/>
        <v>-3.45</v>
      </c>
      <c r="G78" s="4">
        <f t="shared" si="11"/>
        <v>34</v>
      </c>
      <c r="H78" s="4" t="e">
        <f t="shared" si="2"/>
        <v>#N/A</v>
      </c>
      <c r="I78" s="1" t="e">
        <f t="shared" si="3"/>
        <v>#N/A</v>
      </c>
      <c r="J78" t="e">
        <f t="shared" si="7"/>
        <v>#N/A</v>
      </c>
      <c r="M78">
        <f t="shared" si="8"/>
        <v>34</v>
      </c>
      <c r="N78" t="e">
        <f t="shared" si="4"/>
        <v>#N/A</v>
      </c>
      <c r="O78" s="6" t="e">
        <f t="shared" si="5"/>
        <v>#N/A</v>
      </c>
      <c r="P78" t="e">
        <f t="shared" si="9"/>
        <v>#N/A</v>
      </c>
      <c r="S78">
        <f t="shared" si="12"/>
        <v>6.25</v>
      </c>
      <c r="T78" t="e">
        <f t="shared" si="13"/>
        <v>#N/A</v>
      </c>
      <c r="U78" s="6" t="e">
        <f t="shared" si="6"/>
        <v>#N/A</v>
      </c>
      <c r="V78" t="e">
        <f t="shared" si="10"/>
        <v>#N/A</v>
      </c>
    </row>
    <row r="79" spans="2:22" x14ac:dyDescent="0.25">
      <c r="B79">
        <v>56</v>
      </c>
      <c r="C79" s="1">
        <f t="shared" si="0"/>
        <v>-3.44</v>
      </c>
      <c r="D79">
        <f t="shared" si="1"/>
        <v>-3.44</v>
      </c>
      <c r="G79" s="4">
        <f t="shared" si="11"/>
        <v>35</v>
      </c>
      <c r="H79" s="4" t="e">
        <f t="shared" si="2"/>
        <v>#N/A</v>
      </c>
      <c r="I79" s="1" t="e">
        <f t="shared" si="3"/>
        <v>#N/A</v>
      </c>
      <c r="J79" t="e">
        <f t="shared" si="7"/>
        <v>#N/A</v>
      </c>
      <c r="M79">
        <f t="shared" si="8"/>
        <v>35</v>
      </c>
      <c r="N79" t="e">
        <f t="shared" si="4"/>
        <v>#N/A</v>
      </c>
      <c r="O79" s="6" t="e">
        <f t="shared" si="5"/>
        <v>#N/A</v>
      </c>
      <c r="P79" t="e">
        <f t="shared" si="9"/>
        <v>#N/A</v>
      </c>
      <c r="S79">
        <f t="shared" si="12"/>
        <v>6.5</v>
      </c>
      <c r="T79" t="e">
        <f t="shared" si="13"/>
        <v>#N/A</v>
      </c>
      <c r="U79" s="6" t="e">
        <f t="shared" si="6"/>
        <v>#N/A</v>
      </c>
      <c r="V79" t="e">
        <f t="shared" si="10"/>
        <v>#N/A</v>
      </c>
    </row>
    <row r="80" spans="2:22" x14ac:dyDescent="0.25">
      <c r="B80">
        <v>57</v>
      </c>
      <c r="C80" s="1">
        <f t="shared" si="0"/>
        <v>-3.43</v>
      </c>
      <c r="D80">
        <f t="shared" si="1"/>
        <v>-3.43</v>
      </c>
      <c r="G80" s="4">
        <f t="shared" si="11"/>
        <v>36</v>
      </c>
      <c r="H80" s="4" t="e">
        <f>IF(G80&lt;$H$26,G80,NA())</f>
        <v>#N/A</v>
      </c>
      <c r="I80" s="1" t="e">
        <f t="shared" si="3"/>
        <v>#N/A</v>
      </c>
      <c r="J80" t="e">
        <f t="shared" si="7"/>
        <v>#N/A</v>
      </c>
      <c r="M80">
        <f t="shared" si="8"/>
        <v>36</v>
      </c>
      <c r="N80" t="e">
        <f t="shared" si="4"/>
        <v>#N/A</v>
      </c>
      <c r="O80" s="6" t="e">
        <f t="shared" si="5"/>
        <v>#N/A</v>
      </c>
      <c r="P80" t="e">
        <f t="shared" si="9"/>
        <v>#N/A</v>
      </c>
      <c r="S80">
        <f t="shared" si="12"/>
        <v>6.75</v>
      </c>
      <c r="T80" t="e">
        <f t="shared" si="13"/>
        <v>#N/A</v>
      </c>
      <c r="U80" s="6" t="e">
        <f t="shared" si="6"/>
        <v>#N/A</v>
      </c>
      <c r="V80" t="e">
        <f t="shared" si="10"/>
        <v>#N/A</v>
      </c>
    </row>
    <row r="81" spans="2:22" x14ac:dyDescent="0.25">
      <c r="B81">
        <v>58</v>
      </c>
      <c r="C81" s="1">
        <f t="shared" si="0"/>
        <v>-3.42</v>
      </c>
      <c r="D81">
        <f t="shared" si="1"/>
        <v>-3.42</v>
      </c>
      <c r="G81" s="4">
        <f t="shared" si="11"/>
        <v>37</v>
      </c>
      <c r="H81" s="4" t="e">
        <f t="shared" si="2"/>
        <v>#N/A</v>
      </c>
      <c r="I81" s="1" t="e">
        <f t="shared" si="3"/>
        <v>#N/A</v>
      </c>
      <c r="J81" t="e">
        <f t="shared" si="7"/>
        <v>#N/A</v>
      </c>
      <c r="M81">
        <f t="shared" si="8"/>
        <v>37</v>
      </c>
      <c r="N81" t="e">
        <f t="shared" si="4"/>
        <v>#N/A</v>
      </c>
      <c r="O81" s="6" t="e">
        <f t="shared" si="5"/>
        <v>#N/A</v>
      </c>
      <c r="P81" t="e">
        <f t="shared" si="9"/>
        <v>#N/A</v>
      </c>
      <c r="S81">
        <f t="shared" si="12"/>
        <v>7</v>
      </c>
      <c r="T81" t="e">
        <f t="shared" si="13"/>
        <v>#N/A</v>
      </c>
      <c r="U81" s="6" t="e">
        <f t="shared" si="6"/>
        <v>#N/A</v>
      </c>
      <c r="V81" t="e">
        <f t="shared" si="10"/>
        <v>#N/A</v>
      </c>
    </row>
    <row r="82" spans="2:22" x14ac:dyDescent="0.25">
      <c r="B82">
        <v>59</v>
      </c>
      <c r="C82" s="1">
        <f t="shared" si="0"/>
        <v>-3.41</v>
      </c>
      <c r="D82">
        <f t="shared" si="1"/>
        <v>-3.41</v>
      </c>
      <c r="G82" s="4">
        <f t="shared" si="11"/>
        <v>38</v>
      </c>
      <c r="H82" s="4" t="e">
        <f t="shared" si="2"/>
        <v>#N/A</v>
      </c>
      <c r="I82" s="1" t="e">
        <f t="shared" si="3"/>
        <v>#N/A</v>
      </c>
      <c r="J82" t="e">
        <f t="shared" si="7"/>
        <v>#N/A</v>
      </c>
      <c r="M82">
        <f t="shared" si="8"/>
        <v>38</v>
      </c>
      <c r="N82" t="e">
        <f t="shared" si="4"/>
        <v>#N/A</v>
      </c>
      <c r="O82" s="6" t="e">
        <f t="shared" si="5"/>
        <v>#N/A</v>
      </c>
      <c r="P82" t="e">
        <f t="shared" si="9"/>
        <v>#N/A</v>
      </c>
      <c r="S82">
        <f t="shared" si="12"/>
        <v>7.25</v>
      </c>
      <c r="T82" t="e">
        <f t="shared" si="13"/>
        <v>#N/A</v>
      </c>
      <c r="U82" s="6" t="e">
        <f t="shared" si="6"/>
        <v>#N/A</v>
      </c>
      <c r="V82" t="e">
        <f t="shared" si="10"/>
        <v>#N/A</v>
      </c>
    </row>
    <row r="83" spans="2:22" x14ac:dyDescent="0.25">
      <c r="B83">
        <v>60</v>
      </c>
      <c r="C83" s="1">
        <f t="shared" si="0"/>
        <v>-3.4</v>
      </c>
      <c r="D83">
        <f t="shared" si="1"/>
        <v>-3.4</v>
      </c>
      <c r="G83" s="4">
        <f t="shared" si="11"/>
        <v>39</v>
      </c>
      <c r="H83" s="4" t="e">
        <f t="shared" si="2"/>
        <v>#N/A</v>
      </c>
      <c r="I83" s="1" t="e">
        <f t="shared" si="3"/>
        <v>#N/A</v>
      </c>
      <c r="J83" t="e">
        <f t="shared" si="7"/>
        <v>#N/A</v>
      </c>
      <c r="M83">
        <f t="shared" si="8"/>
        <v>39</v>
      </c>
      <c r="N83" t="e">
        <f t="shared" si="4"/>
        <v>#N/A</v>
      </c>
      <c r="O83" s="6" t="e">
        <f t="shared" si="5"/>
        <v>#N/A</v>
      </c>
      <c r="P83" t="e">
        <f t="shared" si="9"/>
        <v>#N/A</v>
      </c>
      <c r="S83">
        <f t="shared" si="12"/>
        <v>7.5</v>
      </c>
      <c r="T83" t="e">
        <f t="shared" si="13"/>
        <v>#N/A</v>
      </c>
      <c r="U83" s="6" t="e">
        <f t="shared" si="6"/>
        <v>#N/A</v>
      </c>
      <c r="V83" t="e">
        <f t="shared" si="10"/>
        <v>#N/A</v>
      </c>
    </row>
    <row r="84" spans="2:22" x14ac:dyDescent="0.25">
      <c r="B84">
        <v>61</v>
      </c>
      <c r="C84" s="1">
        <f t="shared" si="0"/>
        <v>-3.39</v>
      </c>
      <c r="D84">
        <f t="shared" si="1"/>
        <v>-3.39</v>
      </c>
      <c r="G84" s="4">
        <f t="shared" si="11"/>
        <v>40</v>
      </c>
      <c r="H84" s="4" t="e">
        <f t="shared" si="2"/>
        <v>#N/A</v>
      </c>
      <c r="I84" s="1" t="e">
        <f t="shared" si="3"/>
        <v>#N/A</v>
      </c>
      <c r="J84" t="e">
        <f t="shared" si="7"/>
        <v>#N/A</v>
      </c>
      <c r="M84">
        <f t="shared" si="8"/>
        <v>40</v>
      </c>
      <c r="N84" t="e">
        <f t="shared" si="4"/>
        <v>#N/A</v>
      </c>
      <c r="O84" s="6" t="e">
        <f t="shared" si="5"/>
        <v>#N/A</v>
      </c>
      <c r="P84" t="e">
        <f t="shared" si="9"/>
        <v>#N/A</v>
      </c>
      <c r="S84">
        <f t="shared" si="12"/>
        <v>7.75</v>
      </c>
      <c r="T84" t="e">
        <f t="shared" si="13"/>
        <v>#N/A</v>
      </c>
      <c r="U84" s="6" t="e">
        <f t="shared" si="6"/>
        <v>#N/A</v>
      </c>
      <c r="V84" t="e">
        <f t="shared" si="10"/>
        <v>#N/A</v>
      </c>
    </row>
    <row r="85" spans="2:22" x14ac:dyDescent="0.25">
      <c r="B85">
        <v>62</v>
      </c>
      <c r="C85" s="1">
        <f t="shared" si="0"/>
        <v>-3.38</v>
      </c>
      <c r="D85">
        <f t="shared" si="1"/>
        <v>-3.38</v>
      </c>
      <c r="G85" s="4">
        <f t="shared" si="11"/>
        <v>41</v>
      </c>
      <c r="H85" s="4" t="e">
        <f t="shared" si="2"/>
        <v>#N/A</v>
      </c>
      <c r="I85" s="1" t="e">
        <f t="shared" si="3"/>
        <v>#N/A</v>
      </c>
      <c r="J85" t="e">
        <f t="shared" si="7"/>
        <v>#N/A</v>
      </c>
      <c r="M85">
        <f t="shared" si="8"/>
        <v>41</v>
      </c>
      <c r="N85" t="e">
        <f t="shared" si="4"/>
        <v>#N/A</v>
      </c>
      <c r="O85" s="6" t="e">
        <f t="shared" si="5"/>
        <v>#N/A</v>
      </c>
      <c r="P85" t="e">
        <f t="shared" si="9"/>
        <v>#N/A</v>
      </c>
      <c r="S85">
        <f t="shared" si="12"/>
        <v>8</v>
      </c>
      <c r="T85" t="e">
        <f t="shared" si="13"/>
        <v>#N/A</v>
      </c>
      <c r="U85" s="6" t="e">
        <f t="shared" si="6"/>
        <v>#N/A</v>
      </c>
      <c r="V85" t="e">
        <f t="shared" si="10"/>
        <v>#N/A</v>
      </c>
    </row>
    <row r="86" spans="2:22" x14ac:dyDescent="0.25">
      <c r="B86">
        <v>63</v>
      </c>
      <c r="C86" s="1">
        <f t="shared" si="0"/>
        <v>-3.37</v>
      </c>
      <c r="D86">
        <f t="shared" si="1"/>
        <v>-3.37</v>
      </c>
      <c r="G86" s="4">
        <f t="shared" si="11"/>
        <v>42</v>
      </c>
      <c r="H86" s="4" t="e">
        <f t="shared" si="2"/>
        <v>#N/A</v>
      </c>
      <c r="I86" s="1" t="e">
        <f t="shared" si="3"/>
        <v>#N/A</v>
      </c>
      <c r="J86" t="e">
        <f t="shared" si="7"/>
        <v>#N/A</v>
      </c>
      <c r="M86">
        <f t="shared" si="8"/>
        <v>42</v>
      </c>
      <c r="N86" t="e">
        <f t="shared" si="4"/>
        <v>#N/A</v>
      </c>
      <c r="O86" s="6" t="e">
        <f t="shared" si="5"/>
        <v>#N/A</v>
      </c>
      <c r="P86" t="e">
        <f t="shared" si="9"/>
        <v>#N/A</v>
      </c>
      <c r="S86">
        <f t="shared" si="12"/>
        <v>8.25</v>
      </c>
      <c r="T86" t="e">
        <f t="shared" si="13"/>
        <v>#N/A</v>
      </c>
      <c r="U86" s="6" t="e">
        <f t="shared" si="6"/>
        <v>#N/A</v>
      </c>
      <c r="V86" t="e">
        <f t="shared" si="10"/>
        <v>#N/A</v>
      </c>
    </row>
    <row r="87" spans="2:22" x14ac:dyDescent="0.25">
      <c r="B87">
        <v>64</v>
      </c>
      <c r="C87" s="1">
        <f t="shared" si="0"/>
        <v>-3.36</v>
      </c>
      <c r="D87">
        <f t="shared" si="1"/>
        <v>-3.36</v>
      </c>
      <c r="G87" s="4">
        <f t="shared" si="11"/>
        <v>43</v>
      </c>
      <c r="H87" s="4" t="e">
        <f t="shared" si="2"/>
        <v>#N/A</v>
      </c>
      <c r="I87" s="1" t="e">
        <f t="shared" si="3"/>
        <v>#N/A</v>
      </c>
      <c r="J87" t="e">
        <f t="shared" si="7"/>
        <v>#N/A</v>
      </c>
      <c r="M87">
        <f t="shared" si="8"/>
        <v>43</v>
      </c>
      <c r="N87" t="e">
        <f t="shared" si="4"/>
        <v>#N/A</v>
      </c>
      <c r="O87" s="6" t="e">
        <f t="shared" si="5"/>
        <v>#N/A</v>
      </c>
      <c r="P87" t="e">
        <f t="shared" si="9"/>
        <v>#N/A</v>
      </c>
      <c r="S87">
        <f t="shared" si="12"/>
        <v>8.5</v>
      </c>
      <c r="T87" t="e">
        <f t="shared" si="13"/>
        <v>#N/A</v>
      </c>
      <c r="U87" s="6" t="e">
        <f t="shared" si="6"/>
        <v>#N/A</v>
      </c>
      <c r="V87" t="e">
        <f t="shared" si="10"/>
        <v>#N/A</v>
      </c>
    </row>
    <row r="88" spans="2:22" x14ac:dyDescent="0.25">
      <c r="B88">
        <v>65</v>
      </c>
      <c r="C88" s="1">
        <f t="shared" ref="C88:C151" si="14">(B88-$C$15)/$C$11</f>
        <v>-3.35</v>
      </c>
      <c r="D88">
        <f t="shared" ref="D88:D151" si="15">C88*$C$12</f>
        <v>-3.35</v>
      </c>
      <c r="G88" s="4">
        <f t="shared" si="11"/>
        <v>44</v>
      </c>
      <c r="H88" s="4" t="e">
        <f t="shared" si="2"/>
        <v>#N/A</v>
      </c>
      <c r="I88" s="1" t="e">
        <f t="shared" si="3"/>
        <v>#N/A</v>
      </c>
      <c r="J88" t="e">
        <f t="shared" si="7"/>
        <v>#N/A</v>
      </c>
      <c r="M88">
        <f t="shared" si="8"/>
        <v>44</v>
      </c>
      <c r="N88" t="e">
        <f t="shared" si="4"/>
        <v>#N/A</v>
      </c>
      <c r="O88" s="6" t="e">
        <f t="shared" si="5"/>
        <v>#N/A</v>
      </c>
      <c r="P88" t="e">
        <f t="shared" si="9"/>
        <v>#N/A</v>
      </c>
      <c r="S88">
        <f t="shared" si="12"/>
        <v>8.75</v>
      </c>
      <c r="T88" t="e">
        <f t="shared" si="13"/>
        <v>#N/A</v>
      </c>
      <c r="U88" s="6" t="e">
        <f t="shared" si="6"/>
        <v>#N/A</v>
      </c>
      <c r="V88" t="e">
        <f t="shared" si="10"/>
        <v>#N/A</v>
      </c>
    </row>
    <row r="89" spans="2:22" x14ac:dyDescent="0.25">
      <c r="B89">
        <v>66</v>
      </c>
      <c r="C89" s="1">
        <f t="shared" si="14"/>
        <v>-3.34</v>
      </c>
      <c r="D89">
        <f t="shared" si="15"/>
        <v>-3.34</v>
      </c>
      <c r="G89" s="4">
        <f t="shared" si="11"/>
        <v>45</v>
      </c>
      <c r="H89" s="4" t="e">
        <f t="shared" si="2"/>
        <v>#N/A</v>
      </c>
      <c r="I89" s="1" t="e">
        <f t="shared" ref="I89:I152" si="16">IF(ISNUMBER(H89),G89*ppu+origin,NA())</f>
        <v>#N/A</v>
      </c>
      <c r="J89" t="e">
        <f t="shared" si="7"/>
        <v>#N/A</v>
      </c>
      <c r="M89">
        <f t="shared" si="8"/>
        <v>45</v>
      </c>
      <c r="N89" t="e">
        <f t="shared" si="4"/>
        <v>#N/A</v>
      </c>
      <c r="O89" s="6" t="e">
        <f t="shared" si="5"/>
        <v>#N/A</v>
      </c>
      <c r="P89" t="e">
        <f t="shared" si="9"/>
        <v>#N/A</v>
      </c>
      <c r="S89">
        <f t="shared" ref="S89:S152" si="17">S88+$H$31</f>
        <v>9.75</v>
      </c>
      <c r="T89" t="e">
        <f t="shared" ref="T89:T152" si="18">IF(S89&lt;$H$33,S89,NA())</f>
        <v>#N/A</v>
      </c>
      <c r="U89" s="6" t="e">
        <f t="shared" si="6"/>
        <v>#N/A</v>
      </c>
      <c r="V89" t="e">
        <f t="shared" si="10"/>
        <v>#N/A</v>
      </c>
    </row>
    <row r="90" spans="2:22" x14ac:dyDescent="0.25">
      <c r="B90">
        <v>67</v>
      </c>
      <c r="C90" s="1">
        <f t="shared" si="14"/>
        <v>-3.33</v>
      </c>
      <c r="D90">
        <f t="shared" si="15"/>
        <v>-3.33</v>
      </c>
      <c r="G90" s="4">
        <f t="shared" si="11"/>
        <v>46</v>
      </c>
      <c r="H90" s="4" t="e">
        <f t="shared" si="2"/>
        <v>#N/A</v>
      </c>
      <c r="I90" s="1" t="e">
        <f t="shared" si="16"/>
        <v>#N/A</v>
      </c>
      <c r="J90" t="e">
        <f t="shared" si="7"/>
        <v>#N/A</v>
      </c>
      <c r="M90">
        <f t="shared" si="8"/>
        <v>46</v>
      </c>
      <c r="N90" t="e">
        <f t="shared" si="4"/>
        <v>#N/A</v>
      </c>
      <c r="O90" s="6" t="e">
        <f t="shared" si="5"/>
        <v>#N/A</v>
      </c>
      <c r="P90" t="e">
        <f t="shared" si="9"/>
        <v>#N/A</v>
      </c>
      <c r="S90">
        <f t="shared" si="17"/>
        <v>10.75</v>
      </c>
      <c r="T90" t="e">
        <f t="shared" si="18"/>
        <v>#N/A</v>
      </c>
      <c r="U90" s="6" t="e">
        <f t="shared" si="6"/>
        <v>#N/A</v>
      </c>
      <c r="V90" t="e">
        <f t="shared" si="10"/>
        <v>#N/A</v>
      </c>
    </row>
    <row r="91" spans="2:22" x14ac:dyDescent="0.25">
      <c r="B91">
        <v>68</v>
      </c>
      <c r="C91" s="1">
        <f t="shared" si="14"/>
        <v>-3.32</v>
      </c>
      <c r="D91">
        <f t="shared" si="15"/>
        <v>-3.32</v>
      </c>
      <c r="G91" s="4">
        <f t="shared" si="11"/>
        <v>47</v>
      </c>
      <c r="H91" s="4" t="e">
        <f t="shared" si="2"/>
        <v>#N/A</v>
      </c>
      <c r="I91" s="1" t="e">
        <f t="shared" si="16"/>
        <v>#N/A</v>
      </c>
      <c r="J91" t="e">
        <f t="shared" si="7"/>
        <v>#N/A</v>
      </c>
      <c r="M91">
        <f t="shared" si="8"/>
        <v>47</v>
      </c>
      <c r="N91" t="e">
        <f t="shared" si="4"/>
        <v>#N/A</v>
      </c>
      <c r="O91" s="6" t="e">
        <f t="shared" si="5"/>
        <v>#N/A</v>
      </c>
      <c r="P91" t="e">
        <f t="shared" si="9"/>
        <v>#N/A</v>
      </c>
      <c r="S91">
        <f t="shared" si="17"/>
        <v>11.75</v>
      </c>
      <c r="T91" t="e">
        <f t="shared" si="18"/>
        <v>#N/A</v>
      </c>
      <c r="U91" s="6" t="e">
        <f t="shared" si="6"/>
        <v>#N/A</v>
      </c>
      <c r="V91" t="e">
        <f t="shared" si="10"/>
        <v>#N/A</v>
      </c>
    </row>
    <row r="92" spans="2:22" x14ac:dyDescent="0.25">
      <c r="B92">
        <v>69</v>
      </c>
      <c r="C92" s="1">
        <f t="shared" si="14"/>
        <v>-3.31</v>
      </c>
      <c r="D92">
        <f t="shared" si="15"/>
        <v>-3.31</v>
      </c>
      <c r="G92" s="4">
        <f t="shared" si="11"/>
        <v>48</v>
      </c>
      <c r="H92" s="4" t="e">
        <f t="shared" si="2"/>
        <v>#N/A</v>
      </c>
      <c r="I92" s="1" t="e">
        <f t="shared" si="16"/>
        <v>#N/A</v>
      </c>
      <c r="J92" t="e">
        <f t="shared" si="7"/>
        <v>#N/A</v>
      </c>
      <c r="M92">
        <f t="shared" si="8"/>
        <v>48</v>
      </c>
      <c r="N92" t="e">
        <f t="shared" si="4"/>
        <v>#N/A</v>
      </c>
      <c r="O92" s="6" t="e">
        <f t="shared" si="5"/>
        <v>#N/A</v>
      </c>
      <c r="P92" t="e">
        <f t="shared" si="9"/>
        <v>#N/A</v>
      </c>
      <c r="S92">
        <f t="shared" si="17"/>
        <v>12.75</v>
      </c>
      <c r="T92" t="e">
        <f t="shared" si="18"/>
        <v>#N/A</v>
      </c>
      <c r="U92" s="6" t="e">
        <f t="shared" si="6"/>
        <v>#N/A</v>
      </c>
      <c r="V92" t="e">
        <f t="shared" si="10"/>
        <v>#N/A</v>
      </c>
    </row>
    <row r="93" spans="2:22" x14ac:dyDescent="0.25">
      <c r="B93">
        <v>70</v>
      </c>
      <c r="C93" s="1">
        <f t="shared" si="14"/>
        <v>-3.3</v>
      </c>
      <c r="D93">
        <f t="shared" si="15"/>
        <v>-3.3</v>
      </c>
      <c r="G93" s="4">
        <f t="shared" si="11"/>
        <v>49</v>
      </c>
      <c r="H93" s="4" t="e">
        <f t="shared" si="2"/>
        <v>#N/A</v>
      </c>
      <c r="I93" s="1" t="e">
        <f t="shared" si="16"/>
        <v>#N/A</v>
      </c>
      <c r="J93" t="e">
        <f t="shared" si="7"/>
        <v>#N/A</v>
      </c>
      <c r="M93">
        <f t="shared" si="8"/>
        <v>49</v>
      </c>
      <c r="N93" t="e">
        <f t="shared" si="4"/>
        <v>#N/A</v>
      </c>
      <c r="O93" s="6" t="e">
        <f t="shared" si="5"/>
        <v>#N/A</v>
      </c>
      <c r="P93" t="e">
        <f t="shared" si="9"/>
        <v>#N/A</v>
      </c>
      <c r="S93">
        <f t="shared" si="17"/>
        <v>13.75</v>
      </c>
      <c r="T93" t="e">
        <f t="shared" si="18"/>
        <v>#N/A</v>
      </c>
      <c r="U93" s="6" t="e">
        <f t="shared" si="6"/>
        <v>#N/A</v>
      </c>
      <c r="V93" t="e">
        <f t="shared" si="10"/>
        <v>#N/A</v>
      </c>
    </row>
    <row r="94" spans="2:22" x14ac:dyDescent="0.25">
      <c r="B94">
        <v>71</v>
      </c>
      <c r="C94" s="1">
        <f t="shared" si="14"/>
        <v>-3.29</v>
      </c>
      <c r="D94">
        <f t="shared" si="15"/>
        <v>-3.29</v>
      </c>
      <c r="G94" s="4">
        <f t="shared" si="11"/>
        <v>50</v>
      </c>
      <c r="H94" s="4" t="e">
        <f t="shared" si="2"/>
        <v>#N/A</v>
      </c>
      <c r="I94" s="1" t="e">
        <f t="shared" si="16"/>
        <v>#N/A</v>
      </c>
      <c r="J94" t="e">
        <f t="shared" si="7"/>
        <v>#N/A</v>
      </c>
      <c r="M94">
        <f t="shared" si="8"/>
        <v>50</v>
      </c>
      <c r="N94" t="e">
        <f t="shared" si="4"/>
        <v>#N/A</v>
      </c>
      <c r="O94" s="6" t="e">
        <f t="shared" si="5"/>
        <v>#N/A</v>
      </c>
      <c r="P94" t="e">
        <f t="shared" si="9"/>
        <v>#N/A</v>
      </c>
      <c r="S94">
        <f t="shared" si="17"/>
        <v>14.75</v>
      </c>
      <c r="T94" t="e">
        <f t="shared" si="18"/>
        <v>#N/A</v>
      </c>
      <c r="U94" s="6" t="e">
        <f t="shared" si="6"/>
        <v>#N/A</v>
      </c>
      <c r="V94" t="e">
        <f t="shared" si="10"/>
        <v>#N/A</v>
      </c>
    </row>
    <row r="95" spans="2:22" x14ac:dyDescent="0.25">
      <c r="B95">
        <v>72</v>
      </c>
      <c r="C95" s="1">
        <f t="shared" si="14"/>
        <v>-3.28</v>
      </c>
      <c r="D95">
        <f t="shared" si="15"/>
        <v>-3.28</v>
      </c>
      <c r="G95" s="4">
        <f t="shared" si="11"/>
        <v>51</v>
      </c>
      <c r="H95" s="4" t="e">
        <f t="shared" si="2"/>
        <v>#N/A</v>
      </c>
      <c r="I95" s="1" t="e">
        <f t="shared" si="16"/>
        <v>#N/A</v>
      </c>
      <c r="J95" t="e">
        <f t="shared" si="7"/>
        <v>#N/A</v>
      </c>
      <c r="M95">
        <f t="shared" si="8"/>
        <v>51</v>
      </c>
      <c r="N95" t="e">
        <f t="shared" si="4"/>
        <v>#N/A</v>
      </c>
      <c r="O95" s="6" t="e">
        <f t="shared" si="5"/>
        <v>#N/A</v>
      </c>
      <c r="P95" t="e">
        <f t="shared" si="9"/>
        <v>#N/A</v>
      </c>
      <c r="S95">
        <f t="shared" si="17"/>
        <v>15.75</v>
      </c>
      <c r="T95" t="e">
        <f t="shared" si="18"/>
        <v>#N/A</v>
      </c>
      <c r="U95" s="6" t="e">
        <f t="shared" si="6"/>
        <v>#N/A</v>
      </c>
      <c r="V95" t="e">
        <f t="shared" si="10"/>
        <v>#N/A</v>
      </c>
    </row>
    <row r="96" spans="2:22" x14ac:dyDescent="0.25">
      <c r="B96">
        <v>73</v>
      </c>
      <c r="C96" s="1">
        <f t="shared" si="14"/>
        <v>-3.27</v>
      </c>
      <c r="D96">
        <f t="shared" si="15"/>
        <v>-3.27</v>
      </c>
      <c r="G96" s="4">
        <f t="shared" si="11"/>
        <v>52</v>
      </c>
      <c r="H96" s="4" t="e">
        <f t="shared" si="2"/>
        <v>#N/A</v>
      </c>
      <c r="I96" s="1" t="e">
        <f t="shared" si="16"/>
        <v>#N/A</v>
      </c>
      <c r="J96" t="e">
        <f t="shared" si="7"/>
        <v>#N/A</v>
      </c>
      <c r="M96">
        <f t="shared" si="8"/>
        <v>52</v>
      </c>
      <c r="N96" t="e">
        <f t="shared" si="4"/>
        <v>#N/A</v>
      </c>
      <c r="O96" s="6" t="e">
        <f t="shared" si="5"/>
        <v>#N/A</v>
      </c>
      <c r="P96" t="e">
        <f t="shared" si="9"/>
        <v>#N/A</v>
      </c>
      <c r="S96">
        <f t="shared" si="17"/>
        <v>16.75</v>
      </c>
      <c r="T96" t="e">
        <f t="shared" si="18"/>
        <v>#N/A</v>
      </c>
      <c r="U96" s="6" t="e">
        <f t="shared" si="6"/>
        <v>#N/A</v>
      </c>
      <c r="V96" t="e">
        <f t="shared" si="10"/>
        <v>#N/A</v>
      </c>
    </row>
    <row r="97" spans="2:22" x14ac:dyDescent="0.25">
      <c r="B97">
        <v>74</v>
      </c>
      <c r="C97" s="1">
        <f t="shared" si="14"/>
        <v>-3.26</v>
      </c>
      <c r="D97">
        <f t="shared" si="15"/>
        <v>-3.26</v>
      </c>
      <c r="G97" s="4">
        <f t="shared" si="11"/>
        <v>53</v>
      </c>
      <c r="H97" s="4" t="e">
        <f t="shared" si="2"/>
        <v>#N/A</v>
      </c>
      <c r="I97" s="1" t="e">
        <f t="shared" si="16"/>
        <v>#N/A</v>
      </c>
      <c r="J97" t="e">
        <f t="shared" si="7"/>
        <v>#N/A</v>
      </c>
      <c r="M97">
        <f t="shared" si="8"/>
        <v>53</v>
      </c>
      <c r="N97" t="e">
        <f t="shared" si="4"/>
        <v>#N/A</v>
      </c>
      <c r="O97" s="6" t="e">
        <f t="shared" si="5"/>
        <v>#N/A</v>
      </c>
      <c r="P97" t="e">
        <f t="shared" si="9"/>
        <v>#N/A</v>
      </c>
      <c r="S97">
        <f t="shared" si="17"/>
        <v>17.75</v>
      </c>
      <c r="T97" t="e">
        <f t="shared" si="18"/>
        <v>#N/A</v>
      </c>
      <c r="U97" s="6" t="e">
        <f t="shared" si="6"/>
        <v>#N/A</v>
      </c>
      <c r="V97" t="e">
        <f t="shared" si="10"/>
        <v>#N/A</v>
      </c>
    </row>
    <row r="98" spans="2:22" x14ac:dyDescent="0.25">
      <c r="B98">
        <v>75</v>
      </c>
      <c r="C98" s="1">
        <f t="shared" si="14"/>
        <v>-3.25</v>
      </c>
      <c r="D98">
        <f t="shared" si="15"/>
        <v>-3.25</v>
      </c>
      <c r="G98" s="4">
        <f t="shared" si="11"/>
        <v>54</v>
      </c>
      <c r="H98" s="4" t="e">
        <f t="shared" si="2"/>
        <v>#N/A</v>
      </c>
      <c r="I98" s="1" t="e">
        <f t="shared" si="16"/>
        <v>#N/A</v>
      </c>
      <c r="J98" t="e">
        <f t="shared" si="7"/>
        <v>#N/A</v>
      </c>
      <c r="M98">
        <f t="shared" si="8"/>
        <v>54</v>
      </c>
      <c r="N98" t="e">
        <f t="shared" si="4"/>
        <v>#N/A</v>
      </c>
      <c r="O98" s="6" t="e">
        <f t="shared" si="5"/>
        <v>#N/A</v>
      </c>
      <c r="P98" t="e">
        <f t="shared" si="9"/>
        <v>#N/A</v>
      </c>
      <c r="S98">
        <f t="shared" si="17"/>
        <v>18.75</v>
      </c>
      <c r="T98" t="e">
        <f t="shared" si="18"/>
        <v>#N/A</v>
      </c>
      <c r="U98" s="6" t="e">
        <f t="shared" si="6"/>
        <v>#N/A</v>
      </c>
      <c r="V98" t="e">
        <f t="shared" si="10"/>
        <v>#N/A</v>
      </c>
    </row>
    <row r="99" spans="2:22" x14ac:dyDescent="0.25">
      <c r="B99">
        <v>76</v>
      </c>
      <c r="C99" s="1">
        <f t="shared" si="14"/>
        <v>-3.24</v>
      </c>
      <c r="D99">
        <f t="shared" si="15"/>
        <v>-3.24</v>
      </c>
      <c r="G99" s="4">
        <f t="shared" si="11"/>
        <v>55</v>
      </c>
      <c r="H99" s="4" t="e">
        <f t="shared" si="2"/>
        <v>#N/A</v>
      </c>
      <c r="I99" s="1" t="e">
        <f t="shared" si="16"/>
        <v>#N/A</v>
      </c>
      <c r="J99" t="e">
        <f t="shared" si="7"/>
        <v>#N/A</v>
      </c>
      <c r="M99">
        <f t="shared" si="8"/>
        <v>55</v>
      </c>
      <c r="N99" t="e">
        <f t="shared" si="4"/>
        <v>#N/A</v>
      </c>
      <c r="O99" s="6" t="e">
        <f t="shared" si="5"/>
        <v>#N/A</v>
      </c>
      <c r="P99" t="e">
        <f t="shared" si="9"/>
        <v>#N/A</v>
      </c>
      <c r="S99">
        <f t="shared" si="17"/>
        <v>19.75</v>
      </c>
      <c r="T99" t="e">
        <f t="shared" si="18"/>
        <v>#N/A</v>
      </c>
      <c r="U99" s="6" t="e">
        <f t="shared" si="6"/>
        <v>#N/A</v>
      </c>
      <c r="V99" t="e">
        <f t="shared" si="10"/>
        <v>#N/A</v>
      </c>
    </row>
    <row r="100" spans="2:22" x14ac:dyDescent="0.25">
      <c r="B100">
        <v>77</v>
      </c>
      <c r="C100" s="1">
        <f t="shared" si="14"/>
        <v>-3.23</v>
      </c>
      <c r="D100">
        <f t="shared" si="15"/>
        <v>-3.23</v>
      </c>
      <c r="G100" s="4">
        <f t="shared" si="11"/>
        <v>56</v>
      </c>
      <c r="H100" s="4" t="e">
        <f t="shared" si="2"/>
        <v>#N/A</v>
      </c>
      <c r="I100" s="1" t="e">
        <f t="shared" si="16"/>
        <v>#N/A</v>
      </c>
      <c r="J100" t="e">
        <f t="shared" si="7"/>
        <v>#N/A</v>
      </c>
      <c r="M100">
        <f t="shared" si="8"/>
        <v>56</v>
      </c>
      <c r="N100" t="e">
        <f t="shared" si="4"/>
        <v>#N/A</v>
      </c>
      <c r="O100" s="6" t="e">
        <f t="shared" si="5"/>
        <v>#N/A</v>
      </c>
      <c r="P100" t="e">
        <f t="shared" si="9"/>
        <v>#N/A</v>
      </c>
      <c r="S100">
        <f t="shared" si="17"/>
        <v>20.75</v>
      </c>
      <c r="T100" t="e">
        <f t="shared" si="18"/>
        <v>#N/A</v>
      </c>
      <c r="U100" s="6" t="e">
        <f t="shared" si="6"/>
        <v>#N/A</v>
      </c>
      <c r="V100" t="e">
        <f t="shared" si="10"/>
        <v>#N/A</v>
      </c>
    </row>
    <row r="101" spans="2:22" x14ac:dyDescent="0.25">
      <c r="B101">
        <v>78</v>
      </c>
      <c r="C101" s="1">
        <f t="shared" si="14"/>
        <v>-3.22</v>
      </c>
      <c r="D101">
        <f t="shared" si="15"/>
        <v>-3.22</v>
      </c>
      <c r="G101" s="4">
        <f t="shared" si="11"/>
        <v>57</v>
      </c>
      <c r="H101" s="4" t="e">
        <f t="shared" si="2"/>
        <v>#N/A</v>
      </c>
      <c r="I101" s="1" t="e">
        <f t="shared" si="16"/>
        <v>#N/A</v>
      </c>
      <c r="J101" t="e">
        <f t="shared" si="7"/>
        <v>#N/A</v>
      </c>
      <c r="M101">
        <f t="shared" si="8"/>
        <v>57</v>
      </c>
      <c r="N101" t="e">
        <f t="shared" si="4"/>
        <v>#N/A</v>
      </c>
      <c r="O101" s="6" t="e">
        <f t="shared" si="5"/>
        <v>#N/A</v>
      </c>
      <c r="P101" t="e">
        <f t="shared" si="9"/>
        <v>#N/A</v>
      </c>
      <c r="S101">
        <f t="shared" si="17"/>
        <v>21.75</v>
      </c>
      <c r="T101" t="e">
        <f t="shared" si="18"/>
        <v>#N/A</v>
      </c>
      <c r="U101" s="6" t="e">
        <f t="shared" si="6"/>
        <v>#N/A</v>
      </c>
      <c r="V101" t="e">
        <f t="shared" si="10"/>
        <v>#N/A</v>
      </c>
    </row>
    <row r="102" spans="2:22" x14ac:dyDescent="0.25">
      <c r="B102">
        <v>79</v>
      </c>
      <c r="C102" s="1">
        <f t="shared" si="14"/>
        <v>-3.21</v>
      </c>
      <c r="D102">
        <f t="shared" si="15"/>
        <v>-3.21</v>
      </c>
      <c r="G102" s="4">
        <f t="shared" si="11"/>
        <v>58</v>
      </c>
      <c r="H102" s="4" t="e">
        <f t="shared" si="2"/>
        <v>#N/A</v>
      </c>
      <c r="I102" s="1" t="e">
        <f t="shared" si="16"/>
        <v>#N/A</v>
      </c>
      <c r="J102" t="e">
        <f t="shared" si="7"/>
        <v>#N/A</v>
      </c>
      <c r="M102">
        <f t="shared" si="8"/>
        <v>58</v>
      </c>
      <c r="N102" t="e">
        <f t="shared" si="4"/>
        <v>#N/A</v>
      </c>
      <c r="O102" s="6" t="e">
        <f t="shared" si="5"/>
        <v>#N/A</v>
      </c>
      <c r="P102" t="e">
        <f t="shared" si="9"/>
        <v>#N/A</v>
      </c>
      <c r="S102">
        <f t="shared" si="17"/>
        <v>22.75</v>
      </c>
      <c r="T102" t="e">
        <f t="shared" si="18"/>
        <v>#N/A</v>
      </c>
      <c r="U102" s="6" t="e">
        <f t="shared" si="6"/>
        <v>#N/A</v>
      </c>
      <c r="V102" t="e">
        <f t="shared" si="10"/>
        <v>#N/A</v>
      </c>
    </row>
    <row r="103" spans="2:22" x14ac:dyDescent="0.25">
      <c r="B103">
        <v>80</v>
      </c>
      <c r="C103" s="1">
        <f t="shared" si="14"/>
        <v>-3.2</v>
      </c>
      <c r="D103">
        <f t="shared" si="15"/>
        <v>-3.2</v>
      </c>
      <c r="G103" s="4">
        <f t="shared" si="11"/>
        <v>59</v>
      </c>
      <c r="H103" s="4" t="e">
        <f t="shared" si="2"/>
        <v>#N/A</v>
      </c>
      <c r="I103" s="1" t="e">
        <f t="shared" si="16"/>
        <v>#N/A</v>
      </c>
      <c r="J103" t="e">
        <f t="shared" si="7"/>
        <v>#N/A</v>
      </c>
      <c r="M103">
        <f t="shared" si="8"/>
        <v>59</v>
      </c>
      <c r="N103" t="e">
        <f t="shared" si="4"/>
        <v>#N/A</v>
      </c>
      <c r="O103" s="6" t="e">
        <f t="shared" si="5"/>
        <v>#N/A</v>
      </c>
      <c r="P103" t="e">
        <f t="shared" si="9"/>
        <v>#N/A</v>
      </c>
      <c r="S103">
        <f t="shared" si="17"/>
        <v>23.75</v>
      </c>
      <c r="T103" t="e">
        <f t="shared" si="18"/>
        <v>#N/A</v>
      </c>
      <c r="U103" s="6" t="e">
        <f t="shared" si="6"/>
        <v>#N/A</v>
      </c>
      <c r="V103" t="e">
        <f t="shared" si="10"/>
        <v>#N/A</v>
      </c>
    </row>
    <row r="104" spans="2:22" x14ac:dyDescent="0.25">
      <c r="B104">
        <v>81</v>
      </c>
      <c r="C104" s="1">
        <f t="shared" si="14"/>
        <v>-3.19</v>
      </c>
      <c r="D104">
        <f t="shared" si="15"/>
        <v>-3.19</v>
      </c>
      <c r="G104" s="4">
        <f t="shared" si="11"/>
        <v>60</v>
      </c>
      <c r="H104" s="4" t="e">
        <f t="shared" si="2"/>
        <v>#N/A</v>
      </c>
      <c r="I104" s="1" t="e">
        <f t="shared" si="16"/>
        <v>#N/A</v>
      </c>
      <c r="J104" t="e">
        <f t="shared" si="7"/>
        <v>#N/A</v>
      </c>
      <c r="M104">
        <f t="shared" si="8"/>
        <v>60</v>
      </c>
      <c r="N104" t="e">
        <f t="shared" si="4"/>
        <v>#N/A</v>
      </c>
      <c r="O104" s="6" t="e">
        <f t="shared" si="5"/>
        <v>#N/A</v>
      </c>
      <c r="P104" t="e">
        <f t="shared" si="9"/>
        <v>#N/A</v>
      </c>
      <c r="S104">
        <f t="shared" si="17"/>
        <v>24.75</v>
      </c>
      <c r="T104" t="e">
        <f t="shared" si="18"/>
        <v>#N/A</v>
      </c>
      <c r="U104" s="6" t="e">
        <f t="shared" si="6"/>
        <v>#N/A</v>
      </c>
      <c r="V104" t="e">
        <f t="shared" si="10"/>
        <v>#N/A</v>
      </c>
    </row>
    <row r="105" spans="2:22" x14ac:dyDescent="0.25">
      <c r="B105">
        <v>82</v>
      </c>
      <c r="C105" s="1">
        <f t="shared" si="14"/>
        <v>-3.18</v>
      </c>
      <c r="D105">
        <f t="shared" si="15"/>
        <v>-3.18</v>
      </c>
      <c r="G105" s="4">
        <f t="shared" si="11"/>
        <v>61</v>
      </c>
      <c r="H105" s="4" t="e">
        <f t="shared" si="2"/>
        <v>#N/A</v>
      </c>
      <c r="I105" s="1" t="e">
        <f t="shared" si="16"/>
        <v>#N/A</v>
      </c>
      <c r="J105" t="e">
        <f t="shared" si="7"/>
        <v>#N/A</v>
      </c>
      <c r="M105">
        <f t="shared" si="8"/>
        <v>61</v>
      </c>
      <c r="N105" t="e">
        <f t="shared" si="4"/>
        <v>#N/A</v>
      </c>
      <c r="O105" s="6" t="e">
        <f t="shared" si="5"/>
        <v>#N/A</v>
      </c>
      <c r="P105" t="e">
        <f t="shared" si="9"/>
        <v>#N/A</v>
      </c>
      <c r="S105">
        <f t="shared" si="17"/>
        <v>25.75</v>
      </c>
      <c r="T105" t="e">
        <f t="shared" si="18"/>
        <v>#N/A</v>
      </c>
      <c r="U105" s="6" t="e">
        <f t="shared" si="6"/>
        <v>#N/A</v>
      </c>
      <c r="V105" t="e">
        <f t="shared" si="10"/>
        <v>#N/A</v>
      </c>
    </row>
    <row r="106" spans="2:22" x14ac:dyDescent="0.25">
      <c r="B106">
        <v>83</v>
      </c>
      <c r="C106" s="1">
        <f t="shared" si="14"/>
        <v>-3.17</v>
      </c>
      <c r="D106">
        <f t="shared" si="15"/>
        <v>-3.17</v>
      </c>
      <c r="G106" s="4">
        <f t="shared" si="11"/>
        <v>62</v>
      </c>
      <c r="H106" s="4" t="e">
        <f t="shared" ref="H106:H169" si="19">IF(G106&lt;$H$26,G106,NA())</f>
        <v>#N/A</v>
      </c>
      <c r="I106" s="1" t="e">
        <f t="shared" si="16"/>
        <v>#N/A</v>
      </c>
      <c r="J106" t="e">
        <f t="shared" si="7"/>
        <v>#N/A</v>
      </c>
      <c r="M106">
        <f t="shared" si="8"/>
        <v>62</v>
      </c>
      <c r="N106" t="e">
        <f t="shared" ref="N106:N169" si="20">IF(M106&lt;$H$33,M106,NA())</f>
        <v>#N/A</v>
      </c>
      <c r="O106" s="6" t="e">
        <f t="shared" ref="O106:O169" si="21">N106*ppu+origin</f>
        <v>#N/A</v>
      </c>
      <c r="P106" t="e">
        <f t="shared" si="9"/>
        <v>#N/A</v>
      </c>
      <c r="S106">
        <f t="shared" si="17"/>
        <v>26.75</v>
      </c>
      <c r="T106" t="e">
        <f t="shared" si="18"/>
        <v>#N/A</v>
      </c>
      <c r="U106" s="6" t="e">
        <f t="shared" ref="U106:U169" si="22">T106*ppu+origin</f>
        <v>#N/A</v>
      </c>
      <c r="V106" t="e">
        <f t="shared" si="10"/>
        <v>#N/A</v>
      </c>
    </row>
    <row r="107" spans="2:22" x14ac:dyDescent="0.25">
      <c r="B107">
        <v>84</v>
      </c>
      <c r="C107" s="1">
        <f t="shared" si="14"/>
        <v>-3.16</v>
      </c>
      <c r="D107">
        <f t="shared" si="15"/>
        <v>-3.16</v>
      </c>
      <c r="G107" s="4">
        <f t="shared" si="11"/>
        <v>63</v>
      </c>
      <c r="H107" s="4" t="e">
        <f t="shared" si="19"/>
        <v>#N/A</v>
      </c>
      <c r="I107" s="1" t="e">
        <f t="shared" si="16"/>
        <v>#N/A</v>
      </c>
      <c r="J107" t="e">
        <f t="shared" ref="J107:J170" si="23">IF(ISNUMBER(I107),0,NA())</f>
        <v>#N/A</v>
      </c>
      <c r="M107">
        <f t="shared" ref="M107:M170" si="24">M106+$H$31</f>
        <v>63</v>
      </c>
      <c r="N107" t="e">
        <f t="shared" si="20"/>
        <v>#N/A</v>
      </c>
      <c r="O107" s="6" t="e">
        <f t="shared" si="21"/>
        <v>#N/A</v>
      </c>
      <c r="P107" t="e">
        <f t="shared" ref="P107:P170" si="25">IF(ISNUMBER(O107),0.2,NA())</f>
        <v>#N/A</v>
      </c>
      <c r="S107">
        <f t="shared" si="17"/>
        <v>27.75</v>
      </c>
      <c r="T107" t="e">
        <f t="shared" si="18"/>
        <v>#N/A</v>
      </c>
      <c r="U107" s="6" t="e">
        <f t="shared" si="22"/>
        <v>#N/A</v>
      </c>
      <c r="V107" t="e">
        <f t="shared" ref="V107:V170" si="26">IF(ISNUMBER(U107),0.175,NA())</f>
        <v>#N/A</v>
      </c>
    </row>
    <row r="108" spans="2:22" x14ac:dyDescent="0.25">
      <c r="B108">
        <v>85</v>
      </c>
      <c r="C108" s="1">
        <f t="shared" si="14"/>
        <v>-3.15</v>
      </c>
      <c r="D108">
        <f t="shared" si="15"/>
        <v>-3.15</v>
      </c>
      <c r="G108" s="4">
        <f t="shared" ref="G108:G171" si="27">G107+1</f>
        <v>64</v>
      </c>
      <c r="H108" s="4" t="e">
        <f t="shared" si="19"/>
        <v>#N/A</v>
      </c>
      <c r="I108" s="1" t="e">
        <f t="shared" si="16"/>
        <v>#N/A</v>
      </c>
      <c r="J108" t="e">
        <f t="shared" si="23"/>
        <v>#N/A</v>
      </c>
      <c r="M108">
        <f t="shared" si="24"/>
        <v>64</v>
      </c>
      <c r="N108" t="e">
        <f t="shared" si="20"/>
        <v>#N/A</v>
      </c>
      <c r="O108" s="6" t="e">
        <f t="shared" si="21"/>
        <v>#N/A</v>
      </c>
      <c r="P108" t="e">
        <f t="shared" si="25"/>
        <v>#N/A</v>
      </c>
      <c r="S108">
        <f t="shared" si="17"/>
        <v>28.75</v>
      </c>
      <c r="T108" t="e">
        <f t="shared" si="18"/>
        <v>#N/A</v>
      </c>
      <c r="U108" s="6" t="e">
        <f t="shared" si="22"/>
        <v>#N/A</v>
      </c>
      <c r="V108" t="e">
        <f t="shared" si="26"/>
        <v>#N/A</v>
      </c>
    </row>
    <row r="109" spans="2:22" x14ac:dyDescent="0.25">
      <c r="B109">
        <v>86</v>
      </c>
      <c r="C109" s="1">
        <f t="shared" si="14"/>
        <v>-3.14</v>
      </c>
      <c r="D109">
        <f t="shared" si="15"/>
        <v>-3.14</v>
      </c>
      <c r="G109" s="4">
        <f t="shared" si="27"/>
        <v>65</v>
      </c>
      <c r="H109" s="4" t="e">
        <f t="shared" si="19"/>
        <v>#N/A</v>
      </c>
      <c r="I109" s="1" t="e">
        <f t="shared" si="16"/>
        <v>#N/A</v>
      </c>
      <c r="J109" t="e">
        <f t="shared" si="23"/>
        <v>#N/A</v>
      </c>
      <c r="M109">
        <f t="shared" si="24"/>
        <v>65</v>
      </c>
      <c r="N109" t="e">
        <f t="shared" si="20"/>
        <v>#N/A</v>
      </c>
      <c r="O109" s="6" t="e">
        <f t="shared" si="21"/>
        <v>#N/A</v>
      </c>
      <c r="P109" t="e">
        <f t="shared" si="25"/>
        <v>#N/A</v>
      </c>
      <c r="S109">
        <f t="shared" si="17"/>
        <v>29.75</v>
      </c>
      <c r="T109" t="e">
        <f t="shared" si="18"/>
        <v>#N/A</v>
      </c>
      <c r="U109" s="6" t="e">
        <f t="shared" si="22"/>
        <v>#N/A</v>
      </c>
      <c r="V109" t="e">
        <f t="shared" si="26"/>
        <v>#N/A</v>
      </c>
    </row>
    <row r="110" spans="2:22" x14ac:dyDescent="0.25">
      <c r="B110">
        <v>87</v>
      </c>
      <c r="C110" s="1">
        <f t="shared" si="14"/>
        <v>-3.13</v>
      </c>
      <c r="D110">
        <f t="shared" si="15"/>
        <v>-3.13</v>
      </c>
      <c r="G110" s="4">
        <f t="shared" si="27"/>
        <v>66</v>
      </c>
      <c r="H110" s="4" t="e">
        <f t="shared" si="19"/>
        <v>#N/A</v>
      </c>
      <c r="I110" s="1" t="e">
        <f t="shared" si="16"/>
        <v>#N/A</v>
      </c>
      <c r="J110" t="e">
        <f t="shared" si="23"/>
        <v>#N/A</v>
      </c>
      <c r="M110">
        <f t="shared" si="24"/>
        <v>66</v>
      </c>
      <c r="N110" t="e">
        <f t="shared" si="20"/>
        <v>#N/A</v>
      </c>
      <c r="O110" s="6" t="e">
        <f t="shared" si="21"/>
        <v>#N/A</v>
      </c>
      <c r="P110" t="e">
        <f t="shared" si="25"/>
        <v>#N/A</v>
      </c>
      <c r="S110">
        <f t="shared" si="17"/>
        <v>30.75</v>
      </c>
      <c r="T110" t="e">
        <f t="shared" si="18"/>
        <v>#N/A</v>
      </c>
      <c r="U110" s="6" t="e">
        <f t="shared" si="22"/>
        <v>#N/A</v>
      </c>
      <c r="V110" t="e">
        <f t="shared" si="26"/>
        <v>#N/A</v>
      </c>
    </row>
    <row r="111" spans="2:22" x14ac:dyDescent="0.25">
      <c r="B111">
        <v>88</v>
      </c>
      <c r="C111" s="1">
        <f t="shared" si="14"/>
        <v>-3.12</v>
      </c>
      <c r="D111">
        <f t="shared" si="15"/>
        <v>-3.12</v>
      </c>
      <c r="G111" s="4">
        <f t="shared" si="27"/>
        <v>67</v>
      </c>
      <c r="H111" s="4" t="e">
        <f t="shared" si="19"/>
        <v>#N/A</v>
      </c>
      <c r="I111" s="1" t="e">
        <f t="shared" si="16"/>
        <v>#N/A</v>
      </c>
      <c r="J111" t="e">
        <f t="shared" si="23"/>
        <v>#N/A</v>
      </c>
      <c r="M111">
        <f t="shared" si="24"/>
        <v>67</v>
      </c>
      <c r="N111" t="e">
        <f t="shared" si="20"/>
        <v>#N/A</v>
      </c>
      <c r="O111" s="6" t="e">
        <f t="shared" si="21"/>
        <v>#N/A</v>
      </c>
      <c r="P111" t="e">
        <f t="shared" si="25"/>
        <v>#N/A</v>
      </c>
      <c r="S111">
        <f t="shared" si="17"/>
        <v>31.75</v>
      </c>
      <c r="T111" t="e">
        <f t="shared" si="18"/>
        <v>#N/A</v>
      </c>
      <c r="U111" s="6" t="e">
        <f t="shared" si="22"/>
        <v>#N/A</v>
      </c>
      <c r="V111" t="e">
        <f t="shared" si="26"/>
        <v>#N/A</v>
      </c>
    </row>
    <row r="112" spans="2:22" x14ac:dyDescent="0.25">
      <c r="B112">
        <v>89</v>
      </c>
      <c r="C112" s="1">
        <f t="shared" si="14"/>
        <v>-3.11</v>
      </c>
      <c r="D112">
        <f t="shared" si="15"/>
        <v>-3.11</v>
      </c>
      <c r="G112" s="4">
        <f t="shared" si="27"/>
        <v>68</v>
      </c>
      <c r="H112" s="4" t="e">
        <f t="shared" si="19"/>
        <v>#N/A</v>
      </c>
      <c r="I112" s="1" t="e">
        <f t="shared" si="16"/>
        <v>#N/A</v>
      </c>
      <c r="J112" t="e">
        <f t="shared" si="23"/>
        <v>#N/A</v>
      </c>
      <c r="M112">
        <f t="shared" si="24"/>
        <v>68</v>
      </c>
      <c r="N112" t="e">
        <f t="shared" si="20"/>
        <v>#N/A</v>
      </c>
      <c r="O112" s="6" t="e">
        <f t="shared" si="21"/>
        <v>#N/A</v>
      </c>
      <c r="P112" t="e">
        <f t="shared" si="25"/>
        <v>#N/A</v>
      </c>
      <c r="S112">
        <f t="shared" si="17"/>
        <v>32.75</v>
      </c>
      <c r="T112" t="e">
        <f t="shared" si="18"/>
        <v>#N/A</v>
      </c>
      <c r="U112" s="6" t="e">
        <f t="shared" si="22"/>
        <v>#N/A</v>
      </c>
      <c r="V112" t="e">
        <f t="shared" si="26"/>
        <v>#N/A</v>
      </c>
    </row>
    <row r="113" spans="2:22" x14ac:dyDescent="0.25">
      <c r="B113">
        <v>90</v>
      </c>
      <c r="C113" s="1">
        <f t="shared" si="14"/>
        <v>-3.1</v>
      </c>
      <c r="D113">
        <f t="shared" si="15"/>
        <v>-3.1</v>
      </c>
      <c r="G113" s="4">
        <f t="shared" si="27"/>
        <v>69</v>
      </c>
      <c r="H113" s="4" t="e">
        <f t="shared" si="19"/>
        <v>#N/A</v>
      </c>
      <c r="I113" s="1" t="e">
        <f t="shared" si="16"/>
        <v>#N/A</v>
      </c>
      <c r="J113" t="e">
        <f t="shared" si="23"/>
        <v>#N/A</v>
      </c>
      <c r="M113">
        <f t="shared" si="24"/>
        <v>69</v>
      </c>
      <c r="N113" t="e">
        <f t="shared" si="20"/>
        <v>#N/A</v>
      </c>
      <c r="O113" s="6" t="e">
        <f t="shared" si="21"/>
        <v>#N/A</v>
      </c>
      <c r="P113" t="e">
        <f t="shared" si="25"/>
        <v>#N/A</v>
      </c>
      <c r="S113">
        <f t="shared" si="17"/>
        <v>33.75</v>
      </c>
      <c r="T113" t="e">
        <f t="shared" si="18"/>
        <v>#N/A</v>
      </c>
      <c r="U113" s="6" t="e">
        <f t="shared" si="22"/>
        <v>#N/A</v>
      </c>
      <c r="V113" t="e">
        <f t="shared" si="26"/>
        <v>#N/A</v>
      </c>
    </row>
    <row r="114" spans="2:22" x14ac:dyDescent="0.25">
      <c r="B114">
        <v>91</v>
      </c>
      <c r="C114" s="1">
        <f t="shared" si="14"/>
        <v>-3.09</v>
      </c>
      <c r="D114">
        <f t="shared" si="15"/>
        <v>-3.09</v>
      </c>
      <c r="G114" s="4">
        <f t="shared" si="27"/>
        <v>70</v>
      </c>
      <c r="H114" s="4" t="e">
        <f t="shared" si="19"/>
        <v>#N/A</v>
      </c>
      <c r="I114" s="1" t="e">
        <f t="shared" si="16"/>
        <v>#N/A</v>
      </c>
      <c r="J114" t="e">
        <f t="shared" si="23"/>
        <v>#N/A</v>
      </c>
      <c r="M114">
        <f t="shared" si="24"/>
        <v>70</v>
      </c>
      <c r="N114" t="e">
        <f t="shared" si="20"/>
        <v>#N/A</v>
      </c>
      <c r="O114" s="6" t="e">
        <f t="shared" si="21"/>
        <v>#N/A</v>
      </c>
      <c r="P114" t="e">
        <f t="shared" si="25"/>
        <v>#N/A</v>
      </c>
      <c r="S114">
        <f t="shared" si="17"/>
        <v>34.75</v>
      </c>
      <c r="T114" t="e">
        <f t="shared" si="18"/>
        <v>#N/A</v>
      </c>
      <c r="U114" s="6" t="e">
        <f t="shared" si="22"/>
        <v>#N/A</v>
      </c>
      <c r="V114" t="e">
        <f t="shared" si="26"/>
        <v>#N/A</v>
      </c>
    </row>
    <row r="115" spans="2:22" x14ac:dyDescent="0.25">
      <c r="B115">
        <v>92</v>
      </c>
      <c r="C115" s="1">
        <f t="shared" si="14"/>
        <v>-3.08</v>
      </c>
      <c r="D115">
        <f t="shared" si="15"/>
        <v>-3.08</v>
      </c>
      <c r="G115" s="4">
        <f t="shared" si="27"/>
        <v>71</v>
      </c>
      <c r="H115" s="4" t="e">
        <f t="shared" si="19"/>
        <v>#N/A</v>
      </c>
      <c r="I115" s="1" t="e">
        <f t="shared" si="16"/>
        <v>#N/A</v>
      </c>
      <c r="J115" t="e">
        <f t="shared" si="23"/>
        <v>#N/A</v>
      </c>
      <c r="M115">
        <f t="shared" si="24"/>
        <v>71</v>
      </c>
      <c r="N115" t="e">
        <f t="shared" si="20"/>
        <v>#N/A</v>
      </c>
      <c r="O115" s="6" t="e">
        <f t="shared" si="21"/>
        <v>#N/A</v>
      </c>
      <c r="P115" t="e">
        <f t="shared" si="25"/>
        <v>#N/A</v>
      </c>
      <c r="S115">
        <f t="shared" si="17"/>
        <v>35.75</v>
      </c>
      <c r="T115" t="e">
        <f t="shared" si="18"/>
        <v>#N/A</v>
      </c>
      <c r="U115" s="6" t="e">
        <f t="shared" si="22"/>
        <v>#N/A</v>
      </c>
      <c r="V115" t="e">
        <f t="shared" si="26"/>
        <v>#N/A</v>
      </c>
    </row>
    <row r="116" spans="2:22" x14ac:dyDescent="0.25">
      <c r="B116">
        <v>93</v>
      </c>
      <c r="C116" s="1">
        <f t="shared" si="14"/>
        <v>-3.07</v>
      </c>
      <c r="D116">
        <f t="shared" si="15"/>
        <v>-3.07</v>
      </c>
      <c r="G116" s="4">
        <f t="shared" si="27"/>
        <v>72</v>
      </c>
      <c r="H116" s="4" t="e">
        <f t="shared" si="19"/>
        <v>#N/A</v>
      </c>
      <c r="I116" s="1" t="e">
        <f t="shared" si="16"/>
        <v>#N/A</v>
      </c>
      <c r="J116" t="e">
        <f t="shared" si="23"/>
        <v>#N/A</v>
      </c>
      <c r="M116">
        <f t="shared" si="24"/>
        <v>72</v>
      </c>
      <c r="N116" t="e">
        <f t="shared" si="20"/>
        <v>#N/A</v>
      </c>
      <c r="O116" s="6" t="e">
        <f t="shared" si="21"/>
        <v>#N/A</v>
      </c>
      <c r="P116" t="e">
        <f t="shared" si="25"/>
        <v>#N/A</v>
      </c>
      <c r="S116">
        <f t="shared" si="17"/>
        <v>36.75</v>
      </c>
      <c r="T116" t="e">
        <f t="shared" si="18"/>
        <v>#N/A</v>
      </c>
      <c r="U116" s="6" t="e">
        <f t="shared" si="22"/>
        <v>#N/A</v>
      </c>
      <c r="V116" t="e">
        <f t="shared" si="26"/>
        <v>#N/A</v>
      </c>
    </row>
    <row r="117" spans="2:22" x14ac:dyDescent="0.25">
      <c r="B117">
        <v>94</v>
      </c>
      <c r="C117" s="1">
        <f t="shared" si="14"/>
        <v>-3.06</v>
      </c>
      <c r="D117">
        <f t="shared" si="15"/>
        <v>-3.06</v>
      </c>
      <c r="G117" s="4">
        <f t="shared" si="27"/>
        <v>73</v>
      </c>
      <c r="H117" s="4" t="e">
        <f t="shared" si="19"/>
        <v>#N/A</v>
      </c>
      <c r="I117" s="1" t="e">
        <f t="shared" si="16"/>
        <v>#N/A</v>
      </c>
      <c r="J117" t="e">
        <f t="shared" si="23"/>
        <v>#N/A</v>
      </c>
      <c r="M117">
        <f t="shared" si="24"/>
        <v>73</v>
      </c>
      <c r="N117" t="e">
        <f t="shared" si="20"/>
        <v>#N/A</v>
      </c>
      <c r="O117" s="6" t="e">
        <f t="shared" si="21"/>
        <v>#N/A</v>
      </c>
      <c r="P117" t="e">
        <f t="shared" si="25"/>
        <v>#N/A</v>
      </c>
      <c r="S117">
        <f t="shared" si="17"/>
        <v>37.75</v>
      </c>
      <c r="T117" t="e">
        <f t="shared" si="18"/>
        <v>#N/A</v>
      </c>
      <c r="U117" s="6" t="e">
        <f t="shared" si="22"/>
        <v>#N/A</v>
      </c>
      <c r="V117" t="e">
        <f t="shared" si="26"/>
        <v>#N/A</v>
      </c>
    </row>
    <row r="118" spans="2:22" x14ac:dyDescent="0.25">
      <c r="B118">
        <v>95</v>
      </c>
      <c r="C118" s="1">
        <f t="shared" si="14"/>
        <v>-3.05</v>
      </c>
      <c r="D118">
        <f t="shared" si="15"/>
        <v>-3.05</v>
      </c>
      <c r="G118" s="4">
        <f t="shared" si="27"/>
        <v>74</v>
      </c>
      <c r="H118" s="4" t="e">
        <f t="shared" si="19"/>
        <v>#N/A</v>
      </c>
      <c r="I118" s="1" t="e">
        <f t="shared" si="16"/>
        <v>#N/A</v>
      </c>
      <c r="J118" t="e">
        <f t="shared" si="23"/>
        <v>#N/A</v>
      </c>
      <c r="M118">
        <f t="shared" si="24"/>
        <v>74</v>
      </c>
      <c r="N118" t="e">
        <f t="shared" si="20"/>
        <v>#N/A</v>
      </c>
      <c r="O118" s="6" t="e">
        <f t="shared" si="21"/>
        <v>#N/A</v>
      </c>
      <c r="P118" t="e">
        <f t="shared" si="25"/>
        <v>#N/A</v>
      </c>
      <c r="S118">
        <f t="shared" si="17"/>
        <v>38.75</v>
      </c>
      <c r="T118" t="e">
        <f t="shared" si="18"/>
        <v>#N/A</v>
      </c>
      <c r="U118" s="6" t="e">
        <f t="shared" si="22"/>
        <v>#N/A</v>
      </c>
      <c r="V118" t="e">
        <f t="shared" si="26"/>
        <v>#N/A</v>
      </c>
    </row>
    <row r="119" spans="2:22" x14ac:dyDescent="0.25">
      <c r="B119">
        <v>96</v>
      </c>
      <c r="C119" s="1">
        <f t="shared" si="14"/>
        <v>-3.04</v>
      </c>
      <c r="D119">
        <f t="shared" si="15"/>
        <v>-3.04</v>
      </c>
      <c r="G119" s="4">
        <f t="shared" si="27"/>
        <v>75</v>
      </c>
      <c r="H119" s="4" t="e">
        <f t="shared" si="19"/>
        <v>#N/A</v>
      </c>
      <c r="I119" s="1" t="e">
        <f t="shared" si="16"/>
        <v>#N/A</v>
      </c>
      <c r="J119" t="e">
        <f t="shared" si="23"/>
        <v>#N/A</v>
      </c>
      <c r="M119">
        <f t="shared" si="24"/>
        <v>75</v>
      </c>
      <c r="N119" t="e">
        <f t="shared" si="20"/>
        <v>#N/A</v>
      </c>
      <c r="O119" s="6" t="e">
        <f t="shared" si="21"/>
        <v>#N/A</v>
      </c>
      <c r="P119" t="e">
        <f t="shared" si="25"/>
        <v>#N/A</v>
      </c>
      <c r="S119">
        <f t="shared" si="17"/>
        <v>39.75</v>
      </c>
      <c r="T119" t="e">
        <f t="shared" si="18"/>
        <v>#N/A</v>
      </c>
      <c r="U119" s="6" t="e">
        <f t="shared" si="22"/>
        <v>#N/A</v>
      </c>
      <c r="V119" t="e">
        <f t="shared" si="26"/>
        <v>#N/A</v>
      </c>
    </row>
    <row r="120" spans="2:22" x14ac:dyDescent="0.25">
      <c r="B120">
        <v>97</v>
      </c>
      <c r="C120" s="1">
        <f t="shared" si="14"/>
        <v>-3.03</v>
      </c>
      <c r="D120">
        <f t="shared" si="15"/>
        <v>-3.03</v>
      </c>
      <c r="G120" s="4">
        <f t="shared" si="27"/>
        <v>76</v>
      </c>
      <c r="H120" s="4" t="e">
        <f t="shared" si="19"/>
        <v>#N/A</v>
      </c>
      <c r="I120" s="1" t="e">
        <f t="shared" si="16"/>
        <v>#N/A</v>
      </c>
      <c r="J120" t="e">
        <f t="shared" si="23"/>
        <v>#N/A</v>
      </c>
      <c r="M120">
        <f t="shared" si="24"/>
        <v>76</v>
      </c>
      <c r="N120" t="e">
        <f t="shared" si="20"/>
        <v>#N/A</v>
      </c>
      <c r="O120" s="6" t="e">
        <f t="shared" si="21"/>
        <v>#N/A</v>
      </c>
      <c r="P120" t="e">
        <f t="shared" si="25"/>
        <v>#N/A</v>
      </c>
      <c r="S120">
        <f t="shared" si="17"/>
        <v>40.75</v>
      </c>
      <c r="T120" t="e">
        <f t="shared" si="18"/>
        <v>#N/A</v>
      </c>
      <c r="U120" s="6" t="e">
        <f t="shared" si="22"/>
        <v>#N/A</v>
      </c>
      <c r="V120" t="e">
        <f t="shared" si="26"/>
        <v>#N/A</v>
      </c>
    </row>
    <row r="121" spans="2:22" x14ac:dyDescent="0.25">
      <c r="B121">
        <v>98</v>
      </c>
      <c r="C121" s="1">
        <f t="shared" si="14"/>
        <v>-3.02</v>
      </c>
      <c r="D121">
        <f t="shared" si="15"/>
        <v>-3.02</v>
      </c>
      <c r="G121" s="4">
        <f t="shared" si="27"/>
        <v>77</v>
      </c>
      <c r="H121" s="4" t="e">
        <f t="shared" si="19"/>
        <v>#N/A</v>
      </c>
      <c r="I121" s="1" t="e">
        <f t="shared" si="16"/>
        <v>#N/A</v>
      </c>
      <c r="J121" t="e">
        <f t="shared" si="23"/>
        <v>#N/A</v>
      </c>
      <c r="M121">
        <f t="shared" si="24"/>
        <v>77</v>
      </c>
      <c r="N121" t="e">
        <f t="shared" si="20"/>
        <v>#N/A</v>
      </c>
      <c r="O121" s="6" t="e">
        <f t="shared" si="21"/>
        <v>#N/A</v>
      </c>
      <c r="P121" t="e">
        <f t="shared" si="25"/>
        <v>#N/A</v>
      </c>
      <c r="S121">
        <f t="shared" si="17"/>
        <v>41.75</v>
      </c>
      <c r="T121" t="e">
        <f t="shared" si="18"/>
        <v>#N/A</v>
      </c>
      <c r="U121" s="6" t="e">
        <f t="shared" si="22"/>
        <v>#N/A</v>
      </c>
      <c r="V121" t="e">
        <f t="shared" si="26"/>
        <v>#N/A</v>
      </c>
    </row>
    <row r="122" spans="2:22" x14ac:dyDescent="0.25">
      <c r="B122">
        <v>99</v>
      </c>
      <c r="C122" s="1">
        <f t="shared" si="14"/>
        <v>-3.01</v>
      </c>
      <c r="D122">
        <f t="shared" si="15"/>
        <v>-3.01</v>
      </c>
      <c r="G122" s="4">
        <f t="shared" si="27"/>
        <v>78</v>
      </c>
      <c r="H122" s="4" t="e">
        <f t="shared" si="19"/>
        <v>#N/A</v>
      </c>
      <c r="I122" s="1" t="e">
        <f t="shared" si="16"/>
        <v>#N/A</v>
      </c>
      <c r="J122" t="e">
        <f t="shared" si="23"/>
        <v>#N/A</v>
      </c>
      <c r="M122">
        <f t="shared" si="24"/>
        <v>78</v>
      </c>
      <c r="N122" t="e">
        <f t="shared" si="20"/>
        <v>#N/A</v>
      </c>
      <c r="O122" s="6" t="e">
        <f t="shared" si="21"/>
        <v>#N/A</v>
      </c>
      <c r="P122" t="e">
        <f t="shared" si="25"/>
        <v>#N/A</v>
      </c>
      <c r="S122">
        <f t="shared" si="17"/>
        <v>42.75</v>
      </c>
      <c r="T122" t="e">
        <f t="shared" si="18"/>
        <v>#N/A</v>
      </c>
      <c r="U122" s="6" t="e">
        <f t="shared" si="22"/>
        <v>#N/A</v>
      </c>
      <c r="V122" t="e">
        <f t="shared" si="26"/>
        <v>#N/A</v>
      </c>
    </row>
    <row r="123" spans="2:22" x14ac:dyDescent="0.25">
      <c r="B123">
        <v>100</v>
      </c>
      <c r="C123" s="1">
        <f t="shared" si="14"/>
        <v>-3</v>
      </c>
      <c r="D123">
        <f t="shared" si="15"/>
        <v>-3</v>
      </c>
      <c r="G123" s="4">
        <f t="shared" si="27"/>
        <v>79</v>
      </c>
      <c r="H123" s="4" t="e">
        <f t="shared" si="19"/>
        <v>#N/A</v>
      </c>
      <c r="I123" s="1" t="e">
        <f t="shared" si="16"/>
        <v>#N/A</v>
      </c>
      <c r="J123" t="e">
        <f t="shared" si="23"/>
        <v>#N/A</v>
      </c>
      <c r="M123">
        <f t="shared" si="24"/>
        <v>79</v>
      </c>
      <c r="N123" t="e">
        <f t="shared" si="20"/>
        <v>#N/A</v>
      </c>
      <c r="O123" s="6" t="e">
        <f t="shared" si="21"/>
        <v>#N/A</v>
      </c>
      <c r="P123" t="e">
        <f t="shared" si="25"/>
        <v>#N/A</v>
      </c>
      <c r="S123">
        <f t="shared" si="17"/>
        <v>43.75</v>
      </c>
      <c r="T123" t="e">
        <f t="shared" si="18"/>
        <v>#N/A</v>
      </c>
      <c r="U123" s="6" t="e">
        <f t="shared" si="22"/>
        <v>#N/A</v>
      </c>
      <c r="V123" t="e">
        <f t="shared" si="26"/>
        <v>#N/A</v>
      </c>
    </row>
    <row r="124" spans="2:22" x14ac:dyDescent="0.25">
      <c r="B124">
        <v>101</v>
      </c>
      <c r="C124" s="1">
        <f t="shared" si="14"/>
        <v>-2.99</v>
      </c>
      <c r="D124">
        <f t="shared" si="15"/>
        <v>-2.99</v>
      </c>
      <c r="G124" s="4">
        <f t="shared" si="27"/>
        <v>80</v>
      </c>
      <c r="H124" s="4" t="e">
        <f t="shared" si="19"/>
        <v>#N/A</v>
      </c>
      <c r="I124" s="1" t="e">
        <f t="shared" si="16"/>
        <v>#N/A</v>
      </c>
      <c r="J124" t="e">
        <f t="shared" si="23"/>
        <v>#N/A</v>
      </c>
      <c r="M124">
        <f t="shared" si="24"/>
        <v>80</v>
      </c>
      <c r="N124" t="e">
        <f t="shared" si="20"/>
        <v>#N/A</v>
      </c>
      <c r="O124" s="6" t="e">
        <f t="shared" si="21"/>
        <v>#N/A</v>
      </c>
      <c r="P124" t="e">
        <f t="shared" si="25"/>
        <v>#N/A</v>
      </c>
      <c r="S124">
        <f t="shared" si="17"/>
        <v>44.75</v>
      </c>
      <c r="T124" t="e">
        <f t="shared" si="18"/>
        <v>#N/A</v>
      </c>
      <c r="U124" s="6" t="e">
        <f t="shared" si="22"/>
        <v>#N/A</v>
      </c>
      <c r="V124" t="e">
        <f t="shared" si="26"/>
        <v>#N/A</v>
      </c>
    </row>
    <row r="125" spans="2:22" x14ac:dyDescent="0.25">
      <c r="B125">
        <v>102</v>
      </c>
      <c r="C125" s="1">
        <f t="shared" si="14"/>
        <v>-2.98</v>
      </c>
      <c r="D125">
        <f t="shared" si="15"/>
        <v>-2.98</v>
      </c>
      <c r="G125" s="4">
        <f t="shared" si="27"/>
        <v>81</v>
      </c>
      <c r="H125" s="4" t="e">
        <f t="shared" si="19"/>
        <v>#N/A</v>
      </c>
      <c r="I125" s="1" t="e">
        <f t="shared" si="16"/>
        <v>#N/A</v>
      </c>
      <c r="J125" t="e">
        <f t="shared" si="23"/>
        <v>#N/A</v>
      </c>
      <c r="M125">
        <f t="shared" si="24"/>
        <v>81</v>
      </c>
      <c r="N125" t="e">
        <f t="shared" si="20"/>
        <v>#N/A</v>
      </c>
      <c r="O125" s="6" t="e">
        <f t="shared" si="21"/>
        <v>#N/A</v>
      </c>
      <c r="P125" t="e">
        <f t="shared" si="25"/>
        <v>#N/A</v>
      </c>
      <c r="S125">
        <f t="shared" si="17"/>
        <v>45.75</v>
      </c>
      <c r="T125" t="e">
        <f t="shared" si="18"/>
        <v>#N/A</v>
      </c>
      <c r="U125" s="6" t="e">
        <f t="shared" si="22"/>
        <v>#N/A</v>
      </c>
      <c r="V125" t="e">
        <f t="shared" si="26"/>
        <v>#N/A</v>
      </c>
    </row>
    <row r="126" spans="2:22" x14ac:dyDescent="0.25">
      <c r="B126">
        <v>103</v>
      </c>
      <c r="C126" s="1">
        <f t="shared" si="14"/>
        <v>-2.97</v>
      </c>
      <c r="D126">
        <f t="shared" si="15"/>
        <v>-2.97</v>
      </c>
      <c r="G126" s="4">
        <f t="shared" si="27"/>
        <v>82</v>
      </c>
      <c r="H126" s="4" t="e">
        <f t="shared" si="19"/>
        <v>#N/A</v>
      </c>
      <c r="I126" s="1" t="e">
        <f t="shared" si="16"/>
        <v>#N/A</v>
      </c>
      <c r="J126" t="e">
        <f t="shared" si="23"/>
        <v>#N/A</v>
      </c>
      <c r="M126">
        <f t="shared" si="24"/>
        <v>82</v>
      </c>
      <c r="N126" t="e">
        <f t="shared" si="20"/>
        <v>#N/A</v>
      </c>
      <c r="O126" s="6" t="e">
        <f t="shared" si="21"/>
        <v>#N/A</v>
      </c>
      <c r="P126" t="e">
        <f t="shared" si="25"/>
        <v>#N/A</v>
      </c>
      <c r="S126">
        <f t="shared" si="17"/>
        <v>46.75</v>
      </c>
      <c r="T126" t="e">
        <f t="shared" si="18"/>
        <v>#N/A</v>
      </c>
      <c r="U126" s="6" t="e">
        <f t="shared" si="22"/>
        <v>#N/A</v>
      </c>
      <c r="V126" t="e">
        <f t="shared" si="26"/>
        <v>#N/A</v>
      </c>
    </row>
    <row r="127" spans="2:22" x14ac:dyDescent="0.25">
      <c r="B127">
        <v>104</v>
      </c>
      <c r="C127" s="1">
        <f t="shared" si="14"/>
        <v>-2.96</v>
      </c>
      <c r="D127">
        <f t="shared" si="15"/>
        <v>-2.96</v>
      </c>
      <c r="G127" s="4">
        <f t="shared" si="27"/>
        <v>83</v>
      </c>
      <c r="H127" s="4" t="e">
        <f t="shared" si="19"/>
        <v>#N/A</v>
      </c>
      <c r="I127" s="1" t="e">
        <f t="shared" si="16"/>
        <v>#N/A</v>
      </c>
      <c r="J127" t="e">
        <f t="shared" si="23"/>
        <v>#N/A</v>
      </c>
      <c r="M127">
        <f t="shared" si="24"/>
        <v>83</v>
      </c>
      <c r="N127" t="e">
        <f t="shared" si="20"/>
        <v>#N/A</v>
      </c>
      <c r="O127" s="6" t="e">
        <f t="shared" si="21"/>
        <v>#N/A</v>
      </c>
      <c r="P127" t="e">
        <f t="shared" si="25"/>
        <v>#N/A</v>
      </c>
      <c r="S127">
        <f t="shared" si="17"/>
        <v>47.75</v>
      </c>
      <c r="T127" t="e">
        <f t="shared" si="18"/>
        <v>#N/A</v>
      </c>
      <c r="U127" s="6" t="e">
        <f t="shared" si="22"/>
        <v>#N/A</v>
      </c>
      <c r="V127" t="e">
        <f t="shared" si="26"/>
        <v>#N/A</v>
      </c>
    </row>
    <row r="128" spans="2:22" x14ac:dyDescent="0.25">
      <c r="B128">
        <v>105</v>
      </c>
      <c r="C128" s="1">
        <f t="shared" si="14"/>
        <v>-2.95</v>
      </c>
      <c r="D128">
        <f t="shared" si="15"/>
        <v>-2.95</v>
      </c>
      <c r="G128" s="4">
        <f t="shared" si="27"/>
        <v>84</v>
      </c>
      <c r="H128" s="4" t="e">
        <f t="shared" si="19"/>
        <v>#N/A</v>
      </c>
      <c r="I128" s="1" t="e">
        <f t="shared" si="16"/>
        <v>#N/A</v>
      </c>
      <c r="J128" t="e">
        <f t="shared" si="23"/>
        <v>#N/A</v>
      </c>
      <c r="M128">
        <f t="shared" si="24"/>
        <v>84</v>
      </c>
      <c r="N128" t="e">
        <f t="shared" si="20"/>
        <v>#N/A</v>
      </c>
      <c r="O128" s="6" t="e">
        <f t="shared" si="21"/>
        <v>#N/A</v>
      </c>
      <c r="P128" t="e">
        <f t="shared" si="25"/>
        <v>#N/A</v>
      </c>
      <c r="S128">
        <f t="shared" si="17"/>
        <v>48.75</v>
      </c>
      <c r="T128" t="e">
        <f t="shared" si="18"/>
        <v>#N/A</v>
      </c>
      <c r="U128" s="6" t="e">
        <f t="shared" si="22"/>
        <v>#N/A</v>
      </c>
      <c r="V128" t="e">
        <f t="shared" si="26"/>
        <v>#N/A</v>
      </c>
    </row>
    <row r="129" spans="2:22" x14ac:dyDescent="0.25">
      <c r="B129">
        <v>106</v>
      </c>
      <c r="C129" s="1">
        <f t="shared" si="14"/>
        <v>-2.94</v>
      </c>
      <c r="D129">
        <f t="shared" si="15"/>
        <v>-2.94</v>
      </c>
      <c r="G129" s="4">
        <f t="shared" si="27"/>
        <v>85</v>
      </c>
      <c r="H129" s="4" t="e">
        <f t="shared" si="19"/>
        <v>#N/A</v>
      </c>
      <c r="I129" s="1" t="e">
        <f t="shared" si="16"/>
        <v>#N/A</v>
      </c>
      <c r="J129" t="e">
        <f t="shared" si="23"/>
        <v>#N/A</v>
      </c>
      <c r="M129">
        <f t="shared" si="24"/>
        <v>85</v>
      </c>
      <c r="N129" t="e">
        <f t="shared" si="20"/>
        <v>#N/A</v>
      </c>
      <c r="O129" s="6" t="e">
        <f t="shared" si="21"/>
        <v>#N/A</v>
      </c>
      <c r="P129" t="e">
        <f t="shared" si="25"/>
        <v>#N/A</v>
      </c>
      <c r="S129">
        <f t="shared" si="17"/>
        <v>49.75</v>
      </c>
      <c r="T129" t="e">
        <f t="shared" si="18"/>
        <v>#N/A</v>
      </c>
      <c r="U129" s="6" t="e">
        <f t="shared" si="22"/>
        <v>#N/A</v>
      </c>
      <c r="V129" t="e">
        <f t="shared" si="26"/>
        <v>#N/A</v>
      </c>
    </row>
    <row r="130" spans="2:22" x14ac:dyDescent="0.25">
      <c r="B130">
        <v>107</v>
      </c>
      <c r="C130" s="1">
        <f t="shared" si="14"/>
        <v>-2.93</v>
      </c>
      <c r="D130">
        <f t="shared" si="15"/>
        <v>-2.93</v>
      </c>
      <c r="G130" s="4">
        <f t="shared" si="27"/>
        <v>86</v>
      </c>
      <c r="H130" s="4" t="e">
        <f t="shared" si="19"/>
        <v>#N/A</v>
      </c>
      <c r="I130" s="1" t="e">
        <f t="shared" si="16"/>
        <v>#N/A</v>
      </c>
      <c r="J130" t="e">
        <f t="shared" si="23"/>
        <v>#N/A</v>
      </c>
      <c r="M130">
        <f t="shared" si="24"/>
        <v>86</v>
      </c>
      <c r="N130" t="e">
        <f t="shared" si="20"/>
        <v>#N/A</v>
      </c>
      <c r="O130" s="6" t="e">
        <f t="shared" si="21"/>
        <v>#N/A</v>
      </c>
      <c r="P130" t="e">
        <f t="shared" si="25"/>
        <v>#N/A</v>
      </c>
      <c r="S130">
        <f t="shared" si="17"/>
        <v>50.75</v>
      </c>
      <c r="T130" t="e">
        <f t="shared" si="18"/>
        <v>#N/A</v>
      </c>
      <c r="U130" s="6" t="e">
        <f t="shared" si="22"/>
        <v>#N/A</v>
      </c>
      <c r="V130" t="e">
        <f t="shared" si="26"/>
        <v>#N/A</v>
      </c>
    </row>
    <row r="131" spans="2:22" x14ac:dyDescent="0.25">
      <c r="B131">
        <v>108</v>
      </c>
      <c r="C131" s="1">
        <f t="shared" si="14"/>
        <v>-2.92</v>
      </c>
      <c r="D131">
        <f t="shared" si="15"/>
        <v>-2.92</v>
      </c>
      <c r="G131" s="4">
        <f t="shared" si="27"/>
        <v>87</v>
      </c>
      <c r="H131" s="4" t="e">
        <f t="shared" si="19"/>
        <v>#N/A</v>
      </c>
      <c r="I131" s="1" t="e">
        <f t="shared" si="16"/>
        <v>#N/A</v>
      </c>
      <c r="J131" t="e">
        <f t="shared" si="23"/>
        <v>#N/A</v>
      </c>
      <c r="M131">
        <f t="shared" si="24"/>
        <v>87</v>
      </c>
      <c r="N131" t="e">
        <f t="shared" si="20"/>
        <v>#N/A</v>
      </c>
      <c r="O131" s="6" t="e">
        <f t="shared" si="21"/>
        <v>#N/A</v>
      </c>
      <c r="P131" t="e">
        <f t="shared" si="25"/>
        <v>#N/A</v>
      </c>
      <c r="S131">
        <f t="shared" si="17"/>
        <v>51.75</v>
      </c>
      <c r="T131" t="e">
        <f t="shared" si="18"/>
        <v>#N/A</v>
      </c>
      <c r="U131" s="6" t="e">
        <f t="shared" si="22"/>
        <v>#N/A</v>
      </c>
      <c r="V131" t="e">
        <f t="shared" si="26"/>
        <v>#N/A</v>
      </c>
    </row>
    <row r="132" spans="2:22" x14ac:dyDescent="0.25">
      <c r="B132">
        <v>109</v>
      </c>
      <c r="C132" s="1">
        <f t="shared" si="14"/>
        <v>-2.91</v>
      </c>
      <c r="D132">
        <f t="shared" si="15"/>
        <v>-2.91</v>
      </c>
      <c r="G132" s="4">
        <f t="shared" si="27"/>
        <v>88</v>
      </c>
      <c r="H132" s="4" t="e">
        <f t="shared" si="19"/>
        <v>#N/A</v>
      </c>
      <c r="I132" s="1" t="e">
        <f t="shared" si="16"/>
        <v>#N/A</v>
      </c>
      <c r="J132" t="e">
        <f t="shared" si="23"/>
        <v>#N/A</v>
      </c>
      <c r="M132">
        <f t="shared" si="24"/>
        <v>88</v>
      </c>
      <c r="N132" t="e">
        <f t="shared" si="20"/>
        <v>#N/A</v>
      </c>
      <c r="O132" s="6" t="e">
        <f t="shared" si="21"/>
        <v>#N/A</v>
      </c>
      <c r="P132" t="e">
        <f t="shared" si="25"/>
        <v>#N/A</v>
      </c>
      <c r="S132">
        <f t="shared" si="17"/>
        <v>52.75</v>
      </c>
      <c r="T132" t="e">
        <f t="shared" si="18"/>
        <v>#N/A</v>
      </c>
      <c r="U132" s="6" t="e">
        <f t="shared" si="22"/>
        <v>#N/A</v>
      </c>
      <c r="V132" t="e">
        <f t="shared" si="26"/>
        <v>#N/A</v>
      </c>
    </row>
    <row r="133" spans="2:22" x14ac:dyDescent="0.25">
      <c r="B133">
        <v>110</v>
      </c>
      <c r="C133" s="1">
        <f t="shared" si="14"/>
        <v>-2.9</v>
      </c>
      <c r="D133">
        <f t="shared" si="15"/>
        <v>-2.9</v>
      </c>
      <c r="G133" s="4">
        <f t="shared" si="27"/>
        <v>89</v>
      </c>
      <c r="H133" s="4" t="e">
        <f t="shared" si="19"/>
        <v>#N/A</v>
      </c>
      <c r="I133" s="1" t="e">
        <f t="shared" si="16"/>
        <v>#N/A</v>
      </c>
      <c r="J133" t="e">
        <f t="shared" si="23"/>
        <v>#N/A</v>
      </c>
      <c r="M133">
        <f t="shared" si="24"/>
        <v>89</v>
      </c>
      <c r="N133" t="e">
        <f t="shared" si="20"/>
        <v>#N/A</v>
      </c>
      <c r="O133" s="6" t="e">
        <f t="shared" si="21"/>
        <v>#N/A</v>
      </c>
      <c r="P133" t="e">
        <f t="shared" si="25"/>
        <v>#N/A</v>
      </c>
      <c r="S133">
        <f t="shared" si="17"/>
        <v>53.75</v>
      </c>
      <c r="T133" t="e">
        <f t="shared" si="18"/>
        <v>#N/A</v>
      </c>
      <c r="U133" s="6" t="e">
        <f t="shared" si="22"/>
        <v>#N/A</v>
      </c>
      <c r="V133" t="e">
        <f t="shared" si="26"/>
        <v>#N/A</v>
      </c>
    </row>
    <row r="134" spans="2:22" x14ac:dyDescent="0.25">
      <c r="B134">
        <v>111</v>
      </c>
      <c r="C134" s="1">
        <f t="shared" si="14"/>
        <v>-2.89</v>
      </c>
      <c r="D134">
        <f t="shared" si="15"/>
        <v>-2.89</v>
      </c>
      <c r="G134" s="4">
        <f t="shared" si="27"/>
        <v>90</v>
      </c>
      <c r="H134" s="4" t="e">
        <f t="shared" si="19"/>
        <v>#N/A</v>
      </c>
      <c r="I134" s="1" t="e">
        <f t="shared" si="16"/>
        <v>#N/A</v>
      </c>
      <c r="J134" t="e">
        <f t="shared" si="23"/>
        <v>#N/A</v>
      </c>
      <c r="M134">
        <f t="shared" si="24"/>
        <v>90</v>
      </c>
      <c r="N134" t="e">
        <f t="shared" si="20"/>
        <v>#N/A</v>
      </c>
      <c r="O134" s="6" t="e">
        <f t="shared" si="21"/>
        <v>#N/A</v>
      </c>
      <c r="P134" t="e">
        <f t="shared" si="25"/>
        <v>#N/A</v>
      </c>
      <c r="S134">
        <f t="shared" si="17"/>
        <v>54.75</v>
      </c>
      <c r="T134" t="e">
        <f t="shared" si="18"/>
        <v>#N/A</v>
      </c>
      <c r="U134" s="6" t="e">
        <f t="shared" si="22"/>
        <v>#N/A</v>
      </c>
      <c r="V134" t="e">
        <f t="shared" si="26"/>
        <v>#N/A</v>
      </c>
    </row>
    <row r="135" spans="2:22" x14ac:dyDescent="0.25">
      <c r="B135">
        <v>112</v>
      </c>
      <c r="C135" s="1">
        <f t="shared" si="14"/>
        <v>-2.88</v>
      </c>
      <c r="D135">
        <f t="shared" si="15"/>
        <v>-2.88</v>
      </c>
      <c r="G135" s="4">
        <f t="shared" si="27"/>
        <v>91</v>
      </c>
      <c r="H135" s="4" t="e">
        <f t="shared" si="19"/>
        <v>#N/A</v>
      </c>
      <c r="I135" s="1" t="e">
        <f t="shared" si="16"/>
        <v>#N/A</v>
      </c>
      <c r="J135" t="e">
        <f t="shared" si="23"/>
        <v>#N/A</v>
      </c>
      <c r="M135">
        <f t="shared" si="24"/>
        <v>91</v>
      </c>
      <c r="N135" t="e">
        <f t="shared" si="20"/>
        <v>#N/A</v>
      </c>
      <c r="O135" s="6" t="e">
        <f t="shared" si="21"/>
        <v>#N/A</v>
      </c>
      <c r="P135" t="e">
        <f t="shared" si="25"/>
        <v>#N/A</v>
      </c>
      <c r="S135">
        <f t="shared" si="17"/>
        <v>55.75</v>
      </c>
      <c r="T135" t="e">
        <f t="shared" si="18"/>
        <v>#N/A</v>
      </c>
      <c r="U135" s="6" t="e">
        <f t="shared" si="22"/>
        <v>#N/A</v>
      </c>
      <c r="V135" t="e">
        <f t="shared" si="26"/>
        <v>#N/A</v>
      </c>
    </row>
    <row r="136" spans="2:22" x14ac:dyDescent="0.25">
      <c r="B136">
        <v>113</v>
      </c>
      <c r="C136" s="1">
        <f t="shared" si="14"/>
        <v>-2.87</v>
      </c>
      <c r="D136">
        <f t="shared" si="15"/>
        <v>-2.87</v>
      </c>
      <c r="G136" s="4">
        <f t="shared" si="27"/>
        <v>92</v>
      </c>
      <c r="H136" s="4" t="e">
        <f t="shared" si="19"/>
        <v>#N/A</v>
      </c>
      <c r="I136" s="1" t="e">
        <f t="shared" si="16"/>
        <v>#N/A</v>
      </c>
      <c r="J136" t="e">
        <f t="shared" si="23"/>
        <v>#N/A</v>
      </c>
      <c r="M136">
        <f t="shared" si="24"/>
        <v>92</v>
      </c>
      <c r="N136" t="e">
        <f t="shared" si="20"/>
        <v>#N/A</v>
      </c>
      <c r="O136" s="6" t="e">
        <f t="shared" si="21"/>
        <v>#N/A</v>
      </c>
      <c r="P136" t="e">
        <f t="shared" si="25"/>
        <v>#N/A</v>
      </c>
      <c r="S136">
        <f t="shared" si="17"/>
        <v>56.75</v>
      </c>
      <c r="T136" t="e">
        <f t="shared" si="18"/>
        <v>#N/A</v>
      </c>
      <c r="U136" s="6" t="e">
        <f t="shared" si="22"/>
        <v>#N/A</v>
      </c>
      <c r="V136" t="e">
        <f t="shared" si="26"/>
        <v>#N/A</v>
      </c>
    </row>
    <row r="137" spans="2:22" x14ac:dyDescent="0.25">
      <c r="B137">
        <v>114</v>
      </c>
      <c r="C137" s="1">
        <f t="shared" si="14"/>
        <v>-2.86</v>
      </c>
      <c r="D137">
        <f t="shared" si="15"/>
        <v>-2.86</v>
      </c>
      <c r="G137" s="4">
        <f t="shared" si="27"/>
        <v>93</v>
      </c>
      <c r="H137" s="4" t="e">
        <f t="shared" si="19"/>
        <v>#N/A</v>
      </c>
      <c r="I137" s="1" t="e">
        <f t="shared" si="16"/>
        <v>#N/A</v>
      </c>
      <c r="J137" t="e">
        <f t="shared" si="23"/>
        <v>#N/A</v>
      </c>
      <c r="M137">
        <f t="shared" si="24"/>
        <v>93</v>
      </c>
      <c r="N137" t="e">
        <f t="shared" si="20"/>
        <v>#N/A</v>
      </c>
      <c r="O137" s="6" t="e">
        <f t="shared" si="21"/>
        <v>#N/A</v>
      </c>
      <c r="P137" t="e">
        <f t="shared" si="25"/>
        <v>#N/A</v>
      </c>
      <c r="S137">
        <f t="shared" si="17"/>
        <v>57.75</v>
      </c>
      <c r="T137" t="e">
        <f t="shared" si="18"/>
        <v>#N/A</v>
      </c>
      <c r="U137" s="6" t="e">
        <f t="shared" si="22"/>
        <v>#N/A</v>
      </c>
      <c r="V137" t="e">
        <f t="shared" si="26"/>
        <v>#N/A</v>
      </c>
    </row>
    <row r="138" spans="2:22" x14ac:dyDescent="0.25">
      <c r="B138">
        <v>115</v>
      </c>
      <c r="C138" s="1">
        <f t="shared" si="14"/>
        <v>-2.85</v>
      </c>
      <c r="D138">
        <f t="shared" si="15"/>
        <v>-2.85</v>
      </c>
      <c r="G138" s="4">
        <f t="shared" si="27"/>
        <v>94</v>
      </c>
      <c r="H138" s="4" t="e">
        <f t="shared" si="19"/>
        <v>#N/A</v>
      </c>
      <c r="I138" s="1" t="e">
        <f t="shared" si="16"/>
        <v>#N/A</v>
      </c>
      <c r="J138" t="e">
        <f t="shared" si="23"/>
        <v>#N/A</v>
      </c>
      <c r="M138">
        <f t="shared" si="24"/>
        <v>94</v>
      </c>
      <c r="N138" t="e">
        <f t="shared" si="20"/>
        <v>#N/A</v>
      </c>
      <c r="O138" s="6" t="e">
        <f t="shared" si="21"/>
        <v>#N/A</v>
      </c>
      <c r="P138" t="e">
        <f t="shared" si="25"/>
        <v>#N/A</v>
      </c>
      <c r="S138">
        <f t="shared" si="17"/>
        <v>58.75</v>
      </c>
      <c r="T138" t="e">
        <f t="shared" si="18"/>
        <v>#N/A</v>
      </c>
      <c r="U138" s="6" t="e">
        <f t="shared" si="22"/>
        <v>#N/A</v>
      </c>
      <c r="V138" t="e">
        <f t="shared" si="26"/>
        <v>#N/A</v>
      </c>
    </row>
    <row r="139" spans="2:22" x14ac:dyDescent="0.25">
      <c r="B139">
        <v>116</v>
      </c>
      <c r="C139" s="1">
        <f t="shared" si="14"/>
        <v>-2.84</v>
      </c>
      <c r="D139">
        <f t="shared" si="15"/>
        <v>-2.84</v>
      </c>
      <c r="G139" s="4">
        <f t="shared" si="27"/>
        <v>95</v>
      </c>
      <c r="H139" s="4" t="e">
        <f t="shared" si="19"/>
        <v>#N/A</v>
      </c>
      <c r="I139" s="1" t="e">
        <f t="shared" si="16"/>
        <v>#N/A</v>
      </c>
      <c r="J139" t="e">
        <f t="shared" si="23"/>
        <v>#N/A</v>
      </c>
      <c r="M139">
        <f t="shared" si="24"/>
        <v>95</v>
      </c>
      <c r="N139" t="e">
        <f t="shared" si="20"/>
        <v>#N/A</v>
      </c>
      <c r="O139" s="6" t="e">
        <f t="shared" si="21"/>
        <v>#N/A</v>
      </c>
      <c r="P139" t="e">
        <f t="shared" si="25"/>
        <v>#N/A</v>
      </c>
      <c r="S139">
        <f t="shared" si="17"/>
        <v>59.75</v>
      </c>
      <c r="T139" t="e">
        <f t="shared" si="18"/>
        <v>#N/A</v>
      </c>
      <c r="U139" s="6" t="e">
        <f t="shared" si="22"/>
        <v>#N/A</v>
      </c>
      <c r="V139" t="e">
        <f t="shared" si="26"/>
        <v>#N/A</v>
      </c>
    </row>
    <row r="140" spans="2:22" x14ac:dyDescent="0.25">
      <c r="B140">
        <v>117</v>
      </c>
      <c r="C140" s="1">
        <f t="shared" si="14"/>
        <v>-2.83</v>
      </c>
      <c r="D140">
        <f t="shared" si="15"/>
        <v>-2.83</v>
      </c>
      <c r="G140" s="4">
        <f t="shared" si="27"/>
        <v>96</v>
      </c>
      <c r="H140" s="4" t="e">
        <f t="shared" si="19"/>
        <v>#N/A</v>
      </c>
      <c r="I140" s="1" t="e">
        <f t="shared" si="16"/>
        <v>#N/A</v>
      </c>
      <c r="J140" t="e">
        <f t="shared" si="23"/>
        <v>#N/A</v>
      </c>
      <c r="M140">
        <f t="shared" si="24"/>
        <v>96</v>
      </c>
      <c r="N140" t="e">
        <f t="shared" si="20"/>
        <v>#N/A</v>
      </c>
      <c r="O140" s="6" t="e">
        <f t="shared" si="21"/>
        <v>#N/A</v>
      </c>
      <c r="P140" t="e">
        <f t="shared" si="25"/>
        <v>#N/A</v>
      </c>
      <c r="S140">
        <f t="shared" si="17"/>
        <v>60.75</v>
      </c>
      <c r="T140" t="e">
        <f t="shared" si="18"/>
        <v>#N/A</v>
      </c>
      <c r="U140" s="6" t="e">
        <f t="shared" si="22"/>
        <v>#N/A</v>
      </c>
      <c r="V140" t="e">
        <f t="shared" si="26"/>
        <v>#N/A</v>
      </c>
    </row>
    <row r="141" spans="2:22" x14ac:dyDescent="0.25">
      <c r="B141">
        <v>118</v>
      </c>
      <c r="C141" s="1">
        <f t="shared" si="14"/>
        <v>-2.82</v>
      </c>
      <c r="D141">
        <f t="shared" si="15"/>
        <v>-2.82</v>
      </c>
      <c r="G141" s="4">
        <f t="shared" si="27"/>
        <v>97</v>
      </c>
      <c r="H141" s="4" t="e">
        <f t="shared" si="19"/>
        <v>#N/A</v>
      </c>
      <c r="I141" s="1" t="e">
        <f t="shared" si="16"/>
        <v>#N/A</v>
      </c>
      <c r="J141" t="e">
        <f t="shared" si="23"/>
        <v>#N/A</v>
      </c>
      <c r="M141">
        <f t="shared" si="24"/>
        <v>97</v>
      </c>
      <c r="N141" t="e">
        <f t="shared" si="20"/>
        <v>#N/A</v>
      </c>
      <c r="O141" s="6" t="e">
        <f t="shared" si="21"/>
        <v>#N/A</v>
      </c>
      <c r="P141" t="e">
        <f t="shared" si="25"/>
        <v>#N/A</v>
      </c>
      <c r="S141">
        <f t="shared" si="17"/>
        <v>61.75</v>
      </c>
      <c r="T141" t="e">
        <f t="shared" si="18"/>
        <v>#N/A</v>
      </c>
      <c r="U141" s="6" t="e">
        <f t="shared" si="22"/>
        <v>#N/A</v>
      </c>
      <c r="V141" t="e">
        <f t="shared" si="26"/>
        <v>#N/A</v>
      </c>
    </row>
    <row r="142" spans="2:22" x14ac:dyDescent="0.25">
      <c r="B142">
        <v>119</v>
      </c>
      <c r="C142" s="1">
        <f t="shared" si="14"/>
        <v>-2.81</v>
      </c>
      <c r="D142">
        <f t="shared" si="15"/>
        <v>-2.81</v>
      </c>
      <c r="G142" s="4">
        <f t="shared" si="27"/>
        <v>98</v>
      </c>
      <c r="H142" s="4" t="e">
        <f t="shared" si="19"/>
        <v>#N/A</v>
      </c>
      <c r="I142" s="1" t="e">
        <f t="shared" si="16"/>
        <v>#N/A</v>
      </c>
      <c r="J142" t="e">
        <f t="shared" si="23"/>
        <v>#N/A</v>
      </c>
      <c r="M142">
        <f t="shared" si="24"/>
        <v>98</v>
      </c>
      <c r="N142" t="e">
        <f t="shared" si="20"/>
        <v>#N/A</v>
      </c>
      <c r="O142" s="6" t="e">
        <f t="shared" si="21"/>
        <v>#N/A</v>
      </c>
      <c r="P142" t="e">
        <f t="shared" si="25"/>
        <v>#N/A</v>
      </c>
      <c r="S142">
        <f t="shared" si="17"/>
        <v>62.75</v>
      </c>
      <c r="T142" t="e">
        <f t="shared" si="18"/>
        <v>#N/A</v>
      </c>
      <c r="U142" s="6" t="e">
        <f t="shared" si="22"/>
        <v>#N/A</v>
      </c>
      <c r="V142" t="e">
        <f t="shared" si="26"/>
        <v>#N/A</v>
      </c>
    </row>
    <row r="143" spans="2:22" x14ac:dyDescent="0.25">
      <c r="B143">
        <v>120</v>
      </c>
      <c r="C143" s="1">
        <f t="shared" si="14"/>
        <v>-2.8</v>
      </c>
      <c r="D143">
        <f t="shared" si="15"/>
        <v>-2.8</v>
      </c>
      <c r="G143" s="4">
        <f t="shared" si="27"/>
        <v>99</v>
      </c>
      <c r="H143" s="4" t="e">
        <f t="shared" si="19"/>
        <v>#N/A</v>
      </c>
      <c r="I143" s="1" t="e">
        <f t="shared" si="16"/>
        <v>#N/A</v>
      </c>
      <c r="J143" t="e">
        <f t="shared" si="23"/>
        <v>#N/A</v>
      </c>
      <c r="M143">
        <f t="shared" si="24"/>
        <v>99</v>
      </c>
      <c r="N143" t="e">
        <f t="shared" si="20"/>
        <v>#N/A</v>
      </c>
      <c r="O143" s="6" t="e">
        <f t="shared" si="21"/>
        <v>#N/A</v>
      </c>
      <c r="P143" t="e">
        <f t="shared" si="25"/>
        <v>#N/A</v>
      </c>
      <c r="S143">
        <f t="shared" si="17"/>
        <v>63.75</v>
      </c>
      <c r="T143" t="e">
        <f t="shared" si="18"/>
        <v>#N/A</v>
      </c>
      <c r="U143" s="6" t="e">
        <f t="shared" si="22"/>
        <v>#N/A</v>
      </c>
      <c r="V143" t="e">
        <f t="shared" si="26"/>
        <v>#N/A</v>
      </c>
    </row>
    <row r="144" spans="2:22" x14ac:dyDescent="0.25">
      <c r="B144">
        <v>121</v>
      </c>
      <c r="C144" s="1">
        <f t="shared" si="14"/>
        <v>-2.79</v>
      </c>
      <c r="D144">
        <f t="shared" si="15"/>
        <v>-2.79</v>
      </c>
      <c r="G144" s="4">
        <f t="shared" si="27"/>
        <v>100</v>
      </c>
      <c r="H144" s="4" t="e">
        <f t="shared" si="19"/>
        <v>#N/A</v>
      </c>
      <c r="I144" s="1" t="e">
        <f t="shared" si="16"/>
        <v>#N/A</v>
      </c>
      <c r="J144" t="e">
        <f t="shared" si="23"/>
        <v>#N/A</v>
      </c>
      <c r="M144">
        <f t="shared" si="24"/>
        <v>100</v>
      </c>
      <c r="N144" t="e">
        <f t="shared" si="20"/>
        <v>#N/A</v>
      </c>
      <c r="O144" s="6" t="e">
        <f t="shared" si="21"/>
        <v>#N/A</v>
      </c>
      <c r="P144" t="e">
        <f t="shared" si="25"/>
        <v>#N/A</v>
      </c>
      <c r="S144">
        <f t="shared" si="17"/>
        <v>64.75</v>
      </c>
      <c r="T144" t="e">
        <f t="shared" si="18"/>
        <v>#N/A</v>
      </c>
      <c r="U144" s="6" t="e">
        <f t="shared" si="22"/>
        <v>#N/A</v>
      </c>
      <c r="V144" t="e">
        <f t="shared" si="26"/>
        <v>#N/A</v>
      </c>
    </row>
    <row r="145" spans="2:22" x14ac:dyDescent="0.25">
      <c r="B145">
        <v>122</v>
      </c>
      <c r="C145" s="1">
        <f t="shared" si="14"/>
        <v>-2.78</v>
      </c>
      <c r="D145">
        <f t="shared" si="15"/>
        <v>-2.78</v>
      </c>
      <c r="G145" s="4">
        <f t="shared" si="27"/>
        <v>101</v>
      </c>
      <c r="H145" s="4" t="e">
        <f t="shared" si="19"/>
        <v>#N/A</v>
      </c>
      <c r="I145" s="1" t="e">
        <f t="shared" si="16"/>
        <v>#N/A</v>
      </c>
      <c r="J145" t="e">
        <f t="shared" si="23"/>
        <v>#N/A</v>
      </c>
      <c r="M145">
        <f t="shared" si="24"/>
        <v>101</v>
      </c>
      <c r="N145" t="e">
        <f t="shared" si="20"/>
        <v>#N/A</v>
      </c>
      <c r="O145" s="6" t="e">
        <f t="shared" si="21"/>
        <v>#N/A</v>
      </c>
      <c r="P145" t="e">
        <f t="shared" si="25"/>
        <v>#N/A</v>
      </c>
      <c r="S145">
        <f t="shared" si="17"/>
        <v>65.75</v>
      </c>
      <c r="T145" t="e">
        <f t="shared" si="18"/>
        <v>#N/A</v>
      </c>
      <c r="U145" s="6" t="e">
        <f t="shared" si="22"/>
        <v>#N/A</v>
      </c>
      <c r="V145" t="e">
        <f t="shared" si="26"/>
        <v>#N/A</v>
      </c>
    </row>
    <row r="146" spans="2:22" x14ac:dyDescent="0.25">
      <c r="B146">
        <v>123</v>
      </c>
      <c r="C146" s="1">
        <f t="shared" si="14"/>
        <v>-2.77</v>
      </c>
      <c r="D146">
        <f t="shared" si="15"/>
        <v>-2.77</v>
      </c>
      <c r="G146" s="4">
        <f t="shared" si="27"/>
        <v>102</v>
      </c>
      <c r="H146" s="4" t="e">
        <f t="shared" si="19"/>
        <v>#N/A</v>
      </c>
      <c r="I146" s="1" t="e">
        <f t="shared" si="16"/>
        <v>#N/A</v>
      </c>
      <c r="J146" t="e">
        <f t="shared" si="23"/>
        <v>#N/A</v>
      </c>
      <c r="M146">
        <f t="shared" si="24"/>
        <v>102</v>
      </c>
      <c r="N146" t="e">
        <f t="shared" si="20"/>
        <v>#N/A</v>
      </c>
      <c r="O146" s="6" t="e">
        <f t="shared" si="21"/>
        <v>#N/A</v>
      </c>
      <c r="P146" t="e">
        <f t="shared" si="25"/>
        <v>#N/A</v>
      </c>
      <c r="S146">
        <f t="shared" si="17"/>
        <v>66.75</v>
      </c>
      <c r="T146" t="e">
        <f t="shared" si="18"/>
        <v>#N/A</v>
      </c>
      <c r="U146" s="6" t="e">
        <f t="shared" si="22"/>
        <v>#N/A</v>
      </c>
      <c r="V146" t="e">
        <f t="shared" si="26"/>
        <v>#N/A</v>
      </c>
    </row>
    <row r="147" spans="2:22" x14ac:dyDescent="0.25">
      <c r="B147">
        <v>124</v>
      </c>
      <c r="C147" s="1">
        <f t="shared" si="14"/>
        <v>-2.76</v>
      </c>
      <c r="D147">
        <f t="shared" si="15"/>
        <v>-2.76</v>
      </c>
      <c r="G147" s="4">
        <f t="shared" si="27"/>
        <v>103</v>
      </c>
      <c r="H147" s="4" t="e">
        <f t="shared" si="19"/>
        <v>#N/A</v>
      </c>
      <c r="I147" s="1" t="e">
        <f t="shared" si="16"/>
        <v>#N/A</v>
      </c>
      <c r="J147" t="e">
        <f t="shared" si="23"/>
        <v>#N/A</v>
      </c>
      <c r="M147">
        <f t="shared" si="24"/>
        <v>103</v>
      </c>
      <c r="N147" t="e">
        <f t="shared" si="20"/>
        <v>#N/A</v>
      </c>
      <c r="O147" s="6" t="e">
        <f t="shared" si="21"/>
        <v>#N/A</v>
      </c>
      <c r="P147" t="e">
        <f t="shared" si="25"/>
        <v>#N/A</v>
      </c>
      <c r="S147">
        <f t="shared" si="17"/>
        <v>67.75</v>
      </c>
      <c r="T147" t="e">
        <f t="shared" si="18"/>
        <v>#N/A</v>
      </c>
      <c r="U147" s="6" t="e">
        <f t="shared" si="22"/>
        <v>#N/A</v>
      </c>
      <c r="V147" t="e">
        <f t="shared" si="26"/>
        <v>#N/A</v>
      </c>
    </row>
    <row r="148" spans="2:22" x14ac:dyDescent="0.25">
      <c r="B148">
        <v>125</v>
      </c>
      <c r="C148" s="1">
        <f t="shared" si="14"/>
        <v>-2.75</v>
      </c>
      <c r="D148">
        <f t="shared" si="15"/>
        <v>-2.75</v>
      </c>
      <c r="G148" s="4">
        <f t="shared" si="27"/>
        <v>104</v>
      </c>
      <c r="H148" s="4" t="e">
        <f t="shared" si="19"/>
        <v>#N/A</v>
      </c>
      <c r="I148" s="1" t="e">
        <f t="shared" si="16"/>
        <v>#N/A</v>
      </c>
      <c r="J148" t="e">
        <f t="shared" si="23"/>
        <v>#N/A</v>
      </c>
      <c r="M148">
        <f t="shared" si="24"/>
        <v>104</v>
      </c>
      <c r="N148" t="e">
        <f t="shared" si="20"/>
        <v>#N/A</v>
      </c>
      <c r="O148" s="6" t="e">
        <f t="shared" si="21"/>
        <v>#N/A</v>
      </c>
      <c r="P148" t="e">
        <f t="shared" si="25"/>
        <v>#N/A</v>
      </c>
      <c r="S148">
        <f t="shared" si="17"/>
        <v>68.75</v>
      </c>
      <c r="T148" t="e">
        <f t="shared" si="18"/>
        <v>#N/A</v>
      </c>
      <c r="U148" s="6" t="e">
        <f t="shared" si="22"/>
        <v>#N/A</v>
      </c>
      <c r="V148" t="e">
        <f t="shared" si="26"/>
        <v>#N/A</v>
      </c>
    </row>
    <row r="149" spans="2:22" x14ac:dyDescent="0.25">
      <c r="B149">
        <v>126</v>
      </c>
      <c r="C149" s="1">
        <f t="shared" si="14"/>
        <v>-2.74</v>
      </c>
      <c r="D149">
        <f t="shared" si="15"/>
        <v>-2.74</v>
      </c>
      <c r="G149" s="4">
        <f t="shared" si="27"/>
        <v>105</v>
      </c>
      <c r="H149" s="4" t="e">
        <f t="shared" si="19"/>
        <v>#N/A</v>
      </c>
      <c r="I149" s="1" t="e">
        <f t="shared" si="16"/>
        <v>#N/A</v>
      </c>
      <c r="J149" t="e">
        <f t="shared" si="23"/>
        <v>#N/A</v>
      </c>
      <c r="M149">
        <f t="shared" si="24"/>
        <v>105</v>
      </c>
      <c r="N149" t="e">
        <f t="shared" si="20"/>
        <v>#N/A</v>
      </c>
      <c r="O149" s="6" t="e">
        <f t="shared" si="21"/>
        <v>#N/A</v>
      </c>
      <c r="P149" t="e">
        <f t="shared" si="25"/>
        <v>#N/A</v>
      </c>
      <c r="S149">
        <f t="shared" si="17"/>
        <v>69.75</v>
      </c>
      <c r="T149" t="e">
        <f t="shared" si="18"/>
        <v>#N/A</v>
      </c>
      <c r="U149" s="6" t="e">
        <f t="shared" si="22"/>
        <v>#N/A</v>
      </c>
      <c r="V149" t="e">
        <f t="shared" si="26"/>
        <v>#N/A</v>
      </c>
    </row>
    <row r="150" spans="2:22" x14ac:dyDescent="0.25">
      <c r="B150">
        <v>127</v>
      </c>
      <c r="C150" s="1">
        <f t="shared" si="14"/>
        <v>-2.73</v>
      </c>
      <c r="D150">
        <f t="shared" si="15"/>
        <v>-2.73</v>
      </c>
      <c r="G150" s="4">
        <f t="shared" si="27"/>
        <v>106</v>
      </c>
      <c r="H150" s="4" t="e">
        <f t="shared" si="19"/>
        <v>#N/A</v>
      </c>
      <c r="I150" s="1" t="e">
        <f t="shared" si="16"/>
        <v>#N/A</v>
      </c>
      <c r="J150" t="e">
        <f t="shared" si="23"/>
        <v>#N/A</v>
      </c>
      <c r="M150">
        <f t="shared" si="24"/>
        <v>106</v>
      </c>
      <c r="N150" t="e">
        <f t="shared" si="20"/>
        <v>#N/A</v>
      </c>
      <c r="O150" s="6" t="e">
        <f t="shared" si="21"/>
        <v>#N/A</v>
      </c>
      <c r="P150" t="e">
        <f t="shared" si="25"/>
        <v>#N/A</v>
      </c>
      <c r="S150">
        <f t="shared" si="17"/>
        <v>70.75</v>
      </c>
      <c r="T150" t="e">
        <f t="shared" si="18"/>
        <v>#N/A</v>
      </c>
      <c r="U150" s="6" t="e">
        <f t="shared" si="22"/>
        <v>#N/A</v>
      </c>
      <c r="V150" t="e">
        <f t="shared" si="26"/>
        <v>#N/A</v>
      </c>
    </row>
    <row r="151" spans="2:22" x14ac:dyDescent="0.25">
      <c r="B151">
        <v>128</v>
      </c>
      <c r="C151" s="1">
        <f t="shared" si="14"/>
        <v>-2.72</v>
      </c>
      <c r="D151">
        <f t="shared" si="15"/>
        <v>-2.72</v>
      </c>
      <c r="G151" s="4">
        <f t="shared" si="27"/>
        <v>107</v>
      </c>
      <c r="H151" s="4" t="e">
        <f t="shared" si="19"/>
        <v>#N/A</v>
      </c>
      <c r="I151" s="1" t="e">
        <f t="shared" si="16"/>
        <v>#N/A</v>
      </c>
      <c r="J151" t="e">
        <f t="shared" si="23"/>
        <v>#N/A</v>
      </c>
      <c r="M151">
        <f t="shared" si="24"/>
        <v>107</v>
      </c>
      <c r="N151" t="e">
        <f t="shared" si="20"/>
        <v>#N/A</v>
      </c>
      <c r="O151" s="6" t="e">
        <f t="shared" si="21"/>
        <v>#N/A</v>
      </c>
      <c r="P151" t="e">
        <f t="shared" si="25"/>
        <v>#N/A</v>
      </c>
      <c r="S151">
        <f t="shared" si="17"/>
        <v>71.75</v>
      </c>
      <c r="T151" t="e">
        <f t="shared" si="18"/>
        <v>#N/A</v>
      </c>
      <c r="U151" s="6" t="e">
        <f t="shared" si="22"/>
        <v>#N/A</v>
      </c>
      <c r="V151" t="e">
        <f t="shared" si="26"/>
        <v>#N/A</v>
      </c>
    </row>
    <row r="152" spans="2:22" x14ac:dyDescent="0.25">
      <c r="B152">
        <v>129</v>
      </c>
      <c r="C152" s="1">
        <f t="shared" ref="C152:C215" si="28">(B152-$C$15)/$C$11</f>
        <v>-2.71</v>
      </c>
      <c r="D152">
        <f t="shared" ref="D152:D215" si="29">C152*$C$12</f>
        <v>-2.71</v>
      </c>
      <c r="G152" s="4">
        <f t="shared" si="27"/>
        <v>108</v>
      </c>
      <c r="H152" s="4" t="e">
        <f t="shared" si="19"/>
        <v>#N/A</v>
      </c>
      <c r="I152" s="1" t="e">
        <f t="shared" si="16"/>
        <v>#N/A</v>
      </c>
      <c r="J152" t="e">
        <f t="shared" si="23"/>
        <v>#N/A</v>
      </c>
      <c r="M152">
        <f t="shared" si="24"/>
        <v>108</v>
      </c>
      <c r="N152" t="e">
        <f t="shared" si="20"/>
        <v>#N/A</v>
      </c>
      <c r="O152" s="6" t="e">
        <f t="shared" si="21"/>
        <v>#N/A</v>
      </c>
      <c r="P152" t="e">
        <f t="shared" si="25"/>
        <v>#N/A</v>
      </c>
      <c r="S152">
        <f t="shared" si="17"/>
        <v>72.75</v>
      </c>
      <c r="T152" t="e">
        <f t="shared" si="18"/>
        <v>#N/A</v>
      </c>
      <c r="U152" s="6" t="e">
        <f t="shared" si="22"/>
        <v>#N/A</v>
      </c>
      <c r="V152" t="e">
        <f t="shared" si="26"/>
        <v>#N/A</v>
      </c>
    </row>
    <row r="153" spans="2:22" x14ac:dyDescent="0.25">
      <c r="B153">
        <v>130</v>
      </c>
      <c r="C153" s="1">
        <f t="shared" si="28"/>
        <v>-2.7</v>
      </c>
      <c r="D153">
        <f t="shared" si="29"/>
        <v>-2.7</v>
      </c>
      <c r="G153" s="4">
        <f t="shared" si="27"/>
        <v>109</v>
      </c>
      <c r="H153" s="4" t="e">
        <f t="shared" si="19"/>
        <v>#N/A</v>
      </c>
      <c r="I153" s="1" t="e">
        <f t="shared" ref="I153:I216" si="30">IF(ISNUMBER(H153),G153*ppu+origin,NA())</f>
        <v>#N/A</v>
      </c>
      <c r="J153" t="e">
        <f t="shared" si="23"/>
        <v>#N/A</v>
      </c>
      <c r="M153">
        <f t="shared" si="24"/>
        <v>109</v>
      </c>
      <c r="N153" t="e">
        <f t="shared" si="20"/>
        <v>#N/A</v>
      </c>
      <c r="O153" s="6" t="e">
        <f t="shared" si="21"/>
        <v>#N/A</v>
      </c>
      <c r="P153" t="e">
        <f t="shared" si="25"/>
        <v>#N/A</v>
      </c>
      <c r="S153">
        <f t="shared" ref="S153:S216" si="31">S152+$H$31</f>
        <v>73.75</v>
      </c>
      <c r="T153" t="e">
        <f t="shared" ref="T153:T216" si="32">IF(S153&lt;$H$33,S153,NA())</f>
        <v>#N/A</v>
      </c>
      <c r="U153" s="6" t="e">
        <f t="shared" si="22"/>
        <v>#N/A</v>
      </c>
      <c r="V153" t="e">
        <f t="shared" si="26"/>
        <v>#N/A</v>
      </c>
    </row>
    <row r="154" spans="2:22" x14ac:dyDescent="0.25">
      <c r="B154">
        <v>131</v>
      </c>
      <c r="C154" s="1">
        <f t="shared" si="28"/>
        <v>-2.69</v>
      </c>
      <c r="D154">
        <f t="shared" si="29"/>
        <v>-2.69</v>
      </c>
      <c r="G154" s="4">
        <f t="shared" si="27"/>
        <v>110</v>
      </c>
      <c r="H154" s="4" t="e">
        <f t="shared" si="19"/>
        <v>#N/A</v>
      </c>
      <c r="I154" s="1" t="e">
        <f t="shared" si="30"/>
        <v>#N/A</v>
      </c>
      <c r="J154" t="e">
        <f t="shared" si="23"/>
        <v>#N/A</v>
      </c>
      <c r="M154">
        <f t="shared" si="24"/>
        <v>110</v>
      </c>
      <c r="N154" t="e">
        <f t="shared" si="20"/>
        <v>#N/A</v>
      </c>
      <c r="O154" s="6" t="e">
        <f t="shared" si="21"/>
        <v>#N/A</v>
      </c>
      <c r="P154" t="e">
        <f t="shared" si="25"/>
        <v>#N/A</v>
      </c>
      <c r="S154">
        <f t="shared" si="31"/>
        <v>74.75</v>
      </c>
      <c r="T154" t="e">
        <f t="shared" si="32"/>
        <v>#N/A</v>
      </c>
      <c r="U154" s="6" t="e">
        <f t="shared" si="22"/>
        <v>#N/A</v>
      </c>
      <c r="V154" t="e">
        <f t="shared" si="26"/>
        <v>#N/A</v>
      </c>
    </row>
    <row r="155" spans="2:22" x14ac:dyDescent="0.25">
      <c r="B155">
        <v>132</v>
      </c>
      <c r="C155" s="1">
        <f t="shared" si="28"/>
        <v>-2.68</v>
      </c>
      <c r="D155">
        <f t="shared" si="29"/>
        <v>-2.68</v>
      </c>
      <c r="G155" s="4">
        <f t="shared" si="27"/>
        <v>111</v>
      </c>
      <c r="H155" s="4" t="e">
        <f t="shared" si="19"/>
        <v>#N/A</v>
      </c>
      <c r="I155" s="1" t="e">
        <f t="shared" si="30"/>
        <v>#N/A</v>
      </c>
      <c r="J155" t="e">
        <f t="shared" si="23"/>
        <v>#N/A</v>
      </c>
      <c r="M155">
        <f t="shared" si="24"/>
        <v>111</v>
      </c>
      <c r="N155" t="e">
        <f t="shared" si="20"/>
        <v>#N/A</v>
      </c>
      <c r="O155" s="6" t="e">
        <f t="shared" si="21"/>
        <v>#N/A</v>
      </c>
      <c r="P155" t="e">
        <f t="shared" si="25"/>
        <v>#N/A</v>
      </c>
      <c r="S155">
        <f t="shared" si="31"/>
        <v>75.75</v>
      </c>
      <c r="T155" t="e">
        <f t="shared" si="32"/>
        <v>#N/A</v>
      </c>
      <c r="U155" s="6" t="e">
        <f t="shared" si="22"/>
        <v>#N/A</v>
      </c>
      <c r="V155" t="e">
        <f t="shared" si="26"/>
        <v>#N/A</v>
      </c>
    </row>
    <row r="156" spans="2:22" x14ac:dyDescent="0.25">
      <c r="B156">
        <v>133</v>
      </c>
      <c r="C156" s="1">
        <f t="shared" si="28"/>
        <v>-2.67</v>
      </c>
      <c r="D156">
        <f t="shared" si="29"/>
        <v>-2.67</v>
      </c>
      <c r="G156" s="4">
        <f t="shared" si="27"/>
        <v>112</v>
      </c>
      <c r="H156" s="4" t="e">
        <f t="shared" si="19"/>
        <v>#N/A</v>
      </c>
      <c r="I156" s="1" t="e">
        <f t="shared" si="30"/>
        <v>#N/A</v>
      </c>
      <c r="J156" t="e">
        <f t="shared" si="23"/>
        <v>#N/A</v>
      </c>
      <c r="M156">
        <f t="shared" si="24"/>
        <v>112</v>
      </c>
      <c r="N156" t="e">
        <f t="shared" si="20"/>
        <v>#N/A</v>
      </c>
      <c r="O156" s="6" t="e">
        <f t="shared" si="21"/>
        <v>#N/A</v>
      </c>
      <c r="P156" t="e">
        <f t="shared" si="25"/>
        <v>#N/A</v>
      </c>
      <c r="S156">
        <f t="shared" si="31"/>
        <v>76.75</v>
      </c>
      <c r="T156" t="e">
        <f t="shared" si="32"/>
        <v>#N/A</v>
      </c>
      <c r="U156" s="6" t="e">
        <f t="shared" si="22"/>
        <v>#N/A</v>
      </c>
      <c r="V156" t="e">
        <f t="shared" si="26"/>
        <v>#N/A</v>
      </c>
    </row>
    <row r="157" spans="2:22" x14ac:dyDescent="0.25">
      <c r="B157">
        <v>134</v>
      </c>
      <c r="C157" s="1">
        <f t="shared" si="28"/>
        <v>-2.66</v>
      </c>
      <c r="D157">
        <f t="shared" si="29"/>
        <v>-2.66</v>
      </c>
      <c r="G157" s="4">
        <f t="shared" si="27"/>
        <v>113</v>
      </c>
      <c r="H157" s="4" t="e">
        <f t="shared" si="19"/>
        <v>#N/A</v>
      </c>
      <c r="I157" s="1" t="e">
        <f t="shared" si="30"/>
        <v>#N/A</v>
      </c>
      <c r="J157" t="e">
        <f t="shared" si="23"/>
        <v>#N/A</v>
      </c>
      <c r="M157">
        <f t="shared" si="24"/>
        <v>113</v>
      </c>
      <c r="N157" t="e">
        <f t="shared" si="20"/>
        <v>#N/A</v>
      </c>
      <c r="O157" s="6" t="e">
        <f t="shared" si="21"/>
        <v>#N/A</v>
      </c>
      <c r="P157" t="e">
        <f t="shared" si="25"/>
        <v>#N/A</v>
      </c>
      <c r="S157">
        <f t="shared" si="31"/>
        <v>77.75</v>
      </c>
      <c r="T157" t="e">
        <f t="shared" si="32"/>
        <v>#N/A</v>
      </c>
      <c r="U157" s="6" t="e">
        <f t="shared" si="22"/>
        <v>#N/A</v>
      </c>
      <c r="V157" t="e">
        <f t="shared" si="26"/>
        <v>#N/A</v>
      </c>
    </row>
    <row r="158" spans="2:22" x14ac:dyDescent="0.25">
      <c r="B158">
        <v>135</v>
      </c>
      <c r="C158" s="1">
        <f t="shared" si="28"/>
        <v>-2.65</v>
      </c>
      <c r="D158">
        <f t="shared" si="29"/>
        <v>-2.65</v>
      </c>
      <c r="G158" s="4">
        <f t="shared" si="27"/>
        <v>114</v>
      </c>
      <c r="H158" s="4" t="e">
        <f t="shared" si="19"/>
        <v>#N/A</v>
      </c>
      <c r="I158" s="1" t="e">
        <f t="shared" si="30"/>
        <v>#N/A</v>
      </c>
      <c r="J158" t="e">
        <f t="shared" si="23"/>
        <v>#N/A</v>
      </c>
      <c r="M158">
        <f t="shared" si="24"/>
        <v>114</v>
      </c>
      <c r="N158" t="e">
        <f t="shared" si="20"/>
        <v>#N/A</v>
      </c>
      <c r="O158" s="6" t="e">
        <f t="shared" si="21"/>
        <v>#N/A</v>
      </c>
      <c r="P158" t="e">
        <f t="shared" si="25"/>
        <v>#N/A</v>
      </c>
      <c r="S158">
        <f t="shared" si="31"/>
        <v>78.75</v>
      </c>
      <c r="T158" t="e">
        <f t="shared" si="32"/>
        <v>#N/A</v>
      </c>
      <c r="U158" s="6" t="e">
        <f t="shared" si="22"/>
        <v>#N/A</v>
      </c>
      <c r="V158" t="e">
        <f t="shared" si="26"/>
        <v>#N/A</v>
      </c>
    </row>
    <row r="159" spans="2:22" x14ac:dyDescent="0.25">
      <c r="B159">
        <v>136</v>
      </c>
      <c r="C159" s="1">
        <f t="shared" si="28"/>
        <v>-2.64</v>
      </c>
      <c r="D159">
        <f t="shared" si="29"/>
        <v>-2.64</v>
      </c>
      <c r="G159" s="4">
        <f t="shared" si="27"/>
        <v>115</v>
      </c>
      <c r="H159" s="4" t="e">
        <f t="shared" si="19"/>
        <v>#N/A</v>
      </c>
      <c r="I159" s="1" t="e">
        <f t="shared" si="30"/>
        <v>#N/A</v>
      </c>
      <c r="J159" t="e">
        <f t="shared" si="23"/>
        <v>#N/A</v>
      </c>
      <c r="M159">
        <f t="shared" si="24"/>
        <v>115</v>
      </c>
      <c r="N159" t="e">
        <f t="shared" si="20"/>
        <v>#N/A</v>
      </c>
      <c r="O159" s="6" t="e">
        <f t="shared" si="21"/>
        <v>#N/A</v>
      </c>
      <c r="P159" t="e">
        <f t="shared" si="25"/>
        <v>#N/A</v>
      </c>
      <c r="S159">
        <f t="shared" si="31"/>
        <v>79.75</v>
      </c>
      <c r="T159" t="e">
        <f t="shared" si="32"/>
        <v>#N/A</v>
      </c>
      <c r="U159" s="6" t="e">
        <f t="shared" si="22"/>
        <v>#N/A</v>
      </c>
      <c r="V159" t="e">
        <f t="shared" si="26"/>
        <v>#N/A</v>
      </c>
    </row>
    <row r="160" spans="2:22" x14ac:dyDescent="0.25">
      <c r="B160">
        <v>137</v>
      </c>
      <c r="C160" s="1">
        <f t="shared" si="28"/>
        <v>-2.63</v>
      </c>
      <c r="D160">
        <f t="shared" si="29"/>
        <v>-2.63</v>
      </c>
      <c r="G160" s="4">
        <f t="shared" si="27"/>
        <v>116</v>
      </c>
      <c r="H160" s="4" t="e">
        <f t="shared" si="19"/>
        <v>#N/A</v>
      </c>
      <c r="I160" s="1" t="e">
        <f t="shared" si="30"/>
        <v>#N/A</v>
      </c>
      <c r="J160" t="e">
        <f t="shared" si="23"/>
        <v>#N/A</v>
      </c>
      <c r="M160">
        <f t="shared" si="24"/>
        <v>116</v>
      </c>
      <c r="N160" t="e">
        <f t="shared" si="20"/>
        <v>#N/A</v>
      </c>
      <c r="O160" s="6" t="e">
        <f t="shared" si="21"/>
        <v>#N/A</v>
      </c>
      <c r="P160" t="e">
        <f t="shared" si="25"/>
        <v>#N/A</v>
      </c>
      <c r="S160">
        <f t="shared" si="31"/>
        <v>80.75</v>
      </c>
      <c r="T160" t="e">
        <f t="shared" si="32"/>
        <v>#N/A</v>
      </c>
      <c r="U160" s="6" t="e">
        <f t="shared" si="22"/>
        <v>#N/A</v>
      </c>
      <c r="V160" t="e">
        <f t="shared" si="26"/>
        <v>#N/A</v>
      </c>
    </row>
    <row r="161" spans="2:22" x14ac:dyDescent="0.25">
      <c r="B161">
        <v>138</v>
      </c>
      <c r="C161" s="1">
        <f t="shared" si="28"/>
        <v>-2.62</v>
      </c>
      <c r="D161">
        <f t="shared" si="29"/>
        <v>-2.62</v>
      </c>
      <c r="G161" s="4">
        <f t="shared" si="27"/>
        <v>117</v>
      </c>
      <c r="H161" s="4" t="e">
        <f t="shared" si="19"/>
        <v>#N/A</v>
      </c>
      <c r="I161" s="1" t="e">
        <f t="shared" si="30"/>
        <v>#N/A</v>
      </c>
      <c r="J161" t="e">
        <f t="shared" si="23"/>
        <v>#N/A</v>
      </c>
      <c r="M161">
        <f t="shared" si="24"/>
        <v>117</v>
      </c>
      <c r="N161" t="e">
        <f t="shared" si="20"/>
        <v>#N/A</v>
      </c>
      <c r="O161" s="6" t="e">
        <f t="shared" si="21"/>
        <v>#N/A</v>
      </c>
      <c r="P161" t="e">
        <f t="shared" si="25"/>
        <v>#N/A</v>
      </c>
      <c r="S161">
        <f t="shared" si="31"/>
        <v>81.75</v>
      </c>
      <c r="T161" t="e">
        <f t="shared" si="32"/>
        <v>#N/A</v>
      </c>
      <c r="U161" s="6" t="e">
        <f t="shared" si="22"/>
        <v>#N/A</v>
      </c>
      <c r="V161" t="e">
        <f t="shared" si="26"/>
        <v>#N/A</v>
      </c>
    </row>
    <row r="162" spans="2:22" x14ac:dyDescent="0.25">
      <c r="B162">
        <v>139</v>
      </c>
      <c r="C162" s="1">
        <f t="shared" si="28"/>
        <v>-2.61</v>
      </c>
      <c r="D162">
        <f t="shared" si="29"/>
        <v>-2.61</v>
      </c>
      <c r="G162" s="4">
        <f t="shared" si="27"/>
        <v>118</v>
      </c>
      <c r="H162" s="4" t="e">
        <f t="shared" si="19"/>
        <v>#N/A</v>
      </c>
      <c r="I162" s="1" t="e">
        <f t="shared" si="30"/>
        <v>#N/A</v>
      </c>
      <c r="J162" t="e">
        <f t="shared" si="23"/>
        <v>#N/A</v>
      </c>
      <c r="M162">
        <f t="shared" si="24"/>
        <v>118</v>
      </c>
      <c r="N162" t="e">
        <f t="shared" si="20"/>
        <v>#N/A</v>
      </c>
      <c r="O162" s="6" t="e">
        <f t="shared" si="21"/>
        <v>#N/A</v>
      </c>
      <c r="P162" t="e">
        <f t="shared" si="25"/>
        <v>#N/A</v>
      </c>
      <c r="S162">
        <f t="shared" si="31"/>
        <v>82.75</v>
      </c>
      <c r="T162" t="e">
        <f t="shared" si="32"/>
        <v>#N/A</v>
      </c>
      <c r="U162" s="6" t="e">
        <f t="shared" si="22"/>
        <v>#N/A</v>
      </c>
      <c r="V162" t="e">
        <f t="shared" si="26"/>
        <v>#N/A</v>
      </c>
    </row>
    <row r="163" spans="2:22" x14ac:dyDescent="0.25">
      <c r="B163">
        <v>140</v>
      </c>
      <c r="C163" s="1">
        <f t="shared" si="28"/>
        <v>-2.6</v>
      </c>
      <c r="D163">
        <f t="shared" si="29"/>
        <v>-2.6</v>
      </c>
      <c r="G163" s="4">
        <f t="shared" si="27"/>
        <v>119</v>
      </c>
      <c r="H163" s="4" t="e">
        <f t="shared" si="19"/>
        <v>#N/A</v>
      </c>
      <c r="I163" s="1" t="e">
        <f t="shared" si="30"/>
        <v>#N/A</v>
      </c>
      <c r="J163" t="e">
        <f t="shared" si="23"/>
        <v>#N/A</v>
      </c>
      <c r="M163">
        <f t="shared" si="24"/>
        <v>119</v>
      </c>
      <c r="N163" t="e">
        <f t="shared" si="20"/>
        <v>#N/A</v>
      </c>
      <c r="O163" s="6" t="e">
        <f t="shared" si="21"/>
        <v>#N/A</v>
      </c>
      <c r="P163" t="e">
        <f t="shared" si="25"/>
        <v>#N/A</v>
      </c>
      <c r="S163">
        <f t="shared" si="31"/>
        <v>83.75</v>
      </c>
      <c r="T163" t="e">
        <f t="shared" si="32"/>
        <v>#N/A</v>
      </c>
      <c r="U163" s="6" t="e">
        <f t="shared" si="22"/>
        <v>#N/A</v>
      </c>
      <c r="V163" t="e">
        <f t="shared" si="26"/>
        <v>#N/A</v>
      </c>
    </row>
    <row r="164" spans="2:22" x14ac:dyDescent="0.25">
      <c r="B164">
        <v>141</v>
      </c>
      <c r="C164" s="1">
        <f t="shared" si="28"/>
        <v>-2.59</v>
      </c>
      <c r="D164">
        <f t="shared" si="29"/>
        <v>-2.59</v>
      </c>
      <c r="G164" s="4">
        <f t="shared" si="27"/>
        <v>120</v>
      </c>
      <c r="H164" s="4" t="e">
        <f t="shared" si="19"/>
        <v>#N/A</v>
      </c>
      <c r="I164" s="1" t="e">
        <f t="shared" si="30"/>
        <v>#N/A</v>
      </c>
      <c r="J164" t="e">
        <f t="shared" si="23"/>
        <v>#N/A</v>
      </c>
      <c r="M164">
        <f t="shared" si="24"/>
        <v>120</v>
      </c>
      <c r="N164" t="e">
        <f t="shared" si="20"/>
        <v>#N/A</v>
      </c>
      <c r="O164" s="6" t="e">
        <f t="shared" si="21"/>
        <v>#N/A</v>
      </c>
      <c r="P164" t="e">
        <f t="shared" si="25"/>
        <v>#N/A</v>
      </c>
      <c r="S164">
        <f t="shared" si="31"/>
        <v>84.75</v>
      </c>
      <c r="T164" t="e">
        <f t="shared" si="32"/>
        <v>#N/A</v>
      </c>
      <c r="U164" s="6" t="e">
        <f t="shared" si="22"/>
        <v>#N/A</v>
      </c>
      <c r="V164" t="e">
        <f t="shared" si="26"/>
        <v>#N/A</v>
      </c>
    </row>
    <row r="165" spans="2:22" x14ac:dyDescent="0.25">
      <c r="B165">
        <v>142</v>
      </c>
      <c r="C165" s="1">
        <f t="shared" si="28"/>
        <v>-2.58</v>
      </c>
      <c r="D165">
        <f t="shared" si="29"/>
        <v>-2.58</v>
      </c>
      <c r="G165" s="4">
        <f t="shared" si="27"/>
        <v>121</v>
      </c>
      <c r="H165" s="4" t="e">
        <f t="shared" si="19"/>
        <v>#N/A</v>
      </c>
      <c r="I165" s="1" t="e">
        <f t="shared" si="30"/>
        <v>#N/A</v>
      </c>
      <c r="J165" t="e">
        <f t="shared" si="23"/>
        <v>#N/A</v>
      </c>
      <c r="M165">
        <f t="shared" si="24"/>
        <v>121</v>
      </c>
      <c r="N165" t="e">
        <f t="shared" si="20"/>
        <v>#N/A</v>
      </c>
      <c r="O165" s="6" t="e">
        <f t="shared" si="21"/>
        <v>#N/A</v>
      </c>
      <c r="P165" t="e">
        <f t="shared" si="25"/>
        <v>#N/A</v>
      </c>
      <c r="S165">
        <f t="shared" si="31"/>
        <v>85.75</v>
      </c>
      <c r="T165" t="e">
        <f t="shared" si="32"/>
        <v>#N/A</v>
      </c>
      <c r="U165" s="6" t="e">
        <f t="shared" si="22"/>
        <v>#N/A</v>
      </c>
      <c r="V165" t="e">
        <f t="shared" si="26"/>
        <v>#N/A</v>
      </c>
    </row>
    <row r="166" spans="2:22" x14ac:dyDescent="0.25">
      <c r="B166">
        <v>143</v>
      </c>
      <c r="C166" s="1">
        <f t="shared" si="28"/>
        <v>-2.57</v>
      </c>
      <c r="D166">
        <f t="shared" si="29"/>
        <v>-2.57</v>
      </c>
      <c r="G166" s="4">
        <f t="shared" si="27"/>
        <v>122</v>
      </c>
      <c r="H166" s="4" t="e">
        <f t="shared" si="19"/>
        <v>#N/A</v>
      </c>
      <c r="I166" s="1" t="e">
        <f t="shared" si="30"/>
        <v>#N/A</v>
      </c>
      <c r="J166" t="e">
        <f t="shared" si="23"/>
        <v>#N/A</v>
      </c>
      <c r="M166">
        <f t="shared" si="24"/>
        <v>122</v>
      </c>
      <c r="N166" t="e">
        <f t="shared" si="20"/>
        <v>#N/A</v>
      </c>
      <c r="O166" s="6" t="e">
        <f t="shared" si="21"/>
        <v>#N/A</v>
      </c>
      <c r="P166" t="e">
        <f t="shared" si="25"/>
        <v>#N/A</v>
      </c>
      <c r="S166">
        <f t="shared" si="31"/>
        <v>86.75</v>
      </c>
      <c r="T166" t="e">
        <f t="shared" si="32"/>
        <v>#N/A</v>
      </c>
      <c r="U166" s="6" t="e">
        <f t="shared" si="22"/>
        <v>#N/A</v>
      </c>
      <c r="V166" t="e">
        <f t="shared" si="26"/>
        <v>#N/A</v>
      </c>
    </row>
    <row r="167" spans="2:22" x14ac:dyDescent="0.25">
      <c r="B167">
        <v>144</v>
      </c>
      <c r="C167" s="1">
        <f t="shared" si="28"/>
        <v>-2.56</v>
      </c>
      <c r="D167">
        <f t="shared" si="29"/>
        <v>-2.56</v>
      </c>
      <c r="G167" s="4">
        <f t="shared" si="27"/>
        <v>123</v>
      </c>
      <c r="H167" s="4" t="e">
        <f t="shared" si="19"/>
        <v>#N/A</v>
      </c>
      <c r="I167" s="1" t="e">
        <f t="shared" si="30"/>
        <v>#N/A</v>
      </c>
      <c r="J167" t="e">
        <f t="shared" si="23"/>
        <v>#N/A</v>
      </c>
      <c r="M167">
        <f t="shared" si="24"/>
        <v>123</v>
      </c>
      <c r="N167" t="e">
        <f t="shared" si="20"/>
        <v>#N/A</v>
      </c>
      <c r="O167" s="6" t="e">
        <f t="shared" si="21"/>
        <v>#N/A</v>
      </c>
      <c r="P167" t="e">
        <f t="shared" si="25"/>
        <v>#N/A</v>
      </c>
      <c r="S167">
        <f t="shared" si="31"/>
        <v>87.75</v>
      </c>
      <c r="T167" t="e">
        <f t="shared" si="32"/>
        <v>#N/A</v>
      </c>
      <c r="U167" s="6" t="e">
        <f t="shared" si="22"/>
        <v>#N/A</v>
      </c>
      <c r="V167" t="e">
        <f t="shared" si="26"/>
        <v>#N/A</v>
      </c>
    </row>
    <row r="168" spans="2:22" x14ac:dyDescent="0.25">
      <c r="B168">
        <v>145</v>
      </c>
      <c r="C168" s="1">
        <f t="shared" si="28"/>
        <v>-2.5499999999999998</v>
      </c>
      <c r="D168">
        <f t="shared" si="29"/>
        <v>-2.5499999999999998</v>
      </c>
      <c r="G168" s="4">
        <f t="shared" si="27"/>
        <v>124</v>
      </c>
      <c r="H168" s="4" t="e">
        <f t="shared" si="19"/>
        <v>#N/A</v>
      </c>
      <c r="I168" s="1" t="e">
        <f t="shared" si="30"/>
        <v>#N/A</v>
      </c>
      <c r="J168" t="e">
        <f t="shared" si="23"/>
        <v>#N/A</v>
      </c>
      <c r="M168">
        <f t="shared" si="24"/>
        <v>124</v>
      </c>
      <c r="N168" t="e">
        <f t="shared" si="20"/>
        <v>#N/A</v>
      </c>
      <c r="O168" s="6" t="e">
        <f t="shared" si="21"/>
        <v>#N/A</v>
      </c>
      <c r="P168" t="e">
        <f t="shared" si="25"/>
        <v>#N/A</v>
      </c>
      <c r="S168">
        <f t="shared" si="31"/>
        <v>88.75</v>
      </c>
      <c r="T168" t="e">
        <f t="shared" si="32"/>
        <v>#N/A</v>
      </c>
      <c r="U168" s="6" t="e">
        <f t="shared" si="22"/>
        <v>#N/A</v>
      </c>
      <c r="V168" t="e">
        <f t="shared" si="26"/>
        <v>#N/A</v>
      </c>
    </row>
    <row r="169" spans="2:22" x14ac:dyDescent="0.25">
      <c r="B169">
        <v>146</v>
      </c>
      <c r="C169" s="1">
        <f t="shared" si="28"/>
        <v>-2.54</v>
      </c>
      <c r="D169">
        <f t="shared" si="29"/>
        <v>-2.54</v>
      </c>
      <c r="G169" s="4">
        <f t="shared" si="27"/>
        <v>125</v>
      </c>
      <c r="H169" s="4" t="e">
        <f t="shared" si="19"/>
        <v>#N/A</v>
      </c>
      <c r="I169" s="1" t="e">
        <f t="shared" si="30"/>
        <v>#N/A</v>
      </c>
      <c r="J169" t="e">
        <f t="shared" si="23"/>
        <v>#N/A</v>
      </c>
      <c r="M169">
        <f t="shared" si="24"/>
        <v>125</v>
      </c>
      <c r="N169" t="e">
        <f t="shared" si="20"/>
        <v>#N/A</v>
      </c>
      <c r="O169" s="6" t="e">
        <f t="shared" si="21"/>
        <v>#N/A</v>
      </c>
      <c r="P169" t="e">
        <f t="shared" si="25"/>
        <v>#N/A</v>
      </c>
      <c r="S169">
        <f t="shared" si="31"/>
        <v>89.75</v>
      </c>
      <c r="T169" t="e">
        <f t="shared" si="32"/>
        <v>#N/A</v>
      </c>
      <c r="U169" s="6" t="e">
        <f t="shared" si="22"/>
        <v>#N/A</v>
      </c>
      <c r="V169" t="e">
        <f t="shared" si="26"/>
        <v>#N/A</v>
      </c>
    </row>
    <row r="170" spans="2:22" x14ac:dyDescent="0.25">
      <c r="B170">
        <v>147</v>
      </c>
      <c r="C170" s="1">
        <f t="shared" si="28"/>
        <v>-2.5299999999999998</v>
      </c>
      <c r="D170">
        <f t="shared" si="29"/>
        <v>-2.5299999999999998</v>
      </c>
      <c r="G170" s="4">
        <f t="shared" si="27"/>
        <v>126</v>
      </c>
      <c r="H170" s="4" t="e">
        <f t="shared" ref="H170:H233" si="33">IF(G170&lt;$H$26,G170,NA())</f>
        <v>#N/A</v>
      </c>
      <c r="I170" s="1" t="e">
        <f t="shared" si="30"/>
        <v>#N/A</v>
      </c>
      <c r="J170" t="e">
        <f t="shared" si="23"/>
        <v>#N/A</v>
      </c>
      <c r="M170">
        <f t="shared" si="24"/>
        <v>126</v>
      </c>
      <c r="N170" t="e">
        <f t="shared" ref="N170:N233" si="34">IF(M170&lt;$H$33,M170,NA())</f>
        <v>#N/A</v>
      </c>
      <c r="O170" s="6" t="e">
        <f t="shared" ref="O170:O233" si="35">N170*ppu+origin</f>
        <v>#N/A</v>
      </c>
      <c r="P170" t="e">
        <f t="shared" si="25"/>
        <v>#N/A</v>
      </c>
      <c r="S170">
        <f t="shared" si="31"/>
        <v>90.75</v>
      </c>
      <c r="T170" t="e">
        <f t="shared" si="32"/>
        <v>#N/A</v>
      </c>
      <c r="U170" s="6" t="e">
        <f t="shared" ref="U170:U233" si="36">T170*ppu+origin</f>
        <v>#N/A</v>
      </c>
      <c r="V170" t="e">
        <f t="shared" si="26"/>
        <v>#N/A</v>
      </c>
    </row>
    <row r="171" spans="2:22" x14ac:dyDescent="0.25">
      <c r="B171">
        <v>148</v>
      </c>
      <c r="C171" s="1">
        <f t="shared" si="28"/>
        <v>-2.52</v>
      </c>
      <c r="D171">
        <f t="shared" si="29"/>
        <v>-2.52</v>
      </c>
      <c r="G171" s="4">
        <f t="shared" si="27"/>
        <v>127</v>
      </c>
      <c r="H171" s="4" t="e">
        <f t="shared" si="33"/>
        <v>#N/A</v>
      </c>
      <c r="I171" s="1" t="e">
        <f t="shared" si="30"/>
        <v>#N/A</v>
      </c>
      <c r="J171" t="e">
        <f t="shared" ref="J171:J234" si="37">IF(ISNUMBER(I171),0,NA())</f>
        <v>#N/A</v>
      </c>
      <c r="M171">
        <f t="shared" ref="M171:M234" si="38">M170+$H$31</f>
        <v>127</v>
      </c>
      <c r="N171" t="e">
        <f t="shared" si="34"/>
        <v>#N/A</v>
      </c>
      <c r="O171" s="6" t="e">
        <f t="shared" si="35"/>
        <v>#N/A</v>
      </c>
      <c r="P171" t="e">
        <f t="shared" ref="P171:P234" si="39">IF(ISNUMBER(O171),0.2,NA())</f>
        <v>#N/A</v>
      </c>
      <c r="S171">
        <f t="shared" si="31"/>
        <v>91.75</v>
      </c>
      <c r="T171" t="e">
        <f t="shared" si="32"/>
        <v>#N/A</v>
      </c>
      <c r="U171" s="6" t="e">
        <f t="shared" si="36"/>
        <v>#N/A</v>
      </c>
      <c r="V171" t="e">
        <f t="shared" ref="V171:V234" si="40">IF(ISNUMBER(U171),0.175,NA())</f>
        <v>#N/A</v>
      </c>
    </row>
    <row r="172" spans="2:22" x14ac:dyDescent="0.25">
      <c r="B172">
        <v>149</v>
      </c>
      <c r="C172" s="1">
        <f t="shared" si="28"/>
        <v>-2.5099999999999998</v>
      </c>
      <c r="D172">
        <f t="shared" si="29"/>
        <v>-2.5099999999999998</v>
      </c>
      <c r="G172" s="4">
        <f t="shared" ref="G172:G235" si="41">G171+1</f>
        <v>128</v>
      </c>
      <c r="H172" s="4" t="e">
        <f t="shared" si="33"/>
        <v>#N/A</v>
      </c>
      <c r="I172" s="1" t="e">
        <f t="shared" si="30"/>
        <v>#N/A</v>
      </c>
      <c r="J172" t="e">
        <f t="shared" si="37"/>
        <v>#N/A</v>
      </c>
      <c r="M172">
        <f t="shared" si="38"/>
        <v>128</v>
      </c>
      <c r="N172" t="e">
        <f t="shared" si="34"/>
        <v>#N/A</v>
      </c>
      <c r="O172" s="6" t="e">
        <f t="shared" si="35"/>
        <v>#N/A</v>
      </c>
      <c r="P172" t="e">
        <f t="shared" si="39"/>
        <v>#N/A</v>
      </c>
      <c r="S172">
        <f t="shared" si="31"/>
        <v>92.75</v>
      </c>
      <c r="T172" t="e">
        <f t="shared" si="32"/>
        <v>#N/A</v>
      </c>
      <c r="U172" s="6" t="e">
        <f t="shared" si="36"/>
        <v>#N/A</v>
      </c>
      <c r="V172" t="e">
        <f t="shared" si="40"/>
        <v>#N/A</v>
      </c>
    </row>
    <row r="173" spans="2:22" x14ac:dyDescent="0.25">
      <c r="B173">
        <v>150</v>
      </c>
      <c r="C173" s="1">
        <f t="shared" si="28"/>
        <v>-2.5</v>
      </c>
      <c r="D173">
        <f t="shared" si="29"/>
        <v>-2.5</v>
      </c>
      <c r="G173" s="4">
        <f t="shared" si="41"/>
        <v>129</v>
      </c>
      <c r="H173" s="4" t="e">
        <f t="shared" si="33"/>
        <v>#N/A</v>
      </c>
      <c r="I173" s="1" t="e">
        <f t="shared" si="30"/>
        <v>#N/A</v>
      </c>
      <c r="J173" t="e">
        <f t="shared" si="37"/>
        <v>#N/A</v>
      </c>
      <c r="M173">
        <f t="shared" si="38"/>
        <v>129</v>
      </c>
      <c r="N173" t="e">
        <f t="shared" si="34"/>
        <v>#N/A</v>
      </c>
      <c r="O173" s="6" t="e">
        <f t="shared" si="35"/>
        <v>#N/A</v>
      </c>
      <c r="P173" t="e">
        <f t="shared" si="39"/>
        <v>#N/A</v>
      </c>
      <c r="S173">
        <f t="shared" si="31"/>
        <v>93.75</v>
      </c>
      <c r="T173" t="e">
        <f t="shared" si="32"/>
        <v>#N/A</v>
      </c>
      <c r="U173" s="6" t="e">
        <f t="shared" si="36"/>
        <v>#N/A</v>
      </c>
      <c r="V173" t="e">
        <f t="shared" si="40"/>
        <v>#N/A</v>
      </c>
    </row>
    <row r="174" spans="2:22" x14ac:dyDescent="0.25">
      <c r="B174">
        <v>151</v>
      </c>
      <c r="C174" s="1">
        <f t="shared" si="28"/>
        <v>-2.4900000000000002</v>
      </c>
      <c r="D174">
        <f t="shared" si="29"/>
        <v>-2.4900000000000002</v>
      </c>
      <c r="G174" s="4">
        <f t="shared" si="41"/>
        <v>130</v>
      </c>
      <c r="H174" s="4" t="e">
        <f t="shared" si="33"/>
        <v>#N/A</v>
      </c>
      <c r="I174" s="1" t="e">
        <f t="shared" si="30"/>
        <v>#N/A</v>
      </c>
      <c r="J174" t="e">
        <f t="shared" si="37"/>
        <v>#N/A</v>
      </c>
      <c r="M174">
        <f t="shared" si="38"/>
        <v>130</v>
      </c>
      <c r="N174" t="e">
        <f t="shared" si="34"/>
        <v>#N/A</v>
      </c>
      <c r="O174" s="6" t="e">
        <f t="shared" si="35"/>
        <v>#N/A</v>
      </c>
      <c r="P174" t="e">
        <f t="shared" si="39"/>
        <v>#N/A</v>
      </c>
      <c r="S174">
        <f t="shared" si="31"/>
        <v>94.75</v>
      </c>
      <c r="T174" t="e">
        <f t="shared" si="32"/>
        <v>#N/A</v>
      </c>
      <c r="U174" s="6" t="e">
        <f t="shared" si="36"/>
        <v>#N/A</v>
      </c>
      <c r="V174" t="e">
        <f t="shared" si="40"/>
        <v>#N/A</v>
      </c>
    </row>
    <row r="175" spans="2:22" x14ac:dyDescent="0.25">
      <c r="B175">
        <v>152</v>
      </c>
      <c r="C175" s="1">
        <f t="shared" si="28"/>
        <v>-2.48</v>
      </c>
      <c r="D175">
        <f t="shared" si="29"/>
        <v>-2.48</v>
      </c>
      <c r="G175" s="4">
        <f t="shared" si="41"/>
        <v>131</v>
      </c>
      <c r="H175" s="4" t="e">
        <f t="shared" si="33"/>
        <v>#N/A</v>
      </c>
      <c r="I175" s="1" t="e">
        <f t="shared" si="30"/>
        <v>#N/A</v>
      </c>
      <c r="J175" t="e">
        <f t="shared" si="37"/>
        <v>#N/A</v>
      </c>
      <c r="M175">
        <f t="shared" si="38"/>
        <v>131</v>
      </c>
      <c r="N175" t="e">
        <f t="shared" si="34"/>
        <v>#N/A</v>
      </c>
      <c r="O175" s="6" t="e">
        <f t="shared" si="35"/>
        <v>#N/A</v>
      </c>
      <c r="P175" t="e">
        <f t="shared" si="39"/>
        <v>#N/A</v>
      </c>
      <c r="S175">
        <f t="shared" si="31"/>
        <v>95.75</v>
      </c>
      <c r="T175" t="e">
        <f t="shared" si="32"/>
        <v>#N/A</v>
      </c>
      <c r="U175" s="6" t="e">
        <f t="shared" si="36"/>
        <v>#N/A</v>
      </c>
      <c r="V175" t="e">
        <f t="shared" si="40"/>
        <v>#N/A</v>
      </c>
    </row>
    <row r="176" spans="2:22" x14ac:dyDescent="0.25">
      <c r="B176">
        <v>153</v>
      </c>
      <c r="C176" s="1">
        <f t="shared" si="28"/>
        <v>-2.4700000000000002</v>
      </c>
      <c r="D176">
        <f t="shared" si="29"/>
        <v>-2.4700000000000002</v>
      </c>
      <c r="G176" s="4">
        <f t="shared" si="41"/>
        <v>132</v>
      </c>
      <c r="H176" s="4" t="e">
        <f t="shared" si="33"/>
        <v>#N/A</v>
      </c>
      <c r="I176" s="1" t="e">
        <f t="shared" si="30"/>
        <v>#N/A</v>
      </c>
      <c r="J176" t="e">
        <f t="shared" si="37"/>
        <v>#N/A</v>
      </c>
      <c r="M176">
        <f t="shared" si="38"/>
        <v>132</v>
      </c>
      <c r="N176" t="e">
        <f t="shared" si="34"/>
        <v>#N/A</v>
      </c>
      <c r="O176" s="6" t="e">
        <f t="shared" si="35"/>
        <v>#N/A</v>
      </c>
      <c r="P176" t="e">
        <f t="shared" si="39"/>
        <v>#N/A</v>
      </c>
      <c r="S176">
        <f t="shared" si="31"/>
        <v>96.75</v>
      </c>
      <c r="T176" t="e">
        <f t="shared" si="32"/>
        <v>#N/A</v>
      </c>
      <c r="U176" s="6" t="e">
        <f t="shared" si="36"/>
        <v>#N/A</v>
      </c>
      <c r="V176" t="e">
        <f t="shared" si="40"/>
        <v>#N/A</v>
      </c>
    </row>
    <row r="177" spans="2:22" x14ac:dyDescent="0.25">
      <c r="B177">
        <v>154</v>
      </c>
      <c r="C177" s="1">
        <f t="shared" si="28"/>
        <v>-2.46</v>
      </c>
      <c r="D177">
        <f t="shared" si="29"/>
        <v>-2.46</v>
      </c>
      <c r="G177" s="4">
        <f t="shared" si="41"/>
        <v>133</v>
      </c>
      <c r="H177" s="4" t="e">
        <f t="shared" si="33"/>
        <v>#N/A</v>
      </c>
      <c r="I177" s="1" t="e">
        <f t="shared" si="30"/>
        <v>#N/A</v>
      </c>
      <c r="J177" t="e">
        <f t="shared" si="37"/>
        <v>#N/A</v>
      </c>
      <c r="M177">
        <f t="shared" si="38"/>
        <v>133</v>
      </c>
      <c r="N177" t="e">
        <f t="shared" si="34"/>
        <v>#N/A</v>
      </c>
      <c r="O177" s="6" t="e">
        <f t="shared" si="35"/>
        <v>#N/A</v>
      </c>
      <c r="P177" t="e">
        <f t="shared" si="39"/>
        <v>#N/A</v>
      </c>
      <c r="S177">
        <f t="shared" si="31"/>
        <v>97.75</v>
      </c>
      <c r="T177" t="e">
        <f t="shared" si="32"/>
        <v>#N/A</v>
      </c>
      <c r="U177" s="6" t="e">
        <f t="shared" si="36"/>
        <v>#N/A</v>
      </c>
      <c r="V177" t="e">
        <f t="shared" si="40"/>
        <v>#N/A</v>
      </c>
    </row>
    <row r="178" spans="2:22" x14ac:dyDescent="0.25">
      <c r="B178">
        <v>155</v>
      </c>
      <c r="C178" s="1">
        <f t="shared" si="28"/>
        <v>-2.4500000000000002</v>
      </c>
      <c r="D178">
        <f t="shared" si="29"/>
        <v>-2.4500000000000002</v>
      </c>
      <c r="G178" s="4">
        <f t="shared" si="41"/>
        <v>134</v>
      </c>
      <c r="H178" s="4" t="e">
        <f t="shared" si="33"/>
        <v>#N/A</v>
      </c>
      <c r="I178" s="1" t="e">
        <f t="shared" si="30"/>
        <v>#N/A</v>
      </c>
      <c r="J178" t="e">
        <f t="shared" si="37"/>
        <v>#N/A</v>
      </c>
      <c r="M178">
        <f t="shared" si="38"/>
        <v>134</v>
      </c>
      <c r="N178" t="e">
        <f t="shared" si="34"/>
        <v>#N/A</v>
      </c>
      <c r="O178" s="6" t="e">
        <f t="shared" si="35"/>
        <v>#N/A</v>
      </c>
      <c r="P178" t="e">
        <f t="shared" si="39"/>
        <v>#N/A</v>
      </c>
      <c r="S178">
        <f t="shared" si="31"/>
        <v>98.75</v>
      </c>
      <c r="T178" t="e">
        <f t="shared" si="32"/>
        <v>#N/A</v>
      </c>
      <c r="U178" s="6" t="e">
        <f t="shared" si="36"/>
        <v>#N/A</v>
      </c>
      <c r="V178" t="e">
        <f t="shared" si="40"/>
        <v>#N/A</v>
      </c>
    </row>
    <row r="179" spans="2:22" x14ac:dyDescent="0.25">
      <c r="B179">
        <v>156</v>
      </c>
      <c r="C179" s="1">
        <f t="shared" si="28"/>
        <v>-2.44</v>
      </c>
      <c r="D179">
        <f t="shared" si="29"/>
        <v>-2.44</v>
      </c>
      <c r="G179" s="4">
        <f t="shared" si="41"/>
        <v>135</v>
      </c>
      <c r="H179" s="4" t="e">
        <f t="shared" si="33"/>
        <v>#N/A</v>
      </c>
      <c r="I179" s="1" t="e">
        <f t="shared" si="30"/>
        <v>#N/A</v>
      </c>
      <c r="J179" t="e">
        <f t="shared" si="37"/>
        <v>#N/A</v>
      </c>
      <c r="M179">
        <f t="shared" si="38"/>
        <v>135</v>
      </c>
      <c r="N179" t="e">
        <f t="shared" si="34"/>
        <v>#N/A</v>
      </c>
      <c r="O179" s="6" t="e">
        <f t="shared" si="35"/>
        <v>#N/A</v>
      </c>
      <c r="P179" t="e">
        <f t="shared" si="39"/>
        <v>#N/A</v>
      </c>
      <c r="S179">
        <f t="shared" si="31"/>
        <v>99.75</v>
      </c>
      <c r="T179" t="e">
        <f t="shared" si="32"/>
        <v>#N/A</v>
      </c>
      <c r="U179" s="6" t="e">
        <f t="shared" si="36"/>
        <v>#N/A</v>
      </c>
      <c r="V179" t="e">
        <f t="shared" si="40"/>
        <v>#N/A</v>
      </c>
    </row>
    <row r="180" spans="2:22" x14ac:dyDescent="0.25">
      <c r="B180">
        <v>157</v>
      </c>
      <c r="C180" s="1">
        <f t="shared" si="28"/>
        <v>-2.4300000000000002</v>
      </c>
      <c r="D180">
        <f t="shared" si="29"/>
        <v>-2.4300000000000002</v>
      </c>
      <c r="G180" s="4">
        <f t="shared" si="41"/>
        <v>136</v>
      </c>
      <c r="H180" s="4" t="e">
        <f t="shared" si="33"/>
        <v>#N/A</v>
      </c>
      <c r="I180" s="1" t="e">
        <f t="shared" si="30"/>
        <v>#N/A</v>
      </c>
      <c r="J180" t="e">
        <f t="shared" si="37"/>
        <v>#N/A</v>
      </c>
      <c r="M180">
        <f t="shared" si="38"/>
        <v>136</v>
      </c>
      <c r="N180" t="e">
        <f t="shared" si="34"/>
        <v>#N/A</v>
      </c>
      <c r="O180" s="6" t="e">
        <f t="shared" si="35"/>
        <v>#N/A</v>
      </c>
      <c r="P180" t="e">
        <f t="shared" si="39"/>
        <v>#N/A</v>
      </c>
      <c r="S180">
        <f t="shared" si="31"/>
        <v>100.75</v>
      </c>
      <c r="T180" t="e">
        <f t="shared" si="32"/>
        <v>#N/A</v>
      </c>
      <c r="U180" s="6" t="e">
        <f t="shared" si="36"/>
        <v>#N/A</v>
      </c>
      <c r="V180" t="e">
        <f t="shared" si="40"/>
        <v>#N/A</v>
      </c>
    </row>
    <row r="181" spans="2:22" x14ac:dyDescent="0.25">
      <c r="B181">
        <v>158</v>
      </c>
      <c r="C181" s="1">
        <f t="shared" si="28"/>
        <v>-2.42</v>
      </c>
      <c r="D181">
        <f t="shared" si="29"/>
        <v>-2.42</v>
      </c>
      <c r="G181" s="4">
        <f t="shared" si="41"/>
        <v>137</v>
      </c>
      <c r="H181" s="4" t="e">
        <f t="shared" si="33"/>
        <v>#N/A</v>
      </c>
      <c r="I181" s="1" t="e">
        <f t="shared" si="30"/>
        <v>#N/A</v>
      </c>
      <c r="J181" t="e">
        <f t="shared" si="37"/>
        <v>#N/A</v>
      </c>
      <c r="M181">
        <f t="shared" si="38"/>
        <v>137</v>
      </c>
      <c r="N181" t="e">
        <f t="shared" si="34"/>
        <v>#N/A</v>
      </c>
      <c r="O181" s="6" t="e">
        <f t="shared" si="35"/>
        <v>#N/A</v>
      </c>
      <c r="P181" t="e">
        <f t="shared" si="39"/>
        <v>#N/A</v>
      </c>
      <c r="S181">
        <f t="shared" si="31"/>
        <v>101.75</v>
      </c>
      <c r="T181" t="e">
        <f t="shared" si="32"/>
        <v>#N/A</v>
      </c>
      <c r="U181" s="6" t="e">
        <f t="shared" si="36"/>
        <v>#N/A</v>
      </c>
      <c r="V181" t="e">
        <f t="shared" si="40"/>
        <v>#N/A</v>
      </c>
    </row>
    <row r="182" spans="2:22" x14ac:dyDescent="0.25">
      <c r="B182">
        <v>159</v>
      </c>
      <c r="C182" s="1">
        <f t="shared" si="28"/>
        <v>-2.41</v>
      </c>
      <c r="D182">
        <f t="shared" si="29"/>
        <v>-2.41</v>
      </c>
      <c r="G182" s="4">
        <f t="shared" si="41"/>
        <v>138</v>
      </c>
      <c r="H182" s="4" t="e">
        <f t="shared" si="33"/>
        <v>#N/A</v>
      </c>
      <c r="I182" s="1" t="e">
        <f t="shared" si="30"/>
        <v>#N/A</v>
      </c>
      <c r="J182" t="e">
        <f t="shared" si="37"/>
        <v>#N/A</v>
      </c>
      <c r="M182">
        <f t="shared" si="38"/>
        <v>138</v>
      </c>
      <c r="N182" t="e">
        <f t="shared" si="34"/>
        <v>#N/A</v>
      </c>
      <c r="O182" s="6" t="e">
        <f t="shared" si="35"/>
        <v>#N/A</v>
      </c>
      <c r="P182" t="e">
        <f t="shared" si="39"/>
        <v>#N/A</v>
      </c>
      <c r="S182">
        <f t="shared" si="31"/>
        <v>102.75</v>
      </c>
      <c r="T182" t="e">
        <f t="shared" si="32"/>
        <v>#N/A</v>
      </c>
      <c r="U182" s="6" t="e">
        <f t="shared" si="36"/>
        <v>#N/A</v>
      </c>
      <c r="V182" t="e">
        <f t="shared" si="40"/>
        <v>#N/A</v>
      </c>
    </row>
    <row r="183" spans="2:22" x14ac:dyDescent="0.25">
      <c r="B183">
        <v>160</v>
      </c>
      <c r="C183" s="1">
        <f t="shared" si="28"/>
        <v>-2.4</v>
      </c>
      <c r="D183">
        <f t="shared" si="29"/>
        <v>-2.4</v>
      </c>
      <c r="G183" s="4">
        <f t="shared" si="41"/>
        <v>139</v>
      </c>
      <c r="H183" s="4" t="e">
        <f t="shared" si="33"/>
        <v>#N/A</v>
      </c>
      <c r="I183" s="1" t="e">
        <f t="shared" si="30"/>
        <v>#N/A</v>
      </c>
      <c r="J183" t="e">
        <f t="shared" si="37"/>
        <v>#N/A</v>
      </c>
      <c r="M183">
        <f t="shared" si="38"/>
        <v>139</v>
      </c>
      <c r="N183" t="e">
        <f t="shared" si="34"/>
        <v>#N/A</v>
      </c>
      <c r="O183" s="6" t="e">
        <f t="shared" si="35"/>
        <v>#N/A</v>
      </c>
      <c r="P183" t="e">
        <f t="shared" si="39"/>
        <v>#N/A</v>
      </c>
      <c r="S183">
        <f t="shared" si="31"/>
        <v>103.75</v>
      </c>
      <c r="T183" t="e">
        <f t="shared" si="32"/>
        <v>#N/A</v>
      </c>
      <c r="U183" s="6" t="e">
        <f t="shared" si="36"/>
        <v>#N/A</v>
      </c>
      <c r="V183" t="e">
        <f t="shared" si="40"/>
        <v>#N/A</v>
      </c>
    </row>
    <row r="184" spans="2:22" x14ac:dyDescent="0.25">
      <c r="B184">
        <v>161</v>
      </c>
      <c r="C184" s="1">
        <f t="shared" si="28"/>
        <v>-2.39</v>
      </c>
      <c r="D184">
        <f t="shared" si="29"/>
        <v>-2.39</v>
      </c>
      <c r="G184" s="4">
        <f t="shared" si="41"/>
        <v>140</v>
      </c>
      <c r="H184" s="4" t="e">
        <f t="shared" si="33"/>
        <v>#N/A</v>
      </c>
      <c r="I184" s="1" t="e">
        <f t="shared" si="30"/>
        <v>#N/A</v>
      </c>
      <c r="J184" t="e">
        <f t="shared" si="37"/>
        <v>#N/A</v>
      </c>
      <c r="M184">
        <f t="shared" si="38"/>
        <v>140</v>
      </c>
      <c r="N184" t="e">
        <f t="shared" si="34"/>
        <v>#N/A</v>
      </c>
      <c r="O184" s="6" t="e">
        <f t="shared" si="35"/>
        <v>#N/A</v>
      </c>
      <c r="P184" t="e">
        <f t="shared" si="39"/>
        <v>#N/A</v>
      </c>
      <c r="S184">
        <f t="shared" si="31"/>
        <v>104.75</v>
      </c>
      <c r="T184" t="e">
        <f t="shared" si="32"/>
        <v>#N/A</v>
      </c>
      <c r="U184" s="6" t="e">
        <f t="shared" si="36"/>
        <v>#N/A</v>
      </c>
      <c r="V184" t="e">
        <f t="shared" si="40"/>
        <v>#N/A</v>
      </c>
    </row>
    <row r="185" spans="2:22" x14ac:dyDescent="0.25">
      <c r="B185">
        <v>162</v>
      </c>
      <c r="C185" s="1">
        <f t="shared" si="28"/>
        <v>-2.38</v>
      </c>
      <c r="D185">
        <f t="shared" si="29"/>
        <v>-2.38</v>
      </c>
      <c r="G185" s="4">
        <f t="shared" si="41"/>
        <v>141</v>
      </c>
      <c r="H185" s="4" t="e">
        <f t="shared" si="33"/>
        <v>#N/A</v>
      </c>
      <c r="I185" s="1" t="e">
        <f t="shared" si="30"/>
        <v>#N/A</v>
      </c>
      <c r="J185" t="e">
        <f t="shared" si="37"/>
        <v>#N/A</v>
      </c>
      <c r="M185">
        <f t="shared" si="38"/>
        <v>141</v>
      </c>
      <c r="N185" t="e">
        <f t="shared" si="34"/>
        <v>#N/A</v>
      </c>
      <c r="O185" s="6" t="e">
        <f t="shared" si="35"/>
        <v>#N/A</v>
      </c>
      <c r="P185" t="e">
        <f t="shared" si="39"/>
        <v>#N/A</v>
      </c>
      <c r="S185">
        <f t="shared" si="31"/>
        <v>105.75</v>
      </c>
      <c r="T185" t="e">
        <f t="shared" si="32"/>
        <v>#N/A</v>
      </c>
      <c r="U185" s="6" t="e">
        <f t="shared" si="36"/>
        <v>#N/A</v>
      </c>
      <c r="V185" t="e">
        <f t="shared" si="40"/>
        <v>#N/A</v>
      </c>
    </row>
    <row r="186" spans="2:22" x14ac:dyDescent="0.25">
      <c r="B186">
        <v>163</v>
      </c>
      <c r="C186" s="1">
        <f t="shared" si="28"/>
        <v>-2.37</v>
      </c>
      <c r="D186">
        <f t="shared" si="29"/>
        <v>-2.37</v>
      </c>
      <c r="G186" s="4">
        <f t="shared" si="41"/>
        <v>142</v>
      </c>
      <c r="H186" s="4" t="e">
        <f t="shared" si="33"/>
        <v>#N/A</v>
      </c>
      <c r="I186" s="1" t="e">
        <f t="shared" si="30"/>
        <v>#N/A</v>
      </c>
      <c r="J186" t="e">
        <f t="shared" si="37"/>
        <v>#N/A</v>
      </c>
      <c r="M186">
        <f t="shared" si="38"/>
        <v>142</v>
      </c>
      <c r="N186" t="e">
        <f t="shared" si="34"/>
        <v>#N/A</v>
      </c>
      <c r="O186" s="6" t="e">
        <f t="shared" si="35"/>
        <v>#N/A</v>
      </c>
      <c r="P186" t="e">
        <f t="shared" si="39"/>
        <v>#N/A</v>
      </c>
      <c r="S186">
        <f t="shared" si="31"/>
        <v>106.75</v>
      </c>
      <c r="T186" t="e">
        <f t="shared" si="32"/>
        <v>#N/A</v>
      </c>
      <c r="U186" s="6" t="e">
        <f t="shared" si="36"/>
        <v>#N/A</v>
      </c>
      <c r="V186" t="e">
        <f t="shared" si="40"/>
        <v>#N/A</v>
      </c>
    </row>
    <row r="187" spans="2:22" x14ac:dyDescent="0.25">
      <c r="B187">
        <v>164</v>
      </c>
      <c r="C187" s="1">
        <f t="shared" si="28"/>
        <v>-2.36</v>
      </c>
      <c r="D187">
        <f t="shared" si="29"/>
        <v>-2.36</v>
      </c>
      <c r="G187" s="4">
        <f t="shared" si="41"/>
        <v>143</v>
      </c>
      <c r="H187" s="4" t="e">
        <f t="shared" si="33"/>
        <v>#N/A</v>
      </c>
      <c r="I187" s="1" t="e">
        <f t="shared" si="30"/>
        <v>#N/A</v>
      </c>
      <c r="J187" t="e">
        <f t="shared" si="37"/>
        <v>#N/A</v>
      </c>
      <c r="M187">
        <f t="shared" si="38"/>
        <v>143</v>
      </c>
      <c r="N187" t="e">
        <f t="shared" si="34"/>
        <v>#N/A</v>
      </c>
      <c r="O187" s="6" t="e">
        <f t="shared" si="35"/>
        <v>#N/A</v>
      </c>
      <c r="P187" t="e">
        <f t="shared" si="39"/>
        <v>#N/A</v>
      </c>
      <c r="S187">
        <f t="shared" si="31"/>
        <v>107.75</v>
      </c>
      <c r="T187" t="e">
        <f t="shared" si="32"/>
        <v>#N/A</v>
      </c>
      <c r="U187" s="6" t="e">
        <f t="shared" si="36"/>
        <v>#N/A</v>
      </c>
      <c r="V187" t="e">
        <f t="shared" si="40"/>
        <v>#N/A</v>
      </c>
    </row>
    <row r="188" spans="2:22" x14ac:dyDescent="0.25">
      <c r="B188">
        <v>165</v>
      </c>
      <c r="C188" s="1">
        <f t="shared" si="28"/>
        <v>-2.35</v>
      </c>
      <c r="D188">
        <f t="shared" si="29"/>
        <v>-2.35</v>
      </c>
      <c r="G188" s="4">
        <f t="shared" si="41"/>
        <v>144</v>
      </c>
      <c r="H188" s="4" t="e">
        <f t="shared" si="33"/>
        <v>#N/A</v>
      </c>
      <c r="I188" s="1" t="e">
        <f t="shared" si="30"/>
        <v>#N/A</v>
      </c>
      <c r="J188" t="e">
        <f t="shared" si="37"/>
        <v>#N/A</v>
      </c>
      <c r="M188">
        <f t="shared" si="38"/>
        <v>144</v>
      </c>
      <c r="N188" t="e">
        <f t="shared" si="34"/>
        <v>#N/A</v>
      </c>
      <c r="O188" s="6" t="e">
        <f t="shared" si="35"/>
        <v>#N/A</v>
      </c>
      <c r="P188" t="e">
        <f t="shared" si="39"/>
        <v>#N/A</v>
      </c>
      <c r="S188">
        <f t="shared" si="31"/>
        <v>108.75</v>
      </c>
      <c r="T188" t="e">
        <f t="shared" si="32"/>
        <v>#N/A</v>
      </c>
      <c r="U188" s="6" t="e">
        <f t="shared" si="36"/>
        <v>#N/A</v>
      </c>
      <c r="V188" t="e">
        <f t="shared" si="40"/>
        <v>#N/A</v>
      </c>
    </row>
    <row r="189" spans="2:22" x14ac:dyDescent="0.25">
      <c r="B189">
        <v>166</v>
      </c>
      <c r="C189" s="1">
        <f t="shared" si="28"/>
        <v>-2.34</v>
      </c>
      <c r="D189">
        <f t="shared" si="29"/>
        <v>-2.34</v>
      </c>
      <c r="G189" s="4">
        <f t="shared" si="41"/>
        <v>145</v>
      </c>
      <c r="H189" s="4" t="e">
        <f t="shared" si="33"/>
        <v>#N/A</v>
      </c>
      <c r="I189" s="1" t="e">
        <f t="shared" si="30"/>
        <v>#N/A</v>
      </c>
      <c r="J189" t="e">
        <f t="shared" si="37"/>
        <v>#N/A</v>
      </c>
      <c r="M189">
        <f t="shared" si="38"/>
        <v>145</v>
      </c>
      <c r="N189" t="e">
        <f t="shared" si="34"/>
        <v>#N/A</v>
      </c>
      <c r="O189" s="6" t="e">
        <f t="shared" si="35"/>
        <v>#N/A</v>
      </c>
      <c r="P189" t="e">
        <f t="shared" si="39"/>
        <v>#N/A</v>
      </c>
      <c r="S189">
        <f t="shared" si="31"/>
        <v>109.75</v>
      </c>
      <c r="T189" t="e">
        <f t="shared" si="32"/>
        <v>#N/A</v>
      </c>
      <c r="U189" s="6" t="e">
        <f t="shared" si="36"/>
        <v>#N/A</v>
      </c>
      <c r="V189" t="e">
        <f t="shared" si="40"/>
        <v>#N/A</v>
      </c>
    </row>
    <row r="190" spans="2:22" x14ac:dyDescent="0.25">
      <c r="B190">
        <v>167</v>
      </c>
      <c r="C190" s="1">
        <f t="shared" si="28"/>
        <v>-2.33</v>
      </c>
      <c r="D190">
        <f t="shared" si="29"/>
        <v>-2.33</v>
      </c>
      <c r="G190" s="4">
        <f t="shared" si="41"/>
        <v>146</v>
      </c>
      <c r="H190" s="4" t="e">
        <f t="shared" si="33"/>
        <v>#N/A</v>
      </c>
      <c r="I190" s="1" t="e">
        <f t="shared" si="30"/>
        <v>#N/A</v>
      </c>
      <c r="J190" t="e">
        <f t="shared" si="37"/>
        <v>#N/A</v>
      </c>
      <c r="M190">
        <f t="shared" si="38"/>
        <v>146</v>
      </c>
      <c r="N190" t="e">
        <f t="shared" si="34"/>
        <v>#N/A</v>
      </c>
      <c r="O190" s="6" t="e">
        <f t="shared" si="35"/>
        <v>#N/A</v>
      </c>
      <c r="P190" t="e">
        <f t="shared" si="39"/>
        <v>#N/A</v>
      </c>
      <c r="S190">
        <f t="shared" si="31"/>
        <v>110.75</v>
      </c>
      <c r="T190" t="e">
        <f t="shared" si="32"/>
        <v>#N/A</v>
      </c>
      <c r="U190" s="6" t="e">
        <f t="shared" si="36"/>
        <v>#N/A</v>
      </c>
      <c r="V190" t="e">
        <f t="shared" si="40"/>
        <v>#N/A</v>
      </c>
    </row>
    <row r="191" spans="2:22" x14ac:dyDescent="0.25">
      <c r="B191">
        <v>168</v>
      </c>
      <c r="C191" s="1">
        <f t="shared" si="28"/>
        <v>-2.3199999999999998</v>
      </c>
      <c r="D191">
        <f t="shared" si="29"/>
        <v>-2.3199999999999998</v>
      </c>
      <c r="G191" s="4">
        <f t="shared" si="41"/>
        <v>147</v>
      </c>
      <c r="H191" s="4" t="e">
        <f t="shared" si="33"/>
        <v>#N/A</v>
      </c>
      <c r="I191" s="1" t="e">
        <f t="shared" si="30"/>
        <v>#N/A</v>
      </c>
      <c r="J191" t="e">
        <f t="shared" si="37"/>
        <v>#N/A</v>
      </c>
      <c r="M191">
        <f t="shared" si="38"/>
        <v>147</v>
      </c>
      <c r="N191" t="e">
        <f t="shared" si="34"/>
        <v>#N/A</v>
      </c>
      <c r="O191" s="6" t="e">
        <f t="shared" si="35"/>
        <v>#N/A</v>
      </c>
      <c r="P191" t="e">
        <f t="shared" si="39"/>
        <v>#N/A</v>
      </c>
      <c r="S191">
        <f t="shared" si="31"/>
        <v>111.75</v>
      </c>
      <c r="T191" t="e">
        <f t="shared" si="32"/>
        <v>#N/A</v>
      </c>
      <c r="U191" s="6" t="e">
        <f t="shared" si="36"/>
        <v>#N/A</v>
      </c>
      <c r="V191" t="e">
        <f t="shared" si="40"/>
        <v>#N/A</v>
      </c>
    </row>
    <row r="192" spans="2:22" x14ac:dyDescent="0.25">
      <c r="B192">
        <v>169</v>
      </c>
      <c r="C192" s="1">
        <f t="shared" si="28"/>
        <v>-2.31</v>
      </c>
      <c r="D192">
        <f t="shared" si="29"/>
        <v>-2.31</v>
      </c>
      <c r="G192" s="4">
        <f t="shared" si="41"/>
        <v>148</v>
      </c>
      <c r="H192" s="4" t="e">
        <f t="shared" si="33"/>
        <v>#N/A</v>
      </c>
      <c r="I192" s="1" t="e">
        <f t="shared" si="30"/>
        <v>#N/A</v>
      </c>
      <c r="J192" t="e">
        <f t="shared" si="37"/>
        <v>#N/A</v>
      </c>
      <c r="M192">
        <f t="shared" si="38"/>
        <v>148</v>
      </c>
      <c r="N192" t="e">
        <f t="shared" si="34"/>
        <v>#N/A</v>
      </c>
      <c r="O192" s="6" t="e">
        <f t="shared" si="35"/>
        <v>#N/A</v>
      </c>
      <c r="P192" t="e">
        <f t="shared" si="39"/>
        <v>#N/A</v>
      </c>
      <c r="S192">
        <f t="shared" si="31"/>
        <v>112.75</v>
      </c>
      <c r="T192" t="e">
        <f t="shared" si="32"/>
        <v>#N/A</v>
      </c>
      <c r="U192" s="6" t="e">
        <f t="shared" si="36"/>
        <v>#N/A</v>
      </c>
      <c r="V192" t="e">
        <f t="shared" si="40"/>
        <v>#N/A</v>
      </c>
    </row>
    <row r="193" spans="2:22" x14ac:dyDescent="0.25">
      <c r="B193">
        <v>170</v>
      </c>
      <c r="C193" s="1">
        <f t="shared" si="28"/>
        <v>-2.2999999999999998</v>
      </c>
      <c r="D193">
        <f t="shared" si="29"/>
        <v>-2.2999999999999998</v>
      </c>
      <c r="G193" s="4">
        <f t="shared" si="41"/>
        <v>149</v>
      </c>
      <c r="H193" s="4" t="e">
        <f t="shared" si="33"/>
        <v>#N/A</v>
      </c>
      <c r="I193" s="1" t="e">
        <f t="shared" si="30"/>
        <v>#N/A</v>
      </c>
      <c r="J193" t="e">
        <f t="shared" si="37"/>
        <v>#N/A</v>
      </c>
      <c r="M193">
        <f t="shared" si="38"/>
        <v>149</v>
      </c>
      <c r="N193" t="e">
        <f t="shared" si="34"/>
        <v>#N/A</v>
      </c>
      <c r="O193" s="6" t="e">
        <f t="shared" si="35"/>
        <v>#N/A</v>
      </c>
      <c r="P193" t="e">
        <f t="shared" si="39"/>
        <v>#N/A</v>
      </c>
      <c r="S193">
        <f t="shared" si="31"/>
        <v>113.75</v>
      </c>
      <c r="T193" t="e">
        <f t="shared" si="32"/>
        <v>#N/A</v>
      </c>
      <c r="U193" s="6" t="e">
        <f t="shared" si="36"/>
        <v>#N/A</v>
      </c>
      <c r="V193" t="e">
        <f t="shared" si="40"/>
        <v>#N/A</v>
      </c>
    </row>
    <row r="194" spans="2:22" x14ac:dyDescent="0.25">
      <c r="B194">
        <v>171</v>
      </c>
      <c r="C194" s="1">
        <f t="shared" si="28"/>
        <v>-2.29</v>
      </c>
      <c r="D194">
        <f t="shared" si="29"/>
        <v>-2.29</v>
      </c>
      <c r="G194" s="4">
        <f t="shared" si="41"/>
        <v>150</v>
      </c>
      <c r="H194" s="4" t="e">
        <f t="shared" si="33"/>
        <v>#N/A</v>
      </c>
      <c r="I194" s="1" t="e">
        <f t="shared" si="30"/>
        <v>#N/A</v>
      </c>
      <c r="J194" t="e">
        <f t="shared" si="37"/>
        <v>#N/A</v>
      </c>
      <c r="M194">
        <f t="shared" si="38"/>
        <v>150</v>
      </c>
      <c r="N194" t="e">
        <f t="shared" si="34"/>
        <v>#N/A</v>
      </c>
      <c r="O194" s="6" t="e">
        <f t="shared" si="35"/>
        <v>#N/A</v>
      </c>
      <c r="P194" t="e">
        <f t="shared" si="39"/>
        <v>#N/A</v>
      </c>
      <c r="S194">
        <f t="shared" si="31"/>
        <v>114.75</v>
      </c>
      <c r="T194" t="e">
        <f t="shared" si="32"/>
        <v>#N/A</v>
      </c>
      <c r="U194" s="6" t="e">
        <f t="shared" si="36"/>
        <v>#N/A</v>
      </c>
      <c r="V194" t="e">
        <f t="shared" si="40"/>
        <v>#N/A</v>
      </c>
    </row>
    <row r="195" spans="2:22" x14ac:dyDescent="0.25">
      <c r="B195">
        <v>172</v>
      </c>
      <c r="C195" s="1">
        <f t="shared" si="28"/>
        <v>-2.2799999999999998</v>
      </c>
      <c r="D195">
        <f t="shared" si="29"/>
        <v>-2.2799999999999998</v>
      </c>
      <c r="G195" s="4">
        <f t="shared" si="41"/>
        <v>151</v>
      </c>
      <c r="H195" s="4" t="e">
        <f t="shared" si="33"/>
        <v>#N/A</v>
      </c>
      <c r="I195" s="1" t="e">
        <f t="shared" si="30"/>
        <v>#N/A</v>
      </c>
      <c r="J195" t="e">
        <f t="shared" si="37"/>
        <v>#N/A</v>
      </c>
      <c r="M195">
        <f t="shared" si="38"/>
        <v>151</v>
      </c>
      <c r="N195" t="e">
        <f t="shared" si="34"/>
        <v>#N/A</v>
      </c>
      <c r="O195" s="6" t="e">
        <f t="shared" si="35"/>
        <v>#N/A</v>
      </c>
      <c r="P195" t="e">
        <f t="shared" si="39"/>
        <v>#N/A</v>
      </c>
      <c r="S195">
        <f t="shared" si="31"/>
        <v>115.75</v>
      </c>
      <c r="T195" t="e">
        <f t="shared" si="32"/>
        <v>#N/A</v>
      </c>
      <c r="U195" s="6" t="e">
        <f t="shared" si="36"/>
        <v>#N/A</v>
      </c>
      <c r="V195" t="e">
        <f t="shared" si="40"/>
        <v>#N/A</v>
      </c>
    </row>
    <row r="196" spans="2:22" x14ac:dyDescent="0.25">
      <c r="B196">
        <v>173</v>
      </c>
      <c r="C196" s="1">
        <f t="shared" si="28"/>
        <v>-2.27</v>
      </c>
      <c r="D196">
        <f t="shared" si="29"/>
        <v>-2.27</v>
      </c>
      <c r="G196" s="4">
        <f t="shared" si="41"/>
        <v>152</v>
      </c>
      <c r="H196" s="4" t="e">
        <f t="shared" si="33"/>
        <v>#N/A</v>
      </c>
      <c r="I196" s="1" t="e">
        <f t="shared" si="30"/>
        <v>#N/A</v>
      </c>
      <c r="J196" t="e">
        <f t="shared" si="37"/>
        <v>#N/A</v>
      </c>
      <c r="M196">
        <f t="shared" si="38"/>
        <v>152</v>
      </c>
      <c r="N196" t="e">
        <f t="shared" si="34"/>
        <v>#N/A</v>
      </c>
      <c r="O196" s="6" t="e">
        <f t="shared" si="35"/>
        <v>#N/A</v>
      </c>
      <c r="P196" t="e">
        <f t="shared" si="39"/>
        <v>#N/A</v>
      </c>
      <c r="S196">
        <f t="shared" si="31"/>
        <v>116.75</v>
      </c>
      <c r="T196" t="e">
        <f t="shared" si="32"/>
        <v>#N/A</v>
      </c>
      <c r="U196" s="6" t="e">
        <f t="shared" si="36"/>
        <v>#N/A</v>
      </c>
      <c r="V196" t="e">
        <f t="shared" si="40"/>
        <v>#N/A</v>
      </c>
    </row>
    <row r="197" spans="2:22" x14ac:dyDescent="0.25">
      <c r="B197">
        <v>174</v>
      </c>
      <c r="C197" s="1">
        <f t="shared" si="28"/>
        <v>-2.2599999999999998</v>
      </c>
      <c r="D197">
        <f t="shared" si="29"/>
        <v>-2.2599999999999998</v>
      </c>
      <c r="G197" s="4">
        <f t="shared" si="41"/>
        <v>153</v>
      </c>
      <c r="H197" s="4" t="e">
        <f t="shared" si="33"/>
        <v>#N/A</v>
      </c>
      <c r="I197" s="1" t="e">
        <f t="shared" si="30"/>
        <v>#N/A</v>
      </c>
      <c r="J197" t="e">
        <f t="shared" si="37"/>
        <v>#N/A</v>
      </c>
      <c r="M197">
        <f t="shared" si="38"/>
        <v>153</v>
      </c>
      <c r="N197" t="e">
        <f t="shared" si="34"/>
        <v>#N/A</v>
      </c>
      <c r="O197" s="6" t="e">
        <f t="shared" si="35"/>
        <v>#N/A</v>
      </c>
      <c r="P197" t="e">
        <f t="shared" si="39"/>
        <v>#N/A</v>
      </c>
      <c r="S197">
        <f t="shared" si="31"/>
        <v>117.75</v>
      </c>
      <c r="T197" t="e">
        <f t="shared" si="32"/>
        <v>#N/A</v>
      </c>
      <c r="U197" s="6" t="e">
        <f t="shared" si="36"/>
        <v>#N/A</v>
      </c>
      <c r="V197" t="e">
        <f t="shared" si="40"/>
        <v>#N/A</v>
      </c>
    </row>
    <row r="198" spans="2:22" x14ac:dyDescent="0.25">
      <c r="B198">
        <v>175</v>
      </c>
      <c r="C198" s="1">
        <f t="shared" si="28"/>
        <v>-2.25</v>
      </c>
      <c r="D198">
        <f t="shared" si="29"/>
        <v>-2.25</v>
      </c>
      <c r="G198" s="4">
        <f t="shared" si="41"/>
        <v>154</v>
      </c>
      <c r="H198" s="4" t="e">
        <f t="shared" si="33"/>
        <v>#N/A</v>
      </c>
      <c r="I198" s="1" t="e">
        <f t="shared" si="30"/>
        <v>#N/A</v>
      </c>
      <c r="J198" t="e">
        <f t="shared" si="37"/>
        <v>#N/A</v>
      </c>
      <c r="M198">
        <f t="shared" si="38"/>
        <v>154</v>
      </c>
      <c r="N198" t="e">
        <f t="shared" si="34"/>
        <v>#N/A</v>
      </c>
      <c r="O198" s="6" t="e">
        <f t="shared" si="35"/>
        <v>#N/A</v>
      </c>
      <c r="P198" t="e">
        <f t="shared" si="39"/>
        <v>#N/A</v>
      </c>
      <c r="S198">
        <f t="shared" si="31"/>
        <v>118.75</v>
      </c>
      <c r="T198" t="e">
        <f t="shared" si="32"/>
        <v>#N/A</v>
      </c>
      <c r="U198" s="6" t="e">
        <f t="shared" si="36"/>
        <v>#N/A</v>
      </c>
      <c r="V198" t="e">
        <f t="shared" si="40"/>
        <v>#N/A</v>
      </c>
    </row>
    <row r="199" spans="2:22" x14ac:dyDescent="0.25">
      <c r="B199">
        <v>176</v>
      </c>
      <c r="C199" s="1">
        <f t="shared" si="28"/>
        <v>-2.2400000000000002</v>
      </c>
      <c r="D199">
        <f t="shared" si="29"/>
        <v>-2.2400000000000002</v>
      </c>
      <c r="G199" s="4">
        <f t="shared" si="41"/>
        <v>155</v>
      </c>
      <c r="H199" s="4" t="e">
        <f t="shared" si="33"/>
        <v>#N/A</v>
      </c>
      <c r="I199" s="1" t="e">
        <f t="shared" si="30"/>
        <v>#N/A</v>
      </c>
      <c r="J199" t="e">
        <f t="shared" si="37"/>
        <v>#N/A</v>
      </c>
      <c r="M199">
        <f t="shared" si="38"/>
        <v>155</v>
      </c>
      <c r="N199" t="e">
        <f t="shared" si="34"/>
        <v>#N/A</v>
      </c>
      <c r="O199" s="6" t="e">
        <f t="shared" si="35"/>
        <v>#N/A</v>
      </c>
      <c r="P199" t="e">
        <f t="shared" si="39"/>
        <v>#N/A</v>
      </c>
      <c r="S199">
        <f t="shared" si="31"/>
        <v>119.75</v>
      </c>
      <c r="T199" t="e">
        <f t="shared" si="32"/>
        <v>#N/A</v>
      </c>
      <c r="U199" s="6" t="e">
        <f t="shared" si="36"/>
        <v>#N/A</v>
      </c>
      <c r="V199" t="e">
        <f t="shared" si="40"/>
        <v>#N/A</v>
      </c>
    </row>
    <row r="200" spans="2:22" x14ac:dyDescent="0.25">
      <c r="B200">
        <v>177</v>
      </c>
      <c r="C200" s="1">
        <f t="shared" si="28"/>
        <v>-2.23</v>
      </c>
      <c r="D200">
        <f t="shared" si="29"/>
        <v>-2.23</v>
      </c>
      <c r="G200" s="4">
        <f t="shared" si="41"/>
        <v>156</v>
      </c>
      <c r="H200" s="4" t="e">
        <f t="shared" si="33"/>
        <v>#N/A</v>
      </c>
      <c r="I200" s="1" t="e">
        <f t="shared" si="30"/>
        <v>#N/A</v>
      </c>
      <c r="J200" t="e">
        <f t="shared" si="37"/>
        <v>#N/A</v>
      </c>
      <c r="M200">
        <f t="shared" si="38"/>
        <v>156</v>
      </c>
      <c r="N200" t="e">
        <f t="shared" si="34"/>
        <v>#N/A</v>
      </c>
      <c r="O200" s="6" t="e">
        <f t="shared" si="35"/>
        <v>#N/A</v>
      </c>
      <c r="P200" t="e">
        <f t="shared" si="39"/>
        <v>#N/A</v>
      </c>
      <c r="S200">
        <f t="shared" si="31"/>
        <v>120.75</v>
      </c>
      <c r="T200" t="e">
        <f t="shared" si="32"/>
        <v>#N/A</v>
      </c>
      <c r="U200" s="6" t="e">
        <f t="shared" si="36"/>
        <v>#N/A</v>
      </c>
      <c r="V200" t="e">
        <f t="shared" si="40"/>
        <v>#N/A</v>
      </c>
    </row>
    <row r="201" spans="2:22" x14ac:dyDescent="0.25">
      <c r="B201">
        <v>178</v>
      </c>
      <c r="C201" s="1">
        <f t="shared" si="28"/>
        <v>-2.2200000000000002</v>
      </c>
      <c r="D201">
        <f t="shared" si="29"/>
        <v>-2.2200000000000002</v>
      </c>
      <c r="G201" s="4">
        <f t="shared" si="41"/>
        <v>157</v>
      </c>
      <c r="H201" s="4" t="e">
        <f t="shared" si="33"/>
        <v>#N/A</v>
      </c>
      <c r="I201" s="1" t="e">
        <f t="shared" si="30"/>
        <v>#N/A</v>
      </c>
      <c r="J201" t="e">
        <f t="shared" si="37"/>
        <v>#N/A</v>
      </c>
      <c r="M201">
        <f t="shared" si="38"/>
        <v>157</v>
      </c>
      <c r="N201" t="e">
        <f t="shared" si="34"/>
        <v>#N/A</v>
      </c>
      <c r="O201" s="6" t="e">
        <f t="shared" si="35"/>
        <v>#N/A</v>
      </c>
      <c r="P201" t="e">
        <f t="shared" si="39"/>
        <v>#N/A</v>
      </c>
      <c r="S201">
        <f t="shared" si="31"/>
        <v>121.75</v>
      </c>
      <c r="T201" t="e">
        <f t="shared" si="32"/>
        <v>#N/A</v>
      </c>
      <c r="U201" s="6" t="e">
        <f t="shared" si="36"/>
        <v>#N/A</v>
      </c>
      <c r="V201" t="e">
        <f t="shared" si="40"/>
        <v>#N/A</v>
      </c>
    </row>
    <row r="202" spans="2:22" x14ac:dyDescent="0.25">
      <c r="B202">
        <v>179</v>
      </c>
      <c r="C202" s="1">
        <f t="shared" si="28"/>
        <v>-2.21</v>
      </c>
      <c r="D202">
        <f t="shared" si="29"/>
        <v>-2.21</v>
      </c>
      <c r="G202" s="4">
        <f t="shared" si="41"/>
        <v>158</v>
      </c>
      <c r="H202" s="4" t="e">
        <f t="shared" si="33"/>
        <v>#N/A</v>
      </c>
      <c r="I202" s="1" t="e">
        <f t="shared" si="30"/>
        <v>#N/A</v>
      </c>
      <c r="J202" t="e">
        <f t="shared" si="37"/>
        <v>#N/A</v>
      </c>
      <c r="M202">
        <f t="shared" si="38"/>
        <v>158</v>
      </c>
      <c r="N202" t="e">
        <f t="shared" si="34"/>
        <v>#N/A</v>
      </c>
      <c r="O202" s="6" t="e">
        <f t="shared" si="35"/>
        <v>#N/A</v>
      </c>
      <c r="P202" t="e">
        <f t="shared" si="39"/>
        <v>#N/A</v>
      </c>
      <c r="S202">
        <f t="shared" si="31"/>
        <v>122.75</v>
      </c>
      <c r="T202" t="e">
        <f t="shared" si="32"/>
        <v>#N/A</v>
      </c>
      <c r="U202" s="6" t="e">
        <f t="shared" si="36"/>
        <v>#N/A</v>
      </c>
      <c r="V202" t="e">
        <f t="shared" si="40"/>
        <v>#N/A</v>
      </c>
    </row>
    <row r="203" spans="2:22" x14ac:dyDescent="0.25">
      <c r="B203">
        <v>180</v>
      </c>
      <c r="C203" s="1">
        <f t="shared" si="28"/>
        <v>-2.2000000000000002</v>
      </c>
      <c r="D203">
        <f t="shared" si="29"/>
        <v>-2.2000000000000002</v>
      </c>
      <c r="G203" s="4">
        <f t="shared" si="41"/>
        <v>159</v>
      </c>
      <c r="H203" s="4" t="e">
        <f t="shared" si="33"/>
        <v>#N/A</v>
      </c>
      <c r="I203" s="1" t="e">
        <f t="shared" si="30"/>
        <v>#N/A</v>
      </c>
      <c r="J203" t="e">
        <f t="shared" si="37"/>
        <v>#N/A</v>
      </c>
      <c r="M203">
        <f t="shared" si="38"/>
        <v>159</v>
      </c>
      <c r="N203" t="e">
        <f t="shared" si="34"/>
        <v>#N/A</v>
      </c>
      <c r="O203" s="6" t="e">
        <f t="shared" si="35"/>
        <v>#N/A</v>
      </c>
      <c r="P203" t="e">
        <f t="shared" si="39"/>
        <v>#N/A</v>
      </c>
      <c r="S203">
        <f t="shared" si="31"/>
        <v>123.75</v>
      </c>
      <c r="T203" t="e">
        <f t="shared" si="32"/>
        <v>#N/A</v>
      </c>
      <c r="U203" s="6" t="e">
        <f t="shared" si="36"/>
        <v>#N/A</v>
      </c>
      <c r="V203" t="e">
        <f t="shared" si="40"/>
        <v>#N/A</v>
      </c>
    </row>
    <row r="204" spans="2:22" x14ac:dyDescent="0.25">
      <c r="B204">
        <v>181</v>
      </c>
      <c r="C204" s="1">
        <f t="shared" si="28"/>
        <v>-2.19</v>
      </c>
      <c r="D204">
        <f t="shared" si="29"/>
        <v>-2.19</v>
      </c>
      <c r="G204" s="4">
        <f t="shared" si="41"/>
        <v>160</v>
      </c>
      <c r="H204" s="4" t="e">
        <f t="shared" si="33"/>
        <v>#N/A</v>
      </c>
      <c r="I204" s="1" t="e">
        <f t="shared" si="30"/>
        <v>#N/A</v>
      </c>
      <c r="J204" t="e">
        <f t="shared" si="37"/>
        <v>#N/A</v>
      </c>
      <c r="M204">
        <f t="shared" si="38"/>
        <v>160</v>
      </c>
      <c r="N204" t="e">
        <f t="shared" si="34"/>
        <v>#N/A</v>
      </c>
      <c r="O204" s="6" t="e">
        <f t="shared" si="35"/>
        <v>#N/A</v>
      </c>
      <c r="P204" t="e">
        <f t="shared" si="39"/>
        <v>#N/A</v>
      </c>
      <c r="S204">
        <f t="shared" si="31"/>
        <v>124.75</v>
      </c>
      <c r="T204" t="e">
        <f t="shared" si="32"/>
        <v>#N/A</v>
      </c>
      <c r="U204" s="6" t="e">
        <f t="shared" si="36"/>
        <v>#N/A</v>
      </c>
      <c r="V204" t="e">
        <f t="shared" si="40"/>
        <v>#N/A</v>
      </c>
    </row>
    <row r="205" spans="2:22" x14ac:dyDescent="0.25">
      <c r="B205">
        <v>182</v>
      </c>
      <c r="C205" s="1">
        <f t="shared" si="28"/>
        <v>-2.1800000000000002</v>
      </c>
      <c r="D205">
        <f t="shared" si="29"/>
        <v>-2.1800000000000002</v>
      </c>
      <c r="G205" s="4">
        <f t="shared" si="41"/>
        <v>161</v>
      </c>
      <c r="H205" s="4" t="e">
        <f t="shared" si="33"/>
        <v>#N/A</v>
      </c>
      <c r="I205" s="1" t="e">
        <f t="shared" si="30"/>
        <v>#N/A</v>
      </c>
      <c r="J205" t="e">
        <f t="shared" si="37"/>
        <v>#N/A</v>
      </c>
      <c r="M205">
        <f t="shared" si="38"/>
        <v>161</v>
      </c>
      <c r="N205" t="e">
        <f t="shared" si="34"/>
        <v>#N/A</v>
      </c>
      <c r="O205" s="6" t="e">
        <f t="shared" si="35"/>
        <v>#N/A</v>
      </c>
      <c r="P205" t="e">
        <f t="shared" si="39"/>
        <v>#N/A</v>
      </c>
      <c r="S205">
        <f t="shared" si="31"/>
        <v>125.75</v>
      </c>
      <c r="T205" t="e">
        <f t="shared" si="32"/>
        <v>#N/A</v>
      </c>
      <c r="U205" s="6" t="e">
        <f t="shared" si="36"/>
        <v>#N/A</v>
      </c>
      <c r="V205" t="e">
        <f t="shared" si="40"/>
        <v>#N/A</v>
      </c>
    </row>
    <row r="206" spans="2:22" x14ac:dyDescent="0.25">
      <c r="B206">
        <v>183</v>
      </c>
      <c r="C206" s="1">
        <f t="shared" si="28"/>
        <v>-2.17</v>
      </c>
      <c r="D206">
        <f t="shared" si="29"/>
        <v>-2.17</v>
      </c>
      <c r="G206" s="4">
        <f t="shared" si="41"/>
        <v>162</v>
      </c>
      <c r="H206" s="4" t="e">
        <f t="shared" si="33"/>
        <v>#N/A</v>
      </c>
      <c r="I206" s="1" t="e">
        <f t="shared" si="30"/>
        <v>#N/A</v>
      </c>
      <c r="J206" t="e">
        <f t="shared" si="37"/>
        <v>#N/A</v>
      </c>
      <c r="M206">
        <f t="shared" si="38"/>
        <v>162</v>
      </c>
      <c r="N206" t="e">
        <f t="shared" si="34"/>
        <v>#N/A</v>
      </c>
      <c r="O206" s="6" t="e">
        <f t="shared" si="35"/>
        <v>#N/A</v>
      </c>
      <c r="P206" t="e">
        <f t="shared" si="39"/>
        <v>#N/A</v>
      </c>
      <c r="S206">
        <f t="shared" si="31"/>
        <v>126.75</v>
      </c>
      <c r="T206" t="e">
        <f t="shared" si="32"/>
        <v>#N/A</v>
      </c>
      <c r="U206" s="6" t="e">
        <f t="shared" si="36"/>
        <v>#N/A</v>
      </c>
      <c r="V206" t="e">
        <f t="shared" si="40"/>
        <v>#N/A</v>
      </c>
    </row>
    <row r="207" spans="2:22" x14ac:dyDescent="0.25">
      <c r="B207">
        <v>184</v>
      </c>
      <c r="C207" s="1">
        <f t="shared" si="28"/>
        <v>-2.16</v>
      </c>
      <c r="D207">
        <f t="shared" si="29"/>
        <v>-2.16</v>
      </c>
      <c r="G207" s="4">
        <f t="shared" si="41"/>
        <v>163</v>
      </c>
      <c r="H207" s="4" t="e">
        <f t="shared" si="33"/>
        <v>#N/A</v>
      </c>
      <c r="I207" s="1" t="e">
        <f t="shared" si="30"/>
        <v>#N/A</v>
      </c>
      <c r="J207" t="e">
        <f t="shared" si="37"/>
        <v>#N/A</v>
      </c>
      <c r="M207">
        <f t="shared" si="38"/>
        <v>163</v>
      </c>
      <c r="N207" t="e">
        <f t="shared" si="34"/>
        <v>#N/A</v>
      </c>
      <c r="O207" s="6" t="e">
        <f t="shared" si="35"/>
        <v>#N/A</v>
      </c>
      <c r="P207" t="e">
        <f t="shared" si="39"/>
        <v>#N/A</v>
      </c>
      <c r="S207">
        <f t="shared" si="31"/>
        <v>127.75</v>
      </c>
      <c r="T207" t="e">
        <f t="shared" si="32"/>
        <v>#N/A</v>
      </c>
      <c r="U207" s="6" t="e">
        <f t="shared" si="36"/>
        <v>#N/A</v>
      </c>
      <c r="V207" t="e">
        <f t="shared" si="40"/>
        <v>#N/A</v>
      </c>
    </row>
    <row r="208" spans="2:22" x14ac:dyDescent="0.25">
      <c r="B208">
        <v>185</v>
      </c>
      <c r="C208" s="1">
        <f t="shared" si="28"/>
        <v>-2.15</v>
      </c>
      <c r="D208">
        <f t="shared" si="29"/>
        <v>-2.15</v>
      </c>
      <c r="G208" s="4">
        <f t="shared" si="41"/>
        <v>164</v>
      </c>
      <c r="H208" s="4" t="e">
        <f t="shared" si="33"/>
        <v>#N/A</v>
      </c>
      <c r="I208" s="1" t="e">
        <f t="shared" si="30"/>
        <v>#N/A</v>
      </c>
      <c r="J208" t="e">
        <f t="shared" si="37"/>
        <v>#N/A</v>
      </c>
      <c r="M208">
        <f t="shared" si="38"/>
        <v>164</v>
      </c>
      <c r="N208" t="e">
        <f t="shared" si="34"/>
        <v>#N/A</v>
      </c>
      <c r="O208" s="6" t="e">
        <f t="shared" si="35"/>
        <v>#N/A</v>
      </c>
      <c r="P208" t="e">
        <f t="shared" si="39"/>
        <v>#N/A</v>
      </c>
      <c r="S208">
        <f t="shared" si="31"/>
        <v>128.75</v>
      </c>
      <c r="T208" t="e">
        <f t="shared" si="32"/>
        <v>#N/A</v>
      </c>
      <c r="U208" s="6" t="e">
        <f t="shared" si="36"/>
        <v>#N/A</v>
      </c>
      <c r="V208" t="e">
        <f t="shared" si="40"/>
        <v>#N/A</v>
      </c>
    </row>
    <row r="209" spans="2:22" x14ac:dyDescent="0.25">
      <c r="B209">
        <v>186</v>
      </c>
      <c r="C209" s="1">
        <f t="shared" si="28"/>
        <v>-2.14</v>
      </c>
      <c r="D209">
        <f t="shared" si="29"/>
        <v>-2.14</v>
      </c>
      <c r="G209" s="4">
        <f t="shared" si="41"/>
        <v>165</v>
      </c>
      <c r="H209" s="4" t="e">
        <f t="shared" si="33"/>
        <v>#N/A</v>
      </c>
      <c r="I209" s="1" t="e">
        <f t="shared" si="30"/>
        <v>#N/A</v>
      </c>
      <c r="J209" t="e">
        <f t="shared" si="37"/>
        <v>#N/A</v>
      </c>
      <c r="M209">
        <f t="shared" si="38"/>
        <v>165</v>
      </c>
      <c r="N209" t="e">
        <f t="shared" si="34"/>
        <v>#N/A</v>
      </c>
      <c r="O209" s="6" t="e">
        <f t="shared" si="35"/>
        <v>#N/A</v>
      </c>
      <c r="P209" t="e">
        <f t="shared" si="39"/>
        <v>#N/A</v>
      </c>
      <c r="S209">
        <f t="shared" si="31"/>
        <v>129.75</v>
      </c>
      <c r="T209" t="e">
        <f t="shared" si="32"/>
        <v>#N/A</v>
      </c>
      <c r="U209" s="6" t="e">
        <f t="shared" si="36"/>
        <v>#N/A</v>
      </c>
      <c r="V209" t="e">
        <f t="shared" si="40"/>
        <v>#N/A</v>
      </c>
    </row>
    <row r="210" spans="2:22" x14ac:dyDescent="0.25">
      <c r="B210">
        <v>187</v>
      </c>
      <c r="C210" s="1">
        <f t="shared" si="28"/>
        <v>-2.13</v>
      </c>
      <c r="D210">
        <f t="shared" si="29"/>
        <v>-2.13</v>
      </c>
      <c r="G210" s="4">
        <f t="shared" si="41"/>
        <v>166</v>
      </c>
      <c r="H210" s="4" t="e">
        <f t="shared" si="33"/>
        <v>#N/A</v>
      </c>
      <c r="I210" s="1" t="e">
        <f t="shared" si="30"/>
        <v>#N/A</v>
      </c>
      <c r="J210" t="e">
        <f t="shared" si="37"/>
        <v>#N/A</v>
      </c>
      <c r="M210">
        <f t="shared" si="38"/>
        <v>166</v>
      </c>
      <c r="N210" t="e">
        <f t="shared" si="34"/>
        <v>#N/A</v>
      </c>
      <c r="O210" s="6" t="e">
        <f t="shared" si="35"/>
        <v>#N/A</v>
      </c>
      <c r="P210" t="e">
        <f t="shared" si="39"/>
        <v>#N/A</v>
      </c>
      <c r="S210">
        <f t="shared" si="31"/>
        <v>130.75</v>
      </c>
      <c r="T210" t="e">
        <f t="shared" si="32"/>
        <v>#N/A</v>
      </c>
      <c r="U210" s="6" t="e">
        <f t="shared" si="36"/>
        <v>#N/A</v>
      </c>
      <c r="V210" t="e">
        <f t="shared" si="40"/>
        <v>#N/A</v>
      </c>
    </row>
    <row r="211" spans="2:22" x14ac:dyDescent="0.25">
      <c r="B211">
        <v>188</v>
      </c>
      <c r="C211" s="1">
        <f t="shared" si="28"/>
        <v>-2.12</v>
      </c>
      <c r="D211">
        <f t="shared" si="29"/>
        <v>-2.12</v>
      </c>
      <c r="G211" s="4">
        <f t="shared" si="41"/>
        <v>167</v>
      </c>
      <c r="H211" s="4" t="e">
        <f t="shared" si="33"/>
        <v>#N/A</v>
      </c>
      <c r="I211" s="1" t="e">
        <f t="shared" si="30"/>
        <v>#N/A</v>
      </c>
      <c r="J211" t="e">
        <f t="shared" si="37"/>
        <v>#N/A</v>
      </c>
      <c r="M211">
        <f t="shared" si="38"/>
        <v>167</v>
      </c>
      <c r="N211" t="e">
        <f t="shared" si="34"/>
        <v>#N/A</v>
      </c>
      <c r="O211" s="6" t="e">
        <f t="shared" si="35"/>
        <v>#N/A</v>
      </c>
      <c r="P211" t="e">
        <f t="shared" si="39"/>
        <v>#N/A</v>
      </c>
      <c r="S211">
        <f t="shared" si="31"/>
        <v>131.75</v>
      </c>
      <c r="T211" t="e">
        <f t="shared" si="32"/>
        <v>#N/A</v>
      </c>
      <c r="U211" s="6" t="e">
        <f t="shared" si="36"/>
        <v>#N/A</v>
      </c>
      <c r="V211" t="e">
        <f t="shared" si="40"/>
        <v>#N/A</v>
      </c>
    </row>
    <row r="212" spans="2:22" x14ac:dyDescent="0.25">
      <c r="B212">
        <v>189</v>
      </c>
      <c r="C212" s="1">
        <f t="shared" si="28"/>
        <v>-2.11</v>
      </c>
      <c r="D212">
        <f t="shared" si="29"/>
        <v>-2.11</v>
      </c>
      <c r="G212" s="4">
        <f t="shared" si="41"/>
        <v>168</v>
      </c>
      <c r="H212" s="4" t="e">
        <f t="shared" si="33"/>
        <v>#N/A</v>
      </c>
      <c r="I212" s="1" t="e">
        <f t="shared" si="30"/>
        <v>#N/A</v>
      </c>
      <c r="J212" t="e">
        <f t="shared" si="37"/>
        <v>#N/A</v>
      </c>
      <c r="M212">
        <f t="shared" si="38"/>
        <v>168</v>
      </c>
      <c r="N212" t="e">
        <f t="shared" si="34"/>
        <v>#N/A</v>
      </c>
      <c r="O212" s="6" t="e">
        <f t="shared" si="35"/>
        <v>#N/A</v>
      </c>
      <c r="P212" t="e">
        <f t="shared" si="39"/>
        <v>#N/A</v>
      </c>
      <c r="S212">
        <f t="shared" si="31"/>
        <v>132.75</v>
      </c>
      <c r="T212" t="e">
        <f t="shared" si="32"/>
        <v>#N/A</v>
      </c>
      <c r="U212" s="6" t="e">
        <f t="shared" si="36"/>
        <v>#N/A</v>
      </c>
      <c r="V212" t="e">
        <f t="shared" si="40"/>
        <v>#N/A</v>
      </c>
    </row>
    <row r="213" spans="2:22" x14ac:dyDescent="0.25">
      <c r="B213">
        <v>190</v>
      </c>
      <c r="C213" s="1">
        <f t="shared" si="28"/>
        <v>-2.1</v>
      </c>
      <c r="D213">
        <f t="shared" si="29"/>
        <v>-2.1</v>
      </c>
      <c r="G213" s="4">
        <f t="shared" si="41"/>
        <v>169</v>
      </c>
      <c r="H213" s="4" t="e">
        <f t="shared" si="33"/>
        <v>#N/A</v>
      </c>
      <c r="I213" s="1" t="e">
        <f t="shared" si="30"/>
        <v>#N/A</v>
      </c>
      <c r="J213" t="e">
        <f t="shared" si="37"/>
        <v>#N/A</v>
      </c>
      <c r="M213">
        <f t="shared" si="38"/>
        <v>169</v>
      </c>
      <c r="N213" t="e">
        <f t="shared" si="34"/>
        <v>#N/A</v>
      </c>
      <c r="O213" s="6" t="e">
        <f t="shared" si="35"/>
        <v>#N/A</v>
      </c>
      <c r="P213" t="e">
        <f t="shared" si="39"/>
        <v>#N/A</v>
      </c>
      <c r="S213">
        <f t="shared" si="31"/>
        <v>133.75</v>
      </c>
      <c r="T213" t="e">
        <f t="shared" si="32"/>
        <v>#N/A</v>
      </c>
      <c r="U213" s="6" t="e">
        <f t="shared" si="36"/>
        <v>#N/A</v>
      </c>
      <c r="V213" t="e">
        <f t="shared" si="40"/>
        <v>#N/A</v>
      </c>
    </row>
    <row r="214" spans="2:22" x14ac:dyDescent="0.25">
      <c r="B214">
        <v>191</v>
      </c>
      <c r="C214" s="1">
        <f t="shared" si="28"/>
        <v>-2.09</v>
      </c>
      <c r="D214">
        <f t="shared" si="29"/>
        <v>-2.09</v>
      </c>
      <c r="G214" s="4">
        <f t="shared" si="41"/>
        <v>170</v>
      </c>
      <c r="H214" s="4" t="e">
        <f t="shared" si="33"/>
        <v>#N/A</v>
      </c>
      <c r="I214" s="1" t="e">
        <f t="shared" si="30"/>
        <v>#N/A</v>
      </c>
      <c r="J214" t="e">
        <f t="shared" si="37"/>
        <v>#N/A</v>
      </c>
      <c r="M214">
        <f t="shared" si="38"/>
        <v>170</v>
      </c>
      <c r="N214" t="e">
        <f t="shared" si="34"/>
        <v>#N/A</v>
      </c>
      <c r="O214" s="6" t="e">
        <f t="shared" si="35"/>
        <v>#N/A</v>
      </c>
      <c r="P214" t="e">
        <f t="shared" si="39"/>
        <v>#N/A</v>
      </c>
      <c r="S214">
        <f t="shared" si="31"/>
        <v>134.75</v>
      </c>
      <c r="T214" t="e">
        <f t="shared" si="32"/>
        <v>#N/A</v>
      </c>
      <c r="U214" s="6" t="e">
        <f t="shared" si="36"/>
        <v>#N/A</v>
      </c>
      <c r="V214" t="e">
        <f t="shared" si="40"/>
        <v>#N/A</v>
      </c>
    </row>
    <row r="215" spans="2:22" x14ac:dyDescent="0.25">
      <c r="B215">
        <v>192</v>
      </c>
      <c r="C215" s="1">
        <f t="shared" si="28"/>
        <v>-2.08</v>
      </c>
      <c r="D215">
        <f t="shared" si="29"/>
        <v>-2.08</v>
      </c>
      <c r="G215" s="4">
        <f t="shared" si="41"/>
        <v>171</v>
      </c>
      <c r="H215" s="4" t="e">
        <f t="shared" si="33"/>
        <v>#N/A</v>
      </c>
      <c r="I215" s="1" t="e">
        <f t="shared" si="30"/>
        <v>#N/A</v>
      </c>
      <c r="J215" t="e">
        <f t="shared" si="37"/>
        <v>#N/A</v>
      </c>
      <c r="M215">
        <f t="shared" si="38"/>
        <v>171</v>
      </c>
      <c r="N215" t="e">
        <f t="shared" si="34"/>
        <v>#N/A</v>
      </c>
      <c r="O215" s="6" t="e">
        <f t="shared" si="35"/>
        <v>#N/A</v>
      </c>
      <c r="P215" t="e">
        <f t="shared" si="39"/>
        <v>#N/A</v>
      </c>
      <c r="S215">
        <f t="shared" si="31"/>
        <v>135.75</v>
      </c>
      <c r="T215" t="e">
        <f t="shared" si="32"/>
        <v>#N/A</v>
      </c>
      <c r="U215" s="6" t="e">
        <f t="shared" si="36"/>
        <v>#N/A</v>
      </c>
      <c r="V215" t="e">
        <f t="shared" si="40"/>
        <v>#N/A</v>
      </c>
    </row>
    <row r="216" spans="2:22" x14ac:dyDescent="0.25">
      <c r="B216">
        <v>193</v>
      </c>
      <c r="C216" s="1">
        <f t="shared" ref="C216:C279" si="42">(B216-$C$15)/$C$11</f>
        <v>-2.0699999999999998</v>
      </c>
      <c r="D216">
        <f t="shared" ref="D216:D279" si="43">C216*$C$12</f>
        <v>-2.0699999999999998</v>
      </c>
      <c r="G216" s="4">
        <f t="shared" si="41"/>
        <v>172</v>
      </c>
      <c r="H216" s="4" t="e">
        <f t="shared" si="33"/>
        <v>#N/A</v>
      </c>
      <c r="I216" s="1" t="e">
        <f t="shared" si="30"/>
        <v>#N/A</v>
      </c>
      <c r="J216" t="e">
        <f t="shared" si="37"/>
        <v>#N/A</v>
      </c>
      <c r="M216">
        <f t="shared" si="38"/>
        <v>172</v>
      </c>
      <c r="N216" t="e">
        <f t="shared" si="34"/>
        <v>#N/A</v>
      </c>
      <c r="O216" s="6" t="e">
        <f t="shared" si="35"/>
        <v>#N/A</v>
      </c>
      <c r="P216" t="e">
        <f t="shared" si="39"/>
        <v>#N/A</v>
      </c>
      <c r="S216">
        <f t="shared" si="31"/>
        <v>136.75</v>
      </c>
      <c r="T216" t="e">
        <f t="shared" si="32"/>
        <v>#N/A</v>
      </c>
      <c r="U216" s="6" t="e">
        <f t="shared" si="36"/>
        <v>#N/A</v>
      </c>
      <c r="V216" t="e">
        <f t="shared" si="40"/>
        <v>#N/A</v>
      </c>
    </row>
    <row r="217" spans="2:22" x14ac:dyDescent="0.25">
      <c r="B217">
        <v>194</v>
      </c>
      <c r="C217" s="1">
        <f t="shared" si="42"/>
        <v>-2.06</v>
      </c>
      <c r="D217">
        <f t="shared" si="43"/>
        <v>-2.06</v>
      </c>
      <c r="G217" s="4">
        <f t="shared" si="41"/>
        <v>173</v>
      </c>
      <c r="H217" s="4" t="e">
        <f t="shared" si="33"/>
        <v>#N/A</v>
      </c>
      <c r="I217" s="1" t="e">
        <f t="shared" ref="I217:I280" si="44">IF(ISNUMBER(H217),G217*ppu+origin,NA())</f>
        <v>#N/A</v>
      </c>
      <c r="J217" t="e">
        <f t="shared" si="37"/>
        <v>#N/A</v>
      </c>
      <c r="M217">
        <f t="shared" si="38"/>
        <v>173</v>
      </c>
      <c r="N217" t="e">
        <f t="shared" si="34"/>
        <v>#N/A</v>
      </c>
      <c r="O217" s="6" t="e">
        <f t="shared" si="35"/>
        <v>#N/A</v>
      </c>
      <c r="P217" t="e">
        <f t="shared" si="39"/>
        <v>#N/A</v>
      </c>
      <c r="S217">
        <f t="shared" ref="S217:S280" si="45">S216+$H$31</f>
        <v>137.75</v>
      </c>
      <c r="T217" t="e">
        <f t="shared" ref="T217:T280" si="46">IF(S217&lt;$H$33,S217,NA())</f>
        <v>#N/A</v>
      </c>
      <c r="U217" s="6" t="e">
        <f t="shared" si="36"/>
        <v>#N/A</v>
      </c>
      <c r="V217" t="e">
        <f t="shared" si="40"/>
        <v>#N/A</v>
      </c>
    </row>
    <row r="218" spans="2:22" x14ac:dyDescent="0.25">
      <c r="B218">
        <v>195</v>
      </c>
      <c r="C218" s="1">
        <f t="shared" si="42"/>
        <v>-2.0499999999999998</v>
      </c>
      <c r="D218">
        <f t="shared" si="43"/>
        <v>-2.0499999999999998</v>
      </c>
      <c r="G218" s="4">
        <f t="shared" si="41"/>
        <v>174</v>
      </c>
      <c r="H218" s="4" t="e">
        <f t="shared" si="33"/>
        <v>#N/A</v>
      </c>
      <c r="I218" s="1" t="e">
        <f t="shared" si="44"/>
        <v>#N/A</v>
      </c>
      <c r="J218" t="e">
        <f t="shared" si="37"/>
        <v>#N/A</v>
      </c>
      <c r="M218">
        <f t="shared" si="38"/>
        <v>174</v>
      </c>
      <c r="N218" t="e">
        <f t="shared" si="34"/>
        <v>#N/A</v>
      </c>
      <c r="O218" s="6" t="e">
        <f t="shared" si="35"/>
        <v>#N/A</v>
      </c>
      <c r="P218" t="e">
        <f t="shared" si="39"/>
        <v>#N/A</v>
      </c>
      <c r="S218">
        <f t="shared" si="45"/>
        <v>138.75</v>
      </c>
      <c r="T218" t="e">
        <f t="shared" si="46"/>
        <v>#N/A</v>
      </c>
      <c r="U218" s="6" t="e">
        <f t="shared" si="36"/>
        <v>#N/A</v>
      </c>
      <c r="V218" t="e">
        <f t="shared" si="40"/>
        <v>#N/A</v>
      </c>
    </row>
    <row r="219" spans="2:22" x14ac:dyDescent="0.25">
      <c r="B219">
        <v>196</v>
      </c>
      <c r="C219" s="1">
        <f t="shared" si="42"/>
        <v>-2.04</v>
      </c>
      <c r="D219">
        <f t="shared" si="43"/>
        <v>-2.04</v>
      </c>
      <c r="G219" s="4">
        <f t="shared" si="41"/>
        <v>175</v>
      </c>
      <c r="H219" s="4" t="e">
        <f t="shared" si="33"/>
        <v>#N/A</v>
      </c>
      <c r="I219" s="1" t="e">
        <f t="shared" si="44"/>
        <v>#N/A</v>
      </c>
      <c r="J219" t="e">
        <f t="shared" si="37"/>
        <v>#N/A</v>
      </c>
      <c r="M219">
        <f t="shared" si="38"/>
        <v>175</v>
      </c>
      <c r="N219" t="e">
        <f t="shared" si="34"/>
        <v>#N/A</v>
      </c>
      <c r="O219" s="6" t="e">
        <f t="shared" si="35"/>
        <v>#N/A</v>
      </c>
      <c r="P219" t="e">
        <f t="shared" si="39"/>
        <v>#N/A</v>
      </c>
      <c r="S219">
        <f t="shared" si="45"/>
        <v>139.75</v>
      </c>
      <c r="T219" t="e">
        <f t="shared" si="46"/>
        <v>#N/A</v>
      </c>
      <c r="U219" s="6" t="e">
        <f t="shared" si="36"/>
        <v>#N/A</v>
      </c>
      <c r="V219" t="e">
        <f t="shared" si="40"/>
        <v>#N/A</v>
      </c>
    </row>
    <row r="220" spans="2:22" x14ac:dyDescent="0.25">
      <c r="B220">
        <v>197</v>
      </c>
      <c r="C220" s="1">
        <f t="shared" si="42"/>
        <v>-2.0299999999999998</v>
      </c>
      <c r="D220">
        <f t="shared" si="43"/>
        <v>-2.0299999999999998</v>
      </c>
      <c r="G220" s="4">
        <f t="shared" si="41"/>
        <v>176</v>
      </c>
      <c r="H220" s="4" t="e">
        <f t="shared" si="33"/>
        <v>#N/A</v>
      </c>
      <c r="I220" s="1" t="e">
        <f t="shared" si="44"/>
        <v>#N/A</v>
      </c>
      <c r="J220" t="e">
        <f t="shared" si="37"/>
        <v>#N/A</v>
      </c>
      <c r="M220">
        <f t="shared" si="38"/>
        <v>176</v>
      </c>
      <c r="N220" t="e">
        <f t="shared" si="34"/>
        <v>#N/A</v>
      </c>
      <c r="O220" s="6" t="e">
        <f t="shared" si="35"/>
        <v>#N/A</v>
      </c>
      <c r="P220" t="e">
        <f t="shared" si="39"/>
        <v>#N/A</v>
      </c>
      <c r="S220">
        <f t="shared" si="45"/>
        <v>140.75</v>
      </c>
      <c r="T220" t="e">
        <f t="shared" si="46"/>
        <v>#N/A</v>
      </c>
      <c r="U220" s="6" t="e">
        <f t="shared" si="36"/>
        <v>#N/A</v>
      </c>
      <c r="V220" t="e">
        <f t="shared" si="40"/>
        <v>#N/A</v>
      </c>
    </row>
    <row r="221" spans="2:22" x14ac:dyDescent="0.25">
      <c r="B221">
        <v>198</v>
      </c>
      <c r="C221" s="1">
        <f t="shared" si="42"/>
        <v>-2.02</v>
      </c>
      <c r="D221">
        <f t="shared" si="43"/>
        <v>-2.02</v>
      </c>
      <c r="G221" s="4">
        <f t="shared" si="41"/>
        <v>177</v>
      </c>
      <c r="H221" s="4" t="e">
        <f t="shared" si="33"/>
        <v>#N/A</v>
      </c>
      <c r="I221" s="1" t="e">
        <f t="shared" si="44"/>
        <v>#N/A</v>
      </c>
      <c r="J221" t="e">
        <f t="shared" si="37"/>
        <v>#N/A</v>
      </c>
      <c r="M221">
        <f t="shared" si="38"/>
        <v>177</v>
      </c>
      <c r="N221" t="e">
        <f t="shared" si="34"/>
        <v>#N/A</v>
      </c>
      <c r="O221" s="6" t="e">
        <f t="shared" si="35"/>
        <v>#N/A</v>
      </c>
      <c r="P221" t="e">
        <f t="shared" si="39"/>
        <v>#N/A</v>
      </c>
      <c r="S221">
        <f t="shared" si="45"/>
        <v>141.75</v>
      </c>
      <c r="T221" t="e">
        <f t="shared" si="46"/>
        <v>#N/A</v>
      </c>
      <c r="U221" s="6" t="e">
        <f t="shared" si="36"/>
        <v>#N/A</v>
      </c>
      <c r="V221" t="e">
        <f t="shared" si="40"/>
        <v>#N/A</v>
      </c>
    </row>
    <row r="222" spans="2:22" x14ac:dyDescent="0.25">
      <c r="B222">
        <v>199</v>
      </c>
      <c r="C222" s="1">
        <f t="shared" si="42"/>
        <v>-2.0099999999999998</v>
      </c>
      <c r="D222">
        <f t="shared" si="43"/>
        <v>-2.0099999999999998</v>
      </c>
      <c r="G222" s="4">
        <f t="shared" si="41"/>
        <v>178</v>
      </c>
      <c r="H222" s="4" t="e">
        <f t="shared" si="33"/>
        <v>#N/A</v>
      </c>
      <c r="I222" s="1" t="e">
        <f t="shared" si="44"/>
        <v>#N/A</v>
      </c>
      <c r="J222" t="e">
        <f t="shared" si="37"/>
        <v>#N/A</v>
      </c>
      <c r="M222">
        <f t="shared" si="38"/>
        <v>178</v>
      </c>
      <c r="N222" t="e">
        <f t="shared" si="34"/>
        <v>#N/A</v>
      </c>
      <c r="O222" s="6" t="e">
        <f t="shared" si="35"/>
        <v>#N/A</v>
      </c>
      <c r="P222" t="e">
        <f t="shared" si="39"/>
        <v>#N/A</v>
      </c>
      <c r="S222">
        <f t="shared" si="45"/>
        <v>142.75</v>
      </c>
      <c r="T222" t="e">
        <f t="shared" si="46"/>
        <v>#N/A</v>
      </c>
      <c r="U222" s="6" t="e">
        <f t="shared" si="36"/>
        <v>#N/A</v>
      </c>
      <c r="V222" t="e">
        <f t="shared" si="40"/>
        <v>#N/A</v>
      </c>
    </row>
    <row r="223" spans="2:22" x14ac:dyDescent="0.25">
      <c r="B223">
        <v>200</v>
      </c>
      <c r="C223" s="1">
        <f t="shared" si="42"/>
        <v>-2</v>
      </c>
      <c r="D223">
        <f t="shared" si="43"/>
        <v>-2</v>
      </c>
      <c r="G223" s="4">
        <f t="shared" si="41"/>
        <v>179</v>
      </c>
      <c r="H223" s="4" t="e">
        <f t="shared" si="33"/>
        <v>#N/A</v>
      </c>
      <c r="I223" s="1" t="e">
        <f t="shared" si="44"/>
        <v>#N/A</v>
      </c>
      <c r="J223" t="e">
        <f t="shared" si="37"/>
        <v>#N/A</v>
      </c>
      <c r="M223">
        <f t="shared" si="38"/>
        <v>179</v>
      </c>
      <c r="N223" t="e">
        <f t="shared" si="34"/>
        <v>#N/A</v>
      </c>
      <c r="O223" s="6" t="e">
        <f t="shared" si="35"/>
        <v>#N/A</v>
      </c>
      <c r="P223" t="e">
        <f t="shared" si="39"/>
        <v>#N/A</v>
      </c>
      <c r="S223">
        <f t="shared" si="45"/>
        <v>143.75</v>
      </c>
      <c r="T223" t="e">
        <f t="shared" si="46"/>
        <v>#N/A</v>
      </c>
      <c r="U223" s="6" t="e">
        <f t="shared" si="36"/>
        <v>#N/A</v>
      </c>
      <c r="V223" t="e">
        <f t="shared" si="40"/>
        <v>#N/A</v>
      </c>
    </row>
    <row r="224" spans="2:22" x14ac:dyDescent="0.25">
      <c r="B224">
        <v>201</v>
      </c>
      <c r="C224" s="1">
        <f t="shared" si="42"/>
        <v>-1.99</v>
      </c>
      <c r="D224">
        <f t="shared" si="43"/>
        <v>-1.99</v>
      </c>
      <c r="G224" s="4">
        <f t="shared" si="41"/>
        <v>180</v>
      </c>
      <c r="H224" s="4" t="e">
        <f t="shared" si="33"/>
        <v>#N/A</v>
      </c>
      <c r="I224" s="1" t="e">
        <f t="shared" si="44"/>
        <v>#N/A</v>
      </c>
      <c r="J224" t="e">
        <f t="shared" si="37"/>
        <v>#N/A</v>
      </c>
      <c r="M224">
        <f t="shared" si="38"/>
        <v>180</v>
      </c>
      <c r="N224" t="e">
        <f t="shared" si="34"/>
        <v>#N/A</v>
      </c>
      <c r="O224" s="6" t="e">
        <f t="shared" si="35"/>
        <v>#N/A</v>
      </c>
      <c r="P224" t="e">
        <f t="shared" si="39"/>
        <v>#N/A</v>
      </c>
      <c r="S224">
        <f t="shared" si="45"/>
        <v>144.75</v>
      </c>
      <c r="T224" t="e">
        <f t="shared" si="46"/>
        <v>#N/A</v>
      </c>
      <c r="U224" s="6" t="e">
        <f t="shared" si="36"/>
        <v>#N/A</v>
      </c>
      <c r="V224" t="e">
        <f t="shared" si="40"/>
        <v>#N/A</v>
      </c>
    </row>
    <row r="225" spans="2:22" x14ac:dyDescent="0.25">
      <c r="B225">
        <v>202</v>
      </c>
      <c r="C225" s="1">
        <f t="shared" si="42"/>
        <v>-1.98</v>
      </c>
      <c r="D225">
        <f t="shared" si="43"/>
        <v>-1.98</v>
      </c>
      <c r="G225" s="4">
        <f t="shared" si="41"/>
        <v>181</v>
      </c>
      <c r="H225" s="4" t="e">
        <f t="shared" si="33"/>
        <v>#N/A</v>
      </c>
      <c r="I225" s="1" t="e">
        <f t="shared" si="44"/>
        <v>#N/A</v>
      </c>
      <c r="J225" t="e">
        <f t="shared" si="37"/>
        <v>#N/A</v>
      </c>
      <c r="M225">
        <f t="shared" si="38"/>
        <v>181</v>
      </c>
      <c r="N225" t="e">
        <f t="shared" si="34"/>
        <v>#N/A</v>
      </c>
      <c r="O225" s="6" t="e">
        <f t="shared" si="35"/>
        <v>#N/A</v>
      </c>
      <c r="P225" t="e">
        <f t="shared" si="39"/>
        <v>#N/A</v>
      </c>
      <c r="S225">
        <f t="shared" si="45"/>
        <v>145.75</v>
      </c>
      <c r="T225" t="e">
        <f t="shared" si="46"/>
        <v>#N/A</v>
      </c>
      <c r="U225" s="6" t="e">
        <f t="shared" si="36"/>
        <v>#N/A</v>
      </c>
      <c r="V225" t="e">
        <f t="shared" si="40"/>
        <v>#N/A</v>
      </c>
    </row>
    <row r="226" spans="2:22" x14ac:dyDescent="0.25">
      <c r="B226">
        <v>203</v>
      </c>
      <c r="C226" s="1">
        <f t="shared" si="42"/>
        <v>-1.97</v>
      </c>
      <c r="D226">
        <f t="shared" si="43"/>
        <v>-1.97</v>
      </c>
      <c r="G226" s="4">
        <f t="shared" si="41"/>
        <v>182</v>
      </c>
      <c r="H226" s="4" t="e">
        <f t="shared" si="33"/>
        <v>#N/A</v>
      </c>
      <c r="I226" s="1" t="e">
        <f t="shared" si="44"/>
        <v>#N/A</v>
      </c>
      <c r="J226" t="e">
        <f t="shared" si="37"/>
        <v>#N/A</v>
      </c>
      <c r="M226">
        <f t="shared" si="38"/>
        <v>182</v>
      </c>
      <c r="N226" t="e">
        <f t="shared" si="34"/>
        <v>#N/A</v>
      </c>
      <c r="O226" s="6" t="e">
        <f t="shared" si="35"/>
        <v>#N/A</v>
      </c>
      <c r="P226" t="e">
        <f t="shared" si="39"/>
        <v>#N/A</v>
      </c>
      <c r="S226">
        <f t="shared" si="45"/>
        <v>146.75</v>
      </c>
      <c r="T226" t="e">
        <f t="shared" si="46"/>
        <v>#N/A</v>
      </c>
      <c r="U226" s="6" t="e">
        <f t="shared" si="36"/>
        <v>#N/A</v>
      </c>
      <c r="V226" t="e">
        <f t="shared" si="40"/>
        <v>#N/A</v>
      </c>
    </row>
    <row r="227" spans="2:22" x14ac:dyDescent="0.25">
      <c r="B227">
        <v>204</v>
      </c>
      <c r="C227" s="1">
        <f t="shared" si="42"/>
        <v>-1.96</v>
      </c>
      <c r="D227">
        <f t="shared" si="43"/>
        <v>-1.96</v>
      </c>
      <c r="G227" s="4">
        <f t="shared" si="41"/>
        <v>183</v>
      </c>
      <c r="H227" s="4" t="e">
        <f t="shared" si="33"/>
        <v>#N/A</v>
      </c>
      <c r="I227" s="1" t="e">
        <f t="shared" si="44"/>
        <v>#N/A</v>
      </c>
      <c r="J227" t="e">
        <f t="shared" si="37"/>
        <v>#N/A</v>
      </c>
      <c r="M227">
        <f t="shared" si="38"/>
        <v>183</v>
      </c>
      <c r="N227" t="e">
        <f t="shared" si="34"/>
        <v>#N/A</v>
      </c>
      <c r="O227" s="6" t="e">
        <f t="shared" si="35"/>
        <v>#N/A</v>
      </c>
      <c r="P227" t="e">
        <f t="shared" si="39"/>
        <v>#N/A</v>
      </c>
      <c r="S227">
        <f t="shared" si="45"/>
        <v>147.75</v>
      </c>
      <c r="T227" t="e">
        <f t="shared" si="46"/>
        <v>#N/A</v>
      </c>
      <c r="U227" s="6" t="e">
        <f t="shared" si="36"/>
        <v>#N/A</v>
      </c>
      <c r="V227" t="e">
        <f t="shared" si="40"/>
        <v>#N/A</v>
      </c>
    </row>
    <row r="228" spans="2:22" x14ac:dyDescent="0.25">
      <c r="B228">
        <v>205</v>
      </c>
      <c r="C228" s="1">
        <f t="shared" si="42"/>
        <v>-1.95</v>
      </c>
      <c r="D228">
        <f t="shared" si="43"/>
        <v>-1.95</v>
      </c>
      <c r="G228" s="4">
        <f t="shared" si="41"/>
        <v>184</v>
      </c>
      <c r="H228" s="4" t="e">
        <f t="shared" si="33"/>
        <v>#N/A</v>
      </c>
      <c r="I228" s="1" t="e">
        <f t="shared" si="44"/>
        <v>#N/A</v>
      </c>
      <c r="J228" t="e">
        <f t="shared" si="37"/>
        <v>#N/A</v>
      </c>
      <c r="M228">
        <f t="shared" si="38"/>
        <v>184</v>
      </c>
      <c r="N228" t="e">
        <f t="shared" si="34"/>
        <v>#N/A</v>
      </c>
      <c r="O228" s="6" t="e">
        <f t="shared" si="35"/>
        <v>#N/A</v>
      </c>
      <c r="P228" t="e">
        <f t="shared" si="39"/>
        <v>#N/A</v>
      </c>
      <c r="S228">
        <f t="shared" si="45"/>
        <v>148.75</v>
      </c>
      <c r="T228" t="e">
        <f t="shared" si="46"/>
        <v>#N/A</v>
      </c>
      <c r="U228" s="6" t="e">
        <f t="shared" si="36"/>
        <v>#N/A</v>
      </c>
      <c r="V228" t="e">
        <f t="shared" si="40"/>
        <v>#N/A</v>
      </c>
    </row>
    <row r="229" spans="2:22" x14ac:dyDescent="0.25">
      <c r="B229">
        <v>206</v>
      </c>
      <c r="C229" s="1">
        <f t="shared" si="42"/>
        <v>-1.94</v>
      </c>
      <c r="D229">
        <f t="shared" si="43"/>
        <v>-1.94</v>
      </c>
      <c r="G229" s="4">
        <f t="shared" si="41"/>
        <v>185</v>
      </c>
      <c r="H229" s="4" t="e">
        <f t="shared" si="33"/>
        <v>#N/A</v>
      </c>
      <c r="I229" s="1" t="e">
        <f t="shared" si="44"/>
        <v>#N/A</v>
      </c>
      <c r="J229" t="e">
        <f t="shared" si="37"/>
        <v>#N/A</v>
      </c>
      <c r="M229">
        <f t="shared" si="38"/>
        <v>185</v>
      </c>
      <c r="N229" t="e">
        <f t="shared" si="34"/>
        <v>#N/A</v>
      </c>
      <c r="O229" s="6" t="e">
        <f t="shared" si="35"/>
        <v>#N/A</v>
      </c>
      <c r="P229" t="e">
        <f t="shared" si="39"/>
        <v>#N/A</v>
      </c>
      <c r="S229">
        <f t="shared" si="45"/>
        <v>149.75</v>
      </c>
      <c r="T229" t="e">
        <f t="shared" si="46"/>
        <v>#N/A</v>
      </c>
      <c r="U229" s="6" t="e">
        <f t="shared" si="36"/>
        <v>#N/A</v>
      </c>
      <c r="V229" t="e">
        <f t="shared" si="40"/>
        <v>#N/A</v>
      </c>
    </row>
    <row r="230" spans="2:22" x14ac:dyDescent="0.25">
      <c r="B230">
        <v>207</v>
      </c>
      <c r="C230" s="1">
        <f t="shared" si="42"/>
        <v>-1.93</v>
      </c>
      <c r="D230">
        <f t="shared" si="43"/>
        <v>-1.93</v>
      </c>
      <c r="G230" s="4">
        <f t="shared" si="41"/>
        <v>186</v>
      </c>
      <c r="H230" s="4" t="e">
        <f t="shared" si="33"/>
        <v>#N/A</v>
      </c>
      <c r="I230" s="1" t="e">
        <f t="shared" si="44"/>
        <v>#N/A</v>
      </c>
      <c r="J230" t="e">
        <f t="shared" si="37"/>
        <v>#N/A</v>
      </c>
      <c r="M230">
        <f t="shared" si="38"/>
        <v>186</v>
      </c>
      <c r="N230" t="e">
        <f t="shared" si="34"/>
        <v>#N/A</v>
      </c>
      <c r="O230" s="6" t="e">
        <f t="shared" si="35"/>
        <v>#N/A</v>
      </c>
      <c r="P230" t="e">
        <f t="shared" si="39"/>
        <v>#N/A</v>
      </c>
      <c r="S230">
        <f t="shared" si="45"/>
        <v>150.75</v>
      </c>
      <c r="T230" t="e">
        <f t="shared" si="46"/>
        <v>#N/A</v>
      </c>
      <c r="U230" s="6" t="e">
        <f t="shared" si="36"/>
        <v>#N/A</v>
      </c>
      <c r="V230" t="e">
        <f t="shared" si="40"/>
        <v>#N/A</v>
      </c>
    </row>
    <row r="231" spans="2:22" x14ac:dyDescent="0.25">
      <c r="B231">
        <v>208</v>
      </c>
      <c r="C231" s="1">
        <f t="shared" si="42"/>
        <v>-1.92</v>
      </c>
      <c r="D231">
        <f t="shared" si="43"/>
        <v>-1.92</v>
      </c>
      <c r="G231" s="4">
        <f t="shared" si="41"/>
        <v>187</v>
      </c>
      <c r="H231" s="4" t="e">
        <f t="shared" si="33"/>
        <v>#N/A</v>
      </c>
      <c r="I231" s="1" t="e">
        <f t="shared" si="44"/>
        <v>#N/A</v>
      </c>
      <c r="J231" t="e">
        <f t="shared" si="37"/>
        <v>#N/A</v>
      </c>
      <c r="M231">
        <f t="shared" si="38"/>
        <v>187</v>
      </c>
      <c r="N231" t="e">
        <f t="shared" si="34"/>
        <v>#N/A</v>
      </c>
      <c r="O231" s="6" t="e">
        <f t="shared" si="35"/>
        <v>#N/A</v>
      </c>
      <c r="P231" t="e">
        <f t="shared" si="39"/>
        <v>#N/A</v>
      </c>
      <c r="S231">
        <f t="shared" si="45"/>
        <v>151.75</v>
      </c>
      <c r="T231" t="e">
        <f t="shared" si="46"/>
        <v>#N/A</v>
      </c>
      <c r="U231" s="6" t="e">
        <f t="shared" si="36"/>
        <v>#N/A</v>
      </c>
      <c r="V231" t="e">
        <f t="shared" si="40"/>
        <v>#N/A</v>
      </c>
    </row>
    <row r="232" spans="2:22" x14ac:dyDescent="0.25">
      <c r="B232">
        <v>209</v>
      </c>
      <c r="C232" s="1">
        <f t="shared" si="42"/>
        <v>-1.91</v>
      </c>
      <c r="D232">
        <f t="shared" si="43"/>
        <v>-1.91</v>
      </c>
      <c r="G232" s="4">
        <f t="shared" si="41"/>
        <v>188</v>
      </c>
      <c r="H232" s="4" t="e">
        <f t="shared" si="33"/>
        <v>#N/A</v>
      </c>
      <c r="I232" s="1" t="e">
        <f t="shared" si="44"/>
        <v>#N/A</v>
      </c>
      <c r="J232" t="e">
        <f t="shared" si="37"/>
        <v>#N/A</v>
      </c>
      <c r="M232">
        <f t="shared" si="38"/>
        <v>188</v>
      </c>
      <c r="N232" t="e">
        <f t="shared" si="34"/>
        <v>#N/A</v>
      </c>
      <c r="O232" s="6" t="e">
        <f t="shared" si="35"/>
        <v>#N/A</v>
      </c>
      <c r="P232" t="e">
        <f t="shared" si="39"/>
        <v>#N/A</v>
      </c>
      <c r="S232">
        <f t="shared" si="45"/>
        <v>152.75</v>
      </c>
      <c r="T232" t="e">
        <f t="shared" si="46"/>
        <v>#N/A</v>
      </c>
      <c r="U232" s="6" t="e">
        <f t="shared" si="36"/>
        <v>#N/A</v>
      </c>
      <c r="V232" t="e">
        <f t="shared" si="40"/>
        <v>#N/A</v>
      </c>
    </row>
    <row r="233" spans="2:22" x14ac:dyDescent="0.25">
      <c r="B233">
        <v>210</v>
      </c>
      <c r="C233" s="1">
        <f t="shared" si="42"/>
        <v>-1.9</v>
      </c>
      <c r="D233">
        <f t="shared" si="43"/>
        <v>-1.9</v>
      </c>
      <c r="G233" s="4">
        <f t="shared" si="41"/>
        <v>189</v>
      </c>
      <c r="H233" s="4" t="e">
        <f t="shared" si="33"/>
        <v>#N/A</v>
      </c>
      <c r="I233" s="1" t="e">
        <f t="shared" si="44"/>
        <v>#N/A</v>
      </c>
      <c r="J233" t="e">
        <f t="shared" si="37"/>
        <v>#N/A</v>
      </c>
      <c r="M233">
        <f t="shared" si="38"/>
        <v>189</v>
      </c>
      <c r="N233" t="e">
        <f t="shared" si="34"/>
        <v>#N/A</v>
      </c>
      <c r="O233" s="6" t="e">
        <f t="shared" si="35"/>
        <v>#N/A</v>
      </c>
      <c r="P233" t="e">
        <f t="shared" si="39"/>
        <v>#N/A</v>
      </c>
      <c r="S233">
        <f t="shared" si="45"/>
        <v>153.75</v>
      </c>
      <c r="T233" t="e">
        <f t="shared" si="46"/>
        <v>#N/A</v>
      </c>
      <c r="U233" s="6" t="e">
        <f t="shared" si="36"/>
        <v>#N/A</v>
      </c>
      <c r="V233" t="e">
        <f t="shared" si="40"/>
        <v>#N/A</v>
      </c>
    </row>
    <row r="234" spans="2:22" x14ac:dyDescent="0.25">
      <c r="B234">
        <v>211</v>
      </c>
      <c r="C234" s="1">
        <f t="shared" si="42"/>
        <v>-1.89</v>
      </c>
      <c r="D234">
        <f t="shared" si="43"/>
        <v>-1.89</v>
      </c>
      <c r="G234" s="4">
        <f t="shared" si="41"/>
        <v>190</v>
      </c>
      <c r="H234" s="4" t="e">
        <f t="shared" ref="H234:H297" si="47">IF(G234&lt;$H$26,G234,NA())</f>
        <v>#N/A</v>
      </c>
      <c r="I234" s="1" t="e">
        <f t="shared" si="44"/>
        <v>#N/A</v>
      </c>
      <c r="J234" t="e">
        <f t="shared" si="37"/>
        <v>#N/A</v>
      </c>
      <c r="M234">
        <f t="shared" si="38"/>
        <v>190</v>
      </c>
      <c r="N234" t="e">
        <f t="shared" ref="N234:N297" si="48">IF(M234&lt;$H$33,M234,NA())</f>
        <v>#N/A</v>
      </c>
      <c r="O234" s="6" t="e">
        <f t="shared" ref="O234:O297" si="49">N234*ppu+origin</f>
        <v>#N/A</v>
      </c>
      <c r="P234" t="e">
        <f t="shared" si="39"/>
        <v>#N/A</v>
      </c>
      <c r="S234">
        <f t="shared" si="45"/>
        <v>154.75</v>
      </c>
      <c r="T234" t="e">
        <f t="shared" si="46"/>
        <v>#N/A</v>
      </c>
      <c r="U234" s="6" t="e">
        <f t="shared" ref="U234:U297" si="50">T234*ppu+origin</f>
        <v>#N/A</v>
      </c>
      <c r="V234" t="e">
        <f t="shared" si="40"/>
        <v>#N/A</v>
      </c>
    </row>
    <row r="235" spans="2:22" x14ac:dyDescent="0.25">
      <c r="B235">
        <v>212</v>
      </c>
      <c r="C235" s="1">
        <f t="shared" si="42"/>
        <v>-1.88</v>
      </c>
      <c r="D235">
        <f t="shared" si="43"/>
        <v>-1.88</v>
      </c>
      <c r="G235" s="4">
        <f t="shared" si="41"/>
        <v>191</v>
      </c>
      <c r="H235" s="4" t="e">
        <f t="shared" si="47"/>
        <v>#N/A</v>
      </c>
      <c r="I235" s="1" t="e">
        <f t="shared" si="44"/>
        <v>#N/A</v>
      </c>
      <c r="J235" t="e">
        <f t="shared" ref="J235:J298" si="51">IF(ISNUMBER(I235),0,NA())</f>
        <v>#N/A</v>
      </c>
      <c r="M235">
        <f t="shared" ref="M235:M298" si="52">M234+$H$31</f>
        <v>191</v>
      </c>
      <c r="N235" t="e">
        <f t="shared" si="48"/>
        <v>#N/A</v>
      </c>
      <c r="O235" s="6" t="e">
        <f t="shared" si="49"/>
        <v>#N/A</v>
      </c>
      <c r="P235" t="e">
        <f t="shared" ref="P235:P298" si="53">IF(ISNUMBER(O235),0.2,NA())</f>
        <v>#N/A</v>
      </c>
      <c r="S235">
        <f t="shared" si="45"/>
        <v>155.75</v>
      </c>
      <c r="T235" t="e">
        <f t="shared" si="46"/>
        <v>#N/A</v>
      </c>
      <c r="U235" s="6" t="e">
        <f t="shared" si="50"/>
        <v>#N/A</v>
      </c>
      <c r="V235" t="e">
        <f t="shared" ref="V235:V298" si="54">IF(ISNUMBER(U235),0.175,NA())</f>
        <v>#N/A</v>
      </c>
    </row>
    <row r="236" spans="2:22" x14ac:dyDescent="0.25">
      <c r="B236">
        <v>213</v>
      </c>
      <c r="C236" s="1">
        <f t="shared" si="42"/>
        <v>-1.87</v>
      </c>
      <c r="D236">
        <f t="shared" si="43"/>
        <v>-1.87</v>
      </c>
      <c r="G236" s="4">
        <f t="shared" ref="G236:G299" si="55">G235+1</f>
        <v>192</v>
      </c>
      <c r="H236" s="4" t="e">
        <f t="shared" si="47"/>
        <v>#N/A</v>
      </c>
      <c r="I236" s="1" t="e">
        <f t="shared" si="44"/>
        <v>#N/A</v>
      </c>
      <c r="J236" t="e">
        <f t="shared" si="51"/>
        <v>#N/A</v>
      </c>
      <c r="M236">
        <f t="shared" si="52"/>
        <v>192</v>
      </c>
      <c r="N236" t="e">
        <f t="shared" si="48"/>
        <v>#N/A</v>
      </c>
      <c r="O236" s="6" t="e">
        <f t="shared" si="49"/>
        <v>#N/A</v>
      </c>
      <c r="P236" t="e">
        <f t="shared" si="53"/>
        <v>#N/A</v>
      </c>
      <c r="S236">
        <f t="shared" si="45"/>
        <v>156.75</v>
      </c>
      <c r="T236" t="e">
        <f t="shared" si="46"/>
        <v>#N/A</v>
      </c>
      <c r="U236" s="6" t="e">
        <f t="shared" si="50"/>
        <v>#N/A</v>
      </c>
      <c r="V236" t="e">
        <f t="shared" si="54"/>
        <v>#N/A</v>
      </c>
    </row>
    <row r="237" spans="2:22" x14ac:dyDescent="0.25">
      <c r="B237">
        <v>214</v>
      </c>
      <c r="C237" s="1">
        <f t="shared" si="42"/>
        <v>-1.86</v>
      </c>
      <c r="D237">
        <f t="shared" si="43"/>
        <v>-1.86</v>
      </c>
      <c r="G237" s="4">
        <f t="shared" si="55"/>
        <v>193</v>
      </c>
      <c r="H237" s="4" t="e">
        <f t="shared" si="47"/>
        <v>#N/A</v>
      </c>
      <c r="I237" s="1" t="e">
        <f t="shared" si="44"/>
        <v>#N/A</v>
      </c>
      <c r="J237" t="e">
        <f t="shared" si="51"/>
        <v>#N/A</v>
      </c>
      <c r="M237">
        <f t="shared" si="52"/>
        <v>193</v>
      </c>
      <c r="N237" t="e">
        <f t="shared" si="48"/>
        <v>#N/A</v>
      </c>
      <c r="O237" s="6" t="e">
        <f t="shared" si="49"/>
        <v>#N/A</v>
      </c>
      <c r="P237" t="e">
        <f t="shared" si="53"/>
        <v>#N/A</v>
      </c>
      <c r="S237">
        <f t="shared" si="45"/>
        <v>157.75</v>
      </c>
      <c r="T237" t="e">
        <f t="shared" si="46"/>
        <v>#N/A</v>
      </c>
      <c r="U237" s="6" t="e">
        <f t="shared" si="50"/>
        <v>#N/A</v>
      </c>
      <c r="V237" t="e">
        <f t="shared" si="54"/>
        <v>#N/A</v>
      </c>
    </row>
    <row r="238" spans="2:22" x14ac:dyDescent="0.25">
      <c r="B238">
        <v>215</v>
      </c>
      <c r="C238" s="1">
        <f t="shared" si="42"/>
        <v>-1.85</v>
      </c>
      <c r="D238">
        <f t="shared" si="43"/>
        <v>-1.85</v>
      </c>
      <c r="G238" s="4">
        <f t="shared" si="55"/>
        <v>194</v>
      </c>
      <c r="H238" s="4" t="e">
        <f t="shared" si="47"/>
        <v>#N/A</v>
      </c>
      <c r="I238" s="1" t="e">
        <f t="shared" si="44"/>
        <v>#N/A</v>
      </c>
      <c r="J238" t="e">
        <f t="shared" si="51"/>
        <v>#N/A</v>
      </c>
      <c r="M238">
        <f t="shared" si="52"/>
        <v>194</v>
      </c>
      <c r="N238" t="e">
        <f t="shared" si="48"/>
        <v>#N/A</v>
      </c>
      <c r="O238" s="6" t="e">
        <f t="shared" si="49"/>
        <v>#N/A</v>
      </c>
      <c r="P238" t="e">
        <f t="shared" si="53"/>
        <v>#N/A</v>
      </c>
      <c r="S238">
        <f t="shared" si="45"/>
        <v>158.75</v>
      </c>
      <c r="T238" t="e">
        <f t="shared" si="46"/>
        <v>#N/A</v>
      </c>
      <c r="U238" s="6" t="e">
        <f t="shared" si="50"/>
        <v>#N/A</v>
      </c>
      <c r="V238" t="e">
        <f t="shared" si="54"/>
        <v>#N/A</v>
      </c>
    </row>
    <row r="239" spans="2:22" x14ac:dyDescent="0.25">
      <c r="B239">
        <v>216</v>
      </c>
      <c r="C239" s="1">
        <f t="shared" si="42"/>
        <v>-1.84</v>
      </c>
      <c r="D239">
        <f t="shared" si="43"/>
        <v>-1.84</v>
      </c>
      <c r="G239" s="4">
        <f t="shared" si="55"/>
        <v>195</v>
      </c>
      <c r="H239" s="4" t="e">
        <f t="shared" si="47"/>
        <v>#N/A</v>
      </c>
      <c r="I239" s="1" t="e">
        <f t="shared" si="44"/>
        <v>#N/A</v>
      </c>
      <c r="J239" t="e">
        <f t="shared" si="51"/>
        <v>#N/A</v>
      </c>
      <c r="M239">
        <f t="shared" si="52"/>
        <v>195</v>
      </c>
      <c r="N239" t="e">
        <f t="shared" si="48"/>
        <v>#N/A</v>
      </c>
      <c r="O239" s="6" t="e">
        <f t="shared" si="49"/>
        <v>#N/A</v>
      </c>
      <c r="P239" t="e">
        <f t="shared" si="53"/>
        <v>#N/A</v>
      </c>
      <c r="S239">
        <f t="shared" si="45"/>
        <v>159.75</v>
      </c>
      <c r="T239" t="e">
        <f t="shared" si="46"/>
        <v>#N/A</v>
      </c>
      <c r="U239" s="6" t="e">
        <f t="shared" si="50"/>
        <v>#N/A</v>
      </c>
      <c r="V239" t="e">
        <f t="shared" si="54"/>
        <v>#N/A</v>
      </c>
    </row>
    <row r="240" spans="2:22" x14ac:dyDescent="0.25">
      <c r="B240">
        <v>217</v>
      </c>
      <c r="C240" s="1">
        <f t="shared" si="42"/>
        <v>-1.83</v>
      </c>
      <c r="D240">
        <f t="shared" si="43"/>
        <v>-1.83</v>
      </c>
      <c r="G240" s="4">
        <f t="shared" si="55"/>
        <v>196</v>
      </c>
      <c r="H240" s="4" t="e">
        <f t="shared" si="47"/>
        <v>#N/A</v>
      </c>
      <c r="I240" s="1" t="e">
        <f t="shared" si="44"/>
        <v>#N/A</v>
      </c>
      <c r="J240" t="e">
        <f t="shared" si="51"/>
        <v>#N/A</v>
      </c>
      <c r="M240">
        <f t="shared" si="52"/>
        <v>196</v>
      </c>
      <c r="N240" t="e">
        <f t="shared" si="48"/>
        <v>#N/A</v>
      </c>
      <c r="O240" s="6" t="e">
        <f t="shared" si="49"/>
        <v>#N/A</v>
      </c>
      <c r="P240" t="e">
        <f t="shared" si="53"/>
        <v>#N/A</v>
      </c>
      <c r="S240">
        <f t="shared" si="45"/>
        <v>160.75</v>
      </c>
      <c r="T240" t="e">
        <f t="shared" si="46"/>
        <v>#N/A</v>
      </c>
      <c r="U240" s="6" t="e">
        <f t="shared" si="50"/>
        <v>#N/A</v>
      </c>
      <c r="V240" t="e">
        <f t="shared" si="54"/>
        <v>#N/A</v>
      </c>
    </row>
    <row r="241" spans="2:22" x14ac:dyDescent="0.25">
      <c r="B241">
        <v>218</v>
      </c>
      <c r="C241" s="1">
        <f t="shared" si="42"/>
        <v>-1.82</v>
      </c>
      <c r="D241">
        <f t="shared" si="43"/>
        <v>-1.82</v>
      </c>
      <c r="G241" s="4">
        <f t="shared" si="55"/>
        <v>197</v>
      </c>
      <c r="H241" s="4" t="e">
        <f t="shared" si="47"/>
        <v>#N/A</v>
      </c>
      <c r="I241" s="1" t="e">
        <f t="shared" si="44"/>
        <v>#N/A</v>
      </c>
      <c r="J241" t="e">
        <f t="shared" si="51"/>
        <v>#N/A</v>
      </c>
      <c r="M241">
        <f t="shared" si="52"/>
        <v>197</v>
      </c>
      <c r="N241" t="e">
        <f t="shared" si="48"/>
        <v>#N/A</v>
      </c>
      <c r="O241" s="6" t="e">
        <f t="shared" si="49"/>
        <v>#N/A</v>
      </c>
      <c r="P241" t="e">
        <f t="shared" si="53"/>
        <v>#N/A</v>
      </c>
      <c r="S241">
        <f t="shared" si="45"/>
        <v>161.75</v>
      </c>
      <c r="T241" t="e">
        <f t="shared" si="46"/>
        <v>#N/A</v>
      </c>
      <c r="U241" s="6" t="e">
        <f t="shared" si="50"/>
        <v>#N/A</v>
      </c>
      <c r="V241" t="e">
        <f t="shared" si="54"/>
        <v>#N/A</v>
      </c>
    </row>
    <row r="242" spans="2:22" x14ac:dyDescent="0.25">
      <c r="B242">
        <v>219</v>
      </c>
      <c r="C242" s="1">
        <f t="shared" si="42"/>
        <v>-1.81</v>
      </c>
      <c r="D242">
        <f t="shared" si="43"/>
        <v>-1.81</v>
      </c>
      <c r="G242" s="4">
        <f t="shared" si="55"/>
        <v>198</v>
      </c>
      <c r="H242" s="4" t="e">
        <f t="shared" si="47"/>
        <v>#N/A</v>
      </c>
      <c r="I242" s="1" t="e">
        <f t="shared" si="44"/>
        <v>#N/A</v>
      </c>
      <c r="J242" t="e">
        <f t="shared" si="51"/>
        <v>#N/A</v>
      </c>
      <c r="M242">
        <f t="shared" si="52"/>
        <v>198</v>
      </c>
      <c r="N242" t="e">
        <f t="shared" si="48"/>
        <v>#N/A</v>
      </c>
      <c r="O242" s="6" t="e">
        <f t="shared" si="49"/>
        <v>#N/A</v>
      </c>
      <c r="P242" t="e">
        <f t="shared" si="53"/>
        <v>#N/A</v>
      </c>
      <c r="S242">
        <f t="shared" si="45"/>
        <v>162.75</v>
      </c>
      <c r="T242" t="e">
        <f t="shared" si="46"/>
        <v>#N/A</v>
      </c>
      <c r="U242" s="6" t="e">
        <f t="shared" si="50"/>
        <v>#N/A</v>
      </c>
      <c r="V242" t="e">
        <f t="shared" si="54"/>
        <v>#N/A</v>
      </c>
    </row>
    <row r="243" spans="2:22" x14ac:dyDescent="0.25">
      <c r="B243">
        <v>220</v>
      </c>
      <c r="C243" s="1">
        <f t="shared" si="42"/>
        <v>-1.8</v>
      </c>
      <c r="D243">
        <f t="shared" si="43"/>
        <v>-1.8</v>
      </c>
      <c r="G243" s="4">
        <f t="shared" si="55"/>
        <v>199</v>
      </c>
      <c r="H243" s="4" t="e">
        <f t="shared" si="47"/>
        <v>#N/A</v>
      </c>
      <c r="I243" s="1" t="e">
        <f t="shared" si="44"/>
        <v>#N/A</v>
      </c>
      <c r="J243" t="e">
        <f t="shared" si="51"/>
        <v>#N/A</v>
      </c>
      <c r="M243">
        <f t="shared" si="52"/>
        <v>199</v>
      </c>
      <c r="N243" t="e">
        <f t="shared" si="48"/>
        <v>#N/A</v>
      </c>
      <c r="O243" s="6" t="e">
        <f t="shared" si="49"/>
        <v>#N/A</v>
      </c>
      <c r="P243" t="e">
        <f t="shared" si="53"/>
        <v>#N/A</v>
      </c>
      <c r="S243">
        <f t="shared" si="45"/>
        <v>163.75</v>
      </c>
      <c r="T243" t="e">
        <f t="shared" si="46"/>
        <v>#N/A</v>
      </c>
      <c r="U243" s="6" t="e">
        <f t="shared" si="50"/>
        <v>#N/A</v>
      </c>
      <c r="V243" t="e">
        <f t="shared" si="54"/>
        <v>#N/A</v>
      </c>
    </row>
    <row r="244" spans="2:22" x14ac:dyDescent="0.25">
      <c r="B244">
        <v>221</v>
      </c>
      <c r="C244" s="1">
        <f t="shared" si="42"/>
        <v>-1.79</v>
      </c>
      <c r="D244">
        <f t="shared" si="43"/>
        <v>-1.79</v>
      </c>
      <c r="G244" s="4">
        <f t="shared" si="55"/>
        <v>200</v>
      </c>
      <c r="H244" s="4" t="e">
        <f t="shared" si="47"/>
        <v>#N/A</v>
      </c>
      <c r="I244" s="1" t="e">
        <f t="shared" si="44"/>
        <v>#N/A</v>
      </c>
      <c r="J244" t="e">
        <f t="shared" si="51"/>
        <v>#N/A</v>
      </c>
      <c r="M244">
        <f t="shared" si="52"/>
        <v>200</v>
      </c>
      <c r="N244" t="e">
        <f t="shared" si="48"/>
        <v>#N/A</v>
      </c>
      <c r="O244" s="6" t="e">
        <f t="shared" si="49"/>
        <v>#N/A</v>
      </c>
      <c r="P244" t="e">
        <f t="shared" si="53"/>
        <v>#N/A</v>
      </c>
      <c r="S244">
        <f t="shared" si="45"/>
        <v>164.75</v>
      </c>
      <c r="T244" t="e">
        <f t="shared" si="46"/>
        <v>#N/A</v>
      </c>
      <c r="U244" s="6" t="e">
        <f t="shared" si="50"/>
        <v>#N/A</v>
      </c>
      <c r="V244" t="e">
        <f t="shared" si="54"/>
        <v>#N/A</v>
      </c>
    </row>
    <row r="245" spans="2:22" x14ac:dyDescent="0.25">
      <c r="B245">
        <v>222</v>
      </c>
      <c r="C245" s="1">
        <f t="shared" si="42"/>
        <v>-1.78</v>
      </c>
      <c r="D245">
        <f t="shared" si="43"/>
        <v>-1.78</v>
      </c>
      <c r="G245" s="4">
        <f t="shared" si="55"/>
        <v>201</v>
      </c>
      <c r="H245" s="4" t="e">
        <f t="shared" si="47"/>
        <v>#N/A</v>
      </c>
      <c r="I245" s="1" t="e">
        <f t="shared" si="44"/>
        <v>#N/A</v>
      </c>
      <c r="J245" t="e">
        <f t="shared" si="51"/>
        <v>#N/A</v>
      </c>
      <c r="M245">
        <f t="shared" si="52"/>
        <v>201</v>
      </c>
      <c r="N245" t="e">
        <f t="shared" si="48"/>
        <v>#N/A</v>
      </c>
      <c r="O245" s="6" t="e">
        <f t="shared" si="49"/>
        <v>#N/A</v>
      </c>
      <c r="P245" t="e">
        <f t="shared" si="53"/>
        <v>#N/A</v>
      </c>
      <c r="S245">
        <f t="shared" si="45"/>
        <v>165.75</v>
      </c>
      <c r="T245" t="e">
        <f t="shared" si="46"/>
        <v>#N/A</v>
      </c>
      <c r="U245" s="6" t="e">
        <f t="shared" si="50"/>
        <v>#N/A</v>
      </c>
      <c r="V245" t="e">
        <f t="shared" si="54"/>
        <v>#N/A</v>
      </c>
    </row>
    <row r="246" spans="2:22" x14ac:dyDescent="0.25">
      <c r="B246">
        <v>223</v>
      </c>
      <c r="C246" s="1">
        <f t="shared" si="42"/>
        <v>-1.77</v>
      </c>
      <c r="D246">
        <f t="shared" si="43"/>
        <v>-1.77</v>
      </c>
      <c r="G246" s="4">
        <f t="shared" si="55"/>
        <v>202</v>
      </c>
      <c r="H246" s="4" t="e">
        <f t="shared" si="47"/>
        <v>#N/A</v>
      </c>
      <c r="I246" s="1" t="e">
        <f t="shared" si="44"/>
        <v>#N/A</v>
      </c>
      <c r="J246" t="e">
        <f t="shared" si="51"/>
        <v>#N/A</v>
      </c>
      <c r="M246">
        <f t="shared" si="52"/>
        <v>202</v>
      </c>
      <c r="N246" t="e">
        <f t="shared" si="48"/>
        <v>#N/A</v>
      </c>
      <c r="O246" s="6" t="e">
        <f t="shared" si="49"/>
        <v>#N/A</v>
      </c>
      <c r="P246" t="e">
        <f t="shared" si="53"/>
        <v>#N/A</v>
      </c>
      <c r="S246">
        <f t="shared" si="45"/>
        <v>166.75</v>
      </c>
      <c r="T246" t="e">
        <f t="shared" si="46"/>
        <v>#N/A</v>
      </c>
      <c r="U246" s="6" t="e">
        <f t="shared" si="50"/>
        <v>#N/A</v>
      </c>
      <c r="V246" t="e">
        <f t="shared" si="54"/>
        <v>#N/A</v>
      </c>
    </row>
    <row r="247" spans="2:22" x14ac:dyDescent="0.25">
      <c r="B247">
        <v>224</v>
      </c>
      <c r="C247" s="1">
        <f t="shared" si="42"/>
        <v>-1.76</v>
      </c>
      <c r="D247">
        <f t="shared" si="43"/>
        <v>-1.76</v>
      </c>
      <c r="G247" s="4">
        <f t="shared" si="55"/>
        <v>203</v>
      </c>
      <c r="H247" s="4" t="e">
        <f t="shared" si="47"/>
        <v>#N/A</v>
      </c>
      <c r="I247" s="1" t="e">
        <f t="shared" si="44"/>
        <v>#N/A</v>
      </c>
      <c r="J247" t="e">
        <f t="shared" si="51"/>
        <v>#N/A</v>
      </c>
      <c r="M247">
        <f t="shared" si="52"/>
        <v>203</v>
      </c>
      <c r="N247" t="e">
        <f t="shared" si="48"/>
        <v>#N/A</v>
      </c>
      <c r="O247" s="6" t="e">
        <f t="shared" si="49"/>
        <v>#N/A</v>
      </c>
      <c r="P247" t="e">
        <f t="shared" si="53"/>
        <v>#N/A</v>
      </c>
      <c r="S247">
        <f t="shared" si="45"/>
        <v>167.75</v>
      </c>
      <c r="T247" t="e">
        <f t="shared" si="46"/>
        <v>#N/A</v>
      </c>
      <c r="U247" s="6" t="e">
        <f t="shared" si="50"/>
        <v>#N/A</v>
      </c>
      <c r="V247" t="e">
        <f t="shared" si="54"/>
        <v>#N/A</v>
      </c>
    </row>
    <row r="248" spans="2:22" x14ac:dyDescent="0.25">
      <c r="B248">
        <v>225</v>
      </c>
      <c r="C248" s="1">
        <f t="shared" si="42"/>
        <v>-1.75</v>
      </c>
      <c r="D248">
        <f t="shared" si="43"/>
        <v>-1.75</v>
      </c>
      <c r="G248" s="4">
        <f t="shared" si="55"/>
        <v>204</v>
      </c>
      <c r="H248" s="4" t="e">
        <f t="shared" si="47"/>
        <v>#N/A</v>
      </c>
      <c r="I248" s="1" t="e">
        <f t="shared" si="44"/>
        <v>#N/A</v>
      </c>
      <c r="J248" t="e">
        <f t="shared" si="51"/>
        <v>#N/A</v>
      </c>
      <c r="M248">
        <f t="shared" si="52"/>
        <v>204</v>
      </c>
      <c r="N248" t="e">
        <f t="shared" si="48"/>
        <v>#N/A</v>
      </c>
      <c r="O248" s="6" t="e">
        <f t="shared" si="49"/>
        <v>#N/A</v>
      </c>
      <c r="P248" t="e">
        <f t="shared" si="53"/>
        <v>#N/A</v>
      </c>
      <c r="S248">
        <f t="shared" si="45"/>
        <v>168.75</v>
      </c>
      <c r="T248" t="e">
        <f t="shared" si="46"/>
        <v>#N/A</v>
      </c>
      <c r="U248" s="6" t="e">
        <f t="shared" si="50"/>
        <v>#N/A</v>
      </c>
      <c r="V248" t="e">
        <f t="shared" si="54"/>
        <v>#N/A</v>
      </c>
    </row>
    <row r="249" spans="2:22" x14ac:dyDescent="0.25">
      <c r="B249">
        <v>226</v>
      </c>
      <c r="C249" s="1">
        <f t="shared" si="42"/>
        <v>-1.74</v>
      </c>
      <c r="D249">
        <f t="shared" si="43"/>
        <v>-1.74</v>
      </c>
      <c r="G249" s="4">
        <f t="shared" si="55"/>
        <v>205</v>
      </c>
      <c r="H249" s="4" t="e">
        <f t="shared" si="47"/>
        <v>#N/A</v>
      </c>
      <c r="I249" s="1" t="e">
        <f t="shared" si="44"/>
        <v>#N/A</v>
      </c>
      <c r="J249" t="e">
        <f t="shared" si="51"/>
        <v>#N/A</v>
      </c>
      <c r="M249">
        <f t="shared" si="52"/>
        <v>205</v>
      </c>
      <c r="N249" t="e">
        <f t="shared" si="48"/>
        <v>#N/A</v>
      </c>
      <c r="O249" s="6" t="e">
        <f t="shared" si="49"/>
        <v>#N/A</v>
      </c>
      <c r="P249" t="e">
        <f t="shared" si="53"/>
        <v>#N/A</v>
      </c>
      <c r="S249">
        <f t="shared" si="45"/>
        <v>169.75</v>
      </c>
      <c r="T249" t="e">
        <f t="shared" si="46"/>
        <v>#N/A</v>
      </c>
      <c r="U249" s="6" t="e">
        <f t="shared" si="50"/>
        <v>#N/A</v>
      </c>
      <c r="V249" t="e">
        <f t="shared" si="54"/>
        <v>#N/A</v>
      </c>
    </row>
    <row r="250" spans="2:22" x14ac:dyDescent="0.25">
      <c r="B250">
        <v>227</v>
      </c>
      <c r="C250" s="1">
        <f t="shared" si="42"/>
        <v>-1.73</v>
      </c>
      <c r="D250">
        <f t="shared" si="43"/>
        <v>-1.73</v>
      </c>
      <c r="G250" s="4">
        <f t="shared" si="55"/>
        <v>206</v>
      </c>
      <c r="H250" s="4" t="e">
        <f t="shared" si="47"/>
        <v>#N/A</v>
      </c>
      <c r="I250" s="1" t="e">
        <f t="shared" si="44"/>
        <v>#N/A</v>
      </c>
      <c r="J250" t="e">
        <f t="shared" si="51"/>
        <v>#N/A</v>
      </c>
      <c r="M250">
        <f t="shared" si="52"/>
        <v>206</v>
      </c>
      <c r="N250" t="e">
        <f t="shared" si="48"/>
        <v>#N/A</v>
      </c>
      <c r="O250" s="6" t="e">
        <f t="shared" si="49"/>
        <v>#N/A</v>
      </c>
      <c r="P250" t="e">
        <f t="shared" si="53"/>
        <v>#N/A</v>
      </c>
      <c r="S250">
        <f t="shared" si="45"/>
        <v>170.75</v>
      </c>
      <c r="T250" t="e">
        <f t="shared" si="46"/>
        <v>#N/A</v>
      </c>
      <c r="U250" s="6" t="e">
        <f t="shared" si="50"/>
        <v>#N/A</v>
      </c>
      <c r="V250" t="e">
        <f t="shared" si="54"/>
        <v>#N/A</v>
      </c>
    </row>
    <row r="251" spans="2:22" x14ac:dyDescent="0.25">
      <c r="B251">
        <v>228</v>
      </c>
      <c r="C251" s="1">
        <f t="shared" si="42"/>
        <v>-1.72</v>
      </c>
      <c r="D251">
        <f t="shared" si="43"/>
        <v>-1.72</v>
      </c>
      <c r="G251" s="4">
        <f t="shared" si="55"/>
        <v>207</v>
      </c>
      <c r="H251" s="4" t="e">
        <f t="shared" si="47"/>
        <v>#N/A</v>
      </c>
      <c r="I251" s="1" t="e">
        <f t="shared" si="44"/>
        <v>#N/A</v>
      </c>
      <c r="J251" t="e">
        <f t="shared" si="51"/>
        <v>#N/A</v>
      </c>
      <c r="M251">
        <f t="shared" si="52"/>
        <v>207</v>
      </c>
      <c r="N251" t="e">
        <f t="shared" si="48"/>
        <v>#N/A</v>
      </c>
      <c r="O251" s="6" t="e">
        <f t="shared" si="49"/>
        <v>#N/A</v>
      </c>
      <c r="P251" t="e">
        <f t="shared" si="53"/>
        <v>#N/A</v>
      </c>
      <c r="S251">
        <f t="shared" si="45"/>
        <v>171.75</v>
      </c>
      <c r="T251" t="e">
        <f t="shared" si="46"/>
        <v>#N/A</v>
      </c>
      <c r="U251" s="6" t="e">
        <f t="shared" si="50"/>
        <v>#N/A</v>
      </c>
      <c r="V251" t="e">
        <f t="shared" si="54"/>
        <v>#N/A</v>
      </c>
    </row>
    <row r="252" spans="2:22" x14ac:dyDescent="0.25">
      <c r="B252">
        <v>229</v>
      </c>
      <c r="C252" s="1">
        <f t="shared" si="42"/>
        <v>-1.71</v>
      </c>
      <c r="D252">
        <f t="shared" si="43"/>
        <v>-1.71</v>
      </c>
      <c r="G252" s="4">
        <f t="shared" si="55"/>
        <v>208</v>
      </c>
      <c r="H252" s="4" t="e">
        <f t="shared" si="47"/>
        <v>#N/A</v>
      </c>
      <c r="I252" s="1" t="e">
        <f t="shared" si="44"/>
        <v>#N/A</v>
      </c>
      <c r="J252" t="e">
        <f t="shared" si="51"/>
        <v>#N/A</v>
      </c>
      <c r="M252">
        <f t="shared" si="52"/>
        <v>208</v>
      </c>
      <c r="N252" t="e">
        <f t="shared" si="48"/>
        <v>#N/A</v>
      </c>
      <c r="O252" s="6" t="e">
        <f t="shared" si="49"/>
        <v>#N/A</v>
      </c>
      <c r="P252" t="e">
        <f t="shared" si="53"/>
        <v>#N/A</v>
      </c>
      <c r="S252">
        <f t="shared" si="45"/>
        <v>172.75</v>
      </c>
      <c r="T252" t="e">
        <f t="shared" si="46"/>
        <v>#N/A</v>
      </c>
      <c r="U252" s="6" t="e">
        <f t="shared" si="50"/>
        <v>#N/A</v>
      </c>
      <c r="V252" t="e">
        <f t="shared" si="54"/>
        <v>#N/A</v>
      </c>
    </row>
    <row r="253" spans="2:22" x14ac:dyDescent="0.25">
      <c r="B253">
        <v>230</v>
      </c>
      <c r="C253" s="1">
        <f t="shared" si="42"/>
        <v>-1.7</v>
      </c>
      <c r="D253">
        <f t="shared" si="43"/>
        <v>-1.7</v>
      </c>
      <c r="G253" s="4">
        <f t="shared" si="55"/>
        <v>209</v>
      </c>
      <c r="H253" s="4" t="e">
        <f t="shared" si="47"/>
        <v>#N/A</v>
      </c>
      <c r="I253" s="1" t="e">
        <f t="shared" si="44"/>
        <v>#N/A</v>
      </c>
      <c r="J253" t="e">
        <f t="shared" si="51"/>
        <v>#N/A</v>
      </c>
      <c r="M253">
        <f t="shared" si="52"/>
        <v>209</v>
      </c>
      <c r="N253" t="e">
        <f t="shared" si="48"/>
        <v>#N/A</v>
      </c>
      <c r="O253" s="6" t="e">
        <f t="shared" si="49"/>
        <v>#N/A</v>
      </c>
      <c r="P253" t="e">
        <f t="shared" si="53"/>
        <v>#N/A</v>
      </c>
      <c r="S253">
        <f t="shared" si="45"/>
        <v>173.75</v>
      </c>
      <c r="T253" t="e">
        <f t="shared" si="46"/>
        <v>#N/A</v>
      </c>
      <c r="U253" s="6" t="e">
        <f t="shared" si="50"/>
        <v>#N/A</v>
      </c>
      <c r="V253" t="e">
        <f t="shared" si="54"/>
        <v>#N/A</v>
      </c>
    </row>
    <row r="254" spans="2:22" x14ac:dyDescent="0.25">
      <c r="B254">
        <v>231</v>
      </c>
      <c r="C254" s="1">
        <f t="shared" si="42"/>
        <v>-1.69</v>
      </c>
      <c r="D254">
        <f t="shared" si="43"/>
        <v>-1.69</v>
      </c>
      <c r="G254" s="4">
        <f t="shared" si="55"/>
        <v>210</v>
      </c>
      <c r="H254" s="4" t="e">
        <f t="shared" si="47"/>
        <v>#N/A</v>
      </c>
      <c r="I254" s="1" t="e">
        <f t="shared" si="44"/>
        <v>#N/A</v>
      </c>
      <c r="J254" t="e">
        <f t="shared" si="51"/>
        <v>#N/A</v>
      </c>
      <c r="M254">
        <f t="shared" si="52"/>
        <v>210</v>
      </c>
      <c r="N254" t="e">
        <f t="shared" si="48"/>
        <v>#N/A</v>
      </c>
      <c r="O254" s="6" t="e">
        <f t="shared" si="49"/>
        <v>#N/A</v>
      </c>
      <c r="P254" t="e">
        <f t="shared" si="53"/>
        <v>#N/A</v>
      </c>
      <c r="S254">
        <f t="shared" si="45"/>
        <v>174.75</v>
      </c>
      <c r="T254" t="e">
        <f t="shared" si="46"/>
        <v>#N/A</v>
      </c>
      <c r="U254" s="6" t="e">
        <f t="shared" si="50"/>
        <v>#N/A</v>
      </c>
      <c r="V254" t="e">
        <f t="shared" si="54"/>
        <v>#N/A</v>
      </c>
    </row>
    <row r="255" spans="2:22" x14ac:dyDescent="0.25">
      <c r="B255">
        <v>232</v>
      </c>
      <c r="C255" s="1">
        <f t="shared" si="42"/>
        <v>-1.68</v>
      </c>
      <c r="D255">
        <f t="shared" si="43"/>
        <v>-1.68</v>
      </c>
      <c r="G255" s="4">
        <f t="shared" si="55"/>
        <v>211</v>
      </c>
      <c r="H255" s="4" t="e">
        <f t="shared" si="47"/>
        <v>#N/A</v>
      </c>
      <c r="I255" s="1" t="e">
        <f t="shared" si="44"/>
        <v>#N/A</v>
      </c>
      <c r="J255" t="e">
        <f t="shared" si="51"/>
        <v>#N/A</v>
      </c>
      <c r="M255">
        <f t="shared" si="52"/>
        <v>211</v>
      </c>
      <c r="N255" t="e">
        <f t="shared" si="48"/>
        <v>#N/A</v>
      </c>
      <c r="O255" s="6" t="e">
        <f t="shared" si="49"/>
        <v>#N/A</v>
      </c>
      <c r="P255" t="e">
        <f t="shared" si="53"/>
        <v>#N/A</v>
      </c>
      <c r="S255">
        <f t="shared" si="45"/>
        <v>175.75</v>
      </c>
      <c r="T255" t="e">
        <f t="shared" si="46"/>
        <v>#N/A</v>
      </c>
      <c r="U255" s="6" t="e">
        <f t="shared" si="50"/>
        <v>#N/A</v>
      </c>
      <c r="V255" t="e">
        <f t="shared" si="54"/>
        <v>#N/A</v>
      </c>
    </row>
    <row r="256" spans="2:22" x14ac:dyDescent="0.25">
      <c r="B256">
        <v>233</v>
      </c>
      <c r="C256" s="1">
        <f t="shared" si="42"/>
        <v>-1.67</v>
      </c>
      <c r="D256">
        <f t="shared" si="43"/>
        <v>-1.67</v>
      </c>
      <c r="G256" s="4">
        <f t="shared" si="55"/>
        <v>212</v>
      </c>
      <c r="H256" s="4" t="e">
        <f t="shared" si="47"/>
        <v>#N/A</v>
      </c>
      <c r="I256" s="1" t="e">
        <f t="shared" si="44"/>
        <v>#N/A</v>
      </c>
      <c r="J256" t="e">
        <f t="shared" si="51"/>
        <v>#N/A</v>
      </c>
      <c r="M256">
        <f t="shared" si="52"/>
        <v>212</v>
      </c>
      <c r="N256" t="e">
        <f t="shared" si="48"/>
        <v>#N/A</v>
      </c>
      <c r="O256" s="6" t="e">
        <f t="shared" si="49"/>
        <v>#N/A</v>
      </c>
      <c r="P256" t="e">
        <f t="shared" si="53"/>
        <v>#N/A</v>
      </c>
      <c r="S256">
        <f t="shared" si="45"/>
        <v>176.75</v>
      </c>
      <c r="T256" t="e">
        <f t="shared" si="46"/>
        <v>#N/A</v>
      </c>
      <c r="U256" s="6" t="e">
        <f t="shared" si="50"/>
        <v>#N/A</v>
      </c>
      <c r="V256" t="e">
        <f t="shared" si="54"/>
        <v>#N/A</v>
      </c>
    </row>
    <row r="257" spans="2:22" x14ac:dyDescent="0.25">
      <c r="B257">
        <v>234</v>
      </c>
      <c r="C257" s="1">
        <f t="shared" si="42"/>
        <v>-1.66</v>
      </c>
      <c r="D257">
        <f t="shared" si="43"/>
        <v>-1.66</v>
      </c>
      <c r="G257" s="4">
        <f t="shared" si="55"/>
        <v>213</v>
      </c>
      <c r="H257" s="4" t="e">
        <f t="shared" si="47"/>
        <v>#N/A</v>
      </c>
      <c r="I257" s="1" t="e">
        <f t="shared" si="44"/>
        <v>#N/A</v>
      </c>
      <c r="J257" t="e">
        <f t="shared" si="51"/>
        <v>#N/A</v>
      </c>
      <c r="M257">
        <f t="shared" si="52"/>
        <v>213</v>
      </c>
      <c r="N257" t="e">
        <f t="shared" si="48"/>
        <v>#N/A</v>
      </c>
      <c r="O257" s="6" t="e">
        <f t="shared" si="49"/>
        <v>#N/A</v>
      </c>
      <c r="P257" t="e">
        <f t="shared" si="53"/>
        <v>#N/A</v>
      </c>
      <c r="S257">
        <f t="shared" si="45"/>
        <v>177.75</v>
      </c>
      <c r="T257" t="e">
        <f t="shared" si="46"/>
        <v>#N/A</v>
      </c>
      <c r="U257" s="6" t="e">
        <f t="shared" si="50"/>
        <v>#N/A</v>
      </c>
      <c r="V257" t="e">
        <f t="shared" si="54"/>
        <v>#N/A</v>
      </c>
    </row>
    <row r="258" spans="2:22" x14ac:dyDescent="0.25">
      <c r="B258">
        <v>235</v>
      </c>
      <c r="C258" s="1">
        <f t="shared" si="42"/>
        <v>-1.65</v>
      </c>
      <c r="D258">
        <f t="shared" si="43"/>
        <v>-1.65</v>
      </c>
      <c r="G258" s="4">
        <f t="shared" si="55"/>
        <v>214</v>
      </c>
      <c r="H258" s="4" t="e">
        <f t="shared" si="47"/>
        <v>#N/A</v>
      </c>
      <c r="I258" s="1" t="e">
        <f t="shared" si="44"/>
        <v>#N/A</v>
      </c>
      <c r="J258" t="e">
        <f t="shared" si="51"/>
        <v>#N/A</v>
      </c>
      <c r="M258">
        <f t="shared" si="52"/>
        <v>214</v>
      </c>
      <c r="N258" t="e">
        <f t="shared" si="48"/>
        <v>#N/A</v>
      </c>
      <c r="O258" s="6" t="e">
        <f t="shared" si="49"/>
        <v>#N/A</v>
      </c>
      <c r="P258" t="e">
        <f t="shared" si="53"/>
        <v>#N/A</v>
      </c>
      <c r="S258">
        <f t="shared" si="45"/>
        <v>178.75</v>
      </c>
      <c r="T258" t="e">
        <f t="shared" si="46"/>
        <v>#N/A</v>
      </c>
      <c r="U258" s="6" t="e">
        <f t="shared" si="50"/>
        <v>#N/A</v>
      </c>
      <c r="V258" t="e">
        <f t="shared" si="54"/>
        <v>#N/A</v>
      </c>
    </row>
    <row r="259" spans="2:22" x14ac:dyDescent="0.25">
      <c r="B259">
        <v>236</v>
      </c>
      <c r="C259" s="1">
        <f t="shared" si="42"/>
        <v>-1.64</v>
      </c>
      <c r="D259">
        <f t="shared" si="43"/>
        <v>-1.64</v>
      </c>
      <c r="G259" s="4">
        <f t="shared" si="55"/>
        <v>215</v>
      </c>
      <c r="H259" s="4" t="e">
        <f t="shared" si="47"/>
        <v>#N/A</v>
      </c>
      <c r="I259" s="1" t="e">
        <f t="shared" si="44"/>
        <v>#N/A</v>
      </c>
      <c r="J259" t="e">
        <f t="shared" si="51"/>
        <v>#N/A</v>
      </c>
      <c r="M259">
        <f t="shared" si="52"/>
        <v>215</v>
      </c>
      <c r="N259" t="e">
        <f t="shared" si="48"/>
        <v>#N/A</v>
      </c>
      <c r="O259" s="6" t="e">
        <f t="shared" si="49"/>
        <v>#N/A</v>
      </c>
      <c r="P259" t="e">
        <f t="shared" si="53"/>
        <v>#N/A</v>
      </c>
      <c r="S259">
        <f t="shared" si="45"/>
        <v>179.75</v>
      </c>
      <c r="T259" t="e">
        <f t="shared" si="46"/>
        <v>#N/A</v>
      </c>
      <c r="U259" s="6" t="e">
        <f t="shared" si="50"/>
        <v>#N/A</v>
      </c>
      <c r="V259" t="e">
        <f t="shared" si="54"/>
        <v>#N/A</v>
      </c>
    </row>
    <row r="260" spans="2:22" x14ac:dyDescent="0.25">
      <c r="B260">
        <v>237</v>
      </c>
      <c r="C260" s="1">
        <f t="shared" si="42"/>
        <v>-1.63</v>
      </c>
      <c r="D260">
        <f t="shared" si="43"/>
        <v>-1.63</v>
      </c>
      <c r="G260" s="4">
        <f t="shared" si="55"/>
        <v>216</v>
      </c>
      <c r="H260" s="4" t="e">
        <f t="shared" si="47"/>
        <v>#N/A</v>
      </c>
      <c r="I260" s="1" t="e">
        <f t="shared" si="44"/>
        <v>#N/A</v>
      </c>
      <c r="J260" t="e">
        <f t="shared" si="51"/>
        <v>#N/A</v>
      </c>
      <c r="M260">
        <f t="shared" si="52"/>
        <v>216</v>
      </c>
      <c r="N260" t="e">
        <f t="shared" si="48"/>
        <v>#N/A</v>
      </c>
      <c r="O260" s="6" t="e">
        <f t="shared" si="49"/>
        <v>#N/A</v>
      </c>
      <c r="P260" t="e">
        <f t="shared" si="53"/>
        <v>#N/A</v>
      </c>
      <c r="S260">
        <f t="shared" si="45"/>
        <v>180.75</v>
      </c>
      <c r="T260" t="e">
        <f t="shared" si="46"/>
        <v>#N/A</v>
      </c>
      <c r="U260" s="6" t="e">
        <f t="shared" si="50"/>
        <v>#N/A</v>
      </c>
      <c r="V260" t="e">
        <f t="shared" si="54"/>
        <v>#N/A</v>
      </c>
    </row>
    <row r="261" spans="2:22" x14ac:dyDescent="0.25">
      <c r="B261">
        <v>238</v>
      </c>
      <c r="C261" s="1">
        <f t="shared" si="42"/>
        <v>-1.62</v>
      </c>
      <c r="D261">
        <f t="shared" si="43"/>
        <v>-1.62</v>
      </c>
      <c r="G261" s="4">
        <f t="shared" si="55"/>
        <v>217</v>
      </c>
      <c r="H261" s="4" t="e">
        <f t="shared" si="47"/>
        <v>#N/A</v>
      </c>
      <c r="I261" s="1" t="e">
        <f t="shared" si="44"/>
        <v>#N/A</v>
      </c>
      <c r="J261" t="e">
        <f t="shared" si="51"/>
        <v>#N/A</v>
      </c>
      <c r="M261">
        <f t="shared" si="52"/>
        <v>217</v>
      </c>
      <c r="N261" t="e">
        <f t="shared" si="48"/>
        <v>#N/A</v>
      </c>
      <c r="O261" s="6" t="e">
        <f t="shared" si="49"/>
        <v>#N/A</v>
      </c>
      <c r="P261" t="e">
        <f t="shared" si="53"/>
        <v>#N/A</v>
      </c>
      <c r="S261">
        <f t="shared" si="45"/>
        <v>181.75</v>
      </c>
      <c r="T261" t="e">
        <f t="shared" si="46"/>
        <v>#N/A</v>
      </c>
      <c r="U261" s="6" t="e">
        <f t="shared" si="50"/>
        <v>#N/A</v>
      </c>
      <c r="V261" t="e">
        <f t="shared" si="54"/>
        <v>#N/A</v>
      </c>
    </row>
    <row r="262" spans="2:22" x14ac:dyDescent="0.25">
      <c r="B262">
        <v>239</v>
      </c>
      <c r="C262" s="1">
        <f t="shared" si="42"/>
        <v>-1.61</v>
      </c>
      <c r="D262">
        <f t="shared" si="43"/>
        <v>-1.61</v>
      </c>
      <c r="G262" s="4">
        <f t="shared" si="55"/>
        <v>218</v>
      </c>
      <c r="H262" s="4" t="e">
        <f t="shared" si="47"/>
        <v>#N/A</v>
      </c>
      <c r="I262" s="1" t="e">
        <f t="shared" si="44"/>
        <v>#N/A</v>
      </c>
      <c r="J262" t="e">
        <f t="shared" si="51"/>
        <v>#N/A</v>
      </c>
      <c r="M262">
        <f t="shared" si="52"/>
        <v>218</v>
      </c>
      <c r="N262" t="e">
        <f t="shared" si="48"/>
        <v>#N/A</v>
      </c>
      <c r="O262" s="6" t="e">
        <f t="shared" si="49"/>
        <v>#N/A</v>
      </c>
      <c r="P262" t="e">
        <f t="shared" si="53"/>
        <v>#N/A</v>
      </c>
      <c r="S262">
        <f t="shared" si="45"/>
        <v>182.75</v>
      </c>
      <c r="T262" t="e">
        <f t="shared" si="46"/>
        <v>#N/A</v>
      </c>
      <c r="U262" s="6" t="e">
        <f t="shared" si="50"/>
        <v>#N/A</v>
      </c>
      <c r="V262" t="e">
        <f t="shared" si="54"/>
        <v>#N/A</v>
      </c>
    </row>
    <row r="263" spans="2:22" x14ac:dyDescent="0.25">
      <c r="B263">
        <v>240</v>
      </c>
      <c r="C263" s="1">
        <f t="shared" si="42"/>
        <v>-1.6</v>
      </c>
      <c r="D263">
        <f t="shared" si="43"/>
        <v>-1.6</v>
      </c>
      <c r="G263" s="4">
        <f t="shared" si="55"/>
        <v>219</v>
      </c>
      <c r="H263" s="4" t="e">
        <f t="shared" si="47"/>
        <v>#N/A</v>
      </c>
      <c r="I263" s="1" t="e">
        <f t="shared" si="44"/>
        <v>#N/A</v>
      </c>
      <c r="J263" t="e">
        <f t="shared" si="51"/>
        <v>#N/A</v>
      </c>
      <c r="M263">
        <f t="shared" si="52"/>
        <v>219</v>
      </c>
      <c r="N263" t="e">
        <f t="shared" si="48"/>
        <v>#N/A</v>
      </c>
      <c r="O263" s="6" t="e">
        <f t="shared" si="49"/>
        <v>#N/A</v>
      </c>
      <c r="P263" t="e">
        <f t="shared" si="53"/>
        <v>#N/A</v>
      </c>
      <c r="S263">
        <f t="shared" si="45"/>
        <v>183.75</v>
      </c>
      <c r="T263" t="e">
        <f t="shared" si="46"/>
        <v>#N/A</v>
      </c>
      <c r="U263" s="6" t="e">
        <f t="shared" si="50"/>
        <v>#N/A</v>
      </c>
      <c r="V263" t="e">
        <f t="shared" si="54"/>
        <v>#N/A</v>
      </c>
    </row>
    <row r="264" spans="2:22" x14ac:dyDescent="0.25">
      <c r="B264">
        <v>241</v>
      </c>
      <c r="C264" s="1">
        <f t="shared" si="42"/>
        <v>-1.59</v>
      </c>
      <c r="D264">
        <f t="shared" si="43"/>
        <v>-1.59</v>
      </c>
      <c r="G264" s="4">
        <f t="shared" si="55"/>
        <v>220</v>
      </c>
      <c r="H264" s="4" t="e">
        <f t="shared" si="47"/>
        <v>#N/A</v>
      </c>
      <c r="I264" s="1" t="e">
        <f t="shared" si="44"/>
        <v>#N/A</v>
      </c>
      <c r="J264" t="e">
        <f t="shared" si="51"/>
        <v>#N/A</v>
      </c>
      <c r="M264">
        <f t="shared" si="52"/>
        <v>220</v>
      </c>
      <c r="N264" t="e">
        <f t="shared" si="48"/>
        <v>#N/A</v>
      </c>
      <c r="O264" s="6" t="e">
        <f t="shared" si="49"/>
        <v>#N/A</v>
      </c>
      <c r="P264" t="e">
        <f t="shared" si="53"/>
        <v>#N/A</v>
      </c>
      <c r="S264">
        <f t="shared" si="45"/>
        <v>184.75</v>
      </c>
      <c r="T264" t="e">
        <f t="shared" si="46"/>
        <v>#N/A</v>
      </c>
      <c r="U264" s="6" t="e">
        <f t="shared" si="50"/>
        <v>#N/A</v>
      </c>
      <c r="V264" t="e">
        <f t="shared" si="54"/>
        <v>#N/A</v>
      </c>
    </row>
    <row r="265" spans="2:22" x14ac:dyDescent="0.25">
      <c r="B265">
        <v>242</v>
      </c>
      <c r="C265" s="1">
        <f t="shared" si="42"/>
        <v>-1.58</v>
      </c>
      <c r="D265">
        <f t="shared" si="43"/>
        <v>-1.58</v>
      </c>
      <c r="G265" s="4">
        <f t="shared" si="55"/>
        <v>221</v>
      </c>
      <c r="H265" s="4" t="e">
        <f t="shared" si="47"/>
        <v>#N/A</v>
      </c>
      <c r="I265" s="1" t="e">
        <f t="shared" si="44"/>
        <v>#N/A</v>
      </c>
      <c r="J265" t="e">
        <f t="shared" si="51"/>
        <v>#N/A</v>
      </c>
      <c r="M265">
        <f t="shared" si="52"/>
        <v>221</v>
      </c>
      <c r="N265" t="e">
        <f t="shared" si="48"/>
        <v>#N/A</v>
      </c>
      <c r="O265" s="6" t="e">
        <f t="shared" si="49"/>
        <v>#N/A</v>
      </c>
      <c r="P265" t="e">
        <f t="shared" si="53"/>
        <v>#N/A</v>
      </c>
      <c r="S265">
        <f t="shared" si="45"/>
        <v>185.75</v>
      </c>
      <c r="T265" t="e">
        <f t="shared" si="46"/>
        <v>#N/A</v>
      </c>
      <c r="U265" s="6" t="e">
        <f t="shared" si="50"/>
        <v>#N/A</v>
      </c>
      <c r="V265" t="e">
        <f t="shared" si="54"/>
        <v>#N/A</v>
      </c>
    </row>
    <row r="266" spans="2:22" x14ac:dyDescent="0.25">
      <c r="B266">
        <v>243</v>
      </c>
      <c r="C266" s="1">
        <f t="shared" si="42"/>
        <v>-1.57</v>
      </c>
      <c r="D266">
        <f t="shared" si="43"/>
        <v>-1.57</v>
      </c>
      <c r="G266" s="4">
        <f t="shared" si="55"/>
        <v>222</v>
      </c>
      <c r="H266" s="4" t="e">
        <f t="shared" si="47"/>
        <v>#N/A</v>
      </c>
      <c r="I266" s="1" t="e">
        <f t="shared" si="44"/>
        <v>#N/A</v>
      </c>
      <c r="J266" t="e">
        <f t="shared" si="51"/>
        <v>#N/A</v>
      </c>
      <c r="M266">
        <f t="shared" si="52"/>
        <v>222</v>
      </c>
      <c r="N266" t="e">
        <f t="shared" si="48"/>
        <v>#N/A</v>
      </c>
      <c r="O266" s="6" t="e">
        <f t="shared" si="49"/>
        <v>#N/A</v>
      </c>
      <c r="P266" t="e">
        <f t="shared" si="53"/>
        <v>#N/A</v>
      </c>
      <c r="S266">
        <f t="shared" si="45"/>
        <v>186.75</v>
      </c>
      <c r="T266" t="e">
        <f t="shared" si="46"/>
        <v>#N/A</v>
      </c>
      <c r="U266" s="6" t="e">
        <f t="shared" si="50"/>
        <v>#N/A</v>
      </c>
      <c r="V266" t="e">
        <f t="shared" si="54"/>
        <v>#N/A</v>
      </c>
    </row>
    <row r="267" spans="2:22" x14ac:dyDescent="0.25">
      <c r="B267">
        <v>244</v>
      </c>
      <c r="C267" s="1">
        <f t="shared" si="42"/>
        <v>-1.56</v>
      </c>
      <c r="D267">
        <f t="shared" si="43"/>
        <v>-1.56</v>
      </c>
      <c r="G267" s="4">
        <f t="shared" si="55"/>
        <v>223</v>
      </c>
      <c r="H267" s="4" t="e">
        <f t="shared" si="47"/>
        <v>#N/A</v>
      </c>
      <c r="I267" s="1" t="e">
        <f t="shared" si="44"/>
        <v>#N/A</v>
      </c>
      <c r="J267" t="e">
        <f t="shared" si="51"/>
        <v>#N/A</v>
      </c>
      <c r="M267">
        <f t="shared" si="52"/>
        <v>223</v>
      </c>
      <c r="N267" t="e">
        <f t="shared" si="48"/>
        <v>#N/A</v>
      </c>
      <c r="O267" s="6" t="e">
        <f t="shared" si="49"/>
        <v>#N/A</v>
      </c>
      <c r="P267" t="e">
        <f t="shared" si="53"/>
        <v>#N/A</v>
      </c>
      <c r="S267">
        <f t="shared" si="45"/>
        <v>187.75</v>
      </c>
      <c r="T267" t="e">
        <f t="shared" si="46"/>
        <v>#N/A</v>
      </c>
      <c r="U267" s="6" t="e">
        <f t="shared" si="50"/>
        <v>#N/A</v>
      </c>
      <c r="V267" t="e">
        <f t="shared" si="54"/>
        <v>#N/A</v>
      </c>
    </row>
    <row r="268" spans="2:22" x14ac:dyDescent="0.25">
      <c r="B268">
        <v>245</v>
      </c>
      <c r="C268" s="1">
        <f t="shared" si="42"/>
        <v>-1.55</v>
      </c>
      <c r="D268">
        <f t="shared" si="43"/>
        <v>-1.55</v>
      </c>
      <c r="G268" s="4">
        <f t="shared" si="55"/>
        <v>224</v>
      </c>
      <c r="H268" s="4" t="e">
        <f t="shared" si="47"/>
        <v>#N/A</v>
      </c>
      <c r="I268" s="1" t="e">
        <f t="shared" si="44"/>
        <v>#N/A</v>
      </c>
      <c r="J268" t="e">
        <f t="shared" si="51"/>
        <v>#N/A</v>
      </c>
      <c r="M268">
        <f t="shared" si="52"/>
        <v>224</v>
      </c>
      <c r="N268" t="e">
        <f t="shared" si="48"/>
        <v>#N/A</v>
      </c>
      <c r="O268" s="6" t="e">
        <f t="shared" si="49"/>
        <v>#N/A</v>
      </c>
      <c r="P268" t="e">
        <f t="shared" si="53"/>
        <v>#N/A</v>
      </c>
      <c r="S268">
        <f t="shared" si="45"/>
        <v>188.75</v>
      </c>
      <c r="T268" t="e">
        <f t="shared" si="46"/>
        <v>#N/A</v>
      </c>
      <c r="U268" s="6" t="e">
        <f t="shared" si="50"/>
        <v>#N/A</v>
      </c>
      <c r="V268" t="e">
        <f t="shared" si="54"/>
        <v>#N/A</v>
      </c>
    </row>
    <row r="269" spans="2:22" x14ac:dyDescent="0.25">
      <c r="B269">
        <v>246</v>
      </c>
      <c r="C269" s="1">
        <f t="shared" si="42"/>
        <v>-1.54</v>
      </c>
      <c r="D269">
        <f t="shared" si="43"/>
        <v>-1.54</v>
      </c>
      <c r="G269" s="4">
        <f t="shared" si="55"/>
        <v>225</v>
      </c>
      <c r="H269" s="4" t="e">
        <f t="shared" si="47"/>
        <v>#N/A</v>
      </c>
      <c r="I269" s="1" t="e">
        <f t="shared" si="44"/>
        <v>#N/A</v>
      </c>
      <c r="J269" t="e">
        <f t="shared" si="51"/>
        <v>#N/A</v>
      </c>
      <c r="M269">
        <f t="shared" si="52"/>
        <v>225</v>
      </c>
      <c r="N269" t="e">
        <f t="shared" si="48"/>
        <v>#N/A</v>
      </c>
      <c r="O269" s="6" t="e">
        <f t="shared" si="49"/>
        <v>#N/A</v>
      </c>
      <c r="P269" t="e">
        <f t="shared" si="53"/>
        <v>#N/A</v>
      </c>
      <c r="S269">
        <f t="shared" si="45"/>
        <v>189.75</v>
      </c>
      <c r="T269" t="e">
        <f t="shared" si="46"/>
        <v>#N/A</v>
      </c>
      <c r="U269" s="6" t="e">
        <f t="shared" si="50"/>
        <v>#N/A</v>
      </c>
      <c r="V269" t="e">
        <f t="shared" si="54"/>
        <v>#N/A</v>
      </c>
    </row>
    <row r="270" spans="2:22" x14ac:dyDescent="0.25">
      <c r="B270">
        <v>247</v>
      </c>
      <c r="C270" s="1">
        <f t="shared" si="42"/>
        <v>-1.53</v>
      </c>
      <c r="D270">
        <f t="shared" si="43"/>
        <v>-1.53</v>
      </c>
      <c r="G270" s="4">
        <f t="shared" si="55"/>
        <v>226</v>
      </c>
      <c r="H270" s="4" t="e">
        <f t="shared" si="47"/>
        <v>#N/A</v>
      </c>
      <c r="I270" s="1" t="e">
        <f t="shared" si="44"/>
        <v>#N/A</v>
      </c>
      <c r="J270" t="e">
        <f t="shared" si="51"/>
        <v>#N/A</v>
      </c>
      <c r="M270">
        <f t="shared" si="52"/>
        <v>226</v>
      </c>
      <c r="N270" t="e">
        <f t="shared" si="48"/>
        <v>#N/A</v>
      </c>
      <c r="O270" s="6" t="e">
        <f t="shared" si="49"/>
        <v>#N/A</v>
      </c>
      <c r="P270" t="e">
        <f t="shared" si="53"/>
        <v>#N/A</v>
      </c>
      <c r="S270">
        <f t="shared" si="45"/>
        <v>190.75</v>
      </c>
      <c r="T270" t="e">
        <f t="shared" si="46"/>
        <v>#N/A</v>
      </c>
      <c r="U270" s="6" t="e">
        <f t="shared" si="50"/>
        <v>#N/A</v>
      </c>
      <c r="V270" t="e">
        <f t="shared" si="54"/>
        <v>#N/A</v>
      </c>
    </row>
    <row r="271" spans="2:22" x14ac:dyDescent="0.25">
      <c r="B271">
        <v>248</v>
      </c>
      <c r="C271" s="1">
        <f t="shared" si="42"/>
        <v>-1.52</v>
      </c>
      <c r="D271">
        <f t="shared" si="43"/>
        <v>-1.52</v>
      </c>
      <c r="G271" s="4">
        <f t="shared" si="55"/>
        <v>227</v>
      </c>
      <c r="H271" s="4" t="e">
        <f t="shared" si="47"/>
        <v>#N/A</v>
      </c>
      <c r="I271" s="1" t="e">
        <f t="shared" si="44"/>
        <v>#N/A</v>
      </c>
      <c r="J271" t="e">
        <f t="shared" si="51"/>
        <v>#N/A</v>
      </c>
      <c r="M271">
        <f t="shared" si="52"/>
        <v>227</v>
      </c>
      <c r="N271" t="e">
        <f t="shared" si="48"/>
        <v>#N/A</v>
      </c>
      <c r="O271" s="6" t="e">
        <f t="shared" si="49"/>
        <v>#N/A</v>
      </c>
      <c r="P271" t="e">
        <f t="shared" si="53"/>
        <v>#N/A</v>
      </c>
      <c r="S271">
        <f t="shared" si="45"/>
        <v>191.75</v>
      </c>
      <c r="T271" t="e">
        <f t="shared" si="46"/>
        <v>#N/A</v>
      </c>
      <c r="U271" s="6" t="e">
        <f t="shared" si="50"/>
        <v>#N/A</v>
      </c>
      <c r="V271" t="e">
        <f t="shared" si="54"/>
        <v>#N/A</v>
      </c>
    </row>
    <row r="272" spans="2:22" x14ac:dyDescent="0.25">
      <c r="B272">
        <v>249</v>
      </c>
      <c r="C272" s="1">
        <f t="shared" si="42"/>
        <v>-1.51</v>
      </c>
      <c r="D272">
        <f t="shared" si="43"/>
        <v>-1.51</v>
      </c>
      <c r="G272" s="4">
        <f t="shared" si="55"/>
        <v>228</v>
      </c>
      <c r="H272" s="4" t="e">
        <f t="shared" si="47"/>
        <v>#N/A</v>
      </c>
      <c r="I272" s="1" t="e">
        <f t="shared" si="44"/>
        <v>#N/A</v>
      </c>
      <c r="J272" t="e">
        <f t="shared" si="51"/>
        <v>#N/A</v>
      </c>
      <c r="M272">
        <f t="shared" si="52"/>
        <v>228</v>
      </c>
      <c r="N272" t="e">
        <f t="shared" si="48"/>
        <v>#N/A</v>
      </c>
      <c r="O272" s="6" t="e">
        <f t="shared" si="49"/>
        <v>#N/A</v>
      </c>
      <c r="P272" t="e">
        <f t="shared" si="53"/>
        <v>#N/A</v>
      </c>
      <c r="S272">
        <f t="shared" si="45"/>
        <v>192.75</v>
      </c>
      <c r="T272" t="e">
        <f t="shared" si="46"/>
        <v>#N/A</v>
      </c>
      <c r="U272" s="6" t="e">
        <f t="shared" si="50"/>
        <v>#N/A</v>
      </c>
      <c r="V272" t="e">
        <f t="shared" si="54"/>
        <v>#N/A</v>
      </c>
    </row>
    <row r="273" spans="2:22" x14ac:dyDescent="0.25">
      <c r="B273">
        <v>250</v>
      </c>
      <c r="C273" s="1">
        <f t="shared" si="42"/>
        <v>-1.5</v>
      </c>
      <c r="D273">
        <f t="shared" si="43"/>
        <v>-1.5</v>
      </c>
      <c r="G273" s="4">
        <f t="shared" si="55"/>
        <v>229</v>
      </c>
      <c r="H273" s="4" t="e">
        <f t="shared" si="47"/>
        <v>#N/A</v>
      </c>
      <c r="I273" s="1" t="e">
        <f t="shared" si="44"/>
        <v>#N/A</v>
      </c>
      <c r="J273" t="e">
        <f t="shared" si="51"/>
        <v>#N/A</v>
      </c>
      <c r="M273">
        <f t="shared" si="52"/>
        <v>229</v>
      </c>
      <c r="N273" t="e">
        <f t="shared" si="48"/>
        <v>#N/A</v>
      </c>
      <c r="O273" s="6" t="e">
        <f t="shared" si="49"/>
        <v>#N/A</v>
      </c>
      <c r="P273" t="e">
        <f t="shared" si="53"/>
        <v>#N/A</v>
      </c>
      <c r="S273">
        <f t="shared" si="45"/>
        <v>193.75</v>
      </c>
      <c r="T273" t="e">
        <f t="shared" si="46"/>
        <v>#N/A</v>
      </c>
      <c r="U273" s="6" t="e">
        <f t="shared" si="50"/>
        <v>#N/A</v>
      </c>
      <c r="V273" t="e">
        <f t="shared" si="54"/>
        <v>#N/A</v>
      </c>
    </row>
    <row r="274" spans="2:22" x14ac:dyDescent="0.25">
      <c r="B274">
        <v>251</v>
      </c>
      <c r="C274" s="1">
        <f t="shared" si="42"/>
        <v>-1.49</v>
      </c>
      <c r="D274">
        <f t="shared" si="43"/>
        <v>-1.49</v>
      </c>
      <c r="G274" s="4">
        <f t="shared" si="55"/>
        <v>230</v>
      </c>
      <c r="H274" s="4" t="e">
        <f t="shared" si="47"/>
        <v>#N/A</v>
      </c>
      <c r="I274" s="1" t="e">
        <f t="shared" si="44"/>
        <v>#N/A</v>
      </c>
      <c r="J274" t="e">
        <f t="shared" si="51"/>
        <v>#N/A</v>
      </c>
      <c r="M274">
        <f t="shared" si="52"/>
        <v>230</v>
      </c>
      <c r="N274" t="e">
        <f t="shared" si="48"/>
        <v>#N/A</v>
      </c>
      <c r="O274" s="6" t="e">
        <f t="shared" si="49"/>
        <v>#N/A</v>
      </c>
      <c r="P274" t="e">
        <f t="shared" si="53"/>
        <v>#N/A</v>
      </c>
      <c r="S274">
        <f t="shared" si="45"/>
        <v>194.75</v>
      </c>
      <c r="T274" t="e">
        <f t="shared" si="46"/>
        <v>#N/A</v>
      </c>
      <c r="U274" s="6" t="e">
        <f t="shared" si="50"/>
        <v>#N/A</v>
      </c>
      <c r="V274" t="e">
        <f t="shared" si="54"/>
        <v>#N/A</v>
      </c>
    </row>
    <row r="275" spans="2:22" x14ac:dyDescent="0.25">
      <c r="B275">
        <v>252</v>
      </c>
      <c r="C275" s="1">
        <f t="shared" si="42"/>
        <v>-1.48</v>
      </c>
      <c r="D275">
        <f t="shared" si="43"/>
        <v>-1.48</v>
      </c>
      <c r="G275" s="4">
        <f t="shared" si="55"/>
        <v>231</v>
      </c>
      <c r="H275" s="4" t="e">
        <f t="shared" si="47"/>
        <v>#N/A</v>
      </c>
      <c r="I275" s="1" t="e">
        <f t="shared" si="44"/>
        <v>#N/A</v>
      </c>
      <c r="J275" t="e">
        <f t="shared" si="51"/>
        <v>#N/A</v>
      </c>
      <c r="M275">
        <f t="shared" si="52"/>
        <v>231</v>
      </c>
      <c r="N275" t="e">
        <f t="shared" si="48"/>
        <v>#N/A</v>
      </c>
      <c r="O275" s="6" t="e">
        <f t="shared" si="49"/>
        <v>#N/A</v>
      </c>
      <c r="P275" t="e">
        <f t="shared" si="53"/>
        <v>#N/A</v>
      </c>
      <c r="S275">
        <f t="shared" si="45"/>
        <v>195.75</v>
      </c>
      <c r="T275" t="e">
        <f t="shared" si="46"/>
        <v>#N/A</v>
      </c>
      <c r="U275" s="6" t="e">
        <f t="shared" si="50"/>
        <v>#N/A</v>
      </c>
      <c r="V275" t="e">
        <f t="shared" si="54"/>
        <v>#N/A</v>
      </c>
    </row>
    <row r="276" spans="2:22" x14ac:dyDescent="0.25">
      <c r="B276">
        <v>253</v>
      </c>
      <c r="C276" s="1">
        <f t="shared" si="42"/>
        <v>-1.47</v>
      </c>
      <c r="D276">
        <f t="shared" si="43"/>
        <v>-1.47</v>
      </c>
      <c r="G276" s="4">
        <f t="shared" si="55"/>
        <v>232</v>
      </c>
      <c r="H276" s="4" t="e">
        <f t="shared" si="47"/>
        <v>#N/A</v>
      </c>
      <c r="I276" s="1" t="e">
        <f t="shared" si="44"/>
        <v>#N/A</v>
      </c>
      <c r="J276" t="e">
        <f t="shared" si="51"/>
        <v>#N/A</v>
      </c>
      <c r="M276">
        <f t="shared" si="52"/>
        <v>232</v>
      </c>
      <c r="N276" t="e">
        <f t="shared" si="48"/>
        <v>#N/A</v>
      </c>
      <c r="O276" s="6" t="e">
        <f t="shared" si="49"/>
        <v>#N/A</v>
      </c>
      <c r="P276" t="e">
        <f t="shared" si="53"/>
        <v>#N/A</v>
      </c>
      <c r="S276">
        <f t="shared" si="45"/>
        <v>196.75</v>
      </c>
      <c r="T276" t="e">
        <f t="shared" si="46"/>
        <v>#N/A</v>
      </c>
      <c r="U276" s="6" t="e">
        <f t="shared" si="50"/>
        <v>#N/A</v>
      </c>
      <c r="V276" t="e">
        <f t="shared" si="54"/>
        <v>#N/A</v>
      </c>
    </row>
    <row r="277" spans="2:22" x14ac:dyDescent="0.25">
      <c r="B277">
        <v>254</v>
      </c>
      <c r="C277" s="1">
        <f t="shared" si="42"/>
        <v>-1.46</v>
      </c>
      <c r="D277">
        <f t="shared" si="43"/>
        <v>-1.46</v>
      </c>
      <c r="G277" s="4">
        <f t="shared" si="55"/>
        <v>233</v>
      </c>
      <c r="H277" s="4" t="e">
        <f t="shared" si="47"/>
        <v>#N/A</v>
      </c>
      <c r="I277" s="1" t="e">
        <f t="shared" si="44"/>
        <v>#N/A</v>
      </c>
      <c r="J277" t="e">
        <f t="shared" si="51"/>
        <v>#N/A</v>
      </c>
      <c r="M277">
        <f t="shared" si="52"/>
        <v>233</v>
      </c>
      <c r="N277" t="e">
        <f t="shared" si="48"/>
        <v>#N/A</v>
      </c>
      <c r="O277" s="6" t="e">
        <f t="shared" si="49"/>
        <v>#N/A</v>
      </c>
      <c r="P277" t="e">
        <f t="shared" si="53"/>
        <v>#N/A</v>
      </c>
      <c r="S277">
        <f t="shared" si="45"/>
        <v>197.75</v>
      </c>
      <c r="T277" t="e">
        <f t="shared" si="46"/>
        <v>#N/A</v>
      </c>
      <c r="U277" s="6" t="e">
        <f t="shared" si="50"/>
        <v>#N/A</v>
      </c>
      <c r="V277" t="e">
        <f t="shared" si="54"/>
        <v>#N/A</v>
      </c>
    </row>
    <row r="278" spans="2:22" x14ac:dyDescent="0.25">
      <c r="B278">
        <v>255</v>
      </c>
      <c r="C278" s="1">
        <f t="shared" si="42"/>
        <v>-1.45</v>
      </c>
      <c r="D278">
        <f t="shared" si="43"/>
        <v>-1.45</v>
      </c>
      <c r="G278" s="4">
        <f t="shared" si="55"/>
        <v>234</v>
      </c>
      <c r="H278" s="4" t="e">
        <f t="shared" si="47"/>
        <v>#N/A</v>
      </c>
      <c r="I278" s="1" t="e">
        <f t="shared" si="44"/>
        <v>#N/A</v>
      </c>
      <c r="J278" t="e">
        <f t="shared" si="51"/>
        <v>#N/A</v>
      </c>
      <c r="M278">
        <f t="shared" si="52"/>
        <v>234</v>
      </c>
      <c r="N278" t="e">
        <f t="shared" si="48"/>
        <v>#N/A</v>
      </c>
      <c r="O278" s="6" t="e">
        <f t="shared" si="49"/>
        <v>#N/A</v>
      </c>
      <c r="P278" t="e">
        <f t="shared" si="53"/>
        <v>#N/A</v>
      </c>
      <c r="S278">
        <f t="shared" si="45"/>
        <v>198.75</v>
      </c>
      <c r="T278" t="e">
        <f t="shared" si="46"/>
        <v>#N/A</v>
      </c>
      <c r="U278" s="6" t="e">
        <f t="shared" si="50"/>
        <v>#N/A</v>
      </c>
      <c r="V278" t="e">
        <f t="shared" si="54"/>
        <v>#N/A</v>
      </c>
    </row>
    <row r="279" spans="2:22" x14ac:dyDescent="0.25">
      <c r="B279">
        <v>256</v>
      </c>
      <c r="C279" s="1">
        <f t="shared" si="42"/>
        <v>-1.44</v>
      </c>
      <c r="D279">
        <f t="shared" si="43"/>
        <v>-1.44</v>
      </c>
      <c r="G279" s="4">
        <f t="shared" si="55"/>
        <v>235</v>
      </c>
      <c r="H279" s="4" t="e">
        <f t="shared" si="47"/>
        <v>#N/A</v>
      </c>
      <c r="I279" s="1" t="e">
        <f t="shared" si="44"/>
        <v>#N/A</v>
      </c>
      <c r="J279" t="e">
        <f t="shared" si="51"/>
        <v>#N/A</v>
      </c>
      <c r="M279">
        <f t="shared" si="52"/>
        <v>235</v>
      </c>
      <c r="N279" t="e">
        <f t="shared" si="48"/>
        <v>#N/A</v>
      </c>
      <c r="O279" s="6" t="e">
        <f t="shared" si="49"/>
        <v>#N/A</v>
      </c>
      <c r="P279" t="e">
        <f t="shared" si="53"/>
        <v>#N/A</v>
      </c>
      <c r="S279">
        <f t="shared" si="45"/>
        <v>199.75</v>
      </c>
      <c r="T279" t="e">
        <f t="shared" si="46"/>
        <v>#N/A</v>
      </c>
      <c r="U279" s="6" t="e">
        <f t="shared" si="50"/>
        <v>#N/A</v>
      </c>
      <c r="V279" t="e">
        <f t="shared" si="54"/>
        <v>#N/A</v>
      </c>
    </row>
    <row r="280" spans="2:22" x14ac:dyDescent="0.25">
      <c r="B280">
        <v>257</v>
      </c>
      <c r="C280" s="1">
        <f t="shared" ref="C280:C343" si="56">(B280-$C$15)/$C$11</f>
        <v>-1.43</v>
      </c>
      <c r="D280">
        <f t="shared" ref="D280:D343" si="57">C280*$C$12</f>
        <v>-1.43</v>
      </c>
      <c r="G280" s="4">
        <f t="shared" si="55"/>
        <v>236</v>
      </c>
      <c r="H280" s="4" t="e">
        <f t="shared" si="47"/>
        <v>#N/A</v>
      </c>
      <c r="I280" s="1" t="e">
        <f t="shared" si="44"/>
        <v>#N/A</v>
      </c>
      <c r="J280" t="e">
        <f t="shared" si="51"/>
        <v>#N/A</v>
      </c>
      <c r="M280">
        <f t="shared" si="52"/>
        <v>236</v>
      </c>
      <c r="N280" t="e">
        <f t="shared" si="48"/>
        <v>#N/A</v>
      </c>
      <c r="O280" s="6" t="e">
        <f t="shared" si="49"/>
        <v>#N/A</v>
      </c>
      <c r="P280" t="e">
        <f t="shared" si="53"/>
        <v>#N/A</v>
      </c>
      <c r="S280">
        <f t="shared" si="45"/>
        <v>200.75</v>
      </c>
      <c r="T280" t="e">
        <f t="shared" si="46"/>
        <v>#N/A</v>
      </c>
      <c r="U280" s="6" t="e">
        <f t="shared" si="50"/>
        <v>#N/A</v>
      </c>
      <c r="V280" t="e">
        <f t="shared" si="54"/>
        <v>#N/A</v>
      </c>
    </row>
    <row r="281" spans="2:22" x14ac:dyDescent="0.25">
      <c r="B281">
        <v>258</v>
      </c>
      <c r="C281" s="1">
        <f t="shared" si="56"/>
        <v>-1.42</v>
      </c>
      <c r="D281">
        <f t="shared" si="57"/>
        <v>-1.42</v>
      </c>
      <c r="G281" s="4">
        <f t="shared" si="55"/>
        <v>237</v>
      </c>
      <c r="H281" s="4" t="e">
        <f t="shared" si="47"/>
        <v>#N/A</v>
      </c>
      <c r="I281" s="1" t="e">
        <f t="shared" ref="I281:I344" si="58">IF(ISNUMBER(H281),G281*ppu+origin,NA())</f>
        <v>#N/A</v>
      </c>
      <c r="J281" t="e">
        <f t="shared" si="51"/>
        <v>#N/A</v>
      </c>
      <c r="M281">
        <f t="shared" si="52"/>
        <v>237</v>
      </c>
      <c r="N281" t="e">
        <f t="shared" si="48"/>
        <v>#N/A</v>
      </c>
      <c r="O281" s="6" t="e">
        <f t="shared" si="49"/>
        <v>#N/A</v>
      </c>
      <c r="P281" t="e">
        <f t="shared" si="53"/>
        <v>#N/A</v>
      </c>
      <c r="S281">
        <f t="shared" ref="S281:S344" si="59">S280+$H$31</f>
        <v>201.75</v>
      </c>
      <c r="T281" t="e">
        <f t="shared" ref="T281:T344" si="60">IF(S281&lt;$H$33,S281,NA())</f>
        <v>#N/A</v>
      </c>
      <c r="U281" s="6" t="e">
        <f t="shared" si="50"/>
        <v>#N/A</v>
      </c>
      <c r="V281" t="e">
        <f t="shared" si="54"/>
        <v>#N/A</v>
      </c>
    </row>
    <row r="282" spans="2:22" x14ac:dyDescent="0.25">
      <c r="B282">
        <v>259</v>
      </c>
      <c r="C282" s="1">
        <f t="shared" si="56"/>
        <v>-1.41</v>
      </c>
      <c r="D282">
        <f t="shared" si="57"/>
        <v>-1.41</v>
      </c>
      <c r="G282" s="4">
        <f t="shared" si="55"/>
        <v>238</v>
      </c>
      <c r="H282" s="4" t="e">
        <f t="shared" si="47"/>
        <v>#N/A</v>
      </c>
      <c r="I282" s="1" t="e">
        <f t="shared" si="58"/>
        <v>#N/A</v>
      </c>
      <c r="J282" t="e">
        <f t="shared" si="51"/>
        <v>#N/A</v>
      </c>
      <c r="M282">
        <f t="shared" si="52"/>
        <v>238</v>
      </c>
      <c r="N282" t="e">
        <f t="shared" si="48"/>
        <v>#N/A</v>
      </c>
      <c r="O282" s="6" t="e">
        <f t="shared" si="49"/>
        <v>#N/A</v>
      </c>
      <c r="P282" t="e">
        <f t="shared" si="53"/>
        <v>#N/A</v>
      </c>
      <c r="S282">
        <f t="shared" si="59"/>
        <v>202.75</v>
      </c>
      <c r="T282" t="e">
        <f t="shared" si="60"/>
        <v>#N/A</v>
      </c>
      <c r="U282" s="6" t="e">
        <f t="shared" si="50"/>
        <v>#N/A</v>
      </c>
      <c r="V282" t="e">
        <f t="shared" si="54"/>
        <v>#N/A</v>
      </c>
    </row>
    <row r="283" spans="2:22" x14ac:dyDescent="0.25">
      <c r="B283">
        <v>260</v>
      </c>
      <c r="C283" s="1">
        <f t="shared" si="56"/>
        <v>-1.4</v>
      </c>
      <c r="D283">
        <f t="shared" si="57"/>
        <v>-1.4</v>
      </c>
      <c r="G283" s="4">
        <f t="shared" si="55"/>
        <v>239</v>
      </c>
      <c r="H283" s="4" t="e">
        <f t="shared" si="47"/>
        <v>#N/A</v>
      </c>
      <c r="I283" s="1" t="e">
        <f t="shared" si="58"/>
        <v>#N/A</v>
      </c>
      <c r="J283" t="e">
        <f t="shared" si="51"/>
        <v>#N/A</v>
      </c>
      <c r="M283">
        <f t="shared" si="52"/>
        <v>239</v>
      </c>
      <c r="N283" t="e">
        <f t="shared" si="48"/>
        <v>#N/A</v>
      </c>
      <c r="O283" s="6" t="e">
        <f t="shared" si="49"/>
        <v>#N/A</v>
      </c>
      <c r="P283" t="e">
        <f t="shared" si="53"/>
        <v>#N/A</v>
      </c>
      <c r="S283">
        <f t="shared" si="59"/>
        <v>203.75</v>
      </c>
      <c r="T283" t="e">
        <f t="shared" si="60"/>
        <v>#N/A</v>
      </c>
      <c r="U283" s="6" t="e">
        <f t="shared" si="50"/>
        <v>#N/A</v>
      </c>
      <c r="V283" t="e">
        <f t="shared" si="54"/>
        <v>#N/A</v>
      </c>
    </row>
    <row r="284" spans="2:22" x14ac:dyDescent="0.25">
      <c r="B284">
        <v>261</v>
      </c>
      <c r="C284" s="1">
        <f t="shared" si="56"/>
        <v>-1.39</v>
      </c>
      <c r="D284">
        <f t="shared" si="57"/>
        <v>-1.39</v>
      </c>
      <c r="G284" s="4">
        <f t="shared" si="55"/>
        <v>240</v>
      </c>
      <c r="H284" s="4" t="e">
        <f t="shared" si="47"/>
        <v>#N/A</v>
      </c>
      <c r="I284" s="1" t="e">
        <f t="shared" si="58"/>
        <v>#N/A</v>
      </c>
      <c r="J284" t="e">
        <f t="shared" si="51"/>
        <v>#N/A</v>
      </c>
      <c r="M284">
        <f t="shared" si="52"/>
        <v>240</v>
      </c>
      <c r="N284" t="e">
        <f t="shared" si="48"/>
        <v>#N/A</v>
      </c>
      <c r="O284" s="6" t="e">
        <f t="shared" si="49"/>
        <v>#N/A</v>
      </c>
      <c r="P284" t="e">
        <f t="shared" si="53"/>
        <v>#N/A</v>
      </c>
      <c r="S284">
        <f t="shared" si="59"/>
        <v>204.75</v>
      </c>
      <c r="T284" t="e">
        <f t="shared" si="60"/>
        <v>#N/A</v>
      </c>
      <c r="U284" s="6" t="e">
        <f t="shared" si="50"/>
        <v>#N/A</v>
      </c>
      <c r="V284" t="e">
        <f t="shared" si="54"/>
        <v>#N/A</v>
      </c>
    </row>
    <row r="285" spans="2:22" x14ac:dyDescent="0.25">
      <c r="B285">
        <v>262</v>
      </c>
      <c r="C285" s="1">
        <f t="shared" si="56"/>
        <v>-1.38</v>
      </c>
      <c r="D285">
        <f t="shared" si="57"/>
        <v>-1.38</v>
      </c>
      <c r="G285" s="4">
        <f t="shared" si="55"/>
        <v>241</v>
      </c>
      <c r="H285" s="4" t="e">
        <f t="shared" si="47"/>
        <v>#N/A</v>
      </c>
      <c r="I285" s="1" t="e">
        <f t="shared" si="58"/>
        <v>#N/A</v>
      </c>
      <c r="J285" t="e">
        <f t="shared" si="51"/>
        <v>#N/A</v>
      </c>
      <c r="M285">
        <f t="shared" si="52"/>
        <v>241</v>
      </c>
      <c r="N285" t="e">
        <f t="shared" si="48"/>
        <v>#N/A</v>
      </c>
      <c r="O285" s="6" t="e">
        <f t="shared" si="49"/>
        <v>#N/A</v>
      </c>
      <c r="P285" t="e">
        <f t="shared" si="53"/>
        <v>#N/A</v>
      </c>
      <c r="S285">
        <f t="shared" si="59"/>
        <v>205.75</v>
      </c>
      <c r="T285" t="e">
        <f t="shared" si="60"/>
        <v>#N/A</v>
      </c>
      <c r="U285" s="6" t="e">
        <f t="shared" si="50"/>
        <v>#N/A</v>
      </c>
      <c r="V285" t="e">
        <f t="shared" si="54"/>
        <v>#N/A</v>
      </c>
    </row>
    <row r="286" spans="2:22" x14ac:dyDescent="0.25">
      <c r="B286">
        <v>263</v>
      </c>
      <c r="C286" s="1">
        <f t="shared" si="56"/>
        <v>-1.37</v>
      </c>
      <c r="D286">
        <f t="shared" si="57"/>
        <v>-1.37</v>
      </c>
      <c r="G286" s="4">
        <f t="shared" si="55"/>
        <v>242</v>
      </c>
      <c r="H286" s="4" t="e">
        <f t="shared" si="47"/>
        <v>#N/A</v>
      </c>
      <c r="I286" s="1" t="e">
        <f t="shared" si="58"/>
        <v>#N/A</v>
      </c>
      <c r="J286" t="e">
        <f t="shared" si="51"/>
        <v>#N/A</v>
      </c>
      <c r="M286">
        <f t="shared" si="52"/>
        <v>242</v>
      </c>
      <c r="N286" t="e">
        <f t="shared" si="48"/>
        <v>#N/A</v>
      </c>
      <c r="O286" s="6" t="e">
        <f t="shared" si="49"/>
        <v>#N/A</v>
      </c>
      <c r="P286" t="e">
        <f t="shared" si="53"/>
        <v>#N/A</v>
      </c>
      <c r="S286">
        <f t="shared" si="59"/>
        <v>206.75</v>
      </c>
      <c r="T286" t="e">
        <f t="shared" si="60"/>
        <v>#N/A</v>
      </c>
      <c r="U286" s="6" t="e">
        <f t="shared" si="50"/>
        <v>#N/A</v>
      </c>
      <c r="V286" t="e">
        <f t="shared" si="54"/>
        <v>#N/A</v>
      </c>
    </row>
    <row r="287" spans="2:22" x14ac:dyDescent="0.25">
      <c r="B287">
        <v>264</v>
      </c>
      <c r="C287" s="1">
        <f t="shared" si="56"/>
        <v>-1.36</v>
      </c>
      <c r="D287">
        <f t="shared" si="57"/>
        <v>-1.36</v>
      </c>
      <c r="G287" s="4">
        <f t="shared" si="55"/>
        <v>243</v>
      </c>
      <c r="H287" s="4" t="e">
        <f t="shared" si="47"/>
        <v>#N/A</v>
      </c>
      <c r="I287" s="1" t="e">
        <f t="shared" si="58"/>
        <v>#N/A</v>
      </c>
      <c r="J287" t="e">
        <f t="shared" si="51"/>
        <v>#N/A</v>
      </c>
      <c r="M287">
        <f t="shared" si="52"/>
        <v>243</v>
      </c>
      <c r="N287" t="e">
        <f t="shared" si="48"/>
        <v>#N/A</v>
      </c>
      <c r="O287" s="6" t="e">
        <f t="shared" si="49"/>
        <v>#N/A</v>
      </c>
      <c r="P287" t="e">
        <f t="shared" si="53"/>
        <v>#N/A</v>
      </c>
      <c r="S287">
        <f t="shared" si="59"/>
        <v>207.75</v>
      </c>
      <c r="T287" t="e">
        <f t="shared" si="60"/>
        <v>#N/A</v>
      </c>
      <c r="U287" s="6" t="e">
        <f t="shared" si="50"/>
        <v>#N/A</v>
      </c>
      <c r="V287" t="e">
        <f t="shared" si="54"/>
        <v>#N/A</v>
      </c>
    </row>
    <row r="288" spans="2:22" x14ac:dyDescent="0.25">
      <c r="B288">
        <v>265</v>
      </c>
      <c r="C288" s="1">
        <f t="shared" si="56"/>
        <v>-1.35</v>
      </c>
      <c r="D288">
        <f t="shared" si="57"/>
        <v>-1.35</v>
      </c>
      <c r="G288" s="4">
        <f t="shared" si="55"/>
        <v>244</v>
      </c>
      <c r="H288" s="4" t="e">
        <f t="shared" si="47"/>
        <v>#N/A</v>
      </c>
      <c r="I288" s="1" t="e">
        <f t="shared" si="58"/>
        <v>#N/A</v>
      </c>
      <c r="J288" t="e">
        <f t="shared" si="51"/>
        <v>#N/A</v>
      </c>
      <c r="M288">
        <f t="shared" si="52"/>
        <v>244</v>
      </c>
      <c r="N288" t="e">
        <f t="shared" si="48"/>
        <v>#N/A</v>
      </c>
      <c r="O288" s="6" t="e">
        <f t="shared" si="49"/>
        <v>#N/A</v>
      </c>
      <c r="P288" t="e">
        <f t="shared" si="53"/>
        <v>#N/A</v>
      </c>
      <c r="S288">
        <f t="shared" si="59"/>
        <v>208.75</v>
      </c>
      <c r="T288" t="e">
        <f t="shared" si="60"/>
        <v>#N/A</v>
      </c>
      <c r="U288" s="6" t="e">
        <f t="shared" si="50"/>
        <v>#N/A</v>
      </c>
      <c r="V288" t="e">
        <f t="shared" si="54"/>
        <v>#N/A</v>
      </c>
    </row>
    <row r="289" spans="2:22" x14ac:dyDescent="0.25">
      <c r="B289">
        <v>266</v>
      </c>
      <c r="C289" s="1">
        <f t="shared" si="56"/>
        <v>-1.34</v>
      </c>
      <c r="D289">
        <f t="shared" si="57"/>
        <v>-1.34</v>
      </c>
      <c r="G289" s="4">
        <f t="shared" si="55"/>
        <v>245</v>
      </c>
      <c r="H289" s="4" t="e">
        <f t="shared" si="47"/>
        <v>#N/A</v>
      </c>
      <c r="I289" s="1" t="e">
        <f t="shared" si="58"/>
        <v>#N/A</v>
      </c>
      <c r="J289" t="e">
        <f t="shared" si="51"/>
        <v>#N/A</v>
      </c>
      <c r="M289">
        <f t="shared" si="52"/>
        <v>245</v>
      </c>
      <c r="N289" t="e">
        <f t="shared" si="48"/>
        <v>#N/A</v>
      </c>
      <c r="O289" s="6" t="e">
        <f t="shared" si="49"/>
        <v>#N/A</v>
      </c>
      <c r="P289" t="e">
        <f t="shared" si="53"/>
        <v>#N/A</v>
      </c>
      <c r="S289">
        <f t="shared" si="59"/>
        <v>209.75</v>
      </c>
      <c r="T289" t="e">
        <f t="shared" si="60"/>
        <v>#N/A</v>
      </c>
      <c r="U289" s="6" t="e">
        <f t="shared" si="50"/>
        <v>#N/A</v>
      </c>
      <c r="V289" t="e">
        <f t="shared" si="54"/>
        <v>#N/A</v>
      </c>
    </row>
    <row r="290" spans="2:22" x14ac:dyDescent="0.25">
      <c r="B290">
        <v>267</v>
      </c>
      <c r="C290" s="1">
        <f t="shared" si="56"/>
        <v>-1.33</v>
      </c>
      <c r="D290">
        <f t="shared" si="57"/>
        <v>-1.33</v>
      </c>
      <c r="G290" s="4">
        <f t="shared" si="55"/>
        <v>246</v>
      </c>
      <c r="H290" s="4" t="e">
        <f t="shared" si="47"/>
        <v>#N/A</v>
      </c>
      <c r="I290" s="1" t="e">
        <f t="shared" si="58"/>
        <v>#N/A</v>
      </c>
      <c r="J290" t="e">
        <f t="shared" si="51"/>
        <v>#N/A</v>
      </c>
      <c r="M290">
        <f t="shared" si="52"/>
        <v>246</v>
      </c>
      <c r="N290" t="e">
        <f t="shared" si="48"/>
        <v>#N/A</v>
      </c>
      <c r="O290" s="6" t="e">
        <f t="shared" si="49"/>
        <v>#N/A</v>
      </c>
      <c r="P290" t="e">
        <f t="shared" si="53"/>
        <v>#N/A</v>
      </c>
      <c r="S290">
        <f t="shared" si="59"/>
        <v>210.75</v>
      </c>
      <c r="T290" t="e">
        <f t="shared" si="60"/>
        <v>#N/A</v>
      </c>
      <c r="U290" s="6" t="e">
        <f t="shared" si="50"/>
        <v>#N/A</v>
      </c>
      <c r="V290" t="e">
        <f t="shared" si="54"/>
        <v>#N/A</v>
      </c>
    </row>
    <row r="291" spans="2:22" x14ac:dyDescent="0.25">
      <c r="B291">
        <v>268</v>
      </c>
      <c r="C291" s="1">
        <f t="shared" si="56"/>
        <v>-1.32</v>
      </c>
      <c r="D291">
        <f t="shared" si="57"/>
        <v>-1.32</v>
      </c>
      <c r="G291" s="4">
        <f t="shared" si="55"/>
        <v>247</v>
      </c>
      <c r="H291" s="4" t="e">
        <f t="shared" si="47"/>
        <v>#N/A</v>
      </c>
      <c r="I291" s="1" t="e">
        <f t="shared" si="58"/>
        <v>#N/A</v>
      </c>
      <c r="J291" t="e">
        <f t="shared" si="51"/>
        <v>#N/A</v>
      </c>
      <c r="M291">
        <f t="shared" si="52"/>
        <v>247</v>
      </c>
      <c r="N291" t="e">
        <f t="shared" si="48"/>
        <v>#N/A</v>
      </c>
      <c r="O291" s="6" t="e">
        <f t="shared" si="49"/>
        <v>#N/A</v>
      </c>
      <c r="P291" t="e">
        <f t="shared" si="53"/>
        <v>#N/A</v>
      </c>
      <c r="S291">
        <f t="shared" si="59"/>
        <v>211.75</v>
      </c>
      <c r="T291" t="e">
        <f t="shared" si="60"/>
        <v>#N/A</v>
      </c>
      <c r="U291" s="6" t="e">
        <f t="shared" si="50"/>
        <v>#N/A</v>
      </c>
      <c r="V291" t="e">
        <f t="shared" si="54"/>
        <v>#N/A</v>
      </c>
    </row>
    <row r="292" spans="2:22" x14ac:dyDescent="0.25">
      <c r="B292">
        <v>269</v>
      </c>
      <c r="C292" s="1">
        <f t="shared" si="56"/>
        <v>-1.31</v>
      </c>
      <c r="D292">
        <f t="shared" si="57"/>
        <v>-1.31</v>
      </c>
      <c r="G292" s="4">
        <f t="shared" si="55"/>
        <v>248</v>
      </c>
      <c r="H292" s="4" t="e">
        <f t="shared" si="47"/>
        <v>#N/A</v>
      </c>
      <c r="I292" s="1" t="e">
        <f t="shared" si="58"/>
        <v>#N/A</v>
      </c>
      <c r="J292" t="e">
        <f t="shared" si="51"/>
        <v>#N/A</v>
      </c>
      <c r="M292">
        <f t="shared" si="52"/>
        <v>248</v>
      </c>
      <c r="N292" t="e">
        <f t="shared" si="48"/>
        <v>#N/A</v>
      </c>
      <c r="O292" s="6" t="e">
        <f t="shared" si="49"/>
        <v>#N/A</v>
      </c>
      <c r="P292" t="e">
        <f t="shared" si="53"/>
        <v>#N/A</v>
      </c>
      <c r="S292">
        <f t="shared" si="59"/>
        <v>212.75</v>
      </c>
      <c r="T292" t="e">
        <f t="shared" si="60"/>
        <v>#N/A</v>
      </c>
      <c r="U292" s="6" t="e">
        <f t="shared" si="50"/>
        <v>#N/A</v>
      </c>
      <c r="V292" t="e">
        <f t="shared" si="54"/>
        <v>#N/A</v>
      </c>
    </row>
    <row r="293" spans="2:22" x14ac:dyDescent="0.25">
      <c r="B293">
        <v>270</v>
      </c>
      <c r="C293" s="1">
        <f t="shared" si="56"/>
        <v>-1.3</v>
      </c>
      <c r="D293">
        <f t="shared" si="57"/>
        <v>-1.3</v>
      </c>
      <c r="G293" s="4">
        <f t="shared" si="55"/>
        <v>249</v>
      </c>
      <c r="H293" s="4" t="e">
        <f t="shared" si="47"/>
        <v>#N/A</v>
      </c>
      <c r="I293" s="1" t="e">
        <f t="shared" si="58"/>
        <v>#N/A</v>
      </c>
      <c r="J293" t="e">
        <f t="shared" si="51"/>
        <v>#N/A</v>
      </c>
      <c r="M293">
        <f t="shared" si="52"/>
        <v>249</v>
      </c>
      <c r="N293" t="e">
        <f t="shared" si="48"/>
        <v>#N/A</v>
      </c>
      <c r="O293" s="6" t="e">
        <f t="shared" si="49"/>
        <v>#N/A</v>
      </c>
      <c r="P293" t="e">
        <f t="shared" si="53"/>
        <v>#N/A</v>
      </c>
      <c r="S293">
        <f t="shared" si="59"/>
        <v>213.75</v>
      </c>
      <c r="T293" t="e">
        <f t="shared" si="60"/>
        <v>#N/A</v>
      </c>
      <c r="U293" s="6" t="e">
        <f t="shared" si="50"/>
        <v>#N/A</v>
      </c>
      <c r="V293" t="e">
        <f t="shared" si="54"/>
        <v>#N/A</v>
      </c>
    </row>
    <row r="294" spans="2:22" x14ac:dyDescent="0.25">
      <c r="B294">
        <v>271</v>
      </c>
      <c r="C294" s="1">
        <f t="shared" si="56"/>
        <v>-1.29</v>
      </c>
      <c r="D294">
        <f t="shared" si="57"/>
        <v>-1.29</v>
      </c>
      <c r="G294" s="4">
        <f t="shared" si="55"/>
        <v>250</v>
      </c>
      <c r="H294" s="4" t="e">
        <f t="shared" si="47"/>
        <v>#N/A</v>
      </c>
      <c r="I294" s="1" t="e">
        <f t="shared" si="58"/>
        <v>#N/A</v>
      </c>
      <c r="J294" t="e">
        <f t="shared" si="51"/>
        <v>#N/A</v>
      </c>
      <c r="M294">
        <f t="shared" si="52"/>
        <v>250</v>
      </c>
      <c r="N294" t="e">
        <f t="shared" si="48"/>
        <v>#N/A</v>
      </c>
      <c r="O294" s="6" t="e">
        <f t="shared" si="49"/>
        <v>#N/A</v>
      </c>
      <c r="P294" t="e">
        <f t="shared" si="53"/>
        <v>#N/A</v>
      </c>
      <c r="S294">
        <f t="shared" si="59"/>
        <v>214.75</v>
      </c>
      <c r="T294" t="e">
        <f t="shared" si="60"/>
        <v>#N/A</v>
      </c>
      <c r="U294" s="6" t="e">
        <f t="shared" si="50"/>
        <v>#N/A</v>
      </c>
      <c r="V294" t="e">
        <f t="shared" si="54"/>
        <v>#N/A</v>
      </c>
    </row>
    <row r="295" spans="2:22" x14ac:dyDescent="0.25">
      <c r="B295">
        <v>272</v>
      </c>
      <c r="C295" s="1">
        <f t="shared" si="56"/>
        <v>-1.28</v>
      </c>
      <c r="D295">
        <f t="shared" si="57"/>
        <v>-1.28</v>
      </c>
      <c r="G295" s="4">
        <f t="shared" si="55"/>
        <v>251</v>
      </c>
      <c r="H295" s="4" t="e">
        <f t="shared" si="47"/>
        <v>#N/A</v>
      </c>
      <c r="I295" s="1" t="e">
        <f t="shared" si="58"/>
        <v>#N/A</v>
      </c>
      <c r="J295" t="e">
        <f t="shared" si="51"/>
        <v>#N/A</v>
      </c>
      <c r="M295">
        <f t="shared" si="52"/>
        <v>251</v>
      </c>
      <c r="N295" t="e">
        <f t="shared" si="48"/>
        <v>#N/A</v>
      </c>
      <c r="O295" s="6" t="e">
        <f t="shared" si="49"/>
        <v>#N/A</v>
      </c>
      <c r="P295" t="e">
        <f t="shared" si="53"/>
        <v>#N/A</v>
      </c>
      <c r="S295">
        <f t="shared" si="59"/>
        <v>215.75</v>
      </c>
      <c r="T295" t="e">
        <f t="shared" si="60"/>
        <v>#N/A</v>
      </c>
      <c r="U295" s="6" t="e">
        <f t="shared" si="50"/>
        <v>#N/A</v>
      </c>
      <c r="V295" t="e">
        <f t="shared" si="54"/>
        <v>#N/A</v>
      </c>
    </row>
    <row r="296" spans="2:22" x14ac:dyDescent="0.25">
      <c r="B296">
        <v>273</v>
      </c>
      <c r="C296" s="1">
        <f t="shared" si="56"/>
        <v>-1.27</v>
      </c>
      <c r="D296">
        <f t="shared" si="57"/>
        <v>-1.27</v>
      </c>
      <c r="G296" s="4">
        <f t="shared" si="55"/>
        <v>252</v>
      </c>
      <c r="H296" s="4" t="e">
        <f t="shared" si="47"/>
        <v>#N/A</v>
      </c>
      <c r="I296" s="1" t="e">
        <f t="shared" si="58"/>
        <v>#N/A</v>
      </c>
      <c r="J296" t="e">
        <f t="shared" si="51"/>
        <v>#N/A</v>
      </c>
      <c r="M296">
        <f t="shared" si="52"/>
        <v>252</v>
      </c>
      <c r="N296" t="e">
        <f t="shared" si="48"/>
        <v>#N/A</v>
      </c>
      <c r="O296" s="6" t="e">
        <f t="shared" si="49"/>
        <v>#N/A</v>
      </c>
      <c r="P296" t="e">
        <f t="shared" si="53"/>
        <v>#N/A</v>
      </c>
      <c r="S296">
        <f t="shared" si="59"/>
        <v>216.75</v>
      </c>
      <c r="T296" t="e">
        <f t="shared" si="60"/>
        <v>#N/A</v>
      </c>
      <c r="U296" s="6" t="e">
        <f t="shared" si="50"/>
        <v>#N/A</v>
      </c>
      <c r="V296" t="e">
        <f t="shared" si="54"/>
        <v>#N/A</v>
      </c>
    </row>
    <row r="297" spans="2:22" x14ac:dyDescent="0.25">
      <c r="B297">
        <v>274</v>
      </c>
      <c r="C297" s="1">
        <f t="shared" si="56"/>
        <v>-1.26</v>
      </c>
      <c r="D297">
        <f t="shared" si="57"/>
        <v>-1.26</v>
      </c>
      <c r="G297" s="4">
        <f t="shared" si="55"/>
        <v>253</v>
      </c>
      <c r="H297" s="4" t="e">
        <f t="shared" si="47"/>
        <v>#N/A</v>
      </c>
      <c r="I297" s="1" t="e">
        <f t="shared" si="58"/>
        <v>#N/A</v>
      </c>
      <c r="J297" t="e">
        <f t="shared" si="51"/>
        <v>#N/A</v>
      </c>
      <c r="M297">
        <f t="shared" si="52"/>
        <v>253</v>
      </c>
      <c r="N297" t="e">
        <f t="shared" si="48"/>
        <v>#N/A</v>
      </c>
      <c r="O297" s="6" t="e">
        <f t="shared" si="49"/>
        <v>#N/A</v>
      </c>
      <c r="P297" t="e">
        <f t="shared" si="53"/>
        <v>#N/A</v>
      </c>
      <c r="S297">
        <f t="shared" si="59"/>
        <v>217.75</v>
      </c>
      <c r="T297" t="e">
        <f t="shared" si="60"/>
        <v>#N/A</v>
      </c>
      <c r="U297" s="6" t="e">
        <f t="shared" si="50"/>
        <v>#N/A</v>
      </c>
      <c r="V297" t="e">
        <f t="shared" si="54"/>
        <v>#N/A</v>
      </c>
    </row>
    <row r="298" spans="2:22" x14ac:dyDescent="0.25">
      <c r="B298">
        <v>275</v>
      </c>
      <c r="C298" s="1">
        <f t="shared" si="56"/>
        <v>-1.25</v>
      </c>
      <c r="D298">
        <f t="shared" si="57"/>
        <v>-1.25</v>
      </c>
      <c r="G298" s="4">
        <f t="shared" si="55"/>
        <v>254</v>
      </c>
      <c r="H298" s="4" t="e">
        <f t="shared" ref="H298:H361" si="61">IF(G298&lt;$H$26,G298,NA())</f>
        <v>#N/A</v>
      </c>
      <c r="I298" s="1" t="e">
        <f t="shared" si="58"/>
        <v>#N/A</v>
      </c>
      <c r="J298" t="e">
        <f t="shared" si="51"/>
        <v>#N/A</v>
      </c>
      <c r="M298">
        <f t="shared" si="52"/>
        <v>254</v>
      </c>
      <c r="N298" t="e">
        <f t="shared" ref="N298:N361" si="62">IF(M298&lt;$H$33,M298,NA())</f>
        <v>#N/A</v>
      </c>
      <c r="O298" s="6" t="e">
        <f t="shared" ref="O298:O361" si="63">N298*ppu+origin</f>
        <v>#N/A</v>
      </c>
      <c r="P298" t="e">
        <f t="shared" si="53"/>
        <v>#N/A</v>
      </c>
      <c r="S298">
        <f t="shared" si="59"/>
        <v>218.75</v>
      </c>
      <c r="T298" t="e">
        <f t="shared" si="60"/>
        <v>#N/A</v>
      </c>
      <c r="U298" s="6" t="e">
        <f t="shared" ref="U298:U361" si="64">T298*ppu+origin</f>
        <v>#N/A</v>
      </c>
      <c r="V298" t="e">
        <f t="shared" si="54"/>
        <v>#N/A</v>
      </c>
    </row>
    <row r="299" spans="2:22" x14ac:dyDescent="0.25">
      <c r="B299">
        <v>276</v>
      </c>
      <c r="C299" s="1">
        <f t="shared" si="56"/>
        <v>-1.24</v>
      </c>
      <c r="D299">
        <f t="shared" si="57"/>
        <v>-1.24</v>
      </c>
      <c r="G299" s="4">
        <f t="shared" si="55"/>
        <v>255</v>
      </c>
      <c r="H299" s="4" t="e">
        <f t="shared" si="61"/>
        <v>#N/A</v>
      </c>
      <c r="I299" s="1" t="e">
        <f t="shared" si="58"/>
        <v>#N/A</v>
      </c>
      <c r="J299" t="e">
        <f t="shared" ref="J299:J362" si="65">IF(ISNUMBER(I299),0,NA())</f>
        <v>#N/A</v>
      </c>
      <c r="M299">
        <f t="shared" ref="M299:M362" si="66">M298+$H$31</f>
        <v>255</v>
      </c>
      <c r="N299" t="e">
        <f t="shared" si="62"/>
        <v>#N/A</v>
      </c>
      <c r="O299" s="6" t="e">
        <f t="shared" si="63"/>
        <v>#N/A</v>
      </c>
      <c r="P299" t="e">
        <f t="shared" ref="P299:P362" si="67">IF(ISNUMBER(O299),0.2,NA())</f>
        <v>#N/A</v>
      </c>
      <c r="S299">
        <f t="shared" si="59"/>
        <v>219.75</v>
      </c>
      <c r="T299" t="e">
        <f t="shared" si="60"/>
        <v>#N/A</v>
      </c>
      <c r="U299" s="6" t="e">
        <f t="shared" si="64"/>
        <v>#N/A</v>
      </c>
      <c r="V299" t="e">
        <f t="shared" ref="V299:V362" si="68">IF(ISNUMBER(U299),0.175,NA())</f>
        <v>#N/A</v>
      </c>
    </row>
    <row r="300" spans="2:22" x14ac:dyDescent="0.25">
      <c r="B300">
        <v>277</v>
      </c>
      <c r="C300" s="1">
        <f t="shared" si="56"/>
        <v>-1.23</v>
      </c>
      <c r="D300">
        <f t="shared" si="57"/>
        <v>-1.23</v>
      </c>
      <c r="G300" s="4">
        <f t="shared" ref="G300:G363" si="69">G299+1</f>
        <v>256</v>
      </c>
      <c r="H300" s="4" t="e">
        <f t="shared" si="61"/>
        <v>#N/A</v>
      </c>
      <c r="I300" s="1" t="e">
        <f t="shared" si="58"/>
        <v>#N/A</v>
      </c>
      <c r="J300" t="e">
        <f t="shared" si="65"/>
        <v>#N/A</v>
      </c>
      <c r="M300">
        <f t="shared" si="66"/>
        <v>256</v>
      </c>
      <c r="N300" t="e">
        <f t="shared" si="62"/>
        <v>#N/A</v>
      </c>
      <c r="O300" s="6" t="e">
        <f t="shared" si="63"/>
        <v>#N/A</v>
      </c>
      <c r="P300" t="e">
        <f t="shared" si="67"/>
        <v>#N/A</v>
      </c>
      <c r="S300">
        <f t="shared" si="59"/>
        <v>220.75</v>
      </c>
      <c r="T300" t="e">
        <f t="shared" si="60"/>
        <v>#N/A</v>
      </c>
      <c r="U300" s="6" t="e">
        <f t="shared" si="64"/>
        <v>#N/A</v>
      </c>
      <c r="V300" t="e">
        <f t="shared" si="68"/>
        <v>#N/A</v>
      </c>
    </row>
    <row r="301" spans="2:22" x14ac:dyDescent="0.25">
      <c r="B301">
        <v>278</v>
      </c>
      <c r="C301" s="1">
        <f t="shared" si="56"/>
        <v>-1.22</v>
      </c>
      <c r="D301">
        <f t="shared" si="57"/>
        <v>-1.22</v>
      </c>
      <c r="G301" s="4">
        <f t="shared" si="69"/>
        <v>257</v>
      </c>
      <c r="H301" s="4" t="e">
        <f t="shared" si="61"/>
        <v>#N/A</v>
      </c>
      <c r="I301" s="1" t="e">
        <f t="shared" si="58"/>
        <v>#N/A</v>
      </c>
      <c r="J301" t="e">
        <f t="shared" si="65"/>
        <v>#N/A</v>
      </c>
      <c r="M301">
        <f t="shared" si="66"/>
        <v>257</v>
      </c>
      <c r="N301" t="e">
        <f t="shared" si="62"/>
        <v>#N/A</v>
      </c>
      <c r="O301" s="6" t="e">
        <f t="shared" si="63"/>
        <v>#N/A</v>
      </c>
      <c r="P301" t="e">
        <f t="shared" si="67"/>
        <v>#N/A</v>
      </c>
      <c r="S301">
        <f t="shared" si="59"/>
        <v>221.75</v>
      </c>
      <c r="T301" t="e">
        <f t="shared" si="60"/>
        <v>#N/A</v>
      </c>
      <c r="U301" s="6" t="e">
        <f t="shared" si="64"/>
        <v>#N/A</v>
      </c>
      <c r="V301" t="e">
        <f t="shared" si="68"/>
        <v>#N/A</v>
      </c>
    </row>
    <row r="302" spans="2:22" x14ac:dyDescent="0.25">
      <c r="B302">
        <v>279</v>
      </c>
      <c r="C302" s="1">
        <f t="shared" si="56"/>
        <v>-1.21</v>
      </c>
      <c r="D302">
        <f t="shared" si="57"/>
        <v>-1.21</v>
      </c>
      <c r="G302" s="4">
        <f t="shared" si="69"/>
        <v>258</v>
      </c>
      <c r="H302" s="4" t="e">
        <f t="shared" si="61"/>
        <v>#N/A</v>
      </c>
      <c r="I302" s="1" t="e">
        <f t="shared" si="58"/>
        <v>#N/A</v>
      </c>
      <c r="J302" t="e">
        <f t="shared" si="65"/>
        <v>#N/A</v>
      </c>
      <c r="M302">
        <f t="shared" si="66"/>
        <v>258</v>
      </c>
      <c r="N302" t="e">
        <f t="shared" si="62"/>
        <v>#N/A</v>
      </c>
      <c r="O302" s="6" t="e">
        <f t="shared" si="63"/>
        <v>#N/A</v>
      </c>
      <c r="P302" t="e">
        <f t="shared" si="67"/>
        <v>#N/A</v>
      </c>
      <c r="S302">
        <f t="shared" si="59"/>
        <v>222.75</v>
      </c>
      <c r="T302" t="e">
        <f t="shared" si="60"/>
        <v>#N/A</v>
      </c>
      <c r="U302" s="6" t="e">
        <f t="shared" si="64"/>
        <v>#N/A</v>
      </c>
      <c r="V302" t="e">
        <f t="shared" si="68"/>
        <v>#N/A</v>
      </c>
    </row>
    <row r="303" spans="2:22" x14ac:dyDescent="0.25">
      <c r="B303">
        <v>280</v>
      </c>
      <c r="C303" s="1">
        <f t="shared" si="56"/>
        <v>-1.2</v>
      </c>
      <c r="D303">
        <f t="shared" si="57"/>
        <v>-1.2</v>
      </c>
      <c r="G303" s="4">
        <f t="shared" si="69"/>
        <v>259</v>
      </c>
      <c r="H303" s="4" t="e">
        <f t="shared" si="61"/>
        <v>#N/A</v>
      </c>
      <c r="I303" s="1" t="e">
        <f t="shared" si="58"/>
        <v>#N/A</v>
      </c>
      <c r="J303" t="e">
        <f t="shared" si="65"/>
        <v>#N/A</v>
      </c>
      <c r="M303">
        <f t="shared" si="66"/>
        <v>259</v>
      </c>
      <c r="N303" t="e">
        <f t="shared" si="62"/>
        <v>#N/A</v>
      </c>
      <c r="O303" s="6" t="e">
        <f t="shared" si="63"/>
        <v>#N/A</v>
      </c>
      <c r="P303" t="e">
        <f t="shared" si="67"/>
        <v>#N/A</v>
      </c>
      <c r="S303">
        <f t="shared" si="59"/>
        <v>223.75</v>
      </c>
      <c r="T303" t="e">
        <f t="shared" si="60"/>
        <v>#N/A</v>
      </c>
      <c r="U303" s="6" t="e">
        <f t="shared" si="64"/>
        <v>#N/A</v>
      </c>
      <c r="V303" t="e">
        <f t="shared" si="68"/>
        <v>#N/A</v>
      </c>
    </row>
    <row r="304" spans="2:22" x14ac:dyDescent="0.25">
      <c r="B304">
        <v>281</v>
      </c>
      <c r="C304" s="1">
        <f t="shared" si="56"/>
        <v>-1.19</v>
      </c>
      <c r="D304">
        <f t="shared" si="57"/>
        <v>-1.19</v>
      </c>
      <c r="G304" s="4">
        <f t="shared" si="69"/>
        <v>260</v>
      </c>
      <c r="H304" s="4" t="e">
        <f t="shared" si="61"/>
        <v>#N/A</v>
      </c>
      <c r="I304" s="1" t="e">
        <f t="shared" si="58"/>
        <v>#N/A</v>
      </c>
      <c r="J304" t="e">
        <f t="shared" si="65"/>
        <v>#N/A</v>
      </c>
      <c r="M304">
        <f t="shared" si="66"/>
        <v>260</v>
      </c>
      <c r="N304" t="e">
        <f t="shared" si="62"/>
        <v>#N/A</v>
      </c>
      <c r="O304" s="6" t="e">
        <f t="shared" si="63"/>
        <v>#N/A</v>
      </c>
      <c r="P304" t="e">
        <f t="shared" si="67"/>
        <v>#N/A</v>
      </c>
      <c r="S304">
        <f t="shared" si="59"/>
        <v>224.75</v>
      </c>
      <c r="T304" t="e">
        <f t="shared" si="60"/>
        <v>#N/A</v>
      </c>
      <c r="U304" s="6" t="e">
        <f t="shared" si="64"/>
        <v>#N/A</v>
      </c>
      <c r="V304" t="e">
        <f t="shared" si="68"/>
        <v>#N/A</v>
      </c>
    </row>
    <row r="305" spans="2:22" x14ac:dyDescent="0.25">
      <c r="B305">
        <v>282</v>
      </c>
      <c r="C305" s="1">
        <f t="shared" si="56"/>
        <v>-1.18</v>
      </c>
      <c r="D305">
        <f t="shared" si="57"/>
        <v>-1.18</v>
      </c>
      <c r="G305" s="4">
        <f t="shared" si="69"/>
        <v>261</v>
      </c>
      <c r="H305" s="4" t="e">
        <f t="shared" si="61"/>
        <v>#N/A</v>
      </c>
      <c r="I305" s="1" t="e">
        <f t="shared" si="58"/>
        <v>#N/A</v>
      </c>
      <c r="J305" t="e">
        <f t="shared" si="65"/>
        <v>#N/A</v>
      </c>
      <c r="M305">
        <f t="shared" si="66"/>
        <v>261</v>
      </c>
      <c r="N305" t="e">
        <f t="shared" si="62"/>
        <v>#N/A</v>
      </c>
      <c r="O305" s="6" t="e">
        <f t="shared" si="63"/>
        <v>#N/A</v>
      </c>
      <c r="P305" t="e">
        <f t="shared" si="67"/>
        <v>#N/A</v>
      </c>
      <c r="S305">
        <f t="shared" si="59"/>
        <v>225.75</v>
      </c>
      <c r="T305" t="e">
        <f t="shared" si="60"/>
        <v>#N/A</v>
      </c>
      <c r="U305" s="6" t="e">
        <f t="shared" si="64"/>
        <v>#N/A</v>
      </c>
      <c r="V305" t="e">
        <f t="shared" si="68"/>
        <v>#N/A</v>
      </c>
    </row>
    <row r="306" spans="2:22" x14ac:dyDescent="0.25">
      <c r="B306">
        <v>283</v>
      </c>
      <c r="C306" s="1">
        <f t="shared" si="56"/>
        <v>-1.17</v>
      </c>
      <c r="D306">
        <f t="shared" si="57"/>
        <v>-1.17</v>
      </c>
      <c r="G306" s="4">
        <f t="shared" si="69"/>
        <v>262</v>
      </c>
      <c r="H306" s="4" t="e">
        <f t="shared" si="61"/>
        <v>#N/A</v>
      </c>
      <c r="I306" s="1" t="e">
        <f t="shared" si="58"/>
        <v>#N/A</v>
      </c>
      <c r="J306" t="e">
        <f t="shared" si="65"/>
        <v>#N/A</v>
      </c>
      <c r="M306">
        <f t="shared" si="66"/>
        <v>262</v>
      </c>
      <c r="N306" t="e">
        <f t="shared" si="62"/>
        <v>#N/A</v>
      </c>
      <c r="O306" s="6" t="e">
        <f t="shared" si="63"/>
        <v>#N/A</v>
      </c>
      <c r="P306" t="e">
        <f t="shared" si="67"/>
        <v>#N/A</v>
      </c>
      <c r="S306">
        <f t="shared" si="59"/>
        <v>226.75</v>
      </c>
      <c r="T306" t="e">
        <f t="shared" si="60"/>
        <v>#N/A</v>
      </c>
      <c r="U306" s="6" t="e">
        <f t="shared" si="64"/>
        <v>#N/A</v>
      </c>
      <c r="V306" t="e">
        <f t="shared" si="68"/>
        <v>#N/A</v>
      </c>
    </row>
    <row r="307" spans="2:22" x14ac:dyDescent="0.25">
      <c r="B307">
        <v>284</v>
      </c>
      <c r="C307" s="1">
        <f t="shared" si="56"/>
        <v>-1.1599999999999999</v>
      </c>
      <c r="D307">
        <f t="shared" si="57"/>
        <v>-1.1599999999999999</v>
      </c>
      <c r="G307" s="4">
        <f t="shared" si="69"/>
        <v>263</v>
      </c>
      <c r="H307" s="4" t="e">
        <f t="shared" si="61"/>
        <v>#N/A</v>
      </c>
      <c r="I307" s="1" t="e">
        <f t="shared" si="58"/>
        <v>#N/A</v>
      </c>
      <c r="J307" t="e">
        <f t="shared" si="65"/>
        <v>#N/A</v>
      </c>
      <c r="M307">
        <f t="shared" si="66"/>
        <v>263</v>
      </c>
      <c r="N307" t="e">
        <f t="shared" si="62"/>
        <v>#N/A</v>
      </c>
      <c r="O307" s="6" t="e">
        <f t="shared" si="63"/>
        <v>#N/A</v>
      </c>
      <c r="P307" t="e">
        <f t="shared" si="67"/>
        <v>#N/A</v>
      </c>
      <c r="S307">
        <f t="shared" si="59"/>
        <v>227.75</v>
      </c>
      <c r="T307" t="e">
        <f t="shared" si="60"/>
        <v>#N/A</v>
      </c>
      <c r="U307" s="6" t="e">
        <f t="shared" si="64"/>
        <v>#N/A</v>
      </c>
      <c r="V307" t="e">
        <f t="shared" si="68"/>
        <v>#N/A</v>
      </c>
    </row>
    <row r="308" spans="2:22" x14ac:dyDescent="0.25">
      <c r="B308">
        <v>285</v>
      </c>
      <c r="C308" s="1">
        <f t="shared" si="56"/>
        <v>-1.1499999999999999</v>
      </c>
      <c r="D308">
        <f t="shared" si="57"/>
        <v>-1.1499999999999999</v>
      </c>
      <c r="G308" s="4">
        <f t="shared" si="69"/>
        <v>264</v>
      </c>
      <c r="H308" s="4" t="e">
        <f t="shared" si="61"/>
        <v>#N/A</v>
      </c>
      <c r="I308" s="1" t="e">
        <f t="shared" si="58"/>
        <v>#N/A</v>
      </c>
      <c r="J308" t="e">
        <f t="shared" si="65"/>
        <v>#N/A</v>
      </c>
      <c r="M308">
        <f t="shared" si="66"/>
        <v>264</v>
      </c>
      <c r="N308" t="e">
        <f t="shared" si="62"/>
        <v>#N/A</v>
      </c>
      <c r="O308" s="6" t="e">
        <f t="shared" si="63"/>
        <v>#N/A</v>
      </c>
      <c r="P308" t="e">
        <f t="shared" si="67"/>
        <v>#N/A</v>
      </c>
      <c r="S308">
        <f t="shared" si="59"/>
        <v>228.75</v>
      </c>
      <c r="T308" t="e">
        <f t="shared" si="60"/>
        <v>#N/A</v>
      </c>
      <c r="U308" s="6" t="e">
        <f t="shared" si="64"/>
        <v>#N/A</v>
      </c>
      <c r="V308" t="e">
        <f t="shared" si="68"/>
        <v>#N/A</v>
      </c>
    </row>
    <row r="309" spans="2:22" x14ac:dyDescent="0.25">
      <c r="B309">
        <v>286</v>
      </c>
      <c r="C309" s="1">
        <f t="shared" si="56"/>
        <v>-1.1399999999999999</v>
      </c>
      <c r="D309">
        <f t="shared" si="57"/>
        <v>-1.1399999999999999</v>
      </c>
      <c r="G309" s="4">
        <f t="shared" si="69"/>
        <v>265</v>
      </c>
      <c r="H309" s="4" t="e">
        <f t="shared" si="61"/>
        <v>#N/A</v>
      </c>
      <c r="I309" s="1" t="e">
        <f t="shared" si="58"/>
        <v>#N/A</v>
      </c>
      <c r="J309" t="e">
        <f t="shared" si="65"/>
        <v>#N/A</v>
      </c>
      <c r="M309">
        <f t="shared" si="66"/>
        <v>265</v>
      </c>
      <c r="N309" t="e">
        <f t="shared" si="62"/>
        <v>#N/A</v>
      </c>
      <c r="O309" s="6" t="e">
        <f t="shared" si="63"/>
        <v>#N/A</v>
      </c>
      <c r="P309" t="e">
        <f t="shared" si="67"/>
        <v>#N/A</v>
      </c>
      <c r="S309">
        <f t="shared" si="59"/>
        <v>229.75</v>
      </c>
      <c r="T309" t="e">
        <f t="shared" si="60"/>
        <v>#N/A</v>
      </c>
      <c r="U309" s="6" t="e">
        <f t="shared" si="64"/>
        <v>#N/A</v>
      </c>
      <c r="V309" t="e">
        <f t="shared" si="68"/>
        <v>#N/A</v>
      </c>
    </row>
    <row r="310" spans="2:22" x14ac:dyDescent="0.25">
      <c r="B310">
        <v>287</v>
      </c>
      <c r="C310" s="1">
        <f t="shared" si="56"/>
        <v>-1.1299999999999999</v>
      </c>
      <c r="D310">
        <f t="shared" si="57"/>
        <v>-1.1299999999999999</v>
      </c>
      <c r="G310" s="4">
        <f t="shared" si="69"/>
        <v>266</v>
      </c>
      <c r="H310" s="4" t="e">
        <f t="shared" si="61"/>
        <v>#N/A</v>
      </c>
      <c r="I310" s="1" t="e">
        <f t="shared" si="58"/>
        <v>#N/A</v>
      </c>
      <c r="J310" t="e">
        <f t="shared" si="65"/>
        <v>#N/A</v>
      </c>
      <c r="M310">
        <f t="shared" si="66"/>
        <v>266</v>
      </c>
      <c r="N310" t="e">
        <f t="shared" si="62"/>
        <v>#N/A</v>
      </c>
      <c r="O310" s="6" t="e">
        <f t="shared" si="63"/>
        <v>#N/A</v>
      </c>
      <c r="P310" t="e">
        <f t="shared" si="67"/>
        <v>#N/A</v>
      </c>
      <c r="S310">
        <f t="shared" si="59"/>
        <v>230.75</v>
      </c>
      <c r="T310" t="e">
        <f t="shared" si="60"/>
        <v>#N/A</v>
      </c>
      <c r="U310" s="6" t="e">
        <f t="shared" si="64"/>
        <v>#N/A</v>
      </c>
      <c r="V310" t="e">
        <f t="shared" si="68"/>
        <v>#N/A</v>
      </c>
    </row>
    <row r="311" spans="2:22" x14ac:dyDescent="0.25">
      <c r="B311">
        <v>288</v>
      </c>
      <c r="C311" s="1">
        <f t="shared" si="56"/>
        <v>-1.1200000000000001</v>
      </c>
      <c r="D311">
        <f t="shared" si="57"/>
        <v>-1.1200000000000001</v>
      </c>
      <c r="G311" s="4">
        <f t="shared" si="69"/>
        <v>267</v>
      </c>
      <c r="H311" s="4" t="e">
        <f t="shared" si="61"/>
        <v>#N/A</v>
      </c>
      <c r="I311" s="1" t="e">
        <f t="shared" si="58"/>
        <v>#N/A</v>
      </c>
      <c r="J311" t="e">
        <f t="shared" si="65"/>
        <v>#N/A</v>
      </c>
      <c r="M311">
        <f t="shared" si="66"/>
        <v>267</v>
      </c>
      <c r="N311" t="e">
        <f t="shared" si="62"/>
        <v>#N/A</v>
      </c>
      <c r="O311" s="6" t="e">
        <f t="shared" si="63"/>
        <v>#N/A</v>
      </c>
      <c r="P311" t="e">
        <f t="shared" si="67"/>
        <v>#N/A</v>
      </c>
      <c r="S311">
        <f t="shared" si="59"/>
        <v>231.75</v>
      </c>
      <c r="T311" t="e">
        <f t="shared" si="60"/>
        <v>#N/A</v>
      </c>
      <c r="U311" s="6" t="e">
        <f t="shared" si="64"/>
        <v>#N/A</v>
      </c>
      <c r="V311" t="e">
        <f t="shared" si="68"/>
        <v>#N/A</v>
      </c>
    </row>
    <row r="312" spans="2:22" x14ac:dyDescent="0.25">
      <c r="B312">
        <v>289</v>
      </c>
      <c r="C312" s="1">
        <f t="shared" si="56"/>
        <v>-1.1100000000000001</v>
      </c>
      <c r="D312">
        <f t="shared" si="57"/>
        <v>-1.1100000000000001</v>
      </c>
      <c r="G312" s="4">
        <f t="shared" si="69"/>
        <v>268</v>
      </c>
      <c r="H312" s="4" t="e">
        <f t="shared" si="61"/>
        <v>#N/A</v>
      </c>
      <c r="I312" s="1" t="e">
        <f t="shared" si="58"/>
        <v>#N/A</v>
      </c>
      <c r="J312" t="e">
        <f t="shared" si="65"/>
        <v>#N/A</v>
      </c>
      <c r="M312">
        <f t="shared" si="66"/>
        <v>268</v>
      </c>
      <c r="N312" t="e">
        <f t="shared" si="62"/>
        <v>#N/A</v>
      </c>
      <c r="O312" s="6" t="e">
        <f t="shared" si="63"/>
        <v>#N/A</v>
      </c>
      <c r="P312" t="e">
        <f t="shared" si="67"/>
        <v>#N/A</v>
      </c>
      <c r="S312">
        <f t="shared" si="59"/>
        <v>232.75</v>
      </c>
      <c r="T312" t="e">
        <f t="shared" si="60"/>
        <v>#N/A</v>
      </c>
      <c r="U312" s="6" t="e">
        <f t="shared" si="64"/>
        <v>#N/A</v>
      </c>
      <c r="V312" t="e">
        <f t="shared" si="68"/>
        <v>#N/A</v>
      </c>
    </row>
    <row r="313" spans="2:22" x14ac:dyDescent="0.25">
      <c r="B313">
        <v>290</v>
      </c>
      <c r="C313" s="1">
        <f t="shared" si="56"/>
        <v>-1.1000000000000001</v>
      </c>
      <c r="D313">
        <f t="shared" si="57"/>
        <v>-1.1000000000000001</v>
      </c>
      <c r="G313" s="4">
        <f t="shared" si="69"/>
        <v>269</v>
      </c>
      <c r="H313" s="4" t="e">
        <f t="shared" si="61"/>
        <v>#N/A</v>
      </c>
      <c r="I313" s="1" t="e">
        <f t="shared" si="58"/>
        <v>#N/A</v>
      </c>
      <c r="J313" t="e">
        <f t="shared" si="65"/>
        <v>#N/A</v>
      </c>
      <c r="M313">
        <f t="shared" si="66"/>
        <v>269</v>
      </c>
      <c r="N313" t="e">
        <f t="shared" si="62"/>
        <v>#N/A</v>
      </c>
      <c r="O313" s="6" t="e">
        <f t="shared" si="63"/>
        <v>#N/A</v>
      </c>
      <c r="P313" t="e">
        <f t="shared" si="67"/>
        <v>#N/A</v>
      </c>
      <c r="S313">
        <f t="shared" si="59"/>
        <v>233.75</v>
      </c>
      <c r="T313" t="e">
        <f t="shared" si="60"/>
        <v>#N/A</v>
      </c>
      <c r="U313" s="6" t="e">
        <f t="shared" si="64"/>
        <v>#N/A</v>
      </c>
      <c r="V313" t="e">
        <f t="shared" si="68"/>
        <v>#N/A</v>
      </c>
    </row>
    <row r="314" spans="2:22" x14ac:dyDescent="0.25">
      <c r="B314">
        <v>291</v>
      </c>
      <c r="C314" s="1">
        <f t="shared" si="56"/>
        <v>-1.0900000000000001</v>
      </c>
      <c r="D314">
        <f t="shared" si="57"/>
        <v>-1.0900000000000001</v>
      </c>
      <c r="G314" s="4">
        <f t="shared" si="69"/>
        <v>270</v>
      </c>
      <c r="H314" s="4" t="e">
        <f t="shared" si="61"/>
        <v>#N/A</v>
      </c>
      <c r="I314" s="1" t="e">
        <f t="shared" si="58"/>
        <v>#N/A</v>
      </c>
      <c r="J314" t="e">
        <f t="shared" si="65"/>
        <v>#N/A</v>
      </c>
      <c r="M314">
        <f t="shared" si="66"/>
        <v>270</v>
      </c>
      <c r="N314" t="e">
        <f t="shared" si="62"/>
        <v>#N/A</v>
      </c>
      <c r="O314" s="6" t="e">
        <f t="shared" si="63"/>
        <v>#N/A</v>
      </c>
      <c r="P314" t="e">
        <f t="shared" si="67"/>
        <v>#N/A</v>
      </c>
      <c r="S314">
        <f t="shared" si="59"/>
        <v>234.75</v>
      </c>
      <c r="T314" t="e">
        <f t="shared" si="60"/>
        <v>#N/A</v>
      </c>
      <c r="U314" s="6" t="e">
        <f t="shared" si="64"/>
        <v>#N/A</v>
      </c>
      <c r="V314" t="e">
        <f t="shared" si="68"/>
        <v>#N/A</v>
      </c>
    </row>
    <row r="315" spans="2:22" x14ac:dyDescent="0.25">
      <c r="B315">
        <v>292</v>
      </c>
      <c r="C315" s="1">
        <f t="shared" si="56"/>
        <v>-1.08</v>
      </c>
      <c r="D315">
        <f t="shared" si="57"/>
        <v>-1.08</v>
      </c>
      <c r="G315" s="4">
        <f t="shared" si="69"/>
        <v>271</v>
      </c>
      <c r="H315" s="4" t="e">
        <f t="shared" si="61"/>
        <v>#N/A</v>
      </c>
      <c r="I315" s="1" t="e">
        <f t="shared" si="58"/>
        <v>#N/A</v>
      </c>
      <c r="J315" t="e">
        <f t="shared" si="65"/>
        <v>#N/A</v>
      </c>
      <c r="M315">
        <f t="shared" si="66"/>
        <v>271</v>
      </c>
      <c r="N315" t="e">
        <f t="shared" si="62"/>
        <v>#N/A</v>
      </c>
      <c r="O315" s="6" t="e">
        <f t="shared" si="63"/>
        <v>#N/A</v>
      </c>
      <c r="P315" t="e">
        <f t="shared" si="67"/>
        <v>#N/A</v>
      </c>
      <c r="S315">
        <f t="shared" si="59"/>
        <v>235.75</v>
      </c>
      <c r="T315" t="e">
        <f t="shared" si="60"/>
        <v>#N/A</v>
      </c>
      <c r="U315" s="6" t="e">
        <f t="shared" si="64"/>
        <v>#N/A</v>
      </c>
      <c r="V315" t="e">
        <f t="shared" si="68"/>
        <v>#N/A</v>
      </c>
    </row>
    <row r="316" spans="2:22" x14ac:dyDescent="0.25">
      <c r="B316">
        <v>293</v>
      </c>
      <c r="C316" s="1">
        <f t="shared" si="56"/>
        <v>-1.07</v>
      </c>
      <c r="D316">
        <f t="shared" si="57"/>
        <v>-1.07</v>
      </c>
      <c r="G316" s="4">
        <f t="shared" si="69"/>
        <v>272</v>
      </c>
      <c r="H316" s="4" t="e">
        <f t="shared" si="61"/>
        <v>#N/A</v>
      </c>
      <c r="I316" s="1" t="e">
        <f t="shared" si="58"/>
        <v>#N/A</v>
      </c>
      <c r="J316" t="e">
        <f t="shared" si="65"/>
        <v>#N/A</v>
      </c>
      <c r="M316">
        <f t="shared" si="66"/>
        <v>272</v>
      </c>
      <c r="N316" t="e">
        <f t="shared" si="62"/>
        <v>#N/A</v>
      </c>
      <c r="O316" s="6" t="e">
        <f t="shared" si="63"/>
        <v>#N/A</v>
      </c>
      <c r="P316" t="e">
        <f t="shared" si="67"/>
        <v>#N/A</v>
      </c>
      <c r="S316">
        <f t="shared" si="59"/>
        <v>236.75</v>
      </c>
      <c r="T316" t="e">
        <f t="shared" si="60"/>
        <v>#N/A</v>
      </c>
      <c r="U316" s="6" t="e">
        <f t="shared" si="64"/>
        <v>#N/A</v>
      </c>
      <c r="V316" t="e">
        <f t="shared" si="68"/>
        <v>#N/A</v>
      </c>
    </row>
    <row r="317" spans="2:22" x14ac:dyDescent="0.25">
      <c r="B317">
        <v>294</v>
      </c>
      <c r="C317" s="1">
        <f t="shared" si="56"/>
        <v>-1.06</v>
      </c>
      <c r="D317">
        <f t="shared" si="57"/>
        <v>-1.06</v>
      </c>
      <c r="G317" s="4">
        <f t="shared" si="69"/>
        <v>273</v>
      </c>
      <c r="H317" s="4" t="e">
        <f t="shared" si="61"/>
        <v>#N/A</v>
      </c>
      <c r="I317" s="1" t="e">
        <f t="shared" si="58"/>
        <v>#N/A</v>
      </c>
      <c r="J317" t="e">
        <f t="shared" si="65"/>
        <v>#N/A</v>
      </c>
      <c r="M317">
        <f t="shared" si="66"/>
        <v>273</v>
      </c>
      <c r="N317" t="e">
        <f t="shared" si="62"/>
        <v>#N/A</v>
      </c>
      <c r="O317" s="6" t="e">
        <f t="shared" si="63"/>
        <v>#N/A</v>
      </c>
      <c r="P317" t="e">
        <f t="shared" si="67"/>
        <v>#N/A</v>
      </c>
      <c r="S317">
        <f t="shared" si="59"/>
        <v>237.75</v>
      </c>
      <c r="T317" t="e">
        <f t="shared" si="60"/>
        <v>#N/A</v>
      </c>
      <c r="U317" s="6" t="e">
        <f t="shared" si="64"/>
        <v>#N/A</v>
      </c>
      <c r="V317" t="e">
        <f t="shared" si="68"/>
        <v>#N/A</v>
      </c>
    </row>
    <row r="318" spans="2:22" x14ac:dyDescent="0.25">
      <c r="B318">
        <v>295</v>
      </c>
      <c r="C318" s="1">
        <f t="shared" si="56"/>
        <v>-1.05</v>
      </c>
      <c r="D318">
        <f t="shared" si="57"/>
        <v>-1.05</v>
      </c>
      <c r="G318" s="4">
        <f t="shared" si="69"/>
        <v>274</v>
      </c>
      <c r="H318" s="4" t="e">
        <f t="shared" si="61"/>
        <v>#N/A</v>
      </c>
      <c r="I318" s="1" t="e">
        <f t="shared" si="58"/>
        <v>#N/A</v>
      </c>
      <c r="J318" t="e">
        <f t="shared" si="65"/>
        <v>#N/A</v>
      </c>
      <c r="M318">
        <f t="shared" si="66"/>
        <v>274</v>
      </c>
      <c r="N318" t="e">
        <f t="shared" si="62"/>
        <v>#N/A</v>
      </c>
      <c r="O318" s="6" t="e">
        <f t="shared" si="63"/>
        <v>#N/A</v>
      </c>
      <c r="P318" t="e">
        <f t="shared" si="67"/>
        <v>#N/A</v>
      </c>
      <c r="S318">
        <f t="shared" si="59"/>
        <v>238.75</v>
      </c>
      <c r="T318" t="e">
        <f t="shared" si="60"/>
        <v>#N/A</v>
      </c>
      <c r="U318" s="6" t="e">
        <f t="shared" si="64"/>
        <v>#N/A</v>
      </c>
      <c r="V318" t="e">
        <f t="shared" si="68"/>
        <v>#N/A</v>
      </c>
    </row>
    <row r="319" spans="2:22" x14ac:dyDescent="0.25">
      <c r="B319">
        <v>296</v>
      </c>
      <c r="C319" s="1">
        <f t="shared" si="56"/>
        <v>-1.04</v>
      </c>
      <c r="D319">
        <f t="shared" si="57"/>
        <v>-1.04</v>
      </c>
      <c r="G319" s="4">
        <f t="shared" si="69"/>
        <v>275</v>
      </c>
      <c r="H319" s="4" t="e">
        <f t="shared" si="61"/>
        <v>#N/A</v>
      </c>
      <c r="I319" s="1" t="e">
        <f t="shared" si="58"/>
        <v>#N/A</v>
      </c>
      <c r="J319" t="e">
        <f t="shared" si="65"/>
        <v>#N/A</v>
      </c>
      <c r="M319">
        <f t="shared" si="66"/>
        <v>275</v>
      </c>
      <c r="N319" t="e">
        <f t="shared" si="62"/>
        <v>#N/A</v>
      </c>
      <c r="O319" s="6" t="e">
        <f t="shared" si="63"/>
        <v>#N/A</v>
      </c>
      <c r="P319" t="e">
        <f t="shared" si="67"/>
        <v>#N/A</v>
      </c>
      <c r="S319">
        <f t="shared" si="59"/>
        <v>239.75</v>
      </c>
      <c r="T319" t="e">
        <f t="shared" si="60"/>
        <v>#N/A</v>
      </c>
      <c r="U319" s="6" t="e">
        <f t="shared" si="64"/>
        <v>#N/A</v>
      </c>
      <c r="V319" t="e">
        <f t="shared" si="68"/>
        <v>#N/A</v>
      </c>
    </row>
    <row r="320" spans="2:22" x14ac:dyDescent="0.25">
      <c r="B320">
        <v>297</v>
      </c>
      <c r="C320" s="1">
        <f t="shared" si="56"/>
        <v>-1.03</v>
      </c>
      <c r="D320">
        <f t="shared" si="57"/>
        <v>-1.03</v>
      </c>
      <c r="G320" s="4">
        <f t="shared" si="69"/>
        <v>276</v>
      </c>
      <c r="H320" s="4" t="e">
        <f t="shared" si="61"/>
        <v>#N/A</v>
      </c>
      <c r="I320" s="1" t="e">
        <f t="shared" si="58"/>
        <v>#N/A</v>
      </c>
      <c r="J320" t="e">
        <f t="shared" si="65"/>
        <v>#N/A</v>
      </c>
      <c r="M320">
        <f t="shared" si="66"/>
        <v>276</v>
      </c>
      <c r="N320" t="e">
        <f t="shared" si="62"/>
        <v>#N/A</v>
      </c>
      <c r="O320" s="6" t="e">
        <f t="shared" si="63"/>
        <v>#N/A</v>
      </c>
      <c r="P320" t="e">
        <f t="shared" si="67"/>
        <v>#N/A</v>
      </c>
      <c r="S320">
        <f t="shared" si="59"/>
        <v>240.75</v>
      </c>
      <c r="T320" t="e">
        <f t="shared" si="60"/>
        <v>#N/A</v>
      </c>
      <c r="U320" s="6" t="e">
        <f t="shared" si="64"/>
        <v>#N/A</v>
      </c>
      <c r="V320" t="e">
        <f t="shared" si="68"/>
        <v>#N/A</v>
      </c>
    </row>
    <row r="321" spans="2:22" x14ac:dyDescent="0.25">
      <c r="B321">
        <v>298</v>
      </c>
      <c r="C321" s="1">
        <f t="shared" si="56"/>
        <v>-1.02</v>
      </c>
      <c r="D321">
        <f t="shared" si="57"/>
        <v>-1.02</v>
      </c>
      <c r="G321" s="4">
        <f t="shared" si="69"/>
        <v>277</v>
      </c>
      <c r="H321" s="4" t="e">
        <f t="shared" si="61"/>
        <v>#N/A</v>
      </c>
      <c r="I321" s="1" t="e">
        <f t="shared" si="58"/>
        <v>#N/A</v>
      </c>
      <c r="J321" t="e">
        <f t="shared" si="65"/>
        <v>#N/A</v>
      </c>
      <c r="M321">
        <f t="shared" si="66"/>
        <v>277</v>
      </c>
      <c r="N321" t="e">
        <f t="shared" si="62"/>
        <v>#N/A</v>
      </c>
      <c r="O321" s="6" t="e">
        <f t="shared" si="63"/>
        <v>#N/A</v>
      </c>
      <c r="P321" t="e">
        <f t="shared" si="67"/>
        <v>#N/A</v>
      </c>
      <c r="S321">
        <f t="shared" si="59"/>
        <v>241.75</v>
      </c>
      <c r="T321" t="e">
        <f t="shared" si="60"/>
        <v>#N/A</v>
      </c>
      <c r="U321" s="6" t="e">
        <f t="shared" si="64"/>
        <v>#N/A</v>
      </c>
      <c r="V321" t="e">
        <f t="shared" si="68"/>
        <v>#N/A</v>
      </c>
    </row>
    <row r="322" spans="2:22" x14ac:dyDescent="0.25">
      <c r="B322">
        <v>299</v>
      </c>
      <c r="C322" s="1">
        <f t="shared" si="56"/>
        <v>-1.01</v>
      </c>
      <c r="D322">
        <f t="shared" si="57"/>
        <v>-1.01</v>
      </c>
      <c r="G322" s="4">
        <f t="shared" si="69"/>
        <v>278</v>
      </c>
      <c r="H322" s="4" t="e">
        <f t="shared" si="61"/>
        <v>#N/A</v>
      </c>
      <c r="I322" s="1" t="e">
        <f t="shared" si="58"/>
        <v>#N/A</v>
      </c>
      <c r="J322" t="e">
        <f t="shared" si="65"/>
        <v>#N/A</v>
      </c>
      <c r="M322">
        <f t="shared" si="66"/>
        <v>278</v>
      </c>
      <c r="N322" t="e">
        <f t="shared" si="62"/>
        <v>#N/A</v>
      </c>
      <c r="O322" s="6" t="e">
        <f t="shared" si="63"/>
        <v>#N/A</v>
      </c>
      <c r="P322" t="e">
        <f t="shared" si="67"/>
        <v>#N/A</v>
      </c>
      <c r="S322">
        <f t="shared" si="59"/>
        <v>242.75</v>
      </c>
      <c r="T322" t="e">
        <f t="shared" si="60"/>
        <v>#N/A</v>
      </c>
      <c r="U322" s="6" t="e">
        <f t="shared" si="64"/>
        <v>#N/A</v>
      </c>
      <c r="V322" t="e">
        <f t="shared" si="68"/>
        <v>#N/A</v>
      </c>
    </row>
    <row r="323" spans="2:22" x14ac:dyDescent="0.25">
      <c r="B323">
        <v>300</v>
      </c>
      <c r="C323" s="1">
        <f t="shared" si="56"/>
        <v>-1</v>
      </c>
      <c r="D323">
        <f t="shared" si="57"/>
        <v>-1</v>
      </c>
      <c r="G323" s="4">
        <f t="shared" si="69"/>
        <v>279</v>
      </c>
      <c r="H323" s="4" t="e">
        <f t="shared" si="61"/>
        <v>#N/A</v>
      </c>
      <c r="I323" s="1" t="e">
        <f t="shared" si="58"/>
        <v>#N/A</v>
      </c>
      <c r="J323" t="e">
        <f t="shared" si="65"/>
        <v>#N/A</v>
      </c>
      <c r="M323">
        <f t="shared" si="66"/>
        <v>279</v>
      </c>
      <c r="N323" t="e">
        <f t="shared" si="62"/>
        <v>#N/A</v>
      </c>
      <c r="O323" s="6" t="e">
        <f t="shared" si="63"/>
        <v>#N/A</v>
      </c>
      <c r="P323" t="e">
        <f t="shared" si="67"/>
        <v>#N/A</v>
      </c>
      <c r="S323">
        <f t="shared" si="59"/>
        <v>243.75</v>
      </c>
      <c r="T323" t="e">
        <f t="shared" si="60"/>
        <v>#N/A</v>
      </c>
      <c r="U323" s="6" t="e">
        <f t="shared" si="64"/>
        <v>#N/A</v>
      </c>
      <c r="V323" t="e">
        <f t="shared" si="68"/>
        <v>#N/A</v>
      </c>
    </row>
    <row r="324" spans="2:22" x14ac:dyDescent="0.25">
      <c r="B324">
        <v>301</v>
      </c>
      <c r="C324" s="1">
        <f t="shared" si="56"/>
        <v>-0.99</v>
      </c>
      <c r="D324">
        <f t="shared" si="57"/>
        <v>-0.99</v>
      </c>
      <c r="G324" s="4">
        <f t="shared" si="69"/>
        <v>280</v>
      </c>
      <c r="H324" s="4" t="e">
        <f t="shared" si="61"/>
        <v>#N/A</v>
      </c>
      <c r="I324" s="1" t="e">
        <f t="shared" si="58"/>
        <v>#N/A</v>
      </c>
      <c r="J324" t="e">
        <f t="shared" si="65"/>
        <v>#N/A</v>
      </c>
      <c r="M324">
        <f t="shared" si="66"/>
        <v>280</v>
      </c>
      <c r="N324" t="e">
        <f t="shared" si="62"/>
        <v>#N/A</v>
      </c>
      <c r="O324" s="6" t="e">
        <f t="shared" si="63"/>
        <v>#N/A</v>
      </c>
      <c r="P324" t="e">
        <f t="shared" si="67"/>
        <v>#N/A</v>
      </c>
      <c r="S324">
        <f t="shared" si="59"/>
        <v>244.75</v>
      </c>
      <c r="T324" t="e">
        <f t="shared" si="60"/>
        <v>#N/A</v>
      </c>
      <c r="U324" s="6" t="e">
        <f t="shared" si="64"/>
        <v>#N/A</v>
      </c>
      <c r="V324" t="e">
        <f t="shared" si="68"/>
        <v>#N/A</v>
      </c>
    </row>
    <row r="325" spans="2:22" x14ac:dyDescent="0.25">
      <c r="B325">
        <v>302</v>
      </c>
      <c r="C325" s="1">
        <f t="shared" si="56"/>
        <v>-0.98</v>
      </c>
      <c r="D325">
        <f t="shared" si="57"/>
        <v>-0.98</v>
      </c>
      <c r="G325" s="4">
        <f t="shared" si="69"/>
        <v>281</v>
      </c>
      <c r="H325" s="4" t="e">
        <f t="shared" si="61"/>
        <v>#N/A</v>
      </c>
      <c r="I325" s="1" t="e">
        <f t="shared" si="58"/>
        <v>#N/A</v>
      </c>
      <c r="J325" t="e">
        <f t="shared" si="65"/>
        <v>#N/A</v>
      </c>
      <c r="M325">
        <f t="shared" si="66"/>
        <v>281</v>
      </c>
      <c r="N325" t="e">
        <f t="shared" si="62"/>
        <v>#N/A</v>
      </c>
      <c r="O325" s="6" t="e">
        <f t="shared" si="63"/>
        <v>#N/A</v>
      </c>
      <c r="P325" t="e">
        <f t="shared" si="67"/>
        <v>#N/A</v>
      </c>
      <c r="S325">
        <f t="shared" si="59"/>
        <v>245.75</v>
      </c>
      <c r="T325" t="e">
        <f t="shared" si="60"/>
        <v>#N/A</v>
      </c>
      <c r="U325" s="6" t="e">
        <f t="shared" si="64"/>
        <v>#N/A</v>
      </c>
      <c r="V325" t="e">
        <f t="shared" si="68"/>
        <v>#N/A</v>
      </c>
    </row>
    <row r="326" spans="2:22" x14ac:dyDescent="0.25">
      <c r="B326">
        <v>303</v>
      </c>
      <c r="C326" s="1">
        <f t="shared" si="56"/>
        <v>-0.97</v>
      </c>
      <c r="D326">
        <f t="shared" si="57"/>
        <v>-0.97</v>
      </c>
      <c r="G326" s="4">
        <f t="shared" si="69"/>
        <v>282</v>
      </c>
      <c r="H326" s="4" t="e">
        <f t="shared" si="61"/>
        <v>#N/A</v>
      </c>
      <c r="I326" s="1" t="e">
        <f t="shared" si="58"/>
        <v>#N/A</v>
      </c>
      <c r="J326" t="e">
        <f t="shared" si="65"/>
        <v>#N/A</v>
      </c>
      <c r="M326">
        <f t="shared" si="66"/>
        <v>282</v>
      </c>
      <c r="N326" t="e">
        <f t="shared" si="62"/>
        <v>#N/A</v>
      </c>
      <c r="O326" s="6" t="e">
        <f t="shared" si="63"/>
        <v>#N/A</v>
      </c>
      <c r="P326" t="e">
        <f t="shared" si="67"/>
        <v>#N/A</v>
      </c>
      <c r="S326">
        <f t="shared" si="59"/>
        <v>246.75</v>
      </c>
      <c r="T326" t="e">
        <f t="shared" si="60"/>
        <v>#N/A</v>
      </c>
      <c r="U326" s="6" t="e">
        <f t="shared" si="64"/>
        <v>#N/A</v>
      </c>
      <c r="V326" t="e">
        <f t="shared" si="68"/>
        <v>#N/A</v>
      </c>
    </row>
    <row r="327" spans="2:22" x14ac:dyDescent="0.25">
      <c r="B327">
        <v>304</v>
      </c>
      <c r="C327" s="1">
        <f t="shared" si="56"/>
        <v>-0.96</v>
      </c>
      <c r="D327">
        <f t="shared" si="57"/>
        <v>-0.96</v>
      </c>
      <c r="G327" s="4">
        <f t="shared" si="69"/>
        <v>283</v>
      </c>
      <c r="H327" s="4" t="e">
        <f t="shared" si="61"/>
        <v>#N/A</v>
      </c>
      <c r="I327" s="1" t="e">
        <f t="shared" si="58"/>
        <v>#N/A</v>
      </c>
      <c r="J327" t="e">
        <f t="shared" si="65"/>
        <v>#N/A</v>
      </c>
      <c r="M327">
        <f t="shared" si="66"/>
        <v>283</v>
      </c>
      <c r="N327" t="e">
        <f t="shared" si="62"/>
        <v>#N/A</v>
      </c>
      <c r="O327" s="6" t="e">
        <f t="shared" si="63"/>
        <v>#N/A</v>
      </c>
      <c r="P327" t="e">
        <f t="shared" si="67"/>
        <v>#N/A</v>
      </c>
      <c r="S327">
        <f t="shared" si="59"/>
        <v>247.75</v>
      </c>
      <c r="T327" t="e">
        <f t="shared" si="60"/>
        <v>#N/A</v>
      </c>
      <c r="U327" s="6" t="e">
        <f t="shared" si="64"/>
        <v>#N/A</v>
      </c>
      <c r="V327" t="e">
        <f t="shared" si="68"/>
        <v>#N/A</v>
      </c>
    </row>
    <row r="328" spans="2:22" x14ac:dyDescent="0.25">
      <c r="B328">
        <v>305</v>
      </c>
      <c r="C328" s="1">
        <f t="shared" si="56"/>
        <v>-0.95</v>
      </c>
      <c r="D328">
        <f t="shared" si="57"/>
        <v>-0.95</v>
      </c>
      <c r="G328" s="4">
        <f t="shared" si="69"/>
        <v>284</v>
      </c>
      <c r="H328" s="4" t="e">
        <f t="shared" si="61"/>
        <v>#N/A</v>
      </c>
      <c r="I328" s="1" t="e">
        <f t="shared" si="58"/>
        <v>#N/A</v>
      </c>
      <c r="J328" t="e">
        <f t="shared" si="65"/>
        <v>#N/A</v>
      </c>
      <c r="M328">
        <f t="shared" si="66"/>
        <v>284</v>
      </c>
      <c r="N328" t="e">
        <f t="shared" si="62"/>
        <v>#N/A</v>
      </c>
      <c r="O328" s="6" t="e">
        <f t="shared" si="63"/>
        <v>#N/A</v>
      </c>
      <c r="P328" t="e">
        <f t="shared" si="67"/>
        <v>#N/A</v>
      </c>
      <c r="S328">
        <f t="shared" si="59"/>
        <v>248.75</v>
      </c>
      <c r="T328" t="e">
        <f t="shared" si="60"/>
        <v>#N/A</v>
      </c>
      <c r="U328" s="6" t="e">
        <f t="shared" si="64"/>
        <v>#N/A</v>
      </c>
      <c r="V328" t="e">
        <f t="shared" si="68"/>
        <v>#N/A</v>
      </c>
    </row>
    <row r="329" spans="2:22" x14ac:dyDescent="0.25">
      <c r="B329">
        <v>306</v>
      </c>
      <c r="C329" s="1">
        <f t="shared" si="56"/>
        <v>-0.94</v>
      </c>
      <c r="D329">
        <f t="shared" si="57"/>
        <v>-0.94</v>
      </c>
      <c r="G329" s="4">
        <f t="shared" si="69"/>
        <v>285</v>
      </c>
      <c r="H329" s="4" t="e">
        <f t="shared" si="61"/>
        <v>#N/A</v>
      </c>
      <c r="I329" s="1" t="e">
        <f t="shared" si="58"/>
        <v>#N/A</v>
      </c>
      <c r="J329" t="e">
        <f t="shared" si="65"/>
        <v>#N/A</v>
      </c>
      <c r="M329">
        <f t="shared" si="66"/>
        <v>285</v>
      </c>
      <c r="N329" t="e">
        <f t="shared" si="62"/>
        <v>#N/A</v>
      </c>
      <c r="O329" s="6" t="e">
        <f t="shared" si="63"/>
        <v>#N/A</v>
      </c>
      <c r="P329" t="e">
        <f t="shared" si="67"/>
        <v>#N/A</v>
      </c>
      <c r="S329">
        <f t="shared" si="59"/>
        <v>249.75</v>
      </c>
      <c r="T329" t="e">
        <f t="shared" si="60"/>
        <v>#N/A</v>
      </c>
      <c r="U329" s="6" t="e">
        <f t="shared" si="64"/>
        <v>#N/A</v>
      </c>
      <c r="V329" t="e">
        <f t="shared" si="68"/>
        <v>#N/A</v>
      </c>
    </row>
    <row r="330" spans="2:22" x14ac:dyDescent="0.25">
      <c r="B330">
        <v>307</v>
      </c>
      <c r="C330" s="1">
        <f t="shared" si="56"/>
        <v>-0.93</v>
      </c>
      <c r="D330">
        <f t="shared" si="57"/>
        <v>-0.93</v>
      </c>
      <c r="G330" s="4">
        <f t="shared" si="69"/>
        <v>286</v>
      </c>
      <c r="H330" s="4" t="e">
        <f t="shared" si="61"/>
        <v>#N/A</v>
      </c>
      <c r="I330" s="1" t="e">
        <f t="shared" si="58"/>
        <v>#N/A</v>
      </c>
      <c r="J330" t="e">
        <f t="shared" si="65"/>
        <v>#N/A</v>
      </c>
      <c r="M330">
        <f t="shared" si="66"/>
        <v>286</v>
      </c>
      <c r="N330" t="e">
        <f t="shared" si="62"/>
        <v>#N/A</v>
      </c>
      <c r="O330" s="6" t="e">
        <f t="shared" si="63"/>
        <v>#N/A</v>
      </c>
      <c r="P330" t="e">
        <f t="shared" si="67"/>
        <v>#N/A</v>
      </c>
      <c r="S330">
        <f t="shared" si="59"/>
        <v>250.75</v>
      </c>
      <c r="T330" t="e">
        <f t="shared" si="60"/>
        <v>#N/A</v>
      </c>
      <c r="U330" s="6" t="e">
        <f t="shared" si="64"/>
        <v>#N/A</v>
      </c>
      <c r="V330" t="e">
        <f t="shared" si="68"/>
        <v>#N/A</v>
      </c>
    </row>
    <row r="331" spans="2:22" x14ac:dyDescent="0.25">
      <c r="B331">
        <v>308</v>
      </c>
      <c r="C331" s="1">
        <f t="shared" si="56"/>
        <v>-0.92</v>
      </c>
      <c r="D331">
        <f t="shared" si="57"/>
        <v>-0.92</v>
      </c>
      <c r="G331" s="4">
        <f t="shared" si="69"/>
        <v>287</v>
      </c>
      <c r="H331" s="4" t="e">
        <f t="shared" si="61"/>
        <v>#N/A</v>
      </c>
      <c r="I331" s="1" t="e">
        <f t="shared" si="58"/>
        <v>#N/A</v>
      </c>
      <c r="J331" t="e">
        <f t="shared" si="65"/>
        <v>#N/A</v>
      </c>
      <c r="M331">
        <f t="shared" si="66"/>
        <v>287</v>
      </c>
      <c r="N331" t="e">
        <f t="shared" si="62"/>
        <v>#N/A</v>
      </c>
      <c r="O331" s="6" t="e">
        <f t="shared" si="63"/>
        <v>#N/A</v>
      </c>
      <c r="P331" t="e">
        <f t="shared" si="67"/>
        <v>#N/A</v>
      </c>
      <c r="S331">
        <f t="shared" si="59"/>
        <v>251.75</v>
      </c>
      <c r="T331" t="e">
        <f t="shared" si="60"/>
        <v>#N/A</v>
      </c>
      <c r="U331" s="6" t="e">
        <f t="shared" si="64"/>
        <v>#N/A</v>
      </c>
      <c r="V331" t="e">
        <f t="shared" si="68"/>
        <v>#N/A</v>
      </c>
    </row>
    <row r="332" spans="2:22" x14ac:dyDescent="0.25">
      <c r="B332">
        <v>309</v>
      </c>
      <c r="C332" s="1">
        <f t="shared" si="56"/>
        <v>-0.91</v>
      </c>
      <c r="D332">
        <f t="shared" si="57"/>
        <v>-0.91</v>
      </c>
      <c r="G332" s="4">
        <f t="shared" si="69"/>
        <v>288</v>
      </c>
      <c r="H332" s="4" t="e">
        <f t="shared" si="61"/>
        <v>#N/A</v>
      </c>
      <c r="I332" s="1" t="e">
        <f t="shared" si="58"/>
        <v>#N/A</v>
      </c>
      <c r="J332" t="e">
        <f t="shared" si="65"/>
        <v>#N/A</v>
      </c>
      <c r="M332">
        <f t="shared" si="66"/>
        <v>288</v>
      </c>
      <c r="N332" t="e">
        <f t="shared" si="62"/>
        <v>#N/A</v>
      </c>
      <c r="O332" s="6" t="e">
        <f t="shared" si="63"/>
        <v>#N/A</v>
      </c>
      <c r="P332" t="e">
        <f t="shared" si="67"/>
        <v>#N/A</v>
      </c>
      <c r="S332">
        <f t="shared" si="59"/>
        <v>252.75</v>
      </c>
      <c r="T332" t="e">
        <f t="shared" si="60"/>
        <v>#N/A</v>
      </c>
      <c r="U332" s="6" t="e">
        <f t="shared" si="64"/>
        <v>#N/A</v>
      </c>
      <c r="V332" t="e">
        <f t="shared" si="68"/>
        <v>#N/A</v>
      </c>
    </row>
    <row r="333" spans="2:22" x14ac:dyDescent="0.25">
      <c r="B333">
        <v>310</v>
      </c>
      <c r="C333" s="1">
        <f t="shared" si="56"/>
        <v>-0.9</v>
      </c>
      <c r="D333">
        <f t="shared" si="57"/>
        <v>-0.9</v>
      </c>
      <c r="G333" s="4">
        <f t="shared" si="69"/>
        <v>289</v>
      </c>
      <c r="H333" s="4" t="e">
        <f t="shared" si="61"/>
        <v>#N/A</v>
      </c>
      <c r="I333" s="1" t="e">
        <f t="shared" si="58"/>
        <v>#N/A</v>
      </c>
      <c r="J333" t="e">
        <f t="shared" si="65"/>
        <v>#N/A</v>
      </c>
      <c r="M333">
        <f t="shared" si="66"/>
        <v>289</v>
      </c>
      <c r="N333" t="e">
        <f t="shared" si="62"/>
        <v>#N/A</v>
      </c>
      <c r="O333" s="6" t="e">
        <f t="shared" si="63"/>
        <v>#N/A</v>
      </c>
      <c r="P333" t="e">
        <f t="shared" si="67"/>
        <v>#N/A</v>
      </c>
      <c r="S333">
        <f t="shared" si="59"/>
        <v>253.75</v>
      </c>
      <c r="T333" t="e">
        <f t="shared" si="60"/>
        <v>#N/A</v>
      </c>
      <c r="U333" s="6" t="e">
        <f t="shared" si="64"/>
        <v>#N/A</v>
      </c>
      <c r="V333" t="e">
        <f t="shared" si="68"/>
        <v>#N/A</v>
      </c>
    </row>
    <row r="334" spans="2:22" x14ac:dyDescent="0.25">
      <c r="B334">
        <v>311</v>
      </c>
      <c r="C334" s="1">
        <f t="shared" si="56"/>
        <v>-0.89</v>
      </c>
      <c r="D334">
        <f t="shared" si="57"/>
        <v>-0.89</v>
      </c>
      <c r="G334" s="4">
        <f t="shared" si="69"/>
        <v>290</v>
      </c>
      <c r="H334" s="4" t="e">
        <f t="shared" si="61"/>
        <v>#N/A</v>
      </c>
      <c r="I334" s="1" t="e">
        <f t="shared" si="58"/>
        <v>#N/A</v>
      </c>
      <c r="J334" t="e">
        <f t="shared" si="65"/>
        <v>#N/A</v>
      </c>
      <c r="M334">
        <f t="shared" si="66"/>
        <v>290</v>
      </c>
      <c r="N334" t="e">
        <f t="shared" si="62"/>
        <v>#N/A</v>
      </c>
      <c r="O334" s="6" t="e">
        <f t="shared" si="63"/>
        <v>#N/A</v>
      </c>
      <c r="P334" t="e">
        <f t="shared" si="67"/>
        <v>#N/A</v>
      </c>
      <c r="S334">
        <f t="shared" si="59"/>
        <v>254.75</v>
      </c>
      <c r="T334" t="e">
        <f t="shared" si="60"/>
        <v>#N/A</v>
      </c>
      <c r="U334" s="6" t="e">
        <f t="shared" si="64"/>
        <v>#N/A</v>
      </c>
      <c r="V334" t="e">
        <f t="shared" si="68"/>
        <v>#N/A</v>
      </c>
    </row>
    <row r="335" spans="2:22" x14ac:dyDescent="0.25">
      <c r="B335">
        <v>312</v>
      </c>
      <c r="C335" s="1">
        <f t="shared" si="56"/>
        <v>-0.88</v>
      </c>
      <c r="D335">
        <f t="shared" si="57"/>
        <v>-0.88</v>
      </c>
      <c r="G335" s="4">
        <f t="shared" si="69"/>
        <v>291</v>
      </c>
      <c r="H335" s="4" t="e">
        <f t="shared" si="61"/>
        <v>#N/A</v>
      </c>
      <c r="I335" s="1" t="e">
        <f t="shared" si="58"/>
        <v>#N/A</v>
      </c>
      <c r="J335" t="e">
        <f t="shared" si="65"/>
        <v>#N/A</v>
      </c>
      <c r="M335">
        <f t="shared" si="66"/>
        <v>291</v>
      </c>
      <c r="N335" t="e">
        <f t="shared" si="62"/>
        <v>#N/A</v>
      </c>
      <c r="O335" s="6" t="e">
        <f t="shared" si="63"/>
        <v>#N/A</v>
      </c>
      <c r="P335" t="e">
        <f t="shared" si="67"/>
        <v>#N/A</v>
      </c>
      <c r="S335">
        <f t="shared" si="59"/>
        <v>255.75</v>
      </c>
      <c r="T335" t="e">
        <f t="shared" si="60"/>
        <v>#N/A</v>
      </c>
      <c r="U335" s="6" t="e">
        <f t="shared" si="64"/>
        <v>#N/A</v>
      </c>
      <c r="V335" t="e">
        <f t="shared" si="68"/>
        <v>#N/A</v>
      </c>
    </row>
    <row r="336" spans="2:22" x14ac:dyDescent="0.25">
      <c r="B336">
        <v>313</v>
      </c>
      <c r="C336" s="1">
        <f t="shared" si="56"/>
        <v>-0.87</v>
      </c>
      <c r="D336">
        <f t="shared" si="57"/>
        <v>-0.87</v>
      </c>
      <c r="G336" s="4">
        <f t="shared" si="69"/>
        <v>292</v>
      </c>
      <c r="H336" s="4" t="e">
        <f t="shared" si="61"/>
        <v>#N/A</v>
      </c>
      <c r="I336" s="1" t="e">
        <f t="shared" si="58"/>
        <v>#N/A</v>
      </c>
      <c r="J336" t="e">
        <f t="shared" si="65"/>
        <v>#N/A</v>
      </c>
      <c r="M336">
        <f t="shared" si="66"/>
        <v>292</v>
      </c>
      <c r="N336" t="e">
        <f t="shared" si="62"/>
        <v>#N/A</v>
      </c>
      <c r="O336" s="6" t="e">
        <f t="shared" si="63"/>
        <v>#N/A</v>
      </c>
      <c r="P336" t="e">
        <f t="shared" si="67"/>
        <v>#N/A</v>
      </c>
      <c r="S336">
        <f t="shared" si="59"/>
        <v>256.75</v>
      </c>
      <c r="T336" t="e">
        <f t="shared" si="60"/>
        <v>#N/A</v>
      </c>
      <c r="U336" s="6" t="e">
        <f t="shared" si="64"/>
        <v>#N/A</v>
      </c>
      <c r="V336" t="e">
        <f t="shared" si="68"/>
        <v>#N/A</v>
      </c>
    </row>
    <row r="337" spans="2:22" x14ac:dyDescent="0.25">
      <c r="B337">
        <v>314</v>
      </c>
      <c r="C337" s="1">
        <f t="shared" si="56"/>
        <v>-0.86</v>
      </c>
      <c r="D337">
        <f t="shared" si="57"/>
        <v>-0.86</v>
      </c>
      <c r="G337" s="4">
        <f t="shared" si="69"/>
        <v>293</v>
      </c>
      <c r="H337" s="4" t="e">
        <f t="shared" si="61"/>
        <v>#N/A</v>
      </c>
      <c r="I337" s="1" t="e">
        <f t="shared" si="58"/>
        <v>#N/A</v>
      </c>
      <c r="J337" t="e">
        <f t="shared" si="65"/>
        <v>#N/A</v>
      </c>
      <c r="M337">
        <f t="shared" si="66"/>
        <v>293</v>
      </c>
      <c r="N337" t="e">
        <f t="shared" si="62"/>
        <v>#N/A</v>
      </c>
      <c r="O337" s="6" t="e">
        <f t="shared" si="63"/>
        <v>#N/A</v>
      </c>
      <c r="P337" t="e">
        <f t="shared" si="67"/>
        <v>#N/A</v>
      </c>
      <c r="S337">
        <f t="shared" si="59"/>
        <v>257.75</v>
      </c>
      <c r="T337" t="e">
        <f t="shared" si="60"/>
        <v>#N/A</v>
      </c>
      <c r="U337" s="6" t="e">
        <f t="shared" si="64"/>
        <v>#N/A</v>
      </c>
      <c r="V337" t="e">
        <f t="shared" si="68"/>
        <v>#N/A</v>
      </c>
    </row>
    <row r="338" spans="2:22" x14ac:dyDescent="0.25">
      <c r="B338">
        <v>315</v>
      </c>
      <c r="C338" s="1">
        <f t="shared" si="56"/>
        <v>-0.85</v>
      </c>
      <c r="D338">
        <f t="shared" si="57"/>
        <v>-0.85</v>
      </c>
      <c r="G338" s="4">
        <f t="shared" si="69"/>
        <v>294</v>
      </c>
      <c r="H338" s="4" t="e">
        <f t="shared" si="61"/>
        <v>#N/A</v>
      </c>
      <c r="I338" s="1" t="e">
        <f t="shared" si="58"/>
        <v>#N/A</v>
      </c>
      <c r="J338" t="e">
        <f t="shared" si="65"/>
        <v>#N/A</v>
      </c>
      <c r="M338">
        <f t="shared" si="66"/>
        <v>294</v>
      </c>
      <c r="N338" t="e">
        <f t="shared" si="62"/>
        <v>#N/A</v>
      </c>
      <c r="O338" s="6" t="e">
        <f t="shared" si="63"/>
        <v>#N/A</v>
      </c>
      <c r="P338" t="e">
        <f t="shared" si="67"/>
        <v>#N/A</v>
      </c>
      <c r="S338">
        <f t="shared" si="59"/>
        <v>258.75</v>
      </c>
      <c r="T338" t="e">
        <f t="shared" si="60"/>
        <v>#N/A</v>
      </c>
      <c r="U338" s="6" t="e">
        <f t="shared" si="64"/>
        <v>#N/A</v>
      </c>
      <c r="V338" t="e">
        <f t="shared" si="68"/>
        <v>#N/A</v>
      </c>
    </row>
    <row r="339" spans="2:22" x14ac:dyDescent="0.25">
      <c r="B339">
        <v>316</v>
      </c>
      <c r="C339" s="1">
        <f t="shared" si="56"/>
        <v>-0.84</v>
      </c>
      <c r="D339">
        <f t="shared" si="57"/>
        <v>-0.84</v>
      </c>
      <c r="G339" s="4">
        <f t="shared" si="69"/>
        <v>295</v>
      </c>
      <c r="H339" s="4" t="e">
        <f t="shared" si="61"/>
        <v>#N/A</v>
      </c>
      <c r="I339" s="1" t="e">
        <f t="shared" si="58"/>
        <v>#N/A</v>
      </c>
      <c r="J339" t="e">
        <f t="shared" si="65"/>
        <v>#N/A</v>
      </c>
      <c r="M339">
        <f t="shared" si="66"/>
        <v>295</v>
      </c>
      <c r="N339" t="e">
        <f t="shared" si="62"/>
        <v>#N/A</v>
      </c>
      <c r="O339" s="6" t="e">
        <f t="shared" si="63"/>
        <v>#N/A</v>
      </c>
      <c r="P339" t="e">
        <f t="shared" si="67"/>
        <v>#N/A</v>
      </c>
      <c r="S339">
        <f t="shared" si="59"/>
        <v>259.75</v>
      </c>
      <c r="T339" t="e">
        <f t="shared" si="60"/>
        <v>#N/A</v>
      </c>
      <c r="U339" s="6" t="e">
        <f t="shared" si="64"/>
        <v>#N/A</v>
      </c>
      <c r="V339" t="e">
        <f t="shared" si="68"/>
        <v>#N/A</v>
      </c>
    </row>
    <row r="340" spans="2:22" x14ac:dyDescent="0.25">
      <c r="B340">
        <v>317</v>
      </c>
      <c r="C340" s="1">
        <f t="shared" si="56"/>
        <v>-0.83</v>
      </c>
      <c r="D340">
        <f t="shared" si="57"/>
        <v>-0.83</v>
      </c>
      <c r="G340" s="4">
        <f t="shared" si="69"/>
        <v>296</v>
      </c>
      <c r="H340" s="4" t="e">
        <f t="shared" si="61"/>
        <v>#N/A</v>
      </c>
      <c r="I340" s="1" t="e">
        <f t="shared" si="58"/>
        <v>#N/A</v>
      </c>
      <c r="J340" t="e">
        <f t="shared" si="65"/>
        <v>#N/A</v>
      </c>
      <c r="M340">
        <f t="shared" si="66"/>
        <v>296</v>
      </c>
      <c r="N340" t="e">
        <f t="shared" si="62"/>
        <v>#N/A</v>
      </c>
      <c r="O340" s="6" t="e">
        <f t="shared" si="63"/>
        <v>#N/A</v>
      </c>
      <c r="P340" t="e">
        <f t="shared" si="67"/>
        <v>#N/A</v>
      </c>
      <c r="S340">
        <f t="shared" si="59"/>
        <v>260.75</v>
      </c>
      <c r="T340" t="e">
        <f t="shared" si="60"/>
        <v>#N/A</v>
      </c>
      <c r="U340" s="6" t="e">
        <f t="shared" si="64"/>
        <v>#N/A</v>
      </c>
      <c r="V340" t="e">
        <f t="shared" si="68"/>
        <v>#N/A</v>
      </c>
    </row>
    <row r="341" spans="2:22" x14ac:dyDescent="0.25">
      <c r="B341">
        <v>318</v>
      </c>
      <c r="C341" s="1">
        <f t="shared" si="56"/>
        <v>-0.82</v>
      </c>
      <c r="D341">
        <f t="shared" si="57"/>
        <v>-0.82</v>
      </c>
      <c r="G341" s="4">
        <f t="shared" si="69"/>
        <v>297</v>
      </c>
      <c r="H341" s="4" t="e">
        <f t="shared" si="61"/>
        <v>#N/A</v>
      </c>
      <c r="I341" s="1" t="e">
        <f t="shared" si="58"/>
        <v>#N/A</v>
      </c>
      <c r="J341" t="e">
        <f t="shared" si="65"/>
        <v>#N/A</v>
      </c>
      <c r="M341">
        <f t="shared" si="66"/>
        <v>297</v>
      </c>
      <c r="N341" t="e">
        <f t="shared" si="62"/>
        <v>#N/A</v>
      </c>
      <c r="O341" s="6" t="e">
        <f t="shared" si="63"/>
        <v>#N/A</v>
      </c>
      <c r="P341" t="e">
        <f t="shared" si="67"/>
        <v>#N/A</v>
      </c>
      <c r="S341">
        <f t="shared" si="59"/>
        <v>261.75</v>
      </c>
      <c r="T341" t="e">
        <f t="shared" si="60"/>
        <v>#N/A</v>
      </c>
      <c r="U341" s="6" t="e">
        <f t="shared" si="64"/>
        <v>#N/A</v>
      </c>
      <c r="V341" t="e">
        <f t="shared" si="68"/>
        <v>#N/A</v>
      </c>
    </row>
    <row r="342" spans="2:22" x14ac:dyDescent="0.25">
      <c r="B342">
        <v>319</v>
      </c>
      <c r="C342" s="1">
        <f t="shared" si="56"/>
        <v>-0.81</v>
      </c>
      <c r="D342">
        <f t="shared" si="57"/>
        <v>-0.81</v>
      </c>
      <c r="G342" s="4">
        <f t="shared" si="69"/>
        <v>298</v>
      </c>
      <c r="H342" s="4" t="e">
        <f t="shared" si="61"/>
        <v>#N/A</v>
      </c>
      <c r="I342" s="1" t="e">
        <f t="shared" si="58"/>
        <v>#N/A</v>
      </c>
      <c r="J342" t="e">
        <f t="shared" si="65"/>
        <v>#N/A</v>
      </c>
      <c r="M342">
        <f t="shared" si="66"/>
        <v>298</v>
      </c>
      <c r="N342" t="e">
        <f t="shared" si="62"/>
        <v>#N/A</v>
      </c>
      <c r="O342" s="6" t="e">
        <f t="shared" si="63"/>
        <v>#N/A</v>
      </c>
      <c r="P342" t="e">
        <f t="shared" si="67"/>
        <v>#N/A</v>
      </c>
      <c r="S342">
        <f t="shared" si="59"/>
        <v>262.75</v>
      </c>
      <c r="T342" t="e">
        <f t="shared" si="60"/>
        <v>#N/A</v>
      </c>
      <c r="U342" s="6" t="e">
        <f t="shared" si="64"/>
        <v>#N/A</v>
      </c>
      <c r="V342" t="e">
        <f t="shared" si="68"/>
        <v>#N/A</v>
      </c>
    </row>
    <row r="343" spans="2:22" x14ac:dyDescent="0.25">
      <c r="B343">
        <v>320</v>
      </c>
      <c r="C343" s="1">
        <f t="shared" si="56"/>
        <v>-0.8</v>
      </c>
      <c r="D343">
        <f t="shared" si="57"/>
        <v>-0.8</v>
      </c>
      <c r="G343" s="4">
        <f t="shared" si="69"/>
        <v>299</v>
      </c>
      <c r="H343" s="4" t="e">
        <f t="shared" si="61"/>
        <v>#N/A</v>
      </c>
      <c r="I343" s="1" t="e">
        <f t="shared" si="58"/>
        <v>#N/A</v>
      </c>
      <c r="J343" t="e">
        <f t="shared" si="65"/>
        <v>#N/A</v>
      </c>
      <c r="M343">
        <f t="shared" si="66"/>
        <v>299</v>
      </c>
      <c r="N343" t="e">
        <f t="shared" si="62"/>
        <v>#N/A</v>
      </c>
      <c r="O343" s="6" t="e">
        <f t="shared" si="63"/>
        <v>#N/A</v>
      </c>
      <c r="P343" t="e">
        <f t="shared" si="67"/>
        <v>#N/A</v>
      </c>
      <c r="S343">
        <f t="shared" si="59"/>
        <v>263.75</v>
      </c>
      <c r="T343" t="e">
        <f t="shared" si="60"/>
        <v>#N/A</v>
      </c>
      <c r="U343" s="6" t="e">
        <f t="shared" si="64"/>
        <v>#N/A</v>
      </c>
      <c r="V343" t="e">
        <f t="shared" si="68"/>
        <v>#N/A</v>
      </c>
    </row>
    <row r="344" spans="2:22" x14ac:dyDescent="0.25">
      <c r="B344">
        <v>321</v>
      </c>
      <c r="C344" s="1">
        <f t="shared" ref="C344:C407" si="70">(B344-$C$15)/$C$11</f>
        <v>-0.79</v>
      </c>
      <c r="D344">
        <f t="shared" ref="D344:D407" si="71">C344*$C$12</f>
        <v>-0.79</v>
      </c>
      <c r="G344" s="4">
        <f t="shared" si="69"/>
        <v>300</v>
      </c>
      <c r="H344" s="4" t="e">
        <f t="shared" si="61"/>
        <v>#N/A</v>
      </c>
      <c r="I344" s="1" t="e">
        <f t="shared" si="58"/>
        <v>#N/A</v>
      </c>
      <c r="J344" t="e">
        <f t="shared" si="65"/>
        <v>#N/A</v>
      </c>
      <c r="M344">
        <f t="shared" si="66"/>
        <v>300</v>
      </c>
      <c r="N344" t="e">
        <f t="shared" si="62"/>
        <v>#N/A</v>
      </c>
      <c r="O344" s="6" t="e">
        <f t="shared" si="63"/>
        <v>#N/A</v>
      </c>
      <c r="P344" t="e">
        <f t="shared" si="67"/>
        <v>#N/A</v>
      </c>
      <c r="S344">
        <f t="shared" si="59"/>
        <v>264.75</v>
      </c>
      <c r="T344" t="e">
        <f t="shared" si="60"/>
        <v>#N/A</v>
      </c>
      <c r="U344" s="6" t="e">
        <f t="shared" si="64"/>
        <v>#N/A</v>
      </c>
      <c r="V344" t="e">
        <f t="shared" si="68"/>
        <v>#N/A</v>
      </c>
    </row>
    <row r="345" spans="2:22" x14ac:dyDescent="0.25">
      <c r="B345">
        <v>322</v>
      </c>
      <c r="C345" s="1">
        <f t="shared" si="70"/>
        <v>-0.78</v>
      </c>
      <c r="D345">
        <f t="shared" si="71"/>
        <v>-0.78</v>
      </c>
      <c r="G345" s="4">
        <f t="shared" si="69"/>
        <v>301</v>
      </c>
      <c r="H345" s="4" t="e">
        <f t="shared" si="61"/>
        <v>#N/A</v>
      </c>
      <c r="I345" s="1" t="e">
        <f t="shared" ref="I345:I408" si="72">IF(ISNUMBER(H345),G345*ppu+origin,NA())</f>
        <v>#N/A</v>
      </c>
      <c r="J345" t="e">
        <f t="shared" si="65"/>
        <v>#N/A</v>
      </c>
      <c r="M345">
        <f t="shared" si="66"/>
        <v>301</v>
      </c>
      <c r="N345" t="e">
        <f t="shared" si="62"/>
        <v>#N/A</v>
      </c>
      <c r="O345" s="6" t="e">
        <f t="shared" si="63"/>
        <v>#N/A</v>
      </c>
      <c r="P345" t="e">
        <f t="shared" si="67"/>
        <v>#N/A</v>
      </c>
      <c r="S345">
        <f t="shared" ref="S345:S408" si="73">S344+$H$31</f>
        <v>265.75</v>
      </c>
      <c r="T345" t="e">
        <f t="shared" ref="T345:T408" si="74">IF(S345&lt;$H$33,S345,NA())</f>
        <v>#N/A</v>
      </c>
      <c r="U345" s="6" t="e">
        <f t="shared" si="64"/>
        <v>#N/A</v>
      </c>
      <c r="V345" t="e">
        <f t="shared" si="68"/>
        <v>#N/A</v>
      </c>
    </row>
    <row r="346" spans="2:22" x14ac:dyDescent="0.25">
      <c r="B346">
        <v>323</v>
      </c>
      <c r="C346" s="1">
        <f t="shared" si="70"/>
        <v>-0.77</v>
      </c>
      <c r="D346">
        <f t="shared" si="71"/>
        <v>-0.77</v>
      </c>
      <c r="G346" s="4">
        <f t="shared" si="69"/>
        <v>302</v>
      </c>
      <c r="H346" s="4" t="e">
        <f t="shared" si="61"/>
        <v>#N/A</v>
      </c>
      <c r="I346" s="1" t="e">
        <f t="shared" si="72"/>
        <v>#N/A</v>
      </c>
      <c r="J346" t="e">
        <f t="shared" si="65"/>
        <v>#N/A</v>
      </c>
      <c r="M346">
        <f t="shared" si="66"/>
        <v>302</v>
      </c>
      <c r="N346" t="e">
        <f t="shared" si="62"/>
        <v>#N/A</v>
      </c>
      <c r="O346" s="6" t="e">
        <f t="shared" si="63"/>
        <v>#N/A</v>
      </c>
      <c r="P346" t="e">
        <f t="shared" si="67"/>
        <v>#N/A</v>
      </c>
      <c r="S346">
        <f t="shared" si="73"/>
        <v>266.75</v>
      </c>
      <c r="T346" t="e">
        <f t="shared" si="74"/>
        <v>#N/A</v>
      </c>
      <c r="U346" s="6" t="e">
        <f t="shared" si="64"/>
        <v>#N/A</v>
      </c>
      <c r="V346" t="e">
        <f t="shared" si="68"/>
        <v>#N/A</v>
      </c>
    </row>
    <row r="347" spans="2:22" x14ac:dyDescent="0.25">
      <c r="B347">
        <v>324</v>
      </c>
      <c r="C347" s="1">
        <f t="shared" si="70"/>
        <v>-0.76</v>
      </c>
      <c r="D347">
        <f t="shared" si="71"/>
        <v>-0.76</v>
      </c>
      <c r="G347" s="4">
        <f t="shared" si="69"/>
        <v>303</v>
      </c>
      <c r="H347" s="4" t="e">
        <f t="shared" si="61"/>
        <v>#N/A</v>
      </c>
      <c r="I347" s="1" t="e">
        <f t="shared" si="72"/>
        <v>#N/A</v>
      </c>
      <c r="J347" t="e">
        <f t="shared" si="65"/>
        <v>#N/A</v>
      </c>
      <c r="M347">
        <f t="shared" si="66"/>
        <v>303</v>
      </c>
      <c r="N347" t="e">
        <f t="shared" si="62"/>
        <v>#N/A</v>
      </c>
      <c r="O347" s="6" t="e">
        <f t="shared" si="63"/>
        <v>#N/A</v>
      </c>
      <c r="P347" t="e">
        <f t="shared" si="67"/>
        <v>#N/A</v>
      </c>
      <c r="S347">
        <f t="shared" si="73"/>
        <v>267.75</v>
      </c>
      <c r="T347" t="e">
        <f t="shared" si="74"/>
        <v>#N/A</v>
      </c>
      <c r="U347" s="6" t="e">
        <f t="shared" si="64"/>
        <v>#N/A</v>
      </c>
      <c r="V347" t="e">
        <f t="shared" si="68"/>
        <v>#N/A</v>
      </c>
    </row>
    <row r="348" spans="2:22" x14ac:dyDescent="0.25">
      <c r="B348">
        <v>325</v>
      </c>
      <c r="C348" s="1">
        <f t="shared" si="70"/>
        <v>-0.75</v>
      </c>
      <c r="D348">
        <f t="shared" si="71"/>
        <v>-0.75</v>
      </c>
      <c r="G348" s="4">
        <f t="shared" si="69"/>
        <v>304</v>
      </c>
      <c r="H348" s="4" t="e">
        <f t="shared" si="61"/>
        <v>#N/A</v>
      </c>
      <c r="I348" s="1" t="e">
        <f t="shared" si="72"/>
        <v>#N/A</v>
      </c>
      <c r="J348" t="e">
        <f t="shared" si="65"/>
        <v>#N/A</v>
      </c>
      <c r="M348">
        <f t="shared" si="66"/>
        <v>304</v>
      </c>
      <c r="N348" t="e">
        <f t="shared" si="62"/>
        <v>#N/A</v>
      </c>
      <c r="O348" s="6" t="e">
        <f t="shared" si="63"/>
        <v>#N/A</v>
      </c>
      <c r="P348" t="e">
        <f t="shared" si="67"/>
        <v>#N/A</v>
      </c>
      <c r="S348">
        <f t="shared" si="73"/>
        <v>268.75</v>
      </c>
      <c r="T348" t="e">
        <f t="shared" si="74"/>
        <v>#N/A</v>
      </c>
      <c r="U348" s="6" t="e">
        <f t="shared" si="64"/>
        <v>#N/A</v>
      </c>
      <c r="V348" t="e">
        <f t="shared" si="68"/>
        <v>#N/A</v>
      </c>
    </row>
    <row r="349" spans="2:22" x14ac:dyDescent="0.25">
      <c r="B349">
        <v>326</v>
      </c>
      <c r="C349" s="1">
        <f t="shared" si="70"/>
        <v>-0.74</v>
      </c>
      <c r="D349">
        <f t="shared" si="71"/>
        <v>-0.74</v>
      </c>
      <c r="G349" s="4">
        <f t="shared" si="69"/>
        <v>305</v>
      </c>
      <c r="H349" s="4" t="e">
        <f t="shared" si="61"/>
        <v>#N/A</v>
      </c>
      <c r="I349" s="1" t="e">
        <f t="shared" si="72"/>
        <v>#N/A</v>
      </c>
      <c r="J349" t="e">
        <f t="shared" si="65"/>
        <v>#N/A</v>
      </c>
      <c r="M349">
        <f t="shared" si="66"/>
        <v>305</v>
      </c>
      <c r="N349" t="e">
        <f t="shared" si="62"/>
        <v>#N/A</v>
      </c>
      <c r="O349" s="6" t="e">
        <f t="shared" si="63"/>
        <v>#N/A</v>
      </c>
      <c r="P349" t="e">
        <f t="shared" si="67"/>
        <v>#N/A</v>
      </c>
      <c r="S349">
        <f t="shared" si="73"/>
        <v>269.75</v>
      </c>
      <c r="T349" t="e">
        <f t="shared" si="74"/>
        <v>#N/A</v>
      </c>
      <c r="U349" s="6" t="e">
        <f t="shared" si="64"/>
        <v>#N/A</v>
      </c>
      <c r="V349" t="e">
        <f t="shared" si="68"/>
        <v>#N/A</v>
      </c>
    </row>
    <row r="350" spans="2:22" x14ac:dyDescent="0.25">
      <c r="B350">
        <v>327</v>
      </c>
      <c r="C350" s="1">
        <f t="shared" si="70"/>
        <v>-0.73</v>
      </c>
      <c r="D350">
        <f t="shared" si="71"/>
        <v>-0.73</v>
      </c>
      <c r="G350" s="4">
        <f t="shared" si="69"/>
        <v>306</v>
      </c>
      <c r="H350" s="4" t="e">
        <f t="shared" si="61"/>
        <v>#N/A</v>
      </c>
      <c r="I350" s="1" t="e">
        <f t="shared" si="72"/>
        <v>#N/A</v>
      </c>
      <c r="J350" t="e">
        <f t="shared" si="65"/>
        <v>#N/A</v>
      </c>
      <c r="M350">
        <f t="shared" si="66"/>
        <v>306</v>
      </c>
      <c r="N350" t="e">
        <f t="shared" si="62"/>
        <v>#N/A</v>
      </c>
      <c r="O350" s="6" t="e">
        <f t="shared" si="63"/>
        <v>#N/A</v>
      </c>
      <c r="P350" t="e">
        <f t="shared" si="67"/>
        <v>#N/A</v>
      </c>
      <c r="S350">
        <f t="shared" si="73"/>
        <v>270.75</v>
      </c>
      <c r="T350" t="e">
        <f t="shared" si="74"/>
        <v>#N/A</v>
      </c>
      <c r="U350" s="6" t="e">
        <f t="shared" si="64"/>
        <v>#N/A</v>
      </c>
      <c r="V350" t="e">
        <f t="shared" si="68"/>
        <v>#N/A</v>
      </c>
    </row>
    <row r="351" spans="2:22" x14ac:dyDescent="0.25">
      <c r="B351">
        <v>328</v>
      </c>
      <c r="C351" s="1">
        <f t="shared" si="70"/>
        <v>-0.72</v>
      </c>
      <c r="D351">
        <f t="shared" si="71"/>
        <v>-0.72</v>
      </c>
      <c r="G351" s="4">
        <f t="shared" si="69"/>
        <v>307</v>
      </c>
      <c r="H351" s="4" t="e">
        <f t="shared" si="61"/>
        <v>#N/A</v>
      </c>
      <c r="I351" s="1" t="e">
        <f t="shared" si="72"/>
        <v>#N/A</v>
      </c>
      <c r="J351" t="e">
        <f t="shared" si="65"/>
        <v>#N/A</v>
      </c>
      <c r="M351">
        <f t="shared" si="66"/>
        <v>307</v>
      </c>
      <c r="N351" t="e">
        <f t="shared" si="62"/>
        <v>#N/A</v>
      </c>
      <c r="O351" s="6" t="e">
        <f t="shared" si="63"/>
        <v>#N/A</v>
      </c>
      <c r="P351" t="e">
        <f t="shared" si="67"/>
        <v>#N/A</v>
      </c>
      <c r="S351">
        <f t="shared" si="73"/>
        <v>271.75</v>
      </c>
      <c r="T351" t="e">
        <f t="shared" si="74"/>
        <v>#N/A</v>
      </c>
      <c r="U351" s="6" t="e">
        <f t="shared" si="64"/>
        <v>#N/A</v>
      </c>
      <c r="V351" t="e">
        <f t="shared" si="68"/>
        <v>#N/A</v>
      </c>
    </row>
    <row r="352" spans="2:22" x14ac:dyDescent="0.25">
      <c r="B352">
        <v>329</v>
      </c>
      <c r="C352" s="1">
        <f t="shared" si="70"/>
        <v>-0.71</v>
      </c>
      <c r="D352">
        <f t="shared" si="71"/>
        <v>-0.71</v>
      </c>
      <c r="G352" s="4">
        <f t="shared" si="69"/>
        <v>308</v>
      </c>
      <c r="H352" s="4" t="e">
        <f t="shared" si="61"/>
        <v>#N/A</v>
      </c>
      <c r="I352" s="1" t="e">
        <f t="shared" si="72"/>
        <v>#N/A</v>
      </c>
      <c r="J352" t="e">
        <f t="shared" si="65"/>
        <v>#N/A</v>
      </c>
      <c r="M352">
        <f t="shared" si="66"/>
        <v>308</v>
      </c>
      <c r="N352" t="e">
        <f t="shared" si="62"/>
        <v>#N/A</v>
      </c>
      <c r="O352" s="6" t="e">
        <f t="shared" si="63"/>
        <v>#N/A</v>
      </c>
      <c r="P352" t="e">
        <f t="shared" si="67"/>
        <v>#N/A</v>
      </c>
      <c r="S352">
        <f t="shared" si="73"/>
        <v>272.75</v>
      </c>
      <c r="T352" t="e">
        <f t="shared" si="74"/>
        <v>#N/A</v>
      </c>
      <c r="U352" s="6" t="e">
        <f t="shared" si="64"/>
        <v>#N/A</v>
      </c>
      <c r="V352" t="e">
        <f t="shared" si="68"/>
        <v>#N/A</v>
      </c>
    </row>
    <row r="353" spans="2:22" x14ac:dyDescent="0.25">
      <c r="B353">
        <v>330</v>
      </c>
      <c r="C353" s="1">
        <f t="shared" si="70"/>
        <v>-0.7</v>
      </c>
      <c r="D353">
        <f t="shared" si="71"/>
        <v>-0.7</v>
      </c>
      <c r="G353" s="4">
        <f t="shared" si="69"/>
        <v>309</v>
      </c>
      <c r="H353" s="4" t="e">
        <f t="shared" si="61"/>
        <v>#N/A</v>
      </c>
      <c r="I353" s="1" t="e">
        <f t="shared" si="72"/>
        <v>#N/A</v>
      </c>
      <c r="J353" t="e">
        <f t="shared" si="65"/>
        <v>#N/A</v>
      </c>
      <c r="M353">
        <f t="shared" si="66"/>
        <v>309</v>
      </c>
      <c r="N353" t="e">
        <f t="shared" si="62"/>
        <v>#N/A</v>
      </c>
      <c r="O353" s="6" t="e">
        <f t="shared" si="63"/>
        <v>#N/A</v>
      </c>
      <c r="P353" t="e">
        <f t="shared" si="67"/>
        <v>#N/A</v>
      </c>
      <c r="S353">
        <f t="shared" si="73"/>
        <v>273.75</v>
      </c>
      <c r="T353" t="e">
        <f t="shared" si="74"/>
        <v>#N/A</v>
      </c>
      <c r="U353" s="6" t="e">
        <f t="shared" si="64"/>
        <v>#N/A</v>
      </c>
      <c r="V353" t="e">
        <f t="shared" si="68"/>
        <v>#N/A</v>
      </c>
    </row>
    <row r="354" spans="2:22" x14ac:dyDescent="0.25">
      <c r="B354">
        <v>331</v>
      </c>
      <c r="C354" s="1">
        <f t="shared" si="70"/>
        <v>-0.69</v>
      </c>
      <c r="D354">
        <f t="shared" si="71"/>
        <v>-0.69</v>
      </c>
      <c r="G354" s="4">
        <f t="shared" si="69"/>
        <v>310</v>
      </c>
      <c r="H354" s="4" t="e">
        <f t="shared" si="61"/>
        <v>#N/A</v>
      </c>
      <c r="I354" s="1" t="e">
        <f t="shared" si="72"/>
        <v>#N/A</v>
      </c>
      <c r="J354" t="e">
        <f t="shared" si="65"/>
        <v>#N/A</v>
      </c>
      <c r="M354">
        <f t="shared" si="66"/>
        <v>310</v>
      </c>
      <c r="N354" t="e">
        <f t="shared" si="62"/>
        <v>#N/A</v>
      </c>
      <c r="O354" s="6" t="e">
        <f t="shared" si="63"/>
        <v>#N/A</v>
      </c>
      <c r="P354" t="e">
        <f t="shared" si="67"/>
        <v>#N/A</v>
      </c>
      <c r="S354">
        <f t="shared" si="73"/>
        <v>274.75</v>
      </c>
      <c r="T354" t="e">
        <f t="shared" si="74"/>
        <v>#N/A</v>
      </c>
      <c r="U354" s="6" t="e">
        <f t="shared" si="64"/>
        <v>#N/A</v>
      </c>
      <c r="V354" t="e">
        <f t="shared" si="68"/>
        <v>#N/A</v>
      </c>
    </row>
    <row r="355" spans="2:22" x14ac:dyDescent="0.25">
      <c r="B355">
        <v>332</v>
      </c>
      <c r="C355" s="1">
        <f t="shared" si="70"/>
        <v>-0.68</v>
      </c>
      <c r="D355">
        <f t="shared" si="71"/>
        <v>-0.68</v>
      </c>
      <c r="G355" s="4">
        <f t="shared" si="69"/>
        <v>311</v>
      </c>
      <c r="H355" s="4" t="e">
        <f t="shared" si="61"/>
        <v>#N/A</v>
      </c>
      <c r="I355" s="1" t="e">
        <f t="shared" si="72"/>
        <v>#N/A</v>
      </c>
      <c r="J355" t="e">
        <f t="shared" si="65"/>
        <v>#N/A</v>
      </c>
      <c r="M355">
        <f t="shared" si="66"/>
        <v>311</v>
      </c>
      <c r="N355" t="e">
        <f t="shared" si="62"/>
        <v>#N/A</v>
      </c>
      <c r="O355" s="6" t="e">
        <f t="shared" si="63"/>
        <v>#N/A</v>
      </c>
      <c r="P355" t="e">
        <f t="shared" si="67"/>
        <v>#N/A</v>
      </c>
      <c r="S355">
        <f t="shared" si="73"/>
        <v>275.75</v>
      </c>
      <c r="T355" t="e">
        <f t="shared" si="74"/>
        <v>#N/A</v>
      </c>
      <c r="U355" s="6" t="e">
        <f t="shared" si="64"/>
        <v>#N/A</v>
      </c>
      <c r="V355" t="e">
        <f t="shared" si="68"/>
        <v>#N/A</v>
      </c>
    </row>
    <row r="356" spans="2:22" x14ac:dyDescent="0.25">
      <c r="B356">
        <v>333</v>
      </c>
      <c r="C356" s="1">
        <f t="shared" si="70"/>
        <v>-0.67</v>
      </c>
      <c r="D356">
        <f t="shared" si="71"/>
        <v>-0.67</v>
      </c>
      <c r="G356" s="4">
        <f t="shared" si="69"/>
        <v>312</v>
      </c>
      <c r="H356" s="4" t="e">
        <f t="shared" si="61"/>
        <v>#N/A</v>
      </c>
      <c r="I356" s="1" t="e">
        <f t="shared" si="72"/>
        <v>#N/A</v>
      </c>
      <c r="J356" t="e">
        <f t="shared" si="65"/>
        <v>#N/A</v>
      </c>
      <c r="M356">
        <f t="shared" si="66"/>
        <v>312</v>
      </c>
      <c r="N356" t="e">
        <f t="shared" si="62"/>
        <v>#N/A</v>
      </c>
      <c r="O356" s="6" t="e">
        <f t="shared" si="63"/>
        <v>#N/A</v>
      </c>
      <c r="P356" t="e">
        <f t="shared" si="67"/>
        <v>#N/A</v>
      </c>
      <c r="S356">
        <f t="shared" si="73"/>
        <v>276.75</v>
      </c>
      <c r="T356" t="e">
        <f t="shared" si="74"/>
        <v>#N/A</v>
      </c>
      <c r="U356" s="6" t="e">
        <f t="shared" si="64"/>
        <v>#N/A</v>
      </c>
      <c r="V356" t="e">
        <f t="shared" si="68"/>
        <v>#N/A</v>
      </c>
    </row>
    <row r="357" spans="2:22" x14ac:dyDescent="0.25">
      <c r="B357">
        <v>334</v>
      </c>
      <c r="C357" s="1">
        <f t="shared" si="70"/>
        <v>-0.66</v>
      </c>
      <c r="D357">
        <f t="shared" si="71"/>
        <v>-0.66</v>
      </c>
      <c r="G357" s="4">
        <f t="shared" si="69"/>
        <v>313</v>
      </c>
      <c r="H357" s="4" t="e">
        <f t="shared" si="61"/>
        <v>#N/A</v>
      </c>
      <c r="I357" s="1" t="e">
        <f t="shared" si="72"/>
        <v>#N/A</v>
      </c>
      <c r="J357" t="e">
        <f t="shared" si="65"/>
        <v>#N/A</v>
      </c>
      <c r="M357">
        <f t="shared" si="66"/>
        <v>313</v>
      </c>
      <c r="N357" t="e">
        <f t="shared" si="62"/>
        <v>#N/A</v>
      </c>
      <c r="O357" s="6" t="e">
        <f t="shared" si="63"/>
        <v>#N/A</v>
      </c>
      <c r="P357" t="e">
        <f t="shared" si="67"/>
        <v>#N/A</v>
      </c>
      <c r="S357">
        <f t="shared" si="73"/>
        <v>277.75</v>
      </c>
      <c r="T357" t="e">
        <f t="shared" si="74"/>
        <v>#N/A</v>
      </c>
      <c r="U357" s="6" t="e">
        <f t="shared" si="64"/>
        <v>#N/A</v>
      </c>
      <c r="V357" t="e">
        <f t="shared" si="68"/>
        <v>#N/A</v>
      </c>
    </row>
    <row r="358" spans="2:22" x14ac:dyDescent="0.25">
      <c r="B358">
        <v>335</v>
      </c>
      <c r="C358" s="1">
        <f t="shared" si="70"/>
        <v>-0.65</v>
      </c>
      <c r="D358">
        <f t="shared" si="71"/>
        <v>-0.65</v>
      </c>
      <c r="G358" s="4">
        <f t="shared" si="69"/>
        <v>314</v>
      </c>
      <c r="H358" s="4" t="e">
        <f t="shared" si="61"/>
        <v>#N/A</v>
      </c>
      <c r="I358" s="1" t="e">
        <f t="shared" si="72"/>
        <v>#N/A</v>
      </c>
      <c r="J358" t="e">
        <f t="shared" si="65"/>
        <v>#N/A</v>
      </c>
      <c r="M358">
        <f t="shared" si="66"/>
        <v>314</v>
      </c>
      <c r="N358" t="e">
        <f t="shared" si="62"/>
        <v>#N/A</v>
      </c>
      <c r="O358" s="6" t="e">
        <f t="shared" si="63"/>
        <v>#N/A</v>
      </c>
      <c r="P358" t="e">
        <f t="shared" si="67"/>
        <v>#N/A</v>
      </c>
      <c r="S358">
        <f t="shared" si="73"/>
        <v>278.75</v>
      </c>
      <c r="T358" t="e">
        <f t="shared" si="74"/>
        <v>#N/A</v>
      </c>
      <c r="U358" s="6" t="e">
        <f t="shared" si="64"/>
        <v>#N/A</v>
      </c>
      <c r="V358" t="e">
        <f t="shared" si="68"/>
        <v>#N/A</v>
      </c>
    </row>
    <row r="359" spans="2:22" x14ac:dyDescent="0.25">
      <c r="B359">
        <v>336</v>
      </c>
      <c r="C359" s="1">
        <f t="shared" si="70"/>
        <v>-0.64</v>
      </c>
      <c r="D359">
        <f t="shared" si="71"/>
        <v>-0.64</v>
      </c>
      <c r="G359" s="4">
        <f t="shared" si="69"/>
        <v>315</v>
      </c>
      <c r="H359" s="4" t="e">
        <f t="shared" si="61"/>
        <v>#N/A</v>
      </c>
      <c r="I359" s="1" t="e">
        <f t="shared" si="72"/>
        <v>#N/A</v>
      </c>
      <c r="J359" t="e">
        <f t="shared" si="65"/>
        <v>#N/A</v>
      </c>
      <c r="M359">
        <f t="shared" si="66"/>
        <v>315</v>
      </c>
      <c r="N359" t="e">
        <f t="shared" si="62"/>
        <v>#N/A</v>
      </c>
      <c r="O359" s="6" t="e">
        <f t="shared" si="63"/>
        <v>#N/A</v>
      </c>
      <c r="P359" t="e">
        <f t="shared" si="67"/>
        <v>#N/A</v>
      </c>
      <c r="S359">
        <f t="shared" si="73"/>
        <v>279.75</v>
      </c>
      <c r="T359" t="e">
        <f t="shared" si="74"/>
        <v>#N/A</v>
      </c>
      <c r="U359" s="6" t="e">
        <f t="shared" si="64"/>
        <v>#N/A</v>
      </c>
      <c r="V359" t="e">
        <f t="shared" si="68"/>
        <v>#N/A</v>
      </c>
    </row>
    <row r="360" spans="2:22" x14ac:dyDescent="0.25">
      <c r="B360">
        <v>337</v>
      </c>
      <c r="C360" s="1">
        <f t="shared" si="70"/>
        <v>-0.63</v>
      </c>
      <c r="D360">
        <f t="shared" si="71"/>
        <v>-0.63</v>
      </c>
      <c r="G360" s="4">
        <f t="shared" si="69"/>
        <v>316</v>
      </c>
      <c r="H360" s="4" t="e">
        <f t="shared" si="61"/>
        <v>#N/A</v>
      </c>
      <c r="I360" s="1" t="e">
        <f t="shared" si="72"/>
        <v>#N/A</v>
      </c>
      <c r="J360" t="e">
        <f t="shared" si="65"/>
        <v>#N/A</v>
      </c>
      <c r="M360">
        <f t="shared" si="66"/>
        <v>316</v>
      </c>
      <c r="N360" t="e">
        <f t="shared" si="62"/>
        <v>#N/A</v>
      </c>
      <c r="O360" s="6" t="e">
        <f t="shared" si="63"/>
        <v>#N/A</v>
      </c>
      <c r="P360" t="e">
        <f t="shared" si="67"/>
        <v>#N/A</v>
      </c>
      <c r="S360">
        <f t="shared" si="73"/>
        <v>280.75</v>
      </c>
      <c r="T360" t="e">
        <f t="shared" si="74"/>
        <v>#N/A</v>
      </c>
      <c r="U360" s="6" t="e">
        <f t="shared" si="64"/>
        <v>#N/A</v>
      </c>
      <c r="V360" t="e">
        <f t="shared" si="68"/>
        <v>#N/A</v>
      </c>
    </row>
    <row r="361" spans="2:22" x14ac:dyDescent="0.25">
      <c r="B361">
        <v>338</v>
      </c>
      <c r="C361" s="1">
        <f t="shared" si="70"/>
        <v>-0.62</v>
      </c>
      <c r="D361">
        <f t="shared" si="71"/>
        <v>-0.62</v>
      </c>
      <c r="G361" s="4">
        <f t="shared" si="69"/>
        <v>317</v>
      </c>
      <c r="H361" s="4" t="e">
        <f t="shared" si="61"/>
        <v>#N/A</v>
      </c>
      <c r="I361" s="1" t="e">
        <f t="shared" si="72"/>
        <v>#N/A</v>
      </c>
      <c r="J361" t="e">
        <f t="shared" si="65"/>
        <v>#N/A</v>
      </c>
      <c r="M361">
        <f t="shared" si="66"/>
        <v>317</v>
      </c>
      <c r="N361" t="e">
        <f t="shared" si="62"/>
        <v>#N/A</v>
      </c>
      <c r="O361" s="6" t="e">
        <f t="shared" si="63"/>
        <v>#N/A</v>
      </c>
      <c r="P361" t="e">
        <f t="shared" si="67"/>
        <v>#N/A</v>
      </c>
      <c r="S361">
        <f t="shared" si="73"/>
        <v>281.75</v>
      </c>
      <c r="T361" t="e">
        <f t="shared" si="74"/>
        <v>#N/A</v>
      </c>
      <c r="U361" s="6" t="e">
        <f t="shared" si="64"/>
        <v>#N/A</v>
      </c>
      <c r="V361" t="e">
        <f t="shared" si="68"/>
        <v>#N/A</v>
      </c>
    </row>
    <row r="362" spans="2:22" x14ac:dyDescent="0.25">
      <c r="B362">
        <v>339</v>
      </c>
      <c r="C362" s="1">
        <f t="shared" si="70"/>
        <v>-0.61</v>
      </c>
      <c r="D362">
        <f t="shared" si="71"/>
        <v>-0.61</v>
      </c>
      <c r="G362" s="4">
        <f t="shared" si="69"/>
        <v>318</v>
      </c>
      <c r="H362" s="4" t="e">
        <f t="shared" ref="H362:H425" si="75">IF(G362&lt;$H$26,G362,NA())</f>
        <v>#N/A</v>
      </c>
      <c r="I362" s="1" t="e">
        <f t="shared" si="72"/>
        <v>#N/A</v>
      </c>
      <c r="J362" t="e">
        <f t="shared" si="65"/>
        <v>#N/A</v>
      </c>
      <c r="M362">
        <f t="shared" si="66"/>
        <v>318</v>
      </c>
      <c r="N362" t="e">
        <f t="shared" ref="N362:N425" si="76">IF(M362&lt;$H$33,M362,NA())</f>
        <v>#N/A</v>
      </c>
      <c r="O362" s="6" t="e">
        <f t="shared" ref="O362:O425" si="77">N362*ppu+origin</f>
        <v>#N/A</v>
      </c>
      <c r="P362" t="e">
        <f t="shared" si="67"/>
        <v>#N/A</v>
      </c>
      <c r="S362">
        <f t="shared" si="73"/>
        <v>282.75</v>
      </c>
      <c r="T362" t="e">
        <f t="shared" si="74"/>
        <v>#N/A</v>
      </c>
      <c r="U362" s="6" t="e">
        <f t="shared" ref="U362:U425" si="78">T362*ppu+origin</f>
        <v>#N/A</v>
      </c>
      <c r="V362" t="e">
        <f t="shared" si="68"/>
        <v>#N/A</v>
      </c>
    </row>
    <row r="363" spans="2:22" x14ac:dyDescent="0.25">
      <c r="B363">
        <v>340</v>
      </c>
      <c r="C363" s="1">
        <f t="shared" si="70"/>
        <v>-0.6</v>
      </c>
      <c r="D363">
        <f t="shared" si="71"/>
        <v>-0.6</v>
      </c>
      <c r="G363" s="4">
        <f t="shared" si="69"/>
        <v>319</v>
      </c>
      <c r="H363" s="4" t="e">
        <f t="shared" si="75"/>
        <v>#N/A</v>
      </c>
      <c r="I363" s="1" t="e">
        <f t="shared" si="72"/>
        <v>#N/A</v>
      </c>
      <c r="J363" t="e">
        <f t="shared" ref="J363:J426" si="79">IF(ISNUMBER(I363),0,NA())</f>
        <v>#N/A</v>
      </c>
      <c r="M363">
        <f t="shared" ref="M363:M426" si="80">M362+$H$31</f>
        <v>319</v>
      </c>
      <c r="N363" t="e">
        <f t="shared" si="76"/>
        <v>#N/A</v>
      </c>
      <c r="O363" s="6" t="e">
        <f t="shared" si="77"/>
        <v>#N/A</v>
      </c>
      <c r="P363" t="e">
        <f t="shared" ref="P363:P426" si="81">IF(ISNUMBER(O363),0.2,NA())</f>
        <v>#N/A</v>
      </c>
      <c r="S363">
        <f t="shared" si="73"/>
        <v>283.75</v>
      </c>
      <c r="T363" t="e">
        <f t="shared" si="74"/>
        <v>#N/A</v>
      </c>
      <c r="U363" s="6" t="e">
        <f t="shared" si="78"/>
        <v>#N/A</v>
      </c>
      <c r="V363" t="e">
        <f t="shared" ref="V363:V426" si="82">IF(ISNUMBER(U363),0.175,NA())</f>
        <v>#N/A</v>
      </c>
    </row>
    <row r="364" spans="2:22" x14ac:dyDescent="0.25">
      <c r="B364">
        <v>341</v>
      </c>
      <c r="C364" s="1">
        <f t="shared" si="70"/>
        <v>-0.59</v>
      </c>
      <c r="D364">
        <f t="shared" si="71"/>
        <v>-0.59</v>
      </c>
      <c r="G364" s="4">
        <f t="shared" ref="G364:G427" si="83">G363+1</f>
        <v>320</v>
      </c>
      <c r="H364" s="4" t="e">
        <f t="shared" si="75"/>
        <v>#N/A</v>
      </c>
      <c r="I364" s="1" t="e">
        <f t="shared" si="72"/>
        <v>#N/A</v>
      </c>
      <c r="J364" t="e">
        <f t="shared" si="79"/>
        <v>#N/A</v>
      </c>
      <c r="M364">
        <f t="shared" si="80"/>
        <v>320</v>
      </c>
      <c r="N364" t="e">
        <f t="shared" si="76"/>
        <v>#N/A</v>
      </c>
      <c r="O364" s="6" t="e">
        <f t="shared" si="77"/>
        <v>#N/A</v>
      </c>
      <c r="P364" t="e">
        <f t="shared" si="81"/>
        <v>#N/A</v>
      </c>
      <c r="S364">
        <f t="shared" si="73"/>
        <v>284.75</v>
      </c>
      <c r="T364" t="e">
        <f t="shared" si="74"/>
        <v>#N/A</v>
      </c>
      <c r="U364" s="6" t="e">
        <f t="shared" si="78"/>
        <v>#N/A</v>
      </c>
      <c r="V364" t="e">
        <f t="shared" si="82"/>
        <v>#N/A</v>
      </c>
    </row>
    <row r="365" spans="2:22" x14ac:dyDescent="0.25">
      <c r="B365">
        <v>342</v>
      </c>
      <c r="C365" s="1">
        <f t="shared" si="70"/>
        <v>-0.57999999999999996</v>
      </c>
      <c r="D365">
        <f t="shared" si="71"/>
        <v>-0.57999999999999996</v>
      </c>
      <c r="G365" s="4">
        <f t="shared" si="83"/>
        <v>321</v>
      </c>
      <c r="H365" s="4" t="e">
        <f t="shared" si="75"/>
        <v>#N/A</v>
      </c>
      <c r="I365" s="1" t="e">
        <f t="shared" si="72"/>
        <v>#N/A</v>
      </c>
      <c r="J365" t="e">
        <f t="shared" si="79"/>
        <v>#N/A</v>
      </c>
      <c r="M365">
        <f t="shared" si="80"/>
        <v>321</v>
      </c>
      <c r="N365" t="e">
        <f t="shared" si="76"/>
        <v>#N/A</v>
      </c>
      <c r="O365" s="6" t="e">
        <f t="shared" si="77"/>
        <v>#N/A</v>
      </c>
      <c r="P365" t="e">
        <f t="shared" si="81"/>
        <v>#N/A</v>
      </c>
      <c r="S365">
        <f t="shared" si="73"/>
        <v>285.75</v>
      </c>
      <c r="T365" t="e">
        <f t="shared" si="74"/>
        <v>#N/A</v>
      </c>
      <c r="U365" s="6" t="e">
        <f t="shared" si="78"/>
        <v>#N/A</v>
      </c>
      <c r="V365" t="e">
        <f t="shared" si="82"/>
        <v>#N/A</v>
      </c>
    </row>
    <row r="366" spans="2:22" x14ac:dyDescent="0.25">
      <c r="B366">
        <v>343</v>
      </c>
      <c r="C366" s="1">
        <f t="shared" si="70"/>
        <v>-0.56999999999999995</v>
      </c>
      <c r="D366">
        <f t="shared" si="71"/>
        <v>-0.56999999999999995</v>
      </c>
      <c r="G366" s="4">
        <f t="shared" si="83"/>
        <v>322</v>
      </c>
      <c r="H366" s="4" t="e">
        <f t="shared" si="75"/>
        <v>#N/A</v>
      </c>
      <c r="I366" s="1" t="e">
        <f t="shared" si="72"/>
        <v>#N/A</v>
      </c>
      <c r="J366" t="e">
        <f t="shared" si="79"/>
        <v>#N/A</v>
      </c>
      <c r="M366">
        <f t="shared" si="80"/>
        <v>322</v>
      </c>
      <c r="N366" t="e">
        <f t="shared" si="76"/>
        <v>#N/A</v>
      </c>
      <c r="O366" s="6" t="e">
        <f t="shared" si="77"/>
        <v>#N/A</v>
      </c>
      <c r="P366" t="e">
        <f t="shared" si="81"/>
        <v>#N/A</v>
      </c>
      <c r="S366">
        <f t="shared" si="73"/>
        <v>286.75</v>
      </c>
      <c r="T366" t="e">
        <f t="shared" si="74"/>
        <v>#N/A</v>
      </c>
      <c r="U366" s="6" t="e">
        <f t="shared" si="78"/>
        <v>#N/A</v>
      </c>
      <c r="V366" t="e">
        <f t="shared" si="82"/>
        <v>#N/A</v>
      </c>
    </row>
    <row r="367" spans="2:22" x14ac:dyDescent="0.25">
      <c r="B367">
        <v>344</v>
      </c>
      <c r="C367" s="1">
        <f t="shared" si="70"/>
        <v>-0.56000000000000005</v>
      </c>
      <c r="D367">
        <f t="shared" si="71"/>
        <v>-0.56000000000000005</v>
      </c>
      <c r="G367" s="4">
        <f t="shared" si="83"/>
        <v>323</v>
      </c>
      <c r="H367" s="4" t="e">
        <f t="shared" si="75"/>
        <v>#N/A</v>
      </c>
      <c r="I367" s="1" t="e">
        <f t="shared" si="72"/>
        <v>#N/A</v>
      </c>
      <c r="J367" t="e">
        <f t="shared" si="79"/>
        <v>#N/A</v>
      </c>
      <c r="M367">
        <f t="shared" si="80"/>
        <v>323</v>
      </c>
      <c r="N367" t="e">
        <f t="shared" si="76"/>
        <v>#N/A</v>
      </c>
      <c r="O367" s="6" t="e">
        <f t="shared" si="77"/>
        <v>#N/A</v>
      </c>
      <c r="P367" t="e">
        <f t="shared" si="81"/>
        <v>#N/A</v>
      </c>
      <c r="S367">
        <f t="shared" si="73"/>
        <v>287.75</v>
      </c>
      <c r="T367" t="e">
        <f t="shared" si="74"/>
        <v>#N/A</v>
      </c>
      <c r="U367" s="6" t="e">
        <f t="shared" si="78"/>
        <v>#N/A</v>
      </c>
      <c r="V367" t="e">
        <f t="shared" si="82"/>
        <v>#N/A</v>
      </c>
    </row>
    <row r="368" spans="2:22" x14ac:dyDescent="0.25">
      <c r="B368">
        <v>345</v>
      </c>
      <c r="C368" s="1">
        <f t="shared" si="70"/>
        <v>-0.55000000000000004</v>
      </c>
      <c r="D368">
        <f t="shared" si="71"/>
        <v>-0.55000000000000004</v>
      </c>
      <c r="G368" s="4">
        <f t="shared" si="83"/>
        <v>324</v>
      </c>
      <c r="H368" s="4" t="e">
        <f t="shared" si="75"/>
        <v>#N/A</v>
      </c>
      <c r="I368" s="1" t="e">
        <f t="shared" si="72"/>
        <v>#N/A</v>
      </c>
      <c r="J368" t="e">
        <f t="shared" si="79"/>
        <v>#N/A</v>
      </c>
      <c r="M368">
        <f t="shared" si="80"/>
        <v>324</v>
      </c>
      <c r="N368" t="e">
        <f t="shared" si="76"/>
        <v>#N/A</v>
      </c>
      <c r="O368" s="6" t="e">
        <f t="shared" si="77"/>
        <v>#N/A</v>
      </c>
      <c r="P368" t="e">
        <f t="shared" si="81"/>
        <v>#N/A</v>
      </c>
      <c r="S368">
        <f t="shared" si="73"/>
        <v>288.75</v>
      </c>
      <c r="T368" t="e">
        <f t="shared" si="74"/>
        <v>#N/A</v>
      </c>
      <c r="U368" s="6" t="e">
        <f t="shared" si="78"/>
        <v>#N/A</v>
      </c>
      <c r="V368" t="e">
        <f t="shared" si="82"/>
        <v>#N/A</v>
      </c>
    </row>
    <row r="369" spans="2:22" x14ac:dyDescent="0.25">
      <c r="B369">
        <v>346</v>
      </c>
      <c r="C369" s="1">
        <f t="shared" si="70"/>
        <v>-0.54</v>
      </c>
      <c r="D369">
        <f t="shared" si="71"/>
        <v>-0.54</v>
      </c>
      <c r="G369" s="4">
        <f t="shared" si="83"/>
        <v>325</v>
      </c>
      <c r="H369" s="4" t="e">
        <f t="shared" si="75"/>
        <v>#N/A</v>
      </c>
      <c r="I369" s="1" t="e">
        <f t="shared" si="72"/>
        <v>#N/A</v>
      </c>
      <c r="J369" t="e">
        <f t="shared" si="79"/>
        <v>#N/A</v>
      </c>
      <c r="M369">
        <f t="shared" si="80"/>
        <v>325</v>
      </c>
      <c r="N369" t="e">
        <f t="shared" si="76"/>
        <v>#N/A</v>
      </c>
      <c r="O369" s="6" t="e">
        <f t="shared" si="77"/>
        <v>#N/A</v>
      </c>
      <c r="P369" t="e">
        <f t="shared" si="81"/>
        <v>#N/A</v>
      </c>
      <c r="S369">
        <f t="shared" si="73"/>
        <v>289.75</v>
      </c>
      <c r="T369" t="e">
        <f t="shared" si="74"/>
        <v>#N/A</v>
      </c>
      <c r="U369" s="6" t="e">
        <f t="shared" si="78"/>
        <v>#N/A</v>
      </c>
      <c r="V369" t="e">
        <f t="shared" si="82"/>
        <v>#N/A</v>
      </c>
    </row>
    <row r="370" spans="2:22" x14ac:dyDescent="0.25">
      <c r="B370">
        <v>347</v>
      </c>
      <c r="C370" s="1">
        <f t="shared" si="70"/>
        <v>-0.53</v>
      </c>
      <c r="D370">
        <f t="shared" si="71"/>
        <v>-0.53</v>
      </c>
      <c r="G370" s="4">
        <f t="shared" si="83"/>
        <v>326</v>
      </c>
      <c r="H370" s="4" t="e">
        <f t="shared" si="75"/>
        <v>#N/A</v>
      </c>
      <c r="I370" s="1" t="e">
        <f t="shared" si="72"/>
        <v>#N/A</v>
      </c>
      <c r="J370" t="e">
        <f t="shared" si="79"/>
        <v>#N/A</v>
      </c>
      <c r="M370">
        <f t="shared" si="80"/>
        <v>326</v>
      </c>
      <c r="N370" t="e">
        <f t="shared" si="76"/>
        <v>#N/A</v>
      </c>
      <c r="O370" s="6" t="e">
        <f t="shared" si="77"/>
        <v>#N/A</v>
      </c>
      <c r="P370" t="e">
        <f t="shared" si="81"/>
        <v>#N/A</v>
      </c>
      <c r="S370">
        <f t="shared" si="73"/>
        <v>290.75</v>
      </c>
      <c r="T370" t="e">
        <f t="shared" si="74"/>
        <v>#N/A</v>
      </c>
      <c r="U370" s="6" t="e">
        <f t="shared" si="78"/>
        <v>#N/A</v>
      </c>
      <c r="V370" t="e">
        <f t="shared" si="82"/>
        <v>#N/A</v>
      </c>
    </row>
    <row r="371" spans="2:22" x14ac:dyDescent="0.25">
      <c r="B371">
        <v>348</v>
      </c>
      <c r="C371" s="1">
        <f t="shared" si="70"/>
        <v>-0.52</v>
      </c>
      <c r="D371">
        <f t="shared" si="71"/>
        <v>-0.52</v>
      </c>
      <c r="G371" s="4">
        <f t="shared" si="83"/>
        <v>327</v>
      </c>
      <c r="H371" s="4" t="e">
        <f t="shared" si="75"/>
        <v>#N/A</v>
      </c>
      <c r="I371" s="1" t="e">
        <f t="shared" si="72"/>
        <v>#N/A</v>
      </c>
      <c r="J371" t="e">
        <f t="shared" si="79"/>
        <v>#N/A</v>
      </c>
      <c r="M371">
        <f t="shared" si="80"/>
        <v>327</v>
      </c>
      <c r="N371" t="e">
        <f t="shared" si="76"/>
        <v>#N/A</v>
      </c>
      <c r="O371" s="6" t="e">
        <f t="shared" si="77"/>
        <v>#N/A</v>
      </c>
      <c r="P371" t="e">
        <f t="shared" si="81"/>
        <v>#N/A</v>
      </c>
      <c r="S371">
        <f t="shared" si="73"/>
        <v>291.75</v>
      </c>
      <c r="T371" t="e">
        <f t="shared" si="74"/>
        <v>#N/A</v>
      </c>
      <c r="U371" s="6" t="e">
        <f t="shared" si="78"/>
        <v>#N/A</v>
      </c>
      <c r="V371" t="e">
        <f t="shared" si="82"/>
        <v>#N/A</v>
      </c>
    </row>
    <row r="372" spans="2:22" x14ac:dyDescent="0.25">
      <c r="B372">
        <v>349</v>
      </c>
      <c r="C372" s="1">
        <f t="shared" si="70"/>
        <v>-0.51</v>
      </c>
      <c r="D372">
        <f t="shared" si="71"/>
        <v>-0.51</v>
      </c>
      <c r="G372" s="4">
        <f t="shared" si="83"/>
        <v>328</v>
      </c>
      <c r="H372" s="4" t="e">
        <f t="shared" si="75"/>
        <v>#N/A</v>
      </c>
      <c r="I372" s="1" t="e">
        <f t="shared" si="72"/>
        <v>#N/A</v>
      </c>
      <c r="J372" t="e">
        <f t="shared" si="79"/>
        <v>#N/A</v>
      </c>
      <c r="M372">
        <f t="shared" si="80"/>
        <v>328</v>
      </c>
      <c r="N372" t="e">
        <f t="shared" si="76"/>
        <v>#N/A</v>
      </c>
      <c r="O372" s="6" t="e">
        <f t="shared" si="77"/>
        <v>#N/A</v>
      </c>
      <c r="P372" t="e">
        <f t="shared" si="81"/>
        <v>#N/A</v>
      </c>
      <c r="S372">
        <f t="shared" si="73"/>
        <v>292.75</v>
      </c>
      <c r="T372" t="e">
        <f t="shared" si="74"/>
        <v>#N/A</v>
      </c>
      <c r="U372" s="6" t="e">
        <f t="shared" si="78"/>
        <v>#N/A</v>
      </c>
      <c r="V372" t="e">
        <f t="shared" si="82"/>
        <v>#N/A</v>
      </c>
    </row>
    <row r="373" spans="2:22" x14ac:dyDescent="0.25">
      <c r="B373">
        <v>350</v>
      </c>
      <c r="C373" s="1">
        <f t="shared" si="70"/>
        <v>-0.5</v>
      </c>
      <c r="D373">
        <f t="shared" si="71"/>
        <v>-0.5</v>
      </c>
      <c r="G373" s="4">
        <f t="shared" si="83"/>
        <v>329</v>
      </c>
      <c r="H373" s="4" t="e">
        <f t="shared" si="75"/>
        <v>#N/A</v>
      </c>
      <c r="I373" s="1" t="e">
        <f t="shared" si="72"/>
        <v>#N/A</v>
      </c>
      <c r="J373" t="e">
        <f t="shared" si="79"/>
        <v>#N/A</v>
      </c>
      <c r="M373">
        <f t="shared" si="80"/>
        <v>329</v>
      </c>
      <c r="N373" t="e">
        <f t="shared" si="76"/>
        <v>#N/A</v>
      </c>
      <c r="O373" s="6" t="e">
        <f t="shared" si="77"/>
        <v>#N/A</v>
      </c>
      <c r="P373" t="e">
        <f t="shared" si="81"/>
        <v>#N/A</v>
      </c>
      <c r="S373">
        <f t="shared" si="73"/>
        <v>293.75</v>
      </c>
      <c r="T373" t="e">
        <f t="shared" si="74"/>
        <v>#N/A</v>
      </c>
      <c r="U373" s="6" t="e">
        <f t="shared" si="78"/>
        <v>#N/A</v>
      </c>
      <c r="V373" t="e">
        <f t="shared" si="82"/>
        <v>#N/A</v>
      </c>
    </row>
    <row r="374" spans="2:22" x14ac:dyDescent="0.25">
      <c r="B374">
        <v>351</v>
      </c>
      <c r="C374" s="1">
        <f t="shared" si="70"/>
        <v>-0.49</v>
      </c>
      <c r="D374">
        <f t="shared" si="71"/>
        <v>-0.49</v>
      </c>
      <c r="G374" s="4">
        <f t="shared" si="83"/>
        <v>330</v>
      </c>
      <c r="H374" s="4" t="e">
        <f t="shared" si="75"/>
        <v>#N/A</v>
      </c>
      <c r="I374" s="1" t="e">
        <f t="shared" si="72"/>
        <v>#N/A</v>
      </c>
      <c r="J374" t="e">
        <f t="shared" si="79"/>
        <v>#N/A</v>
      </c>
      <c r="M374">
        <f t="shared" si="80"/>
        <v>330</v>
      </c>
      <c r="N374" t="e">
        <f t="shared" si="76"/>
        <v>#N/A</v>
      </c>
      <c r="O374" s="6" t="e">
        <f t="shared" si="77"/>
        <v>#N/A</v>
      </c>
      <c r="P374" t="e">
        <f t="shared" si="81"/>
        <v>#N/A</v>
      </c>
      <c r="S374">
        <f t="shared" si="73"/>
        <v>294.75</v>
      </c>
      <c r="T374" t="e">
        <f t="shared" si="74"/>
        <v>#N/A</v>
      </c>
      <c r="U374" s="6" t="e">
        <f t="shared" si="78"/>
        <v>#N/A</v>
      </c>
      <c r="V374" t="e">
        <f t="shared" si="82"/>
        <v>#N/A</v>
      </c>
    </row>
    <row r="375" spans="2:22" x14ac:dyDescent="0.25">
      <c r="B375">
        <v>352</v>
      </c>
      <c r="C375" s="1">
        <f t="shared" si="70"/>
        <v>-0.48</v>
      </c>
      <c r="D375">
        <f t="shared" si="71"/>
        <v>-0.48</v>
      </c>
      <c r="G375" s="4">
        <f t="shared" si="83"/>
        <v>331</v>
      </c>
      <c r="H375" s="4" t="e">
        <f t="shared" si="75"/>
        <v>#N/A</v>
      </c>
      <c r="I375" s="1" t="e">
        <f t="shared" si="72"/>
        <v>#N/A</v>
      </c>
      <c r="J375" t="e">
        <f t="shared" si="79"/>
        <v>#N/A</v>
      </c>
      <c r="M375">
        <f t="shared" si="80"/>
        <v>331</v>
      </c>
      <c r="N375" t="e">
        <f t="shared" si="76"/>
        <v>#N/A</v>
      </c>
      <c r="O375" s="6" t="e">
        <f t="shared" si="77"/>
        <v>#N/A</v>
      </c>
      <c r="P375" t="e">
        <f t="shared" si="81"/>
        <v>#N/A</v>
      </c>
      <c r="S375">
        <f t="shared" si="73"/>
        <v>295.75</v>
      </c>
      <c r="T375" t="e">
        <f t="shared" si="74"/>
        <v>#N/A</v>
      </c>
      <c r="U375" s="6" t="e">
        <f t="shared" si="78"/>
        <v>#N/A</v>
      </c>
      <c r="V375" t="e">
        <f t="shared" si="82"/>
        <v>#N/A</v>
      </c>
    </row>
    <row r="376" spans="2:22" x14ac:dyDescent="0.25">
      <c r="B376">
        <v>353</v>
      </c>
      <c r="C376" s="1">
        <f t="shared" si="70"/>
        <v>-0.47</v>
      </c>
      <c r="D376">
        <f t="shared" si="71"/>
        <v>-0.47</v>
      </c>
      <c r="G376" s="4">
        <f t="shared" si="83"/>
        <v>332</v>
      </c>
      <c r="H376" s="4" t="e">
        <f t="shared" si="75"/>
        <v>#N/A</v>
      </c>
      <c r="I376" s="1" t="e">
        <f t="shared" si="72"/>
        <v>#N/A</v>
      </c>
      <c r="J376" t="e">
        <f t="shared" si="79"/>
        <v>#N/A</v>
      </c>
      <c r="M376">
        <f t="shared" si="80"/>
        <v>332</v>
      </c>
      <c r="N376" t="e">
        <f t="shared" si="76"/>
        <v>#N/A</v>
      </c>
      <c r="O376" s="6" t="e">
        <f t="shared" si="77"/>
        <v>#N/A</v>
      </c>
      <c r="P376" t="e">
        <f t="shared" si="81"/>
        <v>#N/A</v>
      </c>
      <c r="S376">
        <f t="shared" si="73"/>
        <v>296.75</v>
      </c>
      <c r="T376" t="e">
        <f t="shared" si="74"/>
        <v>#N/A</v>
      </c>
      <c r="U376" s="6" t="e">
        <f t="shared" si="78"/>
        <v>#N/A</v>
      </c>
      <c r="V376" t="e">
        <f t="shared" si="82"/>
        <v>#N/A</v>
      </c>
    </row>
    <row r="377" spans="2:22" x14ac:dyDescent="0.25">
      <c r="B377">
        <v>354</v>
      </c>
      <c r="C377" s="1">
        <f t="shared" si="70"/>
        <v>-0.46</v>
      </c>
      <c r="D377">
        <f t="shared" si="71"/>
        <v>-0.46</v>
      </c>
      <c r="G377" s="4">
        <f t="shared" si="83"/>
        <v>333</v>
      </c>
      <c r="H377" s="4" t="e">
        <f t="shared" si="75"/>
        <v>#N/A</v>
      </c>
      <c r="I377" s="1" t="e">
        <f t="shared" si="72"/>
        <v>#N/A</v>
      </c>
      <c r="J377" t="e">
        <f t="shared" si="79"/>
        <v>#N/A</v>
      </c>
      <c r="M377">
        <f t="shared" si="80"/>
        <v>333</v>
      </c>
      <c r="N377" t="e">
        <f t="shared" si="76"/>
        <v>#N/A</v>
      </c>
      <c r="O377" s="6" t="e">
        <f t="shared" si="77"/>
        <v>#N/A</v>
      </c>
      <c r="P377" t="e">
        <f t="shared" si="81"/>
        <v>#N/A</v>
      </c>
      <c r="S377">
        <f t="shared" si="73"/>
        <v>297.75</v>
      </c>
      <c r="T377" t="e">
        <f t="shared" si="74"/>
        <v>#N/A</v>
      </c>
      <c r="U377" s="6" t="e">
        <f t="shared" si="78"/>
        <v>#N/A</v>
      </c>
      <c r="V377" t="e">
        <f t="shared" si="82"/>
        <v>#N/A</v>
      </c>
    </row>
    <row r="378" spans="2:22" x14ac:dyDescent="0.25">
      <c r="B378">
        <v>355</v>
      </c>
      <c r="C378" s="1">
        <f t="shared" si="70"/>
        <v>-0.45</v>
      </c>
      <c r="D378">
        <f t="shared" si="71"/>
        <v>-0.45</v>
      </c>
      <c r="G378" s="4">
        <f t="shared" si="83"/>
        <v>334</v>
      </c>
      <c r="H378" s="4" t="e">
        <f t="shared" si="75"/>
        <v>#N/A</v>
      </c>
      <c r="I378" s="1" t="e">
        <f t="shared" si="72"/>
        <v>#N/A</v>
      </c>
      <c r="J378" t="e">
        <f t="shared" si="79"/>
        <v>#N/A</v>
      </c>
      <c r="M378">
        <f t="shared" si="80"/>
        <v>334</v>
      </c>
      <c r="N378" t="e">
        <f t="shared" si="76"/>
        <v>#N/A</v>
      </c>
      <c r="O378" s="6" t="e">
        <f t="shared" si="77"/>
        <v>#N/A</v>
      </c>
      <c r="P378" t="e">
        <f t="shared" si="81"/>
        <v>#N/A</v>
      </c>
      <c r="S378">
        <f t="shared" si="73"/>
        <v>298.75</v>
      </c>
      <c r="T378" t="e">
        <f t="shared" si="74"/>
        <v>#N/A</v>
      </c>
      <c r="U378" s="6" t="e">
        <f t="shared" si="78"/>
        <v>#N/A</v>
      </c>
      <c r="V378" t="e">
        <f t="shared" si="82"/>
        <v>#N/A</v>
      </c>
    </row>
    <row r="379" spans="2:22" x14ac:dyDescent="0.25">
      <c r="B379">
        <v>356</v>
      </c>
      <c r="C379" s="1">
        <f t="shared" si="70"/>
        <v>-0.44</v>
      </c>
      <c r="D379">
        <f t="shared" si="71"/>
        <v>-0.44</v>
      </c>
      <c r="G379" s="4">
        <f t="shared" si="83"/>
        <v>335</v>
      </c>
      <c r="H379" s="4" t="e">
        <f t="shared" si="75"/>
        <v>#N/A</v>
      </c>
      <c r="I379" s="1" t="e">
        <f t="shared" si="72"/>
        <v>#N/A</v>
      </c>
      <c r="J379" t="e">
        <f t="shared" si="79"/>
        <v>#N/A</v>
      </c>
      <c r="M379">
        <f t="shared" si="80"/>
        <v>335</v>
      </c>
      <c r="N379" t="e">
        <f t="shared" si="76"/>
        <v>#N/A</v>
      </c>
      <c r="O379" s="6" t="e">
        <f t="shared" si="77"/>
        <v>#N/A</v>
      </c>
      <c r="P379" t="e">
        <f t="shared" si="81"/>
        <v>#N/A</v>
      </c>
      <c r="S379">
        <f t="shared" si="73"/>
        <v>299.75</v>
      </c>
      <c r="T379" t="e">
        <f t="shared" si="74"/>
        <v>#N/A</v>
      </c>
      <c r="U379" s="6" t="e">
        <f t="shared" si="78"/>
        <v>#N/A</v>
      </c>
      <c r="V379" t="e">
        <f t="shared" si="82"/>
        <v>#N/A</v>
      </c>
    </row>
    <row r="380" spans="2:22" x14ac:dyDescent="0.25">
      <c r="B380">
        <v>357</v>
      </c>
      <c r="C380" s="1">
        <f t="shared" si="70"/>
        <v>-0.43</v>
      </c>
      <c r="D380">
        <f t="shared" si="71"/>
        <v>-0.43</v>
      </c>
      <c r="G380" s="4">
        <f t="shared" si="83"/>
        <v>336</v>
      </c>
      <c r="H380" s="4" t="e">
        <f t="shared" si="75"/>
        <v>#N/A</v>
      </c>
      <c r="I380" s="1" t="e">
        <f t="shared" si="72"/>
        <v>#N/A</v>
      </c>
      <c r="J380" t="e">
        <f t="shared" si="79"/>
        <v>#N/A</v>
      </c>
      <c r="M380">
        <f t="shared" si="80"/>
        <v>336</v>
      </c>
      <c r="N380" t="e">
        <f t="shared" si="76"/>
        <v>#N/A</v>
      </c>
      <c r="O380" s="6" t="e">
        <f t="shared" si="77"/>
        <v>#N/A</v>
      </c>
      <c r="P380" t="e">
        <f t="shared" si="81"/>
        <v>#N/A</v>
      </c>
      <c r="S380">
        <f t="shared" si="73"/>
        <v>300.75</v>
      </c>
      <c r="T380" t="e">
        <f t="shared" si="74"/>
        <v>#N/A</v>
      </c>
      <c r="U380" s="6" t="e">
        <f t="shared" si="78"/>
        <v>#N/A</v>
      </c>
      <c r="V380" t="e">
        <f t="shared" si="82"/>
        <v>#N/A</v>
      </c>
    </row>
    <row r="381" spans="2:22" x14ac:dyDescent="0.25">
      <c r="B381">
        <v>358</v>
      </c>
      <c r="C381" s="1">
        <f t="shared" si="70"/>
        <v>-0.42</v>
      </c>
      <c r="D381">
        <f t="shared" si="71"/>
        <v>-0.42</v>
      </c>
      <c r="G381" s="4">
        <f t="shared" si="83"/>
        <v>337</v>
      </c>
      <c r="H381" s="4" t="e">
        <f t="shared" si="75"/>
        <v>#N/A</v>
      </c>
      <c r="I381" s="1" t="e">
        <f t="shared" si="72"/>
        <v>#N/A</v>
      </c>
      <c r="J381" t="e">
        <f t="shared" si="79"/>
        <v>#N/A</v>
      </c>
      <c r="M381">
        <f t="shared" si="80"/>
        <v>337</v>
      </c>
      <c r="N381" t="e">
        <f t="shared" si="76"/>
        <v>#N/A</v>
      </c>
      <c r="O381" s="6" t="e">
        <f t="shared" si="77"/>
        <v>#N/A</v>
      </c>
      <c r="P381" t="e">
        <f t="shared" si="81"/>
        <v>#N/A</v>
      </c>
      <c r="S381">
        <f t="shared" si="73"/>
        <v>301.75</v>
      </c>
      <c r="T381" t="e">
        <f t="shared" si="74"/>
        <v>#N/A</v>
      </c>
      <c r="U381" s="6" t="e">
        <f t="shared" si="78"/>
        <v>#N/A</v>
      </c>
      <c r="V381" t="e">
        <f t="shared" si="82"/>
        <v>#N/A</v>
      </c>
    </row>
    <row r="382" spans="2:22" x14ac:dyDescent="0.25">
      <c r="B382">
        <v>359</v>
      </c>
      <c r="C382" s="1">
        <f t="shared" si="70"/>
        <v>-0.41</v>
      </c>
      <c r="D382">
        <f t="shared" si="71"/>
        <v>-0.41</v>
      </c>
      <c r="G382" s="4">
        <f t="shared" si="83"/>
        <v>338</v>
      </c>
      <c r="H382" s="4" t="e">
        <f t="shared" si="75"/>
        <v>#N/A</v>
      </c>
      <c r="I382" s="1" t="e">
        <f t="shared" si="72"/>
        <v>#N/A</v>
      </c>
      <c r="J382" t="e">
        <f t="shared" si="79"/>
        <v>#N/A</v>
      </c>
      <c r="M382">
        <f t="shared" si="80"/>
        <v>338</v>
      </c>
      <c r="N382" t="e">
        <f t="shared" si="76"/>
        <v>#N/A</v>
      </c>
      <c r="O382" s="6" t="e">
        <f t="shared" si="77"/>
        <v>#N/A</v>
      </c>
      <c r="P382" t="e">
        <f t="shared" si="81"/>
        <v>#N/A</v>
      </c>
      <c r="S382">
        <f t="shared" si="73"/>
        <v>302.75</v>
      </c>
      <c r="T382" t="e">
        <f t="shared" si="74"/>
        <v>#N/A</v>
      </c>
      <c r="U382" s="6" t="e">
        <f t="shared" si="78"/>
        <v>#N/A</v>
      </c>
      <c r="V382" t="e">
        <f t="shared" si="82"/>
        <v>#N/A</v>
      </c>
    </row>
    <row r="383" spans="2:22" x14ac:dyDescent="0.25">
      <c r="B383">
        <v>360</v>
      </c>
      <c r="C383" s="1">
        <f t="shared" si="70"/>
        <v>-0.4</v>
      </c>
      <c r="D383">
        <f t="shared" si="71"/>
        <v>-0.4</v>
      </c>
      <c r="G383" s="4">
        <f t="shared" si="83"/>
        <v>339</v>
      </c>
      <c r="H383" s="4" t="e">
        <f t="shared" si="75"/>
        <v>#N/A</v>
      </c>
      <c r="I383" s="1" t="e">
        <f t="shared" si="72"/>
        <v>#N/A</v>
      </c>
      <c r="J383" t="e">
        <f t="shared" si="79"/>
        <v>#N/A</v>
      </c>
      <c r="M383">
        <f t="shared" si="80"/>
        <v>339</v>
      </c>
      <c r="N383" t="e">
        <f t="shared" si="76"/>
        <v>#N/A</v>
      </c>
      <c r="O383" s="6" t="e">
        <f t="shared" si="77"/>
        <v>#N/A</v>
      </c>
      <c r="P383" t="e">
        <f t="shared" si="81"/>
        <v>#N/A</v>
      </c>
      <c r="S383">
        <f t="shared" si="73"/>
        <v>303.75</v>
      </c>
      <c r="T383" t="e">
        <f t="shared" si="74"/>
        <v>#N/A</v>
      </c>
      <c r="U383" s="6" t="e">
        <f t="shared" si="78"/>
        <v>#N/A</v>
      </c>
      <c r="V383" t="e">
        <f t="shared" si="82"/>
        <v>#N/A</v>
      </c>
    </row>
    <row r="384" spans="2:22" x14ac:dyDescent="0.25">
      <c r="B384">
        <v>361</v>
      </c>
      <c r="C384" s="1">
        <f t="shared" si="70"/>
        <v>-0.39</v>
      </c>
      <c r="D384">
        <f t="shared" si="71"/>
        <v>-0.39</v>
      </c>
      <c r="G384" s="4">
        <f t="shared" si="83"/>
        <v>340</v>
      </c>
      <c r="H384" s="4" t="e">
        <f t="shared" si="75"/>
        <v>#N/A</v>
      </c>
      <c r="I384" s="1" t="e">
        <f t="shared" si="72"/>
        <v>#N/A</v>
      </c>
      <c r="J384" t="e">
        <f t="shared" si="79"/>
        <v>#N/A</v>
      </c>
      <c r="M384">
        <f t="shared" si="80"/>
        <v>340</v>
      </c>
      <c r="N384" t="e">
        <f t="shared" si="76"/>
        <v>#N/A</v>
      </c>
      <c r="O384" s="6" t="e">
        <f t="shared" si="77"/>
        <v>#N/A</v>
      </c>
      <c r="P384" t="e">
        <f t="shared" si="81"/>
        <v>#N/A</v>
      </c>
      <c r="S384">
        <f t="shared" si="73"/>
        <v>304.75</v>
      </c>
      <c r="T384" t="e">
        <f t="shared" si="74"/>
        <v>#N/A</v>
      </c>
      <c r="U384" s="6" t="e">
        <f t="shared" si="78"/>
        <v>#N/A</v>
      </c>
      <c r="V384" t="e">
        <f t="shared" si="82"/>
        <v>#N/A</v>
      </c>
    </row>
    <row r="385" spans="2:22" x14ac:dyDescent="0.25">
      <c r="B385">
        <v>362</v>
      </c>
      <c r="C385" s="1">
        <f t="shared" si="70"/>
        <v>-0.38</v>
      </c>
      <c r="D385">
        <f t="shared" si="71"/>
        <v>-0.38</v>
      </c>
      <c r="G385" s="4">
        <f t="shared" si="83"/>
        <v>341</v>
      </c>
      <c r="H385" s="4" t="e">
        <f t="shared" si="75"/>
        <v>#N/A</v>
      </c>
      <c r="I385" s="1" t="e">
        <f t="shared" si="72"/>
        <v>#N/A</v>
      </c>
      <c r="J385" t="e">
        <f t="shared" si="79"/>
        <v>#N/A</v>
      </c>
      <c r="M385">
        <f t="shared" si="80"/>
        <v>341</v>
      </c>
      <c r="N385" t="e">
        <f t="shared" si="76"/>
        <v>#N/A</v>
      </c>
      <c r="O385" s="6" t="e">
        <f t="shared" si="77"/>
        <v>#N/A</v>
      </c>
      <c r="P385" t="e">
        <f t="shared" si="81"/>
        <v>#N/A</v>
      </c>
      <c r="S385">
        <f t="shared" si="73"/>
        <v>305.75</v>
      </c>
      <c r="T385" t="e">
        <f t="shared" si="74"/>
        <v>#N/A</v>
      </c>
      <c r="U385" s="6" t="e">
        <f t="shared" si="78"/>
        <v>#N/A</v>
      </c>
      <c r="V385" t="e">
        <f t="shared" si="82"/>
        <v>#N/A</v>
      </c>
    </row>
    <row r="386" spans="2:22" x14ac:dyDescent="0.25">
      <c r="B386">
        <v>363</v>
      </c>
      <c r="C386" s="1">
        <f t="shared" si="70"/>
        <v>-0.37</v>
      </c>
      <c r="D386">
        <f t="shared" si="71"/>
        <v>-0.37</v>
      </c>
      <c r="G386" s="4">
        <f t="shared" si="83"/>
        <v>342</v>
      </c>
      <c r="H386" s="4" t="e">
        <f t="shared" si="75"/>
        <v>#N/A</v>
      </c>
      <c r="I386" s="1" t="e">
        <f t="shared" si="72"/>
        <v>#N/A</v>
      </c>
      <c r="J386" t="e">
        <f t="shared" si="79"/>
        <v>#N/A</v>
      </c>
      <c r="M386">
        <f t="shared" si="80"/>
        <v>342</v>
      </c>
      <c r="N386" t="e">
        <f t="shared" si="76"/>
        <v>#N/A</v>
      </c>
      <c r="O386" s="6" t="e">
        <f t="shared" si="77"/>
        <v>#N/A</v>
      </c>
      <c r="P386" t="e">
        <f t="shared" si="81"/>
        <v>#N/A</v>
      </c>
      <c r="S386">
        <f t="shared" si="73"/>
        <v>306.75</v>
      </c>
      <c r="T386" t="e">
        <f t="shared" si="74"/>
        <v>#N/A</v>
      </c>
      <c r="U386" s="6" t="e">
        <f t="shared" si="78"/>
        <v>#N/A</v>
      </c>
      <c r="V386" t="e">
        <f t="shared" si="82"/>
        <v>#N/A</v>
      </c>
    </row>
    <row r="387" spans="2:22" x14ac:dyDescent="0.25">
      <c r="B387">
        <v>364</v>
      </c>
      <c r="C387" s="1">
        <f t="shared" si="70"/>
        <v>-0.36</v>
      </c>
      <c r="D387">
        <f t="shared" si="71"/>
        <v>-0.36</v>
      </c>
      <c r="G387" s="4">
        <f t="shared" si="83"/>
        <v>343</v>
      </c>
      <c r="H387" s="4" t="e">
        <f t="shared" si="75"/>
        <v>#N/A</v>
      </c>
      <c r="I387" s="1" t="e">
        <f t="shared" si="72"/>
        <v>#N/A</v>
      </c>
      <c r="J387" t="e">
        <f t="shared" si="79"/>
        <v>#N/A</v>
      </c>
      <c r="M387">
        <f t="shared" si="80"/>
        <v>343</v>
      </c>
      <c r="N387" t="e">
        <f t="shared" si="76"/>
        <v>#N/A</v>
      </c>
      <c r="O387" s="6" t="e">
        <f t="shared" si="77"/>
        <v>#N/A</v>
      </c>
      <c r="P387" t="e">
        <f t="shared" si="81"/>
        <v>#N/A</v>
      </c>
      <c r="S387">
        <f t="shared" si="73"/>
        <v>307.75</v>
      </c>
      <c r="T387" t="e">
        <f t="shared" si="74"/>
        <v>#N/A</v>
      </c>
      <c r="U387" s="6" t="e">
        <f t="shared" si="78"/>
        <v>#N/A</v>
      </c>
      <c r="V387" t="e">
        <f t="shared" si="82"/>
        <v>#N/A</v>
      </c>
    </row>
    <row r="388" spans="2:22" x14ac:dyDescent="0.25">
      <c r="B388">
        <v>365</v>
      </c>
      <c r="C388" s="1">
        <f t="shared" si="70"/>
        <v>-0.35</v>
      </c>
      <c r="D388">
        <f t="shared" si="71"/>
        <v>-0.35</v>
      </c>
      <c r="G388" s="4">
        <f t="shared" si="83"/>
        <v>344</v>
      </c>
      <c r="H388" s="4" t="e">
        <f t="shared" si="75"/>
        <v>#N/A</v>
      </c>
      <c r="I388" s="1" t="e">
        <f t="shared" si="72"/>
        <v>#N/A</v>
      </c>
      <c r="J388" t="e">
        <f t="shared" si="79"/>
        <v>#N/A</v>
      </c>
      <c r="M388">
        <f t="shared" si="80"/>
        <v>344</v>
      </c>
      <c r="N388" t="e">
        <f t="shared" si="76"/>
        <v>#N/A</v>
      </c>
      <c r="O388" s="6" t="e">
        <f t="shared" si="77"/>
        <v>#N/A</v>
      </c>
      <c r="P388" t="e">
        <f t="shared" si="81"/>
        <v>#N/A</v>
      </c>
      <c r="S388">
        <f t="shared" si="73"/>
        <v>308.75</v>
      </c>
      <c r="T388" t="e">
        <f t="shared" si="74"/>
        <v>#N/A</v>
      </c>
      <c r="U388" s="6" t="e">
        <f t="shared" si="78"/>
        <v>#N/A</v>
      </c>
      <c r="V388" t="e">
        <f t="shared" si="82"/>
        <v>#N/A</v>
      </c>
    </row>
    <row r="389" spans="2:22" x14ac:dyDescent="0.25">
      <c r="B389">
        <v>366</v>
      </c>
      <c r="C389" s="1">
        <f t="shared" si="70"/>
        <v>-0.34</v>
      </c>
      <c r="D389">
        <f t="shared" si="71"/>
        <v>-0.34</v>
      </c>
      <c r="G389" s="4">
        <f t="shared" si="83"/>
        <v>345</v>
      </c>
      <c r="H389" s="4" t="e">
        <f t="shared" si="75"/>
        <v>#N/A</v>
      </c>
      <c r="I389" s="1" t="e">
        <f t="shared" si="72"/>
        <v>#N/A</v>
      </c>
      <c r="J389" t="e">
        <f t="shared" si="79"/>
        <v>#N/A</v>
      </c>
      <c r="M389">
        <f t="shared" si="80"/>
        <v>345</v>
      </c>
      <c r="N389" t="e">
        <f t="shared" si="76"/>
        <v>#N/A</v>
      </c>
      <c r="O389" s="6" t="e">
        <f t="shared" si="77"/>
        <v>#N/A</v>
      </c>
      <c r="P389" t="e">
        <f t="shared" si="81"/>
        <v>#N/A</v>
      </c>
      <c r="S389">
        <f t="shared" si="73"/>
        <v>309.75</v>
      </c>
      <c r="T389" t="e">
        <f t="shared" si="74"/>
        <v>#N/A</v>
      </c>
      <c r="U389" s="6" t="e">
        <f t="shared" si="78"/>
        <v>#N/A</v>
      </c>
      <c r="V389" t="e">
        <f t="shared" si="82"/>
        <v>#N/A</v>
      </c>
    </row>
    <row r="390" spans="2:22" x14ac:dyDescent="0.25">
      <c r="B390">
        <v>367</v>
      </c>
      <c r="C390" s="1">
        <f t="shared" si="70"/>
        <v>-0.33</v>
      </c>
      <c r="D390">
        <f t="shared" si="71"/>
        <v>-0.33</v>
      </c>
      <c r="G390" s="4">
        <f t="shared" si="83"/>
        <v>346</v>
      </c>
      <c r="H390" s="4" t="e">
        <f t="shared" si="75"/>
        <v>#N/A</v>
      </c>
      <c r="I390" s="1" t="e">
        <f t="shared" si="72"/>
        <v>#N/A</v>
      </c>
      <c r="J390" t="e">
        <f t="shared" si="79"/>
        <v>#N/A</v>
      </c>
      <c r="M390">
        <f t="shared" si="80"/>
        <v>346</v>
      </c>
      <c r="N390" t="e">
        <f t="shared" si="76"/>
        <v>#N/A</v>
      </c>
      <c r="O390" s="6" t="e">
        <f t="shared" si="77"/>
        <v>#N/A</v>
      </c>
      <c r="P390" t="e">
        <f t="shared" si="81"/>
        <v>#N/A</v>
      </c>
      <c r="S390">
        <f t="shared" si="73"/>
        <v>310.75</v>
      </c>
      <c r="T390" t="e">
        <f t="shared" si="74"/>
        <v>#N/A</v>
      </c>
      <c r="U390" s="6" t="e">
        <f t="shared" si="78"/>
        <v>#N/A</v>
      </c>
      <c r="V390" t="e">
        <f t="shared" si="82"/>
        <v>#N/A</v>
      </c>
    </row>
    <row r="391" spans="2:22" x14ac:dyDescent="0.25">
      <c r="B391">
        <v>368</v>
      </c>
      <c r="C391" s="1">
        <f t="shared" si="70"/>
        <v>-0.32</v>
      </c>
      <c r="D391">
        <f t="shared" si="71"/>
        <v>-0.32</v>
      </c>
      <c r="G391" s="4">
        <f t="shared" si="83"/>
        <v>347</v>
      </c>
      <c r="H391" s="4" t="e">
        <f t="shared" si="75"/>
        <v>#N/A</v>
      </c>
      <c r="I391" s="1" t="e">
        <f t="shared" si="72"/>
        <v>#N/A</v>
      </c>
      <c r="J391" t="e">
        <f t="shared" si="79"/>
        <v>#N/A</v>
      </c>
      <c r="M391">
        <f t="shared" si="80"/>
        <v>347</v>
      </c>
      <c r="N391" t="e">
        <f t="shared" si="76"/>
        <v>#N/A</v>
      </c>
      <c r="O391" s="6" t="e">
        <f t="shared" si="77"/>
        <v>#N/A</v>
      </c>
      <c r="P391" t="e">
        <f t="shared" si="81"/>
        <v>#N/A</v>
      </c>
      <c r="S391">
        <f t="shared" si="73"/>
        <v>311.75</v>
      </c>
      <c r="T391" t="e">
        <f t="shared" si="74"/>
        <v>#N/A</v>
      </c>
      <c r="U391" s="6" t="e">
        <f t="shared" si="78"/>
        <v>#N/A</v>
      </c>
      <c r="V391" t="e">
        <f t="shared" si="82"/>
        <v>#N/A</v>
      </c>
    </row>
    <row r="392" spans="2:22" x14ac:dyDescent="0.25">
      <c r="B392">
        <v>369</v>
      </c>
      <c r="C392" s="1">
        <f t="shared" si="70"/>
        <v>-0.31</v>
      </c>
      <c r="D392">
        <f t="shared" si="71"/>
        <v>-0.31</v>
      </c>
      <c r="G392" s="4">
        <f t="shared" si="83"/>
        <v>348</v>
      </c>
      <c r="H392" s="4" t="e">
        <f t="shared" si="75"/>
        <v>#N/A</v>
      </c>
      <c r="I392" s="1" t="e">
        <f t="shared" si="72"/>
        <v>#N/A</v>
      </c>
      <c r="J392" t="e">
        <f t="shared" si="79"/>
        <v>#N/A</v>
      </c>
      <c r="M392">
        <f t="shared" si="80"/>
        <v>348</v>
      </c>
      <c r="N392" t="e">
        <f t="shared" si="76"/>
        <v>#N/A</v>
      </c>
      <c r="O392" s="6" t="e">
        <f t="shared" si="77"/>
        <v>#N/A</v>
      </c>
      <c r="P392" t="e">
        <f t="shared" si="81"/>
        <v>#N/A</v>
      </c>
      <c r="S392">
        <f t="shared" si="73"/>
        <v>312.75</v>
      </c>
      <c r="T392" t="e">
        <f t="shared" si="74"/>
        <v>#N/A</v>
      </c>
      <c r="U392" s="6" t="e">
        <f t="shared" si="78"/>
        <v>#N/A</v>
      </c>
      <c r="V392" t="e">
        <f t="shared" si="82"/>
        <v>#N/A</v>
      </c>
    </row>
    <row r="393" spans="2:22" x14ac:dyDescent="0.25">
      <c r="B393">
        <v>370</v>
      </c>
      <c r="C393" s="1">
        <f t="shared" si="70"/>
        <v>-0.3</v>
      </c>
      <c r="D393">
        <f t="shared" si="71"/>
        <v>-0.3</v>
      </c>
      <c r="G393" s="4">
        <f t="shared" si="83"/>
        <v>349</v>
      </c>
      <c r="H393" s="4" t="e">
        <f t="shared" si="75"/>
        <v>#N/A</v>
      </c>
      <c r="I393" s="1" t="e">
        <f t="shared" si="72"/>
        <v>#N/A</v>
      </c>
      <c r="J393" t="e">
        <f t="shared" si="79"/>
        <v>#N/A</v>
      </c>
      <c r="M393">
        <f t="shared" si="80"/>
        <v>349</v>
      </c>
      <c r="N393" t="e">
        <f t="shared" si="76"/>
        <v>#N/A</v>
      </c>
      <c r="O393" s="6" t="e">
        <f t="shared" si="77"/>
        <v>#N/A</v>
      </c>
      <c r="P393" t="e">
        <f t="shared" si="81"/>
        <v>#N/A</v>
      </c>
      <c r="S393">
        <f t="shared" si="73"/>
        <v>313.75</v>
      </c>
      <c r="T393" t="e">
        <f t="shared" si="74"/>
        <v>#N/A</v>
      </c>
      <c r="U393" s="6" t="e">
        <f t="shared" si="78"/>
        <v>#N/A</v>
      </c>
      <c r="V393" t="e">
        <f t="shared" si="82"/>
        <v>#N/A</v>
      </c>
    </row>
    <row r="394" spans="2:22" x14ac:dyDescent="0.25">
      <c r="B394">
        <v>371</v>
      </c>
      <c r="C394" s="1">
        <f t="shared" si="70"/>
        <v>-0.28999999999999998</v>
      </c>
      <c r="D394">
        <f t="shared" si="71"/>
        <v>-0.28999999999999998</v>
      </c>
      <c r="G394" s="4">
        <f t="shared" si="83"/>
        <v>350</v>
      </c>
      <c r="H394" s="4" t="e">
        <f t="shared" si="75"/>
        <v>#N/A</v>
      </c>
      <c r="I394" s="1" t="e">
        <f t="shared" si="72"/>
        <v>#N/A</v>
      </c>
      <c r="J394" t="e">
        <f t="shared" si="79"/>
        <v>#N/A</v>
      </c>
      <c r="M394">
        <f t="shared" si="80"/>
        <v>350</v>
      </c>
      <c r="N394" t="e">
        <f t="shared" si="76"/>
        <v>#N/A</v>
      </c>
      <c r="O394" s="6" t="e">
        <f t="shared" si="77"/>
        <v>#N/A</v>
      </c>
      <c r="P394" t="e">
        <f t="shared" si="81"/>
        <v>#N/A</v>
      </c>
      <c r="S394">
        <f t="shared" si="73"/>
        <v>314.75</v>
      </c>
      <c r="T394" t="e">
        <f t="shared" si="74"/>
        <v>#N/A</v>
      </c>
      <c r="U394" s="6" t="e">
        <f t="shared" si="78"/>
        <v>#N/A</v>
      </c>
      <c r="V394" t="e">
        <f t="shared" si="82"/>
        <v>#N/A</v>
      </c>
    </row>
    <row r="395" spans="2:22" x14ac:dyDescent="0.25">
      <c r="B395">
        <v>372</v>
      </c>
      <c r="C395" s="1">
        <f t="shared" si="70"/>
        <v>-0.28000000000000003</v>
      </c>
      <c r="D395">
        <f t="shared" si="71"/>
        <v>-0.28000000000000003</v>
      </c>
      <c r="G395" s="4">
        <f t="shared" si="83"/>
        <v>351</v>
      </c>
      <c r="H395" s="4" t="e">
        <f t="shared" si="75"/>
        <v>#N/A</v>
      </c>
      <c r="I395" s="1" t="e">
        <f t="shared" si="72"/>
        <v>#N/A</v>
      </c>
      <c r="J395" t="e">
        <f t="shared" si="79"/>
        <v>#N/A</v>
      </c>
      <c r="M395">
        <f t="shared" si="80"/>
        <v>351</v>
      </c>
      <c r="N395" t="e">
        <f t="shared" si="76"/>
        <v>#N/A</v>
      </c>
      <c r="O395" s="6" t="e">
        <f t="shared" si="77"/>
        <v>#N/A</v>
      </c>
      <c r="P395" t="e">
        <f t="shared" si="81"/>
        <v>#N/A</v>
      </c>
      <c r="S395">
        <f t="shared" si="73"/>
        <v>315.75</v>
      </c>
      <c r="T395" t="e">
        <f t="shared" si="74"/>
        <v>#N/A</v>
      </c>
      <c r="U395" s="6" t="e">
        <f t="shared" si="78"/>
        <v>#N/A</v>
      </c>
      <c r="V395" t="e">
        <f t="shared" si="82"/>
        <v>#N/A</v>
      </c>
    </row>
    <row r="396" spans="2:22" x14ac:dyDescent="0.25">
      <c r="B396">
        <v>373</v>
      </c>
      <c r="C396" s="1">
        <f t="shared" si="70"/>
        <v>-0.27</v>
      </c>
      <c r="D396">
        <f t="shared" si="71"/>
        <v>-0.27</v>
      </c>
      <c r="G396" s="4">
        <f t="shared" si="83"/>
        <v>352</v>
      </c>
      <c r="H396" s="4" t="e">
        <f t="shared" si="75"/>
        <v>#N/A</v>
      </c>
      <c r="I396" s="1" t="e">
        <f t="shared" si="72"/>
        <v>#N/A</v>
      </c>
      <c r="J396" t="e">
        <f t="shared" si="79"/>
        <v>#N/A</v>
      </c>
      <c r="M396">
        <f t="shared" si="80"/>
        <v>352</v>
      </c>
      <c r="N396" t="e">
        <f t="shared" si="76"/>
        <v>#N/A</v>
      </c>
      <c r="O396" s="6" t="e">
        <f t="shared" si="77"/>
        <v>#N/A</v>
      </c>
      <c r="P396" t="e">
        <f t="shared" si="81"/>
        <v>#N/A</v>
      </c>
      <c r="S396">
        <f t="shared" si="73"/>
        <v>316.75</v>
      </c>
      <c r="T396" t="e">
        <f t="shared" si="74"/>
        <v>#N/A</v>
      </c>
      <c r="U396" s="6" t="e">
        <f t="shared" si="78"/>
        <v>#N/A</v>
      </c>
      <c r="V396" t="e">
        <f t="shared" si="82"/>
        <v>#N/A</v>
      </c>
    </row>
    <row r="397" spans="2:22" x14ac:dyDescent="0.25">
      <c r="B397">
        <v>374</v>
      </c>
      <c r="C397" s="1">
        <f t="shared" si="70"/>
        <v>-0.26</v>
      </c>
      <c r="D397">
        <f t="shared" si="71"/>
        <v>-0.26</v>
      </c>
      <c r="G397" s="4">
        <f t="shared" si="83"/>
        <v>353</v>
      </c>
      <c r="H397" s="4" t="e">
        <f t="shared" si="75"/>
        <v>#N/A</v>
      </c>
      <c r="I397" s="1" t="e">
        <f t="shared" si="72"/>
        <v>#N/A</v>
      </c>
      <c r="J397" t="e">
        <f t="shared" si="79"/>
        <v>#N/A</v>
      </c>
      <c r="M397">
        <f t="shared" si="80"/>
        <v>353</v>
      </c>
      <c r="N397" t="e">
        <f t="shared" si="76"/>
        <v>#N/A</v>
      </c>
      <c r="O397" s="6" t="e">
        <f t="shared" si="77"/>
        <v>#N/A</v>
      </c>
      <c r="P397" t="e">
        <f t="shared" si="81"/>
        <v>#N/A</v>
      </c>
      <c r="S397">
        <f t="shared" si="73"/>
        <v>317.75</v>
      </c>
      <c r="T397" t="e">
        <f t="shared" si="74"/>
        <v>#N/A</v>
      </c>
      <c r="U397" s="6" t="e">
        <f t="shared" si="78"/>
        <v>#N/A</v>
      </c>
      <c r="V397" t="e">
        <f t="shared" si="82"/>
        <v>#N/A</v>
      </c>
    </row>
    <row r="398" spans="2:22" x14ac:dyDescent="0.25">
      <c r="B398">
        <v>375</v>
      </c>
      <c r="C398" s="1">
        <f t="shared" si="70"/>
        <v>-0.25</v>
      </c>
      <c r="D398">
        <f t="shared" si="71"/>
        <v>-0.25</v>
      </c>
      <c r="G398" s="4">
        <f t="shared" si="83"/>
        <v>354</v>
      </c>
      <c r="H398" s="4" t="e">
        <f t="shared" si="75"/>
        <v>#N/A</v>
      </c>
      <c r="I398" s="1" t="e">
        <f t="shared" si="72"/>
        <v>#N/A</v>
      </c>
      <c r="J398" t="e">
        <f t="shared" si="79"/>
        <v>#N/A</v>
      </c>
      <c r="M398">
        <f t="shared" si="80"/>
        <v>354</v>
      </c>
      <c r="N398" t="e">
        <f t="shared" si="76"/>
        <v>#N/A</v>
      </c>
      <c r="O398" s="6" t="e">
        <f t="shared" si="77"/>
        <v>#N/A</v>
      </c>
      <c r="P398" t="e">
        <f t="shared" si="81"/>
        <v>#N/A</v>
      </c>
      <c r="S398">
        <f t="shared" si="73"/>
        <v>318.75</v>
      </c>
      <c r="T398" t="e">
        <f t="shared" si="74"/>
        <v>#N/A</v>
      </c>
      <c r="U398" s="6" t="e">
        <f t="shared" si="78"/>
        <v>#N/A</v>
      </c>
      <c r="V398" t="e">
        <f t="shared" si="82"/>
        <v>#N/A</v>
      </c>
    </row>
    <row r="399" spans="2:22" x14ac:dyDescent="0.25">
      <c r="B399">
        <v>376</v>
      </c>
      <c r="C399" s="1">
        <f t="shared" si="70"/>
        <v>-0.24</v>
      </c>
      <c r="D399">
        <f t="shared" si="71"/>
        <v>-0.24</v>
      </c>
      <c r="G399" s="4">
        <f t="shared" si="83"/>
        <v>355</v>
      </c>
      <c r="H399" s="4" t="e">
        <f t="shared" si="75"/>
        <v>#N/A</v>
      </c>
      <c r="I399" s="1" t="e">
        <f t="shared" si="72"/>
        <v>#N/A</v>
      </c>
      <c r="J399" t="e">
        <f t="shared" si="79"/>
        <v>#N/A</v>
      </c>
      <c r="M399">
        <f t="shared" si="80"/>
        <v>355</v>
      </c>
      <c r="N399" t="e">
        <f t="shared" si="76"/>
        <v>#N/A</v>
      </c>
      <c r="O399" s="6" t="e">
        <f t="shared" si="77"/>
        <v>#N/A</v>
      </c>
      <c r="P399" t="e">
        <f t="shared" si="81"/>
        <v>#N/A</v>
      </c>
      <c r="S399">
        <f t="shared" si="73"/>
        <v>319.75</v>
      </c>
      <c r="T399" t="e">
        <f t="shared" si="74"/>
        <v>#N/A</v>
      </c>
      <c r="U399" s="6" t="e">
        <f t="shared" si="78"/>
        <v>#N/A</v>
      </c>
      <c r="V399" t="e">
        <f t="shared" si="82"/>
        <v>#N/A</v>
      </c>
    </row>
    <row r="400" spans="2:22" x14ac:dyDescent="0.25">
      <c r="B400">
        <v>377</v>
      </c>
      <c r="C400" s="1">
        <f t="shared" si="70"/>
        <v>-0.23</v>
      </c>
      <c r="D400">
        <f t="shared" si="71"/>
        <v>-0.23</v>
      </c>
      <c r="G400" s="4">
        <f t="shared" si="83"/>
        <v>356</v>
      </c>
      <c r="H400" s="4" t="e">
        <f t="shared" si="75"/>
        <v>#N/A</v>
      </c>
      <c r="I400" s="1" t="e">
        <f t="shared" si="72"/>
        <v>#N/A</v>
      </c>
      <c r="J400" t="e">
        <f t="shared" si="79"/>
        <v>#N/A</v>
      </c>
      <c r="M400">
        <f t="shared" si="80"/>
        <v>356</v>
      </c>
      <c r="N400" t="e">
        <f t="shared" si="76"/>
        <v>#N/A</v>
      </c>
      <c r="O400" s="6" t="e">
        <f t="shared" si="77"/>
        <v>#N/A</v>
      </c>
      <c r="P400" t="e">
        <f t="shared" si="81"/>
        <v>#N/A</v>
      </c>
      <c r="S400">
        <f t="shared" si="73"/>
        <v>320.75</v>
      </c>
      <c r="T400" t="e">
        <f t="shared" si="74"/>
        <v>#N/A</v>
      </c>
      <c r="U400" s="6" t="e">
        <f t="shared" si="78"/>
        <v>#N/A</v>
      </c>
      <c r="V400" t="e">
        <f t="shared" si="82"/>
        <v>#N/A</v>
      </c>
    </row>
    <row r="401" spans="2:22" x14ac:dyDescent="0.25">
      <c r="B401">
        <v>378</v>
      </c>
      <c r="C401" s="1">
        <f t="shared" si="70"/>
        <v>-0.22</v>
      </c>
      <c r="D401">
        <f t="shared" si="71"/>
        <v>-0.22</v>
      </c>
      <c r="G401" s="4">
        <f t="shared" si="83"/>
        <v>357</v>
      </c>
      <c r="H401" s="4" t="e">
        <f t="shared" si="75"/>
        <v>#N/A</v>
      </c>
      <c r="I401" s="1" t="e">
        <f t="shared" si="72"/>
        <v>#N/A</v>
      </c>
      <c r="J401" t="e">
        <f t="shared" si="79"/>
        <v>#N/A</v>
      </c>
      <c r="M401">
        <f t="shared" si="80"/>
        <v>357</v>
      </c>
      <c r="N401" t="e">
        <f t="shared" si="76"/>
        <v>#N/A</v>
      </c>
      <c r="O401" s="6" t="e">
        <f t="shared" si="77"/>
        <v>#N/A</v>
      </c>
      <c r="P401" t="e">
        <f t="shared" si="81"/>
        <v>#N/A</v>
      </c>
      <c r="S401">
        <f t="shared" si="73"/>
        <v>321.75</v>
      </c>
      <c r="T401" t="e">
        <f t="shared" si="74"/>
        <v>#N/A</v>
      </c>
      <c r="U401" s="6" t="e">
        <f t="shared" si="78"/>
        <v>#N/A</v>
      </c>
      <c r="V401" t="e">
        <f t="shared" si="82"/>
        <v>#N/A</v>
      </c>
    </row>
    <row r="402" spans="2:22" x14ac:dyDescent="0.25">
      <c r="B402">
        <v>379</v>
      </c>
      <c r="C402" s="1">
        <f t="shared" si="70"/>
        <v>-0.21</v>
      </c>
      <c r="D402">
        <f t="shared" si="71"/>
        <v>-0.21</v>
      </c>
      <c r="G402" s="4">
        <f t="shared" si="83"/>
        <v>358</v>
      </c>
      <c r="H402" s="4" t="e">
        <f t="shared" si="75"/>
        <v>#N/A</v>
      </c>
      <c r="I402" s="1" t="e">
        <f t="shared" si="72"/>
        <v>#N/A</v>
      </c>
      <c r="J402" t="e">
        <f t="shared" si="79"/>
        <v>#N/A</v>
      </c>
      <c r="M402">
        <f t="shared" si="80"/>
        <v>358</v>
      </c>
      <c r="N402" t="e">
        <f t="shared" si="76"/>
        <v>#N/A</v>
      </c>
      <c r="O402" s="6" t="e">
        <f t="shared" si="77"/>
        <v>#N/A</v>
      </c>
      <c r="P402" t="e">
        <f t="shared" si="81"/>
        <v>#N/A</v>
      </c>
      <c r="S402">
        <f t="shared" si="73"/>
        <v>322.75</v>
      </c>
      <c r="T402" t="e">
        <f t="shared" si="74"/>
        <v>#N/A</v>
      </c>
      <c r="U402" s="6" t="e">
        <f t="shared" si="78"/>
        <v>#N/A</v>
      </c>
      <c r="V402" t="e">
        <f t="shared" si="82"/>
        <v>#N/A</v>
      </c>
    </row>
    <row r="403" spans="2:22" x14ac:dyDescent="0.25">
      <c r="B403">
        <v>380</v>
      </c>
      <c r="C403" s="1">
        <f t="shared" si="70"/>
        <v>-0.2</v>
      </c>
      <c r="D403">
        <f t="shared" si="71"/>
        <v>-0.2</v>
      </c>
      <c r="G403" s="4">
        <f t="shared" si="83"/>
        <v>359</v>
      </c>
      <c r="H403" s="4" t="e">
        <f t="shared" si="75"/>
        <v>#N/A</v>
      </c>
      <c r="I403" s="1" t="e">
        <f t="shared" si="72"/>
        <v>#N/A</v>
      </c>
      <c r="J403" t="e">
        <f t="shared" si="79"/>
        <v>#N/A</v>
      </c>
      <c r="M403">
        <f t="shared" si="80"/>
        <v>359</v>
      </c>
      <c r="N403" t="e">
        <f t="shared" si="76"/>
        <v>#N/A</v>
      </c>
      <c r="O403" s="6" t="e">
        <f t="shared" si="77"/>
        <v>#N/A</v>
      </c>
      <c r="P403" t="e">
        <f t="shared" si="81"/>
        <v>#N/A</v>
      </c>
      <c r="S403">
        <f t="shared" si="73"/>
        <v>323.75</v>
      </c>
      <c r="T403" t="e">
        <f t="shared" si="74"/>
        <v>#N/A</v>
      </c>
      <c r="U403" s="6" t="e">
        <f t="shared" si="78"/>
        <v>#N/A</v>
      </c>
      <c r="V403" t="e">
        <f t="shared" si="82"/>
        <v>#N/A</v>
      </c>
    </row>
    <row r="404" spans="2:22" x14ac:dyDescent="0.25">
      <c r="B404">
        <v>381</v>
      </c>
      <c r="C404" s="1">
        <f t="shared" si="70"/>
        <v>-0.19</v>
      </c>
      <c r="D404">
        <f t="shared" si="71"/>
        <v>-0.19</v>
      </c>
      <c r="G404" s="4">
        <f t="shared" si="83"/>
        <v>360</v>
      </c>
      <c r="H404" s="4" t="e">
        <f t="shared" si="75"/>
        <v>#N/A</v>
      </c>
      <c r="I404" s="1" t="e">
        <f t="shared" si="72"/>
        <v>#N/A</v>
      </c>
      <c r="J404" t="e">
        <f t="shared" si="79"/>
        <v>#N/A</v>
      </c>
      <c r="M404">
        <f t="shared" si="80"/>
        <v>360</v>
      </c>
      <c r="N404" t="e">
        <f t="shared" si="76"/>
        <v>#N/A</v>
      </c>
      <c r="O404" s="6" t="e">
        <f t="shared" si="77"/>
        <v>#N/A</v>
      </c>
      <c r="P404" t="e">
        <f t="shared" si="81"/>
        <v>#N/A</v>
      </c>
      <c r="S404">
        <f t="shared" si="73"/>
        <v>324.75</v>
      </c>
      <c r="T404" t="e">
        <f t="shared" si="74"/>
        <v>#N/A</v>
      </c>
      <c r="U404" s="6" t="e">
        <f t="shared" si="78"/>
        <v>#N/A</v>
      </c>
      <c r="V404" t="e">
        <f t="shared" si="82"/>
        <v>#N/A</v>
      </c>
    </row>
    <row r="405" spans="2:22" x14ac:dyDescent="0.25">
      <c r="B405">
        <v>382</v>
      </c>
      <c r="C405" s="1">
        <f t="shared" si="70"/>
        <v>-0.18</v>
      </c>
      <c r="D405">
        <f t="shared" si="71"/>
        <v>-0.18</v>
      </c>
      <c r="G405" s="4">
        <f t="shared" si="83"/>
        <v>361</v>
      </c>
      <c r="H405" s="4" t="e">
        <f t="shared" si="75"/>
        <v>#N/A</v>
      </c>
      <c r="I405" s="1" t="e">
        <f t="shared" si="72"/>
        <v>#N/A</v>
      </c>
      <c r="J405" t="e">
        <f t="shared" si="79"/>
        <v>#N/A</v>
      </c>
      <c r="M405">
        <f t="shared" si="80"/>
        <v>361</v>
      </c>
      <c r="N405" t="e">
        <f t="shared" si="76"/>
        <v>#N/A</v>
      </c>
      <c r="O405" s="6" t="e">
        <f t="shared" si="77"/>
        <v>#N/A</v>
      </c>
      <c r="P405" t="e">
        <f t="shared" si="81"/>
        <v>#N/A</v>
      </c>
      <c r="S405">
        <f t="shared" si="73"/>
        <v>325.75</v>
      </c>
      <c r="T405" t="e">
        <f t="shared" si="74"/>
        <v>#N/A</v>
      </c>
      <c r="U405" s="6" t="e">
        <f t="shared" si="78"/>
        <v>#N/A</v>
      </c>
      <c r="V405" t="e">
        <f t="shared" si="82"/>
        <v>#N/A</v>
      </c>
    </row>
    <row r="406" spans="2:22" x14ac:dyDescent="0.25">
      <c r="B406">
        <v>383</v>
      </c>
      <c r="C406" s="1">
        <f t="shared" si="70"/>
        <v>-0.17</v>
      </c>
      <c r="D406">
        <f t="shared" si="71"/>
        <v>-0.17</v>
      </c>
      <c r="G406" s="4">
        <f t="shared" si="83"/>
        <v>362</v>
      </c>
      <c r="H406" s="4" t="e">
        <f t="shared" si="75"/>
        <v>#N/A</v>
      </c>
      <c r="I406" s="1" t="e">
        <f t="shared" si="72"/>
        <v>#N/A</v>
      </c>
      <c r="J406" t="e">
        <f t="shared" si="79"/>
        <v>#N/A</v>
      </c>
      <c r="M406">
        <f t="shared" si="80"/>
        <v>362</v>
      </c>
      <c r="N406" t="e">
        <f t="shared" si="76"/>
        <v>#N/A</v>
      </c>
      <c r="O406" s="6" t="e">
        <f t="shared" si="77"/>
        <v>#N/A</v>
      </c>
      <c r="P406" t="e">
        <f t="shared" si="81"/>
        <v>#N/A</v>
      </c>
      <c r="S406">
        <f t="shared" si="73"/>
        <v>326.75</v>
      </c>
      <c r="T406" t="e">
        <f t="shared" si="74"/>
        <v>#N/A</v>
      </c>
      <c r="U406" s="6" t="e">
        <f t="shared" si="78"/>
        <v>#N/A</v>
      </c>
      <c r="V406" t="e">
        <f t="shared" si="82"/>
        <v>#N/A</v>
      </c>
    </row>
    <row r="407" spans="2:22" x14ac:dyDescent="0.25">
      <c r="B407">
        <v>384</v>
      </c>
      <c r="C407" s="1">
        <f t="shared" si="70"/>
        <v>-0.16</v>
      </c>
      <c r="D407">
        <f t="shared" si="71"/>
        <v>-0.16</v>
      </c>
      <c r="G407" s="4">
        <f t="shared" si="83"/>
        <v>363</v>
      </c>
      <c r="H407" s="4" t="e">
        <f t="shared" si="75"/>
        <v>#N/A</v>
      </c>
      <c r="I407" s="1" t="e">
        <f t="shared" si="72"/>
        <v>#N/A</v>
      </c>
      <c r="J407" t="e">
        <f t="shared" si="79"/>
        <v>#N/A</v>
      </c>
      <c r="M407">
        <f t="shared" si="80"/>
        <v>363</v>
      </c>
      <c r="N407" t="e">
        <f t="shared" si="76"/>
        <v>#N/A</v>
      </c>
      <c r="O407" s="6" t="e">
        <f t="shared" si="77"/>
        <v>#N/A</v>
      </c>
      <c r="P407" t="e">
        <f t="shared" si="81"/>
        <v>#N/A</v>
      </c>
      <c r="S407">
        <f t="shared" si="73"/>
        <v>327.75</v>
      </c>
      <c r="T407" t="e">
        <f t="shared" si="74"/>
        <v>#N/A</v>
      </c>
      <c r="U407" s="6" t="e">
        <f t="shared" si="78"/>
        <v>#N/A</v>
      </c>
      <c r="V407" t="e">
        <f t="shared" si="82"/>
        <v>#N/A</v>
      </c>
    </row>
    <row r="408" spans="2:22" x14ac:dyDescent="0.25">
      <c r="B408">
        <v>385</v>
      </c>
      <c r="C408" s="1">
        <f t="shared" ref="C408:C471" si="84">(B408-$C$15)/$C$11</f>
        <v>-0.15</v>
      </c>
      <c r="D408">
        <f t="shared" ref="D408:D471" si="85">C408*$C$12</f>
        <v>-0.15</v>
      </c>
      <c r="G408" s="4">
        <f t="shared" si="83"/>
        <v>364</v>
      </c>
      <c r="H408" s="4" t="e">
        <f t="shared" si="75"/>
        <v>#N/A</v>
      </c>
      <c r="I408" s="1" t="e">
        <f t="shared" si="72"/>
        <v>#N/A</v>
      </c>
      <c r="J408" t="e">
        <f t="shared" si="79"/>
        <v>#N/A</v>
      </c>
      <c r="M408">
        <f t="shared" si="80"/>
        <v>364</v>
      </c>
      <c r="N408" t="e">
        <f t="shared" si="76"/>
        <v>#N/A</v>
      </c>
      <c r="O408" s="6" t="e">
        <f t="shared" si="77"/>
        <v>#N/A</v>
      </c>
      <c r="P408" t="e">
        <f t="shared" si="81"/>
        <v>#N/A</v>
      </c>
      <c r="S408">
        <f t="shared" si="73"/>
        <v>328.75</v>
      </c>
      <c r="T408" t="e">
        <f t="shared" si="74"/>
        <v>#N/A</v>
      </c>
      <c r="U408" s="6" t="e">
        <f t="shared" si="78"/>
        <v>#N/A</v>
      </c>
      <c r="V408" t="e">
        <f t="shared" si="82"/>
        <v>#N/A</v>
      </c>
    </row>
    <row r="409" spans="2:22" x14ac:dyDescent="0.25">
      <c r="B409">
        <v>386</v>
      </c>
      <c r="C409" s="1">
        <f t="shared" si="84"/>
        <v>-0.14000000000000001</v>
      </c>
      <c r="D409">
        <f t="shared" si="85"/>
        <v>-0.14000000000000001</v>
      </c>
      <c r="G409" s="4">
        <f t="shared" si="83"/>
        <v>365</v>
      </c>
      <c r="H409" s="4" t="e">
        <f t="shared" si="75"/>
        <v>#N/A</v>
      </c>
      <c r="I409" s="1" t="e">
        <f t="shared" ref="I409:I472" si="86">IF(ISNUMBER(H409),G409*ppu+origin,NA())</f>
        <v>#N/A</v>
      </c>
      <c r="J409" t="e">
        <f t="shared" si="79"/>
        <v>#N/A</v>
      </c>
      <c r="M409">
        <f t="shared" si="80"/>
        <v>365</v>
      </c>
      <c r="N409" t="e">
        <f t="shared" si="76"/>
        <v>#N/A</v>
      </c>
      <c r="O409" s="6" t="e">
        <f t="shared" si="77"/>
        <v>#N/A</v>
      </c>
      <c r="P409" t="e">
        <f t="shared" si="81"/>
        <v>#N/A</v>
      </c>
      <c r="S409">
        <f t="shared" ref="S409:S472" si="87">S408+$H$31</f>
        <v>329.75</v>
      </c>
      <c r="T409" t="e">
        <f t="shared" ref="T409:T472" si="88">IF(S409&lt;$H$33,S409,NA())</f>
        <v>#N/A</v>
      </c>
      <c r="U409" s="6" t="e">
        <f t="shared" si="78"/>
        <v>#N/A</v>
      </c>
      <c r="V409" t="e">
        <f t="shared" si="82"/>
        <v>#N/A</v>
      </c>
    </row>
    <row r="410" spans="2:22" x14ac:dyDescent="0.25">
      <c r="B410">
        <v>387</v>
      </c>
      <c r="C410" s="1">
        <f t="shared" si="84"/>
        <v>-0.13</v>
      </c>
      <c r="D410">
        <f t="shared" si="85"/>
        <v>-0.13</v>
      </c>
      <c r="G410" s="4">
        <f t="shared" si="83"/>
        <v>366</v>
      </c>
      <c r="H410" s="4" t="e">
        <f t="shared" si="75"/>
        <v>#N/A</v>
      </c>
      <c r="I410" s="1" t="e">
        <f t="shared" si="86"/>
        <v>#N/A</v>
      </c>
      <c r="J410" t="e">
        <f t="shared" si="79"/>
        <v>#N/A</v>
      </c>
      <c r="M410">
        <f t="shared" si="80"/>
        <v>366</v>
      </c>
      <c r="N410" t="e">
        <f t="shared" si="76"/>
        <v>#N/A</v>
      </c>
      <c r="O410" s="6" t="e">
        <f t="shared" si="77"/>
        <v>#N/A</v>
      </c>
      <c r="P410" t="e">
        <f t="shared" si="81"/>
        <v>#N/A</v>
      </c>
      <c r="S410">
        <f t="shared" si="87"/>
        <v>330.75</v>
      </c>
      <c r="T410" t="e">
        <f t="shared" si="88"/>
        <v>#N/A</v>
      </c>
      <c r="U410" s="6" t="e">
        <f t="shared" si="78"/>
        <v>#N/A</v>
      </c>
      <c r="V410" t="e">
        <f t="shared" si="82"/>
        <v>#N/A</v>
      </c>
    </row>
    <row r="411" spans="2:22" x14ac:dyDescent="0.25">
      <c r="B411">
        <v>388</v>
      </c>
      <c r="C411" s="1">
        <f t="shared" si="84"/>
        <v>-0.12</v>
      </c>
      <c r="D411">
        <f t="shared" si="85"/>
        <v>-0.12</v>
      </c>
      <c r="G411" s="4">
        <f t="shared" si="83"/>
        <v>367</v>
      </c>
      <c r="H411" s="4" t="e">
        <f t="shared" si="75"/>
        <v>#N/A</v>
      </c>
      <c r="I411" s="1" t="e">
        <f t="shared" si="86"/>
        <v>#N/A</v>
      </c>
      <c r="J411" t="e">
        <f t="shared" si="79"/>
        <v>#N/A</v>
      </c>
      <c r="M411">
        <f t="shared" si="80"/>
        <v>367</v>
      </c>
      <c r="N411" t="e">
        <f t="shared" si="76"/>
        <v>#N/A</v>
      </c>
      <c r="O411" s="6" t="e">
        <f t="shared" si="77"/>
        <v>#N/A</v>
      </c>
      <c r="P411" t="e">
        <f t="shared" si="81"/>
        <v>#N/A</v>
      </c>
      <c r="S411">
        <f t="shared" si="87"/>
        <v>331.75</v>
      </c>
      <c r="T411" t="e">
        <f t="shared" si="88"/>
        <v>#N/A</v>
      </c>
      <c r="U411" s="6" t="e">
        <f t="shared" si="78"/>
        <v>#N/A</v>
      </c>
      <c r="V411" t="e">
        <f t="shared" si="82"/>
        <v>#N/A</v>
      </c>
    </row>
    <row r="412" spans="2:22" x14ac:dyDescent="0.25">
      <c r="B412">
        <v>389</v>
      </c>
      <c r="C412" s="1">
        <f t="shared" si="84"/>
        <v>-0.11</v>
      </c>
      <c r="D412">
        <f t="shared" si="85"/>
        <v>-0.11</v>
      </c>
      <c r="G412" s="4">
        <f t="shared" si="83"/>
        <v>368</v>
      </c>
      <c r="H412" s="4" t="e">
        <f t="shared" si="75"/>
        <v>#N/A</v>
      </c>
      <c r="I412" s="1" t="e">
        <f t="shared" si="86"/>
        <v>#N/A</v>
      </c>
      <c r="J412" t="e">
        <f t="shared" si="79"/>
        <v>#N/A</v>
      </c>
      <c r="M412">
        <f t="shared" si="80"/>
        <v>368</v>
      </c>
      <c r="N412" t="e">
        <f t="shared" si="76"/>
        <v>#N/A</v>
      </c>
      <c r="O412" s="6" t="e">
        <f t="shared" si="77"/>
        <v>#N/A</v>
      </c>
      <c r="P412" t="e">
        <f t="shared" si="81"/>
        <v>#N/A</v>
      </c>
      <c r="S412">
        <f t="shared" si="87"/>
        <v>332.75</v>
      </c>
      <c r="T412" t="e">
        <f t="shared" si="88"/>
        <v>#N/A</v>
      </c>
      <c r="U412" s="6" t="e">
        <f t="shared" si="78"/>
        <v>#N/A</v>
      </c>
      <c r="V412" t="e">
        <f t="shared" si="82"/>
        <v>#N/A</v>
      </c>
    </row>
    <row r="413" spans="2:22" x14ac:dyDescent="0.25">
      <c r="B413">
        <v>390</v>
      </c>
      <c r="C413" s="1">
        <f t="shared" si="84"/>
        <v>-0.1</v>
      </c>
      <c r="D413">
        <f t="shared" si="85"/>
        <v>-0.1</v>
      </c>
      <c r="G413" s="4">
        <f t="shared" si="83"/>
        <v>369</v>
      </c>
      <c r="H413" s="4" t="e">
        <f t="shared" si="75"/>
        <v>#N/A</v>
      </c>
      <c r="I413" s="1" t="e">
        <f t="shared" si="86"/>
        <v>#N/A</v>
      </c>
      <c r="J413" t="e">
        <f t="shared" si="79"/>
        <v>#N/A</v>
      </c>
      <c r="M413">
        <f t="shared" si="80"/>
        <v>369</v>
      </c>
      <c r="N413" t="e">
        <f t="shared" si="76"/>
        <v>#N/A</v>
      </c>
      <c r="O413" s="6" t="e">
        <f t="shared" si="77"/>
        <v>#N/A</v>
      </c>
      <c r="P413" t="e">
        <f t="shared" si="81"/>
        <v>#N/A</v>
      </c>
      <c r="S413">
        <f t="shared" si="87"/>
        <v>333.75</v>
      </c>
      <c r="T413" t="e">
        <f t="shared" si="88"/>
        <v>#N/A</v>
      </c>
      <c r="U413" s="6" t="e">
        <f t="shared" si="78"/>
        <v>#N/A</v>
      </c>
      <c r="V413" t="e">
        <f t="shared" si="82"/>
        <v>#N/A</v>
      </c>
    </row>
    <row r="414" spans="2:22" x14ac:dyDescent="0.25">
      <c r="B414">
        <v>391</v>
      </c>
      <c r="C414" s="1">
        <f t="shared" si="84"/>
        <v>-0.09</v>
      </c>
      <c r="D414">
        <f t="shared" si="85"/>
        <v>-0.09</v>
      </c>
      <c r="G414" s="4">
        <f t="shared" si="83"/>
        <v>370</v>
      </c>
      <c r="H414" s="4" t="e">
        <f t="shared" si="75"/>
        <v>#N/A</v>
      </c>
      <c r="I414" s="1" t="e">
        <f t="shared" si="86"/>
        <v>#N/A</v>
      </c>
      <c r="J414" t="e">
        <f t="shared" si="79"/>
        <v>#N/A</v>
      </c>
      <c r="M414">
        <f t="shared" si="80"/>
        <v>370</v>
      </c>
      <c r="N414" t="e">
        <f t="shared" si="76"/>
        <v>#N/A</v>
      </c>
      <c r="O414" s="6" t="e">
        <f t="shared" si="77"/>
        <v>#N/A</v>
      </c>
      <c r="P414" t="e">
        <f t="shared" si="81"/>
        <v>#N/A</v>
      </c>
      <c r="S414">
        <f t="shared" si="87"/>
        <v>334.75</v>
      </c>
      <c r="T414" t="e">
        <f t="shared" si="88"/>
        <v>#N/A</v>
      </c>
      <c r="U414" s="6" t="e">
        <f t="shared" si="78"/>
        <v>#N/A</v>
      </c>
      <c r="V414" t="e">
        <f t="shared" si="82"/>
        <v>#N/A</v>
      </c>
    </row>
    <row r="415" spans="2:22" x14ac:dyDescent="0.25">
      <c r="B415">
        <v>392</v>
      </c>
      <c r="C415" s="1">
        <f t="shared" si="84"/>
        <v>-0.08</v>
      </c>
      <c r="D415">
        <f t="shared" si="85"/>
        <v>-0.08</v>
      </c>
      <c r="G415" s="4">
        <f t="shared" si="83"/>
        <v>371</v>
      </c>
      <c r="H415" s="4" t="e">
        <f t="shared" si="75"/>
        <v>#N/A</v>
      </c>
      <c r="I415" s="1" t="e">
        <f t="shared" si="86"/>
        <v>#N/A</v>
      </c>
      <c r="J415" t="e">
        <f t="shared" si="79"/>
        <v>#N/A</v>
      </c>
      <c r="M415">
        <f t="shared" si="80"/>
        <v>371</v>
      </c>
      <c r="N415" t="e">
        <f t="shared" si="76"/>
        <v>#N/A</v>
      </c>
      <c r="O415" s="6" t="e">
        <f t="shared" si="77"/>
        <v>#N/A</v>
      </c>
      <c r="P415" t="e">
        <f t="shared" si="81"/>
        <v>#N/A</v>
      </c>
      <c r="S415">
        <f t="shared" si="87"/>
        <v>335.75</v>
      </c>
      <c r="T415" t="e">
        <f t="shared" si="88"/>
        <v>#N/A</v>
      </c>
      <c r="U415" s="6" t="e">
        <f t="shared" si="78"/>
        <v>#N/A</v>
      </c>
      <c r="V415" t="e">
        <f t="shared" si="82"/>
        <v>#N/A</v>
      </c>
    </row>
    <row r="416" spans="2:22" x14ac:dyDescent="0.25">
      <c r="B416">
        <v>393</v>
      </c>
      <c r="C416" s="1">
        <f t="shared" si="84"/>
        <v>-7.0000000000000007E-2</v>
      </c>
      <c r="D416">
        <f t="shared" si="85"/>
        <v>-7.0000000000000007E-2</v>
      </c>
      <c r="G416" s="4">
        <f t="shared" si="83"/>
        <v>372</v>
      </c>
      <c r="H416" s="4" t="e">
        <f t="shared" si="75"/>
        <v>#N/A</v>
      </c>
      <c r="I416" s="1" t="e">
        <f t="shared" si="86"/>
        <v>#N/A</v>
      </c>
      <c r="J416" t="e">
        <f t="shared" si="79"/>
        <v>#N/A</v>
      </c>
      <c r="M416">
        <f t="shared" si="80"/>
        <v>372</v>
      </c>
      <c r="N416" t="e">
        <f t="shared" si="76"/>
        <v>#N/A</v>
      </c>
      <c r="O416" s="6" t="e">
        <f t="shared" si="77"/>
        <v>#N/A</v>
      </c>
      <c r="P416" t="e">
        <f t="shared" si="81"/>
        <v>#N/A</v>
      </c>
      <c r="S416">
        <f t="shared" si="87"/>
        <v>336.75</v>
      </c>
      <c r="T416" t="e">
        <f t="shared" si="88"/>
        <v>#N/A</v>
      </c>
      <c r="U416" s="6" t="e">
        <f t="shared" si="78"/>
        <v>#N/A</v>
      </c>
      <c r="V416" t="e">
        <f t="shared" si="82"/>
        <v>#N/A</v>
      </c>
    </row>
    <row r="417" spans="2:22" x14ac:dyDescent="0.25">
      <c r="B417">
        <v>394</v>
      </c>
      <c r="C417" s="1">
        <f t="shared" si="84"/>
        <v>-0.06</v>
      </c>
      <c r="D417">
        <f t="shared" si="85"/>
        <v>-0.06</v>
      </c>
      <c r="G417" s="4">
        <f t="shared" si="83"/>
        <v>373</v>
      </c>
      <c r="H417" s="4" t="e">
        <f t="shared" si="75"/>
        <v>#N/A</v>
      </c>
      <c r="I417" s="1" t="e">
        <f t="shared" si="86"/>
        <v>#N/A</v>
      </c>
      <c r="J417" t="e">
        <f t="shared" si="79"/>
        <v>#N/A</v>
      </c>
      <c r="M417">
        <f t="shared" si="80"/>
        <v>373</v>
      </c>
      <c r="N417" t="e">
        <f t="shared" si="76"/>
        <v>#N/A</v>
      </c>
      <c r="O417" s="6" t="e">
        <f t="shared" si="77"/>
        <v>#N/A</v>
      </c>
      <c r="P417" t="e">
        <f t="shared" si="81"/>
        <v>#N/A</v>
      </c>
      <c r="S417">
        <f t="shared" si="87"/>
        <v>337.75</v>
      </c>
      <c r="T417" t="e">
        <f t="shared" si="88"/>
        <v>#N/A</v>
      </c>
      <c r="U417" s="6" t="e">
        <f t="shared" si="78"/>
        <v>#N/A</v>
      </c>
      <c r="V417" t="e">
        <f t="shared" si="82"/>
        <v>#N/A</v>
      </c>
    </row>
    <row r="418" spans="2:22" x14ac:dyDescent="0.25">
      <c r="B418">
        <v>395</v>
      </c>
      <c r="C418" s="1">
        <f t="shared" si="84"/>
        <v>-0.05</v>
      </c>
      <c r="D418">
        <f t="shared" si="85"/>
        <v>-0.05</v>
      </c>
      <c r="G418" s="4">
        <f t="shared" si="83"/>
        <v>374</v>
      </c>
      <c r="H418" s="4" t="e">
        <f t="shared" si="75"/>
        <v>#N/A</v>
      </c>
      <c r="I418" s="1" t="e">
        <f t="shared" si="86"/>
        <v>#N/A</v>
      </c>
      <c r="J418" t="e">
        <f t="shared" si="79"/>
        <v>#N/A</v>
      </c>
      <c r="M418">
        <f t="shared" si="80"/>
        <v>374</v>
      </c>
      <c r="N418" t="e">
        <f t="shared" si="76"/>
        <v>#N/A</v>
      </c>
      <c r="O418" s="6" t="e">
        <f t="shared" si="77"/>
        <v>#N/A</v>
      </c>
      <c r="P418" t="e">
        <f t="shared" si="81"/>
        <v>#N/A</v>
      </c>
      <c r="S418">
        <f t="shared" si="87"/>
        <v>338.75</v>
      </c>
      <c r="T418" t="e">
        <f t="shared" si="88"/>
        <v>#N/A</v>
      </c>
      <c r="U418" s="6" t="e">
        <f t="shared" si="78"/>
        <v>#N/A</v>
      </c>
      <c r="V418" t="e">
        <f t="shared" si="82"/>
        <v>#N/A</v>
      </c>
    </row>
    <row r="419" spans="2:22" x14ac:dyDescent="0.25">
      <c r="B419">
        <v>396</v>
      </c>
      <c r="C419" s="1">
        <f t="shared" si="84"/>
        <v>-0.04</v>
      </c>
      <c r="D419">
        <f t="shared" si="85"/>
        <v>-0.04</v>
      </c>
      <c r="G419" s="4">
        <f t="shared" si="83"/>
        <v>375</v>
      </c>
      <c r="H419" s="4" t="e">
        <f t="shared" si="75"/>
        <v>#N/A</v>
      </c>
      <c r="I419" s="1" t="e">
        <f t="shared" si="86"/>
        <v>#N/A</v>
      </c>
      <c r="J419" t="e">
        <f t="shared" si="79"/>
        <v>#N/A</v>
      </c>
      <c r="M419">
        <f t="shared" si="80"/>
        <v>375</v>
      </c>
      <c r="N419" t="e">
        <f t="shared" si="76"/>
        <v>#N/A</v>
      </c>
      <c r="O419" s="6" t="e">
        <f t="shared" si="77"/>
        <v>#N/A</v>
      </c>
      <c r="P419" t="e">
        <f t="shared" si="81"/>
        <v>#N/A</v>
      </c>
      <c r="S419">
        <f t="shared" si="87"/>
        <v>339.75</v>
      </c>
      <c r="T419" t="e">
        <f t="shared" si="88"/>
        <v>#N/A</v>
      </c>
      <c r="U419" s="6" t="e">
        <f t="shared" si="78"/>
        <v>#N/A</v>
      </c>
      <c r="V419" t="e">
        <f t="shared" si="82"/>
        <v>#N/A</v>
      </c>
    </row>
    <row r="420" spans="2:22" x14ac:dyDescent="0.25">
      <c r="B420">
        <v>397</v>
      </c>
      <c r="C420" s="1">
        <f t="shared" si="84"/>
        <v>-0.03</v>
      </c>
      <c r="D420">
        <f t="shared" si="85"/>
        <v>-0.03</v>
      </c>
      <c r="G420" s="4">
        <f t="shared" si="83"/>
        <v>376</v>
      </c>
      <c r="H420" s="4" t="e">
        <f t="shared" si="75"/>
        <v>#N/A</v>
      </c>
      <c r="I420" s="1" t="e">
        <f t="shared" si="86"/>
        <v>#N/A</v>
      </c>
      <c r="J420" t="e">
        <f t="shared" si="79"/>
        <v>#N/A</v>
      </c>
      <c r="M420">
        <f t="shared" si="80"/>
        <v>376</v>
      </c>
      <c r="N420" t="e">
        <f t="shared" si="76"/>
        <v>#N/A</v>
      </c>
      <c r="O420" s="6" t="e">
        <f t="shared" si="77"/>
        <v>#N/A</v>
      </c>
      <c r="P420" t="e">
        <f t="shared" si="81"/>
        <v>#N/A</v>
      </c>
      <c r="S420">
        <f t="shared" si="87"/>
        <v>340.75</v>
      </c>
      <c r="T420" t="e">
        <f t="shared" si="88"/>
        <v>#N/A</v>
      </c>
      <c r="U420" s="6" t="e">
        <f t="shared" si="78"/>
        <v>#N/A</v>
      </c>
      <c r="V420" t="e">
        <f t="shared" si="82"/>
        <v>#N/A</v>
      </c>
    </row>
    <row r="421" spans="2:22" x14ac:dyDescent="0.25">
      <c r="B421">
        <v>398</v>
      </c>
      <c r="C421" s="1">
        <f t="shared" si="84"/>
        <v>-0.02</v>
      </c>
      <c r="D421">
        <f t="shared" si="85"/>
        <v>-0.02</v>
      </c>
      <c r="G421" s="4">
        <f t="shared" si="83"/>
        <v>377</v>
      </c>
      <c r="H421" s="4" t="e">
        <f t="shared" si="75"/>
        <v>#N/A</v>
      </c>
      <c r="I421" s="1" t="e">
        <f t="shared" si="86"/>
        <v>#N/A</v>
      </c>
      <c r="J421" t="e">
        <f t="shared" si="79"/>
        <v>#N/A</v>
      </c>
      <c r="M421">
        <f t="shared" si="80"/>
        <v>377</v>
      </c>
      <c r="N421" t="e">
        <f t="shared" si="76"/>
        <v>#N/A</v>
      </c>
      <c r="O421" s="6" t="e">
        <f t="shared" si="77"/>
        <v>#N/A</v>
      </c>
      <c r="P421" t="e">
        <f t="shared" si="81"/>
        <v>#N/A</v>
      </c>
      <c r="S421">
        <f t="shared" si="87"/>
        <v>341.75</v>
      </c>
      <c r="T421" t="e">
        <f t="shared" si="88"/>
        <v>#N/A</v>
      </c>
      <c r="U421" s="6" t="e">
        <f t="shared" si="78"/>
        <v>#N/A</v>
      </c>
      <c r="V421" t="e">
        <f t="shared" si="82"/>
        <v>#N/A</v>
      </c>
    </row>
    <row r="422" spans="2:22" x14ac:dyDescent="0.25">
      <c r="B422">
        <v>399</v>
      </c>
      <c r="C422" s="1">
        <f t="shared" si="84"/>
        <v>-0.01</v>
      </c>
      <c r="D422">
        <f t="shared" si="85"/>
        <v>-0.01</v>
      </c>
      <c r="G422" s="4">
        <f t="shared" si="83"/>
        <v>378</v>
      </c>
      <c r="H422" s="4" t="e">
        <f t="shared" si="75"/>
        <v>#N/A</v>
      </c>
      <c r="I422" s="1" t="e">
        <f t="shared" si="86"/>
        <v>#N/A</v>
      </c>
      <c r="J422" t="e">
        <f t="shared" si="79"/>
        <v>#N/A</v>
      </c>
      <c r="M422">
        <f t="shared" si="80"/>
        <v>378</v>
      </c>
      <c r="N422" t="e">
        <f t="shared" si="76"/>
        <v>#N/A</v>
      </c>
      <c r="O422" s="6" t="e">
        <f t="shared" si="77"/>
        <v>#N/A</v>
      </c>
      <c r="P422" t="e">
        <f t="shared" si="81"/>
        <v>#N/A</v>
      </c>
      <c r="S422">
        <f t="shared" si="87"/>
        <v>342.75</v>
      </c>
      <c r="T422" t="e">
        <f t="shared" si="88"/>
        <v>#N/A</v>
      </c>
      <c r="U422" s="6" t="e">
        <f t="shared" si="78"/>
        <v>#N/A</v>
      </c>
      <c r="V422" t="e">
        <f t="shared" si="82"/>
        <v>#N/A</v>
      </c>
    </row>
    <row r="423" spans="2:22" x14ac:dyDescent="0.25">
      <c r="B423">
        <v>400</v>
      </c>
      <c r="C423" s="1">
        <f t="shared" si="84"/>
        <v>0</v>
      </c>
      <c r="D423">
        <f t="shared" si="85"/>
        <v>0</v>
      </c>
      <c r="G423" s="4">
        <f t="shared" si="83"/>
        <v>379</v>
      </c>
      <c r="H423" s="4" t="e">
        <f t="shared" si="75"/>
        <v>#N/A</v>
      </c>
      <c r="I423" s="1" t="e">
        <f t="shared" si="86"/>
        <v>#N/A</v>
      </c>
      <c r="J423" t="e">
        <f t="shared" si="79"/>
        <v>#N/A</v>
      </c>
      <c r="M423">
        <f t="shared" si="80"/>
        <v>379</v>
      </c>
      <c r="N423" t="e">
        <f t="shared" si="76"/>
        <v>#N/A</v>
      </c>
      <c r="O423" s="6" t="e">
        <f t="shared" si="77"/>
        <v>#N/A</v>
      </c>
      <c r="P423" t="e">
        <f t="shared" si="81"/>
        <v>#N/A</v>
      </c>
      <c r="S423">
        <f t="shared" si="87"/>
        <v>343.75</v>
      </c>
      <c r="T423" t="e">
        <f t="shared" si="88"/>
        <v>#N/A</v>
      </c>
      <c r="U423" s="6" t="e">
        <f t="shared" si="78"/>
        <v>#N/A</v>
      </c>
      <c r="V423" t="e">
        <f t="shared" si="82"/>
        <v>#N/A</v>
      </c>
    </row>
    <row r="424" spans="2:22" x14ac:dyDescent="0.25">
      <c r="B424">
        <v>401</v>
      </c>
      <c r="C424" s="1">
        <f t="shared" si="84"/>
        <v>0.01</v>
      </c>
      <c r="D424">
        <f t="shared" si="85"/>
        <v>0.01</v>
      </c>
      <c r="G424" s="4">
        <f t="shared" si="83"/>
        <v>380</v>
      </c>
      <c r="H424" s="4" t="e">
        <f t="shared" si="75"/>
        <v>#N/A</v>
      </c>
      <c r="I424" s="1" t="e">
        <f t="shared" si="86"/>
        <v>#N/A</v>
      </c>
      <c r="J424" t="e">
        <f t="shared" si="79"/>
        <v>#N/A</v>
      </c>
      <c r="M424">
        <f t="shared" si="80"/>
        <v>380</v>
      </c>
      <c r="N424" t="e">
        <f t="shared" si="76"/>
        <v>#N/A</v>
      </c>
      <c r="O424" s="6" t="e">
        <f t="shared" si="77"/>
        <v>#N/A</v>
      </c>
      <c r="P424" t="e">
        <f t="shared" si="81"/>
        <v>#N/A</v>
      </c>
      <c r="S424">
        <f t="shared" si="87"/>
        <v>344.75</v>
      </c>
      <c r="T424" t="e">
        <f t="shared" si="88"/>
        <v>#N/A</v>
      </c>
      <c r="U424" s="6" t="e">
        <f t="shared" si="78"/>
        <v>#N/A</v>
      </c>
      <c r="V424" t="e">
        <f t="shared" si="82"/>
        <v>#N/A</v>
      </c>
    </row>
    <row r="425" spans="2:22" x14ac:dyDescent="0.25">
      <c r="B425">
        <v>402</v>
      </c>
      <c r="C425" s="1">
        <f t="shared" si="84"/>
        <v>0.02</v>
      </c>
      <c r="D425">
        <f t="shared" si="85"/>
        <v>0.02</v>
      </c>
      <c r="G425" s="4">
        <f t="shared" si="83"/>
        <v>381</v>
      </c>
      <c r="H425" s="4" t="e">
        <f t="shared" si="75"/>
        <v>#N/A</v>
      </c>
      <c r="I425" s="1" t="e">
        <f t="shared" si="86"/>
        <v>#N/A</v>
      </c>
      <c r="J425" t="e">
        <f t="shared" si="79"/>
        <v>#N/A</v>
      </c>
      <c r="M425">
        <f t="shared" si="80"/>
        <v>381</v>
      </c>
      <c r="N425" t="e">
        <f t="shared" si="76"/>
        <v>#N/A</v>
      </c>
      <c r="O425" s="6" t="e">
        <f t="shared" si="77"/>
        <v>#N/A</v>
      </c>
      <c r="P425" t="e">
        <f t="shared" si="81"/>
        <v>#N/A</v>
      </c>
      <c r="S425">
        <f t="shared" si="87"/>
        <v>345.75</v>
      </c>
      <c r="T425" t="e">
        <f t="shared" si="88"/>
        <v>#N/A</v>
      </c>
      <c r="U425" s="6" t="e">
        <f t="shared" si="78"/>
        <v>#N/A</v>
      </c>
      <c r="V425" t="e">
        <f t="shared" si="82"/>
        <v>#N/A</v>
      </c>
    </row>
    <row r="426" spans="2:22" x14ac:dyDescent="0.25">
      <c r="B426">
        <v>403</v>
      </c>
      <c r="C426" s="1">
        <f t="shared" si="84"/>
        <v>0.03</v>
      </c>
      <c r="D426">
        <f t="shared" si="85"/>
        <v>0.03</v>
      </c>
      <c r="G426" s="4">
        <f t="shared" si="83"/>
        <v>382</v>
      </c>
      <c r="H426" s="4" t="e">
        <f t="shared" ref="H426:H489" si="89">IF(G426&lt;$H$26,G426,NA())</f>
        <v>#N/A</v>
      </c>
      <c r="I426" s="1" t="e">
        <f t="shared" si="86"/>
        <v>#N/A</v>
      </c>
      <c r="J426" t="e">
        <f t="shared" si="79"/>
        <v>#N/A</v>
      </c>
      <c r="M426">
        <f t="shared" si="80"/>
        <v>382</v>
      </c>
      <c r="N426" t="e">
        <f t="shared" ref="N426:N489" si="90">IF(M426&lt;$H$33,M426,NA())</f>
        <v>#N/A</v>
      </c>
      <c r="O426" s="6" t="e">
        <f t="shared" ref="O426:O489" si="91">N426*ppu+origin</f>
        <v>#N/A</v>
      </c>
      <c r="P426" t="e">
        <f t="shared" si="81"/>
        <v>#N/A</v>
      </c>
      <c r="S426">
        <f t="shared" si="87"/>
        <v>346.75</v>
      </c>
      <c r="T426" t="e">
        <f t="shared" si="88"/>
        <v>#N/A</v>
      </c>
      <c r="U426" s="6" t="e">
        <f t="shared" ref="U426:U489" si="92">T426*ppu+origin</f>
        <v>#N/A</v>
      </c>
      <c r="V426" t="e">
        <f t="shared" si="82"/>
        <v>#N/A</v>
      </c>
    </row>
    <row r="427" spans="2:22" x14ac:dyDescent="0.25">
      <c r="B427">
        <v>404</v>
      </c>
      <c r="C427" s="1">
        <f t="shared" si="84"/>
        <v>0.04</v>
      </c>
      <c r="D427">
        <f t="shared" si="85"/>
        <v>0.04</v>
      </c>
      <c r="G427" s="4">
        <f t="shared" si="83"/>
        <v>383</v>
      </c>
      <c r="H427" s="4" t="e">
        <f t="shared" si="89"/>
        <v>#N/A</v>
      </c>
      <c r="I427" s="1" t="e">
        <f t="shared" si="86"/>
        <v>#N/A</v>
      </c>
      <c r="J427" t="e">
        <f t="shared" ref="J427:J490" si="93">IF(ISNUMBER(I427),0,NA())</f>
        <v>#N/A</v>
      </c>
      <c r="M427">
        <f t="shared" ref="M427:M490" si="94">M426+$H$31</f>
        <v>383</v>
      </c>
      <c r="N427" t="e">
        <f t="shared" si="90"/>
        <v>#N/A</v>
      </c>
      <c r="O427" s="6" t="e">
        <f t="shared" si="91"/>
        <v>#N/A</v>
      </c>
      <c r="P427" t="e">
        <f t="shared" ref="P427:P490" si="95">IF(ISNUMBER(O427),0.2,NA())</f>
        <v>#N/A</v>
      </c>
      <c r="S427">
        <f t="shared" si="87"/>
        <v>347.75</v>
      </c>
      <c r="T427" t="e">
        <f t="shared" si="88"/>
        <v>#N/A</v>
      </c>
      <c r="U427" s="6" t="e">
        <f t="shared" si="92"/>
        <v>#N/A</v>
      </c>
      <c r="V427" t="e">
        <f t="shared" ref="V427:V490" si="96">IF(ISNUMBER(U427),0.175,NA())</f>
        <v>#N/A</v>
      </c>
    </row>
    <row r="428" spans="2:22" x14ac:dyDescent="0.25">
      <c r="B428">
        <v>405</v>
      </c>
      <c r="C428" s="1">
        <f t="shared" si="84"/>
        <v>0.05</v>
      </c>
      <c r="D428">
        <f t="shared" si="85"/>
        <v>0.05</v>
      </c>
      <c r="G428" s="4">
        <f t="shared" ref="G428:G491" si="97">G427+1</f>
        <v>384</v>
      </c>
      <c r="H428" s="4" t="e">
        <f t="shared" si="89"/>
        <v>#N/A</v>
      </c>
      <c r="I428" s="1" t="e">
        <f t="shared" si="86"/>
        <v>#N/A</v>
      </c>
      <c r="J428" t="e">
        <f t="shared" si="93"/>
        <v>#N/A</v>
      </c>
      <c r="M428">
        <f t="shared" si="94"/>
        <v>384</v>
      </c>
      <c r="N428" t="e">
        <f t="shared" si="90"/>
        <v>#N/A</v>
      </c>
      <c r="O428" s="6" t="e">
        <f t="shared" si="91"/>
        <v>#N/A</v>
      </c>
      <c r="P428" t="e">
        <f t="shared" si="95"/>
        <v>#N/A</v>
      </c>
      <c r="S428">
        <f t="shared" si="87"/>
        <v>348.75</v>
      </c>
      <c r="T428" t="e">
        <f t="shared" si="88"/>
        <v>#N/A</v>
      </c>
      <c r="U428" s="6" t="e">
        <f t="shared" si="92"/>
        <v>#N/A</v>
      </c>
      <c r="V428" t="e">
        <f t="shared" si="96"/>
        <v>#N/A</v>
      </c>
    </row>
    <row r="429" spans="2:22" x14ac:dyDescent="0.25">
      <c r="B429">
        <v>406</v>
      </c>
      <c r="C429" s="1">
        <f t="shared" si="84"/>
        <v>0.06</v>
      </c>
      <c r="D429">
        <f t="shared" si="85"/>
        <v>0.06</v>
      </c>
      <c r="G429" s="4">
        <f t="shared" si="97"/>
        <v>385</v>
      </c>
      <c r="H429" s="4" t="e">
        <f t="shared" si="89"/>
        <v>#N/A</v>
      </c>
      <c r="I429" s="1" t="e">
        <f t="shared" si="86"/>
        <v>#N/A</v>
      </c>
      <c r="J429" t="e">
        <f t="shared" si="93"/>
        <v>#N/A</v>
      </c>
      <c r="M429">
        <f t="shared" si="94"/>
        <v>385</v>
      </c>
      <c r="N429" t="e">
        <f t="shared" si="90"/>
        <v>#N/A</v>
      </c>
      <c r="O429" s="6" t="e">
        <f t="shared" si="91"/>
        <v>#N/A</v>
      </c>
      <c r="P429" t="e">
        <f t="shared" si="95"/>
        <v>#N/A</v>
      </c>
      <c r="S429">
        <f t="shared" si="87"/>
        <v>349.75</v>
      </c>
      <c r="T429" t="e">
        <f t="shared" si="88"/>
        <v>#N/A</v>
      </c>
      <c r="U429" s="6" t="e">
        <f t="shared" si="92"/>
        <v>#N/A</v>
      </c>
      <c r="V429" t="e">
        <f t="shared" si="96"/>
        <v>#N/A</v>
      </c>
    </row>
    <row r="430" spans="2:22" x14ac:dyDescent="0.25">
      <c r="B430">
        <v>407</v>
      </c>
      <c r="C430" s="1">
        <f t="shared" si="84"/>
        <v>7.0000000000000007E-2</v>
      </c>
      <c r="D430">
        <f t="shared" si="85"/>
        <v>7.0000000000000007E-2</v>
      </c>
      <c r="G430" s="4">
        <f t="shared" si="97"/>
        <v>386</v>
      </c>
      <c r="H430" s="4" t="e">
        <f t="shared" si="89"/>
        <v>#N/A</v>
      </c>
      <c r="I430" s="1" t="e">
        <f t="shared" si="86"/>
        <v>#N/A</v>
      </c>
      <c r="J430" t="e">
        <f t="shared" si="93"/>
        <v>#N/A</v>
      </c>
      <c r="M430">
        <f t="shared" si="94"/>
        <v>386</v>
      </c>
      <c r="N430" t="e">
        <f t="shared" si="90"/>
        <v>#N/A</v>
      </c>
      <c r="O430" s="6" t="e">
        <f t="shared" si="91"/>
        <v>#N/A</v>
      </c>
      <c r="P430" t="e">
        <f t="shared" si="95"/>
        <v>#N/A</v>
      </c>
      <c r="S430">
        <f t="shared" si="87"/>
        <v>350.75</v>
      </c>
      <c r="T430" t="e">
        <f t="shared" si="88"/>
        <v>#N/A</v>
      </c>
      <c r="U430" s="6" t="e">
        <f t="shared" si="92"/>
        <v>#N/A</v>
      </c>
      <c r="V430" t="e">
        <f t="shared" si="96"/>
        <v>#N/A</v>
      </c>
    </row>
    <row r="431" spans="2:22" x14ac:dyDescent="0.25">
      <c r="B431">
        <v>408</v>
      </c>
      <c r="C431" s="1">
        <f t="shared" si="84"/>
        <v>0.08</v>
      </c>
      <c r="D431">
        <f t="shared" si="85"/>
        <v>0.08</v>
      </c>
      <c r="G431" s="4">
        <f t="shared" si="97"/>
        <v>387</v>
      </c>
      <c r="H431" s="4" t="e">
        <f t="shared" si="89"/>
        <v>#N/A</v>
      </c>
      <c r="I431" s="1" t="e">
        <f t="shared" si="86"/>
        <v>#N/A</v>
      </c>
      <c r="J431" t="e">
        <f t="shared" si="93"/>
        <v>#N/A</v>
      </c>
      <c r="M431">
        <f t="shared" si="94"/>
        <v>387</v>
      </c>
      <c r="N431" t="e">
        <f t="shared" si="90"/>
        <v>#N/A</v>
      </c>
      <c r="O431" s="6" t="e">
        <f t="shared" si="91"/>
        <v>#N/A</v>
      </c>
      <c r="P431" t="e">
        <f t="shared" si="95"/>
        <v>#N/A</v>
      </c>
      <c r="S431">
        <f t="shared" si="87"/>
        <v>351.75</v>
      </c>
      <c r="T431" t="e">
        <f t="shared" si="88"/>
        <v>#N/A</v>
      </c>
      <c r="U431" s="6" t="e">
        <f t="shared" si="92"/>
        <v>#N/A</v>
      </c>
      <c r="V431" t="e">
        <f t="shared" si="96"/>
        <v>#N/A</v>
      </c>
    </row>
    <row r="432" spans="2:22" x14ac:dyDescent="0.25">
      <c r="B432">
        <v>409</v>
      </c>
      <c r="C432" s="1">
        <f t="shared" si="84"/>
        <v>0.09</v>
      </c>
      <c r="D432">
        <f t="shared" si="85"/>
        <v>0.09</v>
      </c>
      <c r="G432" s="4">
        <f t="shared" si="97"/>
        <v>388</v>
      </c>
      <c r="H432" s="4" t="e">
        <f t="shared" si="89"/>
        <v>#N/A</v>
      </c>
      <c r="I432" s="1" t="e">
        <f t="shared" si="86"/>
        <v>#N/A</v>
      </c>
      <c r="J432" t="e">
        <f t="shared" si="93"/>
        <v>#N/A</v>
      </c>
      <c r="M432">
        <f t="shared" si="94"/>
        <v>388</v>
      </c>
      <c r="N432" t="e">
        <f t="shared" si="90"/>
        <v>#N/A</v>
      </c>
      <c r="O432" s="6" t="e">
        <f t="shared" si="91"/>
        <v>#N/A</v>
      </c>
      <c r="P432" t="e">
        <f t="shared" si="95"/>
        <v>#N/A</v>
      </c>
      <c r="S432">
        <f t="shared" si="87"/>
        <v>352.75</v>
      </c>
      <c r="T432" t="e">
        <f t="shared" si="88"/>
        <v>#N/A</v>
      </c>
      <c r="U432" s="6" t="e">
        <f t="shared" si="92"/>
        <v>#N/A</v>
      </c>
      <c r="V432" t="e">
        <f t="shared" si="96"/>
        <v>#N/A</v>
      </c>
    </row>
    <row r="433" spans="2:22" x14ac:dyDescent="0.25">
      <c r="B433">
        <v>410</v>
      </c>
      <c r="C433" s="1">
        <f t="shared" si="84"/>
        <v>0.1</v>
      </c>
      <c r="D433">
        <f t="shared" si="85"/>
        <v>0.1</v>
      </c>
      <c r="G433" s="4">
        <f t="shared" si="97"/>
        <v>389</v>
      </c>
      <c r="H433" s="4" t="e">
        <f t="shared" si="89"/>
        <v>#N/A</v>
      </c>
      <c r="I433" s="1" t="e">
        <f t="shared" si="86"/>
        <v>#N/A</v>
      </c>
      <c r="J433" t="e">
        <f t="shared" si="93"/>
        <v>#N/A</v>
      </c>
      <c r="M433">
        <f t="shared" si="94"/>
        <v>389</v>
      </c>
      <c r="N433" t="e">
        <f t="shared" si="90"/>
        <v>#N/A</v>
      </c>
      <c r="O433" s="6" t="e">
        <f t="shared" si="91"/>
        <v>#N/A</v>
      </c>
      <c r="P433" t="e">
        <f t="shared" si="95"/>
        <v>#N/A</v>
      </c>
      <c r="S433">
        <f t="shared" si="87"/>
        <v>353.75</v>
      </c>
      <c r="T433" t="e">
        <f t="shared" si="88"/>
        <v>#N/A</v>
      </c>
      <c r="U433" s="6" t="e">
        <f t="shared" si="92"/>
        <v>#N/A</v>
      </c>
      <c r="V433" t="e">
        <f t="shared" si="96"/>
        <v>#N/A</v>
      </c>
    </row>
    <row r="434" spans="2:22" x14ac:dyDescent="0.25">
      <c r="B434">
        <v>411</v>
      </c>
      <c r="C434" s="1">
        <f t="shared" si="84"/>
        <v>0.11</v>
      </c>
      <c r="D434">
        <f t="shared" si="85"/>
        <v>0.11</v>
      </c>
      <c r="G434" s="4">
        <f t="shared" si="97"/>
        <v>390</v>
      </c>
      <c r="H434" s="4" t="e">
        <f t="shared" si="89"/>
        <v>#N/A</v>
      </c>
      <c r="I434" s="1" t="e">
        <f t="shared" si="86"/>
        <v>#N/A</v>
      </c>
      <c r="J434" t="e">
        <f t="shared" si="93"/>
        <v>#N/A</v>
      </c>
      <c r="M434">
        <f t="shared" si="94"/>
        <v>390</v>
      </c>
      <c r="N434" t="e">
        <f t="shared" si="90"/>
        <v>#N/A</v>
      </c>
      <c r="O434" s="6" t="e">
        <f t="shared" si="91"/>
        <v>#N/A</v>
      </c>
      <c r="P434" t="e">
        <f t="shared" si="95"/>
        <v>#N/A</v>
      </c>
      <c r="S434">
        <f t="shared" si="87"/>
        <v>354.75</v>
      </c>
      <c r="T434" t="e">
        <f t="shared" si="88"/>
        <v>#N/A</v>
      </c>
      <c r="U434" s="6" t="e">
        <f t="shared" si="92"/>
        <v>#N/A</v>
      </c>
      <c r="V434" t="e">
        <f t="shared" si="96"/>
        <v>#N/A</v>
      </c>
    </row>
    <row r="435" spans="2:22" x14ac:dyDescent="0.25">
      <c r="B435">
        <v>412</v>
      </c>
      <c r="C435" s="1">
        <f t="shared" si="84"/>
        <v>0.12</v>
      </c>
      <c r="D435">
        <f t="shared" si="85"/>
        <v>0.12</v>
      </c>
      <c r="G435" s="4">
        <f t="shared" si="97"/>
        <v>391</v>
      </c>
      <c r="H435" s="4" t="e">
        <f t="shared" si="89"/>
        <v>#N/A</v>
      </c>
      <c r="I435" s="1" t="e">
        <f t="shared" si="86"/>
        <v>#N/A</v>
      </c>
      <c r="J435" t="e">
        <f t="shared" si="93"/>
        <v>#N/A</v>
      </c>
      <c r="M435">
        <f t="shared" si="94"/>
        <v>391</v>
      </c>
      <c r="N435" t="e">
        <f t="shared" si="90"/>
        <v>#N/A</v>
      </c>
      <c r="O435" s="6" t="e">
        <f t="shared" si="91"/>
        <v>#N/A</v>
      </c>
      <c r="P435" t="e">
        <f t="shared" si="95"/>
        <v>#N/A</v>
      </c>
      <c r="S435">
        <f t="shared" si="87"/>
        <v>355.75</v>
      </c>
      <c r="T435" t="e">
        <f t="shared" si="88"/>
        <v>#N/A</v>
      </c>
      <c r="U435" s="6" t="e">
        <f t="shared" si="92"/>
        <v>#N/A</v>
      </c>
      <c r="V435" t="e">
        <f t="shared" si="96"/>
        <v>#N/A</v>
      </c>
    </row>
    <row r="436" spans="2:22" x14ac:dyDescent="0.25">
      <c r="B436">
        <v>413</v>
      </c>
      <c r="C436" s="1">
        <f t="shared" si="84"/>
        <v>0.13</v>
      </c>
      <c r="D436">
        <f t="shared" si="85"/>
        <v>0.13</v>
      </c>
      <c r="G436" s="4">
        <f t="shared" si="97"/>
        <v>392</v>
      </c>
      <c r="H436" s="4" t="e">
        <f t="shared" si="89"/>
        <v>#N/A</v>
      </c>
      <c r="I436" s="1" t="e">
        <f t="shared" si="86"/>
        <v>#N/A</v>
      </c>
      <c r="J436" t="e">
        <f t="shared" si="93"/>
        <v>#N/A</v>
      </c>
      <c r="M436">
        <f t="shared" si="94"/>
        <v>392</v>
      </c>
      <c r="N436" t="e">
        <f t="shared" si="90"/>
        <v>#N/A</v>
      </c>
      <c r="O436" s="6" t="e">
        <f t="shared" si="91"/>
        <v>#N/A</v>
      </c>
      <c r="P436" t="e">
        <f t="shared" si="95"/>
        <v>#N/A</v>
      </c>
      <c r="S436">
        <f t="shared" si="87"/>
        <v>356.75</v>
      </c>
      <c r="T436" t="e">
        <f t="shared" si="88"/>
        <v>#N/A</v>
      </c>
      <c r="U436" s="6" t="e">
        <f t="shared" si="92"/>
        <v>#N/A</v>
      </c>
      <c r="V436" t="e">
        <f t="shared" si="96"/>
        <v>#N/A</v>
      </c>
    </row>
    <row r="437" spans="2:22" x14ac:dyDescent="0.25">
      <c r="B437">
        <v>414</v>
      </c>
      <c r="C437" s="1">
        <f t="shared" si="84"/>
        <v>0.14000000000000001</v>
      </c>
      <c r="D437">
        <f t="shared" si="85"/>
        <v>0.14000000000000001</v>
      </c>
      <c r="G437" s="4">
        <f t="shared" si="97"/>
        <v>393</v>
      </c>
      <c r="H437" s="4" t="e">
        <f t="shared" si="89"/>
        <v>#N/A</v>
      </c>
      <c r="I437" s="1" t="e">
        <f t="shared" si="86"/>
        <v>#N/A</v>
      </c>
      <c r="J437" t="e">
        <f t="shared" si="93"/>
        <v>#N/A</v>
      </c>
      <c r="M437">
        <f t="shared" si="94"/>
        <v>393</v>
      </c>
      <c r="N437" t="e">
        <f t="shared" si="90"/>
        <v>#N/A</v>
      </c>
      <c r="O437" s="6" t="e">
        <f t="shared" si="91"/>
        <v>#N/A</v>
      </c>
      <c r="P437" t="e">
        <f t="shared" si="95"/>
        <v>#N/A</v>
      </c>
      <c r="S437">
        <f t="shared" si="87"/>
        <v>357.75</v>
      </c>
      <c r="T437" t="e">
        <f t="shared" si="88"/>
        <v>#N/A</v>
      </c>
      <c r="U437" s="6" t="e">
        <f t="shared" si="92"/>
        <v>#N/A</v>
      </c>
      <c r="V437" t="e">
        <f t="shared" si="96"/>
        <v>#N/A</v>
      </c>
    </row>
    <row r="438" spans="2:22" x14ac:dyDescent="0.25">
      <c r="B438">
        <v>415</v>
      </c>
      <c r="C438" s="1">
        <f t="shared" si="84"/>
        <v>0.15</v>
      </c>
      <c r="D438">
        <f t="shared" si="85"/>
        <v>0.15</v>
      </c>
      <c r="G438" s="4">
        <f t="shared" si="97"/>
        <v>394</v>
      </c>
      <c r="H438" s="4" t="e">
        <f t="shared" si="89"/>
        <v>#N/A</v>
      </c>
      <c r="I438" s="1" t="e">
        <f t="shared" si="86"/>
        <v>#N/A</v>
      </c>
      <c r="J438" t="e">
        <f t="shared" si="93"/>
        <v>#N/A</v>
      </c>
      <c r="M438">
        <f t="shared" si="94"/>
        <v>394</v>
      </c>
      <c r="N438" t="e">
        <f t="shared" si="90"/>
        <v>#N/A</v>
      </c>
      <c r="O438" s="6" t="e">
        <f t="shared" si="91"/>
        <v>#N/A</v>
      </c>
      <c r="P438" t="e">
        <f t="shared" si="95"/>
        <v>#N/A</v>
      </c>
      <c r="S438">
        <f t="shared" si="87"/>
        <v>358.75</v>
      </c>
      <c r="T438" t="e">
        <f t="shared" si="88"/>
        <v>#N/A</v>
      </c>
      <c r="U438" s="6" t="e">
        <f t="shared" si="92"/>
        <v>#N/A</v>
      </c>
      <c r="V438" t="e">
        <f t="shared" si="96"/>
        <v>#N/A</v>
      </c>
    </row>
    <row r="439" spans="2:22" x14ac:dyDescent="0.25">
      <c r="B439">
        <v>416</v>
      </c>
      <c r="C439" s="1">
        <f t="shared" si="84"/>
        <v>0.16</v>
      </c>
      <c r="D439">
        <f t="shared" si="85"/>
        <v>0.16</v>
      </c>
      <c r="G439" s="4">
        <f t="shared" si="97"/>
        <v>395</v>
      </c>
      <c r="H439" s="4" t="e">
        <f t="shared" si="89"/>
        <v>#N/A</v>
      </c>
      <c r="I439" s="1" t="e">
        <f t="shared" si="86"/>
        <v>#N/A</v>
      </c>
      <c r="J439" t="e">
        <f t="shared" si="93"/>
        <v>#N/A</v>
      </c>
      <c r="M439">
        <f t="shared" si="94"/>
        <v>395</v>
      </c>
      <c r="N439" t="e">
        <f t="shared" si="90"/>
        <v>#N/A</v>
      </c>
      <c r="O439" s="6" t="e">
        <f t="shared" si="91"/>
        <v>#N/A</v>
      </c>
      <c r="P439" t="e">
        <f t="shared" si="95"/>
        <v>#N/A</v>
      </c>
      <c r="S439">
        <f t="shared" si="87"/>
        <v>359.75</v>
      </c>
      <c r="T439" t="e">
        <f t="shared" si="88"/>
        <v>#N/A</v>
      </c>
      <c r="U439" s="6" t="e">
        <f t="shared" si="92"/>
        <v>#N/A</v>
      </c>
      <c r="V439" t="e">
        <f t="shared" si="96"/>
        <v>#N/A</v>
      </c>
    </row>
    <row r="440" spans="2:22" x14ac:dyDescent="0.25">
      <c r="B440">
        <v>417</v>
      </c>
      <c r="C440" s="1">
        <f t="shared" si="84"/>
        <v>0.17</v>
      </c>
      <c r="D440">
        <f t="shared" si="85"/>
        <v>0.17</v>
      </c>
      <c r="G440" s="4">
        <f t="shared" si="97"/>
        <v>396</v>
      </c>
      <c r="H440" s="4" t="e">
        <f t="shared" si="89"/>
        <v>#N/A</v>
      </c>
      <c r="I440" s="1" t="e">
        <f t="shared" si="86"/>
        <v>#N/A</v>
      </c>
      <c r="J440" t="e">
        <f t="shared" si="93"/>
        <v>#N/A</v>
      </c>
      <c r="M440">
        <f t="shared" si="94"/>
        <v>396</v>
      </c>
      <c r="N440" t="e">
        <f t="shared" si="90"/>
        <v>#N/A</v>
      </c>
      <c r="O440" s="6" t="e">
        <f t="shared" si="91"/>
        <v>#N/A</v>
      </c>
      <c r="P440" t="e">
        <f t="shared" si="95"/>
        <v>#N/A</v>
      </c>
      <c r="S440">
        <f t="shared" si="87"/>
        <v>360.75</v>
      </c>
      <c r="T440" t="e">
        <f t="shared" si="88"/>
        <v>#N/A</v>
      </c>
      <c r="U440" s="6" t="e">
        <f t="shared" si="92"/>
        <v>#N/A</v>
      </c>
      <c r="V440" t="e">
        <f t="shared" si="96"/>
        <v>#N/A</v>
      </c>
    </row>
    <row r="441" spans="2:22" x14ac:dyDescent="0.25">
      <c r="B441">
        <v>418</v>
      </c>
      <c r="C441" s="1">
        <f t="shared" si="84"/>
        <v>0.18</v>
      </c>
      <c r="D441">
        <f t="shared" si="85"/>
        <v>0.18</v>
      </c>
      <c r="G441" s="4">
        <f t="shared" si="97"/>
        <v>397</v>
      </c>
      <c r="H441" s="4" t="e">
        <f t="shared" si="89"/>
        <v>#N/A</v>
      </c>
      <c r="I441" s="1" t="e">
        <f t="shared" si="86"/>
        <v>#N/A</v>
      </c>
      <c r="J441" t="e">
        <f t="shared" si="93"/>
        <v>#N/A</v>
      </c>
      <c r="M441">
        <f t="shared" si="94"/>
        <v>397</v>
      </c>
      <c r="N441" t="e">
        <f t="shared" si="90"/>
        <v>#N/A</v>
      </c>
      <c r="O441" s="6" t="e">
        <f t="shared" si="91"/>
        <v>#N/A</v>
      </c>
      <c r="P441" t="e">
        <f t="shared" si="95"/>
        <v>#N/A</v>
      </c>
      <c r="S441">
        <f t="shared" si="87"/>
        <v>361.75</v>
      </c>
      <c r="T441" t="e">
        <f t="shared" si="88"/>
        <v>#N/A</v>
      </c>
      <c r="U441" s="6" t="e">
        <f t="shared" si="92"/>
        <v>#N/A</v>
      </c>
      <c r="V441" t="e">
        <f t="shared" si="96"/>
        <v>#N/A</v>
      </c>
    </row>
    <row r="442" spans="2:22" x14ac:dyDescent="0.25">
      <c r="B442">
        <v>419</v>
      </c>
      <c r="C442" s="1">
        <f t="shared" si="84"/>
        <v>0.19</v>
      </c>
      <c r="D442">
        <f t="shared" si="85"/>
        <v>0.19</v>
      </c>
      <c r="G442" s="4">
        <f t="shared" si="97"/>
        <v>398</v>
      </c>
      <c r="H442" s="4" t="e">
        <f t="shared" si="89"/>
        <v>#N/A</v>
      </c>
      <c r="I442" s="1" t="e">
        <f t="shared" si="86"/>
        <v>#N/A</v>
      </c>
      <c r="J442" t="e">
        <f t="shared" si="93"/>
        <v>#N/A</v>
      </c>
      <c r="M442">
        <f t="shared" si="94"/>
        <v>398</v>
      </c>
      <c r="N442" t="e">
        <f t="shared" si="90"/>
        <v>#N/A</v>
      </c>
      <c r="O442" s="6" t="e">
        <f t="shared" si="91"/>
        <v>#N/A</v>
      </c>
      <c r="P442" t="e">
        <f t="shared" si="95"/>
        <v>#N/A</v>
      </c>
      <c r="S442">
        <f t="shared" si="87"/>
        <v>362.75</v>
      </c>
      <c r="T442" t="e">
        <f t="shared" si="88"/>
        <v>#N/A</v>
      </c>
      <c r="U442" s="6" t="e">
        <f t="shared" si="92"/>
        <v>#N/A</v>
      </c>
      <c r="V442" t="e">
        <f t="shared" si="96"/>
        <v>#N/A</v>
      </c>
    </row>
    <row r="443" spans="2:22" x14ac:dyDescent="0.25">
      <c r="B443">
        <v>420</v>
      </c>
      <c r="C443" s="1">
        <f t="shared" si="84"/>
        <v>0.2</v>
      </c>
      <c r="D443">
        <f t="shared" si="85"/>
        <v>0.2</v>
      </c>
      <c r="G443" s="4">
        <f t="shared" si="97"/>
        <v>399</v>
      </c>
      <c r="H443" s="4" t="e">
        <f t="shared" si="89"/>
        <v>#N/A</v>
      </c>
      <c r="I443" s="1" t="e">
        <f t="shared" si="86"/>
        <v>#N/A</v>
      </c>
      <c r="J443" t="e">
        <f t="shared" si="93"/>
        <v>#N/A</v>
      </c>
      <c r="M443">
        <f t="shared" si="94"/>
        <v>399</v>
      </c>
      <c r="N443" t="e">
        <f t="shared" si="90"/>
        <v>#N/A</v>
      </c>
      <c r="O443" s="6" t="e">
        <f t="shared" si="91"/>
        <v>#N/A</v>
      </c>
      <c r="P443" t="e">
        <f t="shared" si="95"/>
        <v>#N/A</v>
      </c>
      <c r="S443">
        <f t="shared" si="87"/>
        <v>363.75</v>
      </c>
      <c r="T443" t="e">
        <f t="shared" si="88"/>
        <v>#N/A</v>
      </c>
      <c r="U443" s="6" t="e">
        <f t="shared" si="92"/>
        <v>#N/A</v>
      </c>
      <c r="V443" t="e">
        <f t="shared" si="96"/>
        <v>#N/A</v>
      </c>
    </row>
    <row r="444" spans="2:22" x14ac:dyDescent="0.25">
      <c r="B444">
        <v>421</v>
      </c>
      <c r="C444" s="1">
        <f t="shared" si="84"/>
        <v>0.21</v>
      </c>
      <c r="D444">
        <f t="shared" si="85"/>
        <v>0.21</v>
      </c>
      <c r="G444" s="4">
        <f t="shared" si="97"/>
        <v>400</v>
      </c>
      <c r="H444" s="4" t="e">
        <f t="shared" si="89"/>
        <v>#N/A</v>
      </c>
      <c r="I444" s="1" t="e">
        <f t="shared" si="86"/>
        <v>#N/A</v>
      </c>
      <c r="J444" t="e">
        <f t="shared" si="93"/>
        <v>#N/A</v>
      </c>
      <c r="M444">
        <f t="shared" si="94"/>
        <v>400</v>
      </c>
      <c r="N444" t="e">
        <f t="shared" si="90"/>
        <v>#N/A</v>
      </c>
      <c r="O444" s="6" t="e">
        <f t="shared" si="91"/>
        <v>#N/A</v>
      </c>
      <c r="P444" t="e">
        <f t="shared" si="95"/>
        <v>#N/A</v>
      </c>
      <c r="S444">
        <f t="shared" si="87"/>
        <v>364.75</v>
      </c>
      <c r="T444" t="e">
        <f t="shared" si="88"/>
        <v>#N/A</v>
      </c>
      <c r="U444" s="6" t="e">
        <f t="shared" si="92"/>
        <v>#N/A</v>
      </c>
      <c r="V444" t="e">
        <f t="shared" si="96"/>
        <v>#N/A</v>
      </c>
    </row>
    <row r="445" spans="2:22" x14ac:dyDescent="0.25">
      <c r="B445">
        <v>422</v>
      </c>
      <c r="C445" s="1">
        <f t="shared" si="84"/>
        <v>0.22</v>
      </c>
      <c r="D445">
        <f t="shared" si="85"/>
        <v>0.22</v>
      </c>
      <c r="G445" s="4">
        <f t="shared" si="97"/>
        <v>401</v>
      </c>
      <c r="H445" s="4" t="e">
        <f t="shared" si="89"/>
        <v>#N/A</v>
      </c>
      <c r="I445" s="1" t="e">
        <f t="shared" si="86"/>
        <v>#N/A</v>
      </c>
      <c r="J445" t="e">
        <f t="shared" si="93"/>
        <v>#N/A</v>
      </c>
      <c r="M445">
        <f t="shared" si="94"/>
        <v>401</v>
      </c>
      <c r="N445" t="e">
        <f t="shared" si="90"/>
        <v>#N/A</v>
      </c>
      <c r="O445" s="6" t="e">
        <f t="shared" si="91"/>
        <v>#N/A</v>
      </c>
      <c r="P445" t="e">
        <f t="shared" si="95"/>
        <v>#N/A</v>
      </c>
      <c r="S445">
        <f t="shared" si="87"/>
        <v>365.75</v>
      </c>
      <c r="T445" t="e">
        <f t="shared" si="88"/>
        <v>#N/A</v>
      </c>
      <c r="U445" s="6" t="e">
        <f t="shared" si="92"/>
        <v>#N/A</v>
      </c>
      <c r="V445" t="e">
        <f t="shared" si="96"/>
        <v>#N/A</v>
      </c>
    </row>
    <row r="446" spans="2:22" x14ac:dyDescent="0.25">
      <c r="B446">
        <v>423</v>
      </c>
      <c r="C446" s="1">
        <f t="shared" si="84"/>
        <v>0.23</v>
      </c>
      <c r="D446">
        <f t="shared" si="85"/>
        <v>0.23</v>
      </c>
      <c r="G446" s="4">
        <f t="shared" si="97"/>
        <v>402</v>
      </c>
      <c r="H446" s="4" t="e">
        <f t="shared" si="89"/>
        <v>#N/A</v>
      </c>
      <c r="I446" s="1" t="e">
        <f t="shared" si="86"/>
        <v>#N/A</v>
      </c>
      <c r="J446" t="e">
        <f t="shared" si="93"/>
        <v>#N/A</v>
      </c>
      <c r="M446">
        <f t="shared" si="94"/>
        <v>402</v>
      </c>
      <c r="N446" t="e">
        <f t="shared" si="90"/>
        <v>#N/A</v>
      </c>
      <c r="O446" s="6" t="e">
        <f t="shared" si="91"/>
        <v>#N/A</v>
      </c>
      <c r="P446" t="e">
        <f t="shared" si="95"/>
        <v>#N/A</v>
      </c>
      <c r="S446">
        <f t="shared" si="87"/>
        <v>366.75</v>
      </c>
      <c r="T446" t="e">
        <f t="shared" si="88"/>
        <v>#N/A</v>
      </c>
      <c r="U446" s="6" t="e">
        <f t="shared" si="92"/>
        <v>#N/A</v>
      </c>
      <c r="V446" t="e">
        <f t="shared" si="96"/>
        <v>#N/A</v>
      </c>
    </row>
    <row r="447" spans="2:22" x14ac:dyDescent="0.25">
      <c r="B447">
        <v>424</v>
      </c>
      <c r="C447" s="1">
        <f t="shared" si="84"/>
        <v>0.24</v>
      </c>
      <c r="D447">
        <f t="shared" si="85"/>
        <v>0.24</v>
      </c>
      <c r="G447" s="4">
        <f t="shared" si="97"/>
        <v>403</v>
      </c>
      <c r="H447" s="4" t="e">
        <f t="shared" si="89"/>
        <v>#N/A</v>
      </c>
      <c r="I447" s="1" t="e">
        <f t="shared" si="86"/>
        <v>#N/A</v>
      </c>
      <c r="J447" t="e">
        <f t="shared" si="93"/>
        <v>#N/A</v>
      </c>
      <c r="M447">
        <f t="shared" si="94"/>
        <v>403</v>
      </c>
      <c r="N447" t="e">
        <f t="shared" si="90"/>
        <v>#N/A</v>
      </c>
      <c r="O447" s="6" t="e">
        <f t="shared" si="91"/>
        <v>#N/A</v>
      </c>
      <c r="P447" t="e">
        <f t="shared" si="95"/>
        <v>#N/A</v>
      </c>
      <c r="S447">
        <f t="shared" si="87"/>
        <v>367.75</v>
      </c>
      <c r="T447" t="e">
        <f t="shared" si="88"/>
        <v>#N/A</v>
      </c>
      <c r="U447" s="6" t="e">
        <f t="shared" si="92"/>
        <v>#N/A</v>
      </c>
      <c r="V447" t="e">
        <f t="shared" si="96"/>
        <v>#N/A</v>
      </c>
    </row>
    <row r="448" spans="2:22" x14ac:dyDescent="0.25">
      <c r="B448">
        <v>425</v>
      </c>
      <c r="C448" s="1">
        <f t="shared" si="84"/>
        <v>0.25</v>
      </c>
      <c r="D448">
        <f t="shared" si="85"/>
        <v>0.25</v>
      </c>
      <c r="G448" s="4">
        <f t="shared" si="97"/>
        <v>404</v>
      </c>
      <c r="H448" s="4" t="e">
        <f t="shared" si="89"/>
        <v>#N/A</v>
      </c>
      <c r="I448" s="1" t="e">
        <f t="shared" si="86"/>
        <v>#N/A</v>
      </c>
      <c r="J448" t="e">
        <f t="shared" si="93"/>
        <v>#N/A</v>
      </c>
      <c r="M448">
        <f t="shared" si="94"/>
        <v>404</v>
      </c>
      <c r="N448" t="e">
        <f t="shared" si="90"/>
        <v>#N/A</v>
      </c>
      <c r="O448" s="6" t="e">
        <f t="shared" si="91"/>
        <v>#N/A</v>
      </c>
      <c r="P448" t="e">
        <f t="shared" si="95"/>
        <v>#N/A</v>
      </c>
      <c r="S448">
        <f t="shared" si="87"/>
        <v>368.75</v>
      </c>
      <c r="T448" t="e">
        <f t="shared" si="88"/>
        <v>#N/A</v>
      </c>
      <c r="U448" s="6" t="e">
        <f t="shared" si="92"/>
        <v>#N/A</v>
      </c>
      <c r="V448" t="e">
        <f t="shared" si="96"/>
        <v>#N/A</v>
      </c>
    </row>
    <row r="449" spans="2:22" x14ac:dyDescent="0.25">
      <c r="B449">
        <v>426</v>
      </c>
      <c r="C449" s="1">
        <f t="shared" si="84"/>
        <v>0.26</v>
      </c>
      <c r="D449">
        <f t="shared" si="85"/>
        <v>0.26</v>
      </c>
      <c r="G449" s="4">
        <f t="shared" si="97"/>
        <v>405</v>
      </c>
      <c r="H449" s="4" t="e">
        <f t="shared" si="89"/>
        <v>#N/A</v>
      </c>
      <c r="I449" s="1" t="e">
        <f t="shared" si="86"/>
        <v>#N/A</v>
      </c>
      <c r="J449" t="e">
        <f t="shared" si="93"/>
        <v>#N/A</v>
      </c>
      <c r="M449">
        <f t="shared" si="94"/>
        <v>405</v>
      </c>
      <c r="N449" t="e">
        <f t="shared" si="90"/>
        <v>#N/A</v>
      </c>
      <c r="O449" s="6" t="e">
        <f t="shared" si="91"/>
        <v>#N/A</v>
      </c>
      <c r="P449" t="e">
        <f t="shared" si="95"/>
        <v>#N/A</v>
      </c>
      <c r="S449">
        <f t="shared" si="87"/>
        <v>369.75</v>
      </c>
      <c r="T449" t="e">
        <f t="shared" si="88"/>
        <v>#N/A</v>
      </c>
      <c r="U449" s="6" t="e">
        <f t="shared" si="92"/>
        <v>#N/A</v>
      </c>
      <c r="V449" t="e">
        <f t="shared" si="96"/>
        <v>#N/A</v>
      </c>
    </row>
    <row r="450" spans="2:22" x14ac:dyDescent="0.25">
      <c r="B450">
        <v>427</v>
      </c>
      <c r="C450" s="1">
        <f t="shared" si="84"/>
        <v>0.27</v>
      </c>
      <c r="D450">
        <f t="shared" si="85"/>
        <v>0.27</v>
      </c>
      <c r="G450" s="4">
        <f t="shared" si="97"/>
        <v>406</v>
      </c>
      <c r="H450" s="4" t="e">
        <f t="shared" si="89"/>
        <v>#N/A</v>
      </c>
      <c r="I450" s="1" t="e">
        <f t="shared" si="86"/>
        <v>#N/A</v>
      </c>
      <c r="J450" t="e">
        <f t="shared" si="93"/>
        <v>#N/A</v>
      </c>
      <c r="M450">
        <f t="shared" si="94"/>
        <v>406</v>
      </c>
      <c r="N450" t="e">
        <f t="shared" si="90"/>
        <v>#N/A</v>
      </c>
      <c r="O450" s="6" t="e">
        <f t="shared" si="91"/>
        <v>#N/A</v>
      </c>
      <c r="P450" t="e">
        <f t="shared" si="95"/>
        <v>#N/A</v>
      </c>
      <c r="S450">
        <f t="shared" si="87"/>
        <v>370.75</v>
      </c>
      <c r="T450" t="e">
        <f t="shared" si="88"/>
        <v>#N/A</v>
      </c>
      <c r="U450" s="6" t="e">
        <f t="shared" si="92"/>
        <v>#N/A</v>
      </c>
      <c r="V450" t="e">
        <f t="shared" si="96"/>
        <v>#N/A</v>
      </c>
    </row>
    <row r="451" spans="2:22" x14ac:dyDescent="0.25">
      <c r="B451">
        <v>428</v>
      </c>
      <c r="C451" s="1">
        <f t="shared" si="84"/>
        <v>0.28000000000000003</v>
      </c>
      <c r="D451">
        <f t="shared" si="85"/>
        <v>0.28000000000000003</v>
      </c>
      <c r="G451" s="4">
        <f t="shared" si="97"/>
        <v>407</v>
      </c>
      <c r="H451" s="4" t="e">
        <f t="shared" si="89"/>
        <v>#N/A</v>
      </c>
      <c r="I451" s="1" t="e">
        <f t="shared" si="86"/>
        <v>#N/A</v>
      </c>
      <c r="J451" t="e">
        <f t="shared" si="93"/>
        <v>#N/A</v>
      </c>
      <c r="M451">
        <f t="shared" si="94"/>
        <v>407</v>
      </c>
      <c r="N451" t="e">
        <f t="shared" si="90"/>
        <v>#N/A</v>
      </c>
      <c r="O451" s="6" t="e">
        <f t="shared" si="91"/>
        <v>#N/A</v>
      </c>
      <c r="P451" t="e">
        <f t="shared" si="95"/>
        <v>#N/A</v>
      </c>
      <c r="S451">
        <f t="shared" si="87"/>
        <v>371.75</v>
      </c>
      <c r="T451" t="e">
        <f t="shared" si="88"/>
        <v>#N/A</v>
      </c>
      <c r="U451" s="6" t="e">
        <f t="shared" si="92"/>
        <v>#N/A</v>
      </c>
      <c r="V451" t="e">
        <f t="shared" si="96"/>
        <v>#N/A</v>
      </c>
    </row>
    <row r="452" spans="2:22" x14ac:dyDescent="0.25">
      <c r="B452">
        <v>429</v>
      </c>
      <c r="C452" s="1">
        <f t="shared" si="84"/>
        <v>0.28999999999999998</v>
      </c>
      <c r="D452">
        <f t="shared" si="85"/>
        <v>0.28999999999999998</v>
      </c>
      <c r="G452" s="4">
        <f t="shared" si="97"/>
        <v>408</v>
      </c>
      <c r="H452" s="4" t="e">
        <f t="shared" si="89"/>
        <v>#N/A</v>
      </c>
      <c r="I452" s="1" t="e">
        <f t="shared" si="86"/>
        <v>#N/A</v>
      </c>
      <c r="J452" t="e">
        <f t="shared" si="93"/>
        <v>#N/A</v>
      </c>
      <c r="M452">
        <f t="shared" si="94"/>
        <v>408</v>
      </c>
      <c r="N452" t="e">
        <f t="shared" si="90"/>
        <v>#N/A</v>
      </c>
      <c r="O452" s="6" t="e">
        <f t="shared" si="91"/>
        <v>#N/A</v>
      </c>
      <c r="P452" t="e">
        <f t="shared" si="95"/>
        <v>#N/A</v>
      </c>
      <c r="S452">
        <f t="shared" si="87"/>
        <v>372.75</v>
      </c>
      <c r="T452" t="e">
        <f t="shared" si="88"/>
        <v>#N/A</v>
      </c>
      <c r="U452" s="6" t="e">
        <f t="shared" si="92"/>
        <v>#N/A</v>
      </c>
      <c r="V452" t="e">
        <f t="shared" si="96"/>
        <v>#N/A</v>
      </c>
    </row>
    <row r="453" spans="2:22" x14ac:dyDescent="0.25">
      <c r="B453">
        <v>430</v>
      </c>
      <c r="C453" s="1">
        <f t="shared" si="84"/>
        <v>0.3</v>
      </c>
      <c r="D453">
        <f t="shared" si="85"/>
        <v>0.3</v>
      </c>
      <c r="G453" s="4">
        <f t="shared" si="97"/>
        <v>409</v>
      </c>
      <c r="H453" s="4" t="e">
        <f t="shared" si="89"/>
        <v>#N/A</v>
      </c>
      <c r="I453" s="1" t="e">
        <f t="shared" si="86"/>
        <v>#N/A</v>
      </c>
      <c r="J453" t="e">
        <f t="shared" si="93"/>
        <v>#N/A</v>
      </c>
      <c r="M453">
        <f t="shared" si="94"/>
        <v>409</v>
      </c>
      <c r="N453" t="e">
        <f t="shared" si="90"/>
        <v>#N/A</v>
      </c>
      <c r="O453" s="6" t="e">
        <f t="shared" si="91"/>
        <v>#N/A</v>
      </c>
      <c r="P453" t="e">
        <f t="shared" si="95"/>
        <v>#N/A</v>
      </c>
      <c r="S453">
        <f t="shared" si="87"/>
        <v>373.75</v>
      </c>
      <c r="T453" t="e">
        <f t="shared" si="88"/>
        <v>#N/A</v>
      </c>
      <c r="U453" s="6" t="e">
        <f t="shared" si="92"/>
        <v>#N/A</v>
      </c>
      <c r="V453" t="e">
        <f t="shared" si="96"/>
        <v>#N/A</v>
      </c>
    </row>
    <row r="454" spans="2:22" x14ac:dyDescent="0.25">
      <c r="B454">
        <v>431</v>
      </c>
      <c r="C454" s="1">
        <f t="shared" si="84"/>
        <v>0.31</v>
      </c>
      <c r="D454">
        <f t="shared" si="85"/>
        <v>0.31</v>
      </c>
      <c r="G454" s="4">
        <f t="shared" si="97"/>
        <v>410</v>
      </c>
      <c r="H454" s="4" t="e">
        <f t="shared" si="89"/>
        <v>#N/A</v>
      </c>
      <c r="I454" s="1" t="e">
        <f t="shared" si="86"/>
        <v>#N/A</v>
      </c>
      <c r="J454" t="e">
        <f t="shared" si="93"/>
        <v>#N/A</v>
      </c>
      <c r="M454">
        <f t="shared" si="94"/>
        <v>410</v>
      </c>
      <c r="N454" t="e">
        <f t="shared" si="90"/>
        <v>#N/A</v>
      </c>
      <c r="O454" s="6" t="e">
        <f t="shared" si="91"/>
        <v>#N/A</v>
      </c>
      <c r="P454" t="e">
        <f t="shared" si="95"/>
        <v>#N/A</v>
      </c>
      <c r="S454">
        <f t="shared" si="87"/>
        <v>374.75</v>
      </c>
      <c r="T454" t="e">
        <f t="shared" si="88"/>
        <v>#N/A</v>
      </c>
      <c r="U454" s="6" t="e">
        <f t="shared" si="92"/>
        <v>#N/A</v>
      </c>
      <c r="V454" t="e">
        <f t="shared" si="96"/>
        <v>#N/A</v>
      </c>
    </row>
    <row r="455" spans="2:22" x14ac:dyDescent="0.25">
      <c r="B455">
        <v>432</v>
      </c>
      <c r="C455" s="1">
        <f t="shared" si="84"/>
        <v>0.32</v>
      </c>
      <c r="D455">
        <f t="shared" si="85"/>
        <v>0.32</v>
      </c>
      <c r="G455" s="4">
        <f t="shared" si="97"/>
        <v>411</v>
      </c>
      <c r="H455" s="4" t="e">
        <f t="shared" si="89"/>
        <v>#N/A</v>
      </c>
      <c r="I455" s="1" t="e">
        <f t="shared" si="86"/>
        <v>#N/A</v>
      </c>
      <c r="J455" t="e">
        <f t="shared" si="93"/>
        <v>#N/A</v>
      </c>
      <c r="M455">
        <f t="shared" si="94"/>
        <v>411</v>
      </c>
      <c r="N455" t="e">
        <f t="shared" si="90"/>
        <v>#N/A</v>
      </c>
      <c r="O455" s="6" t="e">
        <f t="shared" si="91"/>
        <v>#N/A</v>
      </c>
      <c r="P455" t="e">
        <f t="shared" si="95"/>
        <v>#N/A</v>
      </c>
      <c r="S455">
        <f t="shared" si="87"/>
        <v>375.75</v>
      </c>
      <c r="T455" t="e">
        <f t="shared" si="88"/>
        <v>#N/A</v>
      </c>
      <c r="U455" s="6" t="e">
        <f t="shared" si="92"/>
        <v>#N/A</v>
      </c>
      <c r="V455" t="e">
        <f t="shared" si="96"/>
        <v>#N/A</v>
      </c>
    </row>
    <row r="456" spans="2:22" x14ac:dyDescent="0.25">
      <c r="B456">
        <v>433</v>
      </c>
      <c r="C456" s="1">
        <f t="shared" si="84"/>
        <v>0.33</v>
      </c>
      <c r="D456">
        <f t="shared" si="85"/>
        <v>0.33</v>
      </c>
      <c r="G456" s="4">
        <f t="shared" si="97"/>
        <v>412</v>
      </c>
      <c r="H456" s="4" t="e">
        <f t="shared" si="89"/>
        <v>#N/A</v>
      </c>
      <c r="I456" s="1" t="e">
        <f t="shared" si="86"/>
        <v>#N/A</v>
      </c>
      <c r="J456" t="e">
        <f t="shared" si="93"/>
        <v>#N/A</v>
      </c>
      <c r="M456">
        <f t="shared" si="94"/>
        <v>412</v>
      </c>
      <c r="N456" t="e">
        <f t="shared" si="90"/>
        <v>#N/A</v>
      </c>
      <c r="O456" s="6" t="e">
        <f t="shared" si="91"/>
        <v>#N/A</v>
      </c>
      <c r="P456" t="e">
        <f t="shared" si="95"/>
        <v>#N/A</v>
      </c>
      <c r="S456">
        <f t="shared" si="87"/>
        <v>376.75</v>
      </c>
      <c r="T456" t="e">
        <f t="shared" si="88"/>
        <v>#N/A</v>
      </c>
      <c r="U456" s="6" t="e">
        <f t="shared" si="92"/>
        <v>#N/A</v>
      </c>
      <c r="V456" t="e">
        <f t="shared" si="96"/>
        <v>#N/A</v>
      </c>
    </row>
    <row r="457" spans="2:22" x14ac:dyDescent="0.25">
      <c r="B457">
        <v>434</v>
      </c>
      <c r="C457" s="1">
        <f t="shared" si="84"/>
        <v>0.34</v>
      </c>
      <c r="D457">
        <f t="shared" si="85"/>
        <v>0.34</v>
      </c>
      <c r="G457" s="4">
        <f t="shared" si="97"/>
        <v>413</v>
      </c>
      <c r="H457" s="4" t="e">
        <f t="shared" si="89"/>
        <v>#N/A</v>
      </c>
      <c r="I457" s="1" t="e">
        <f t="shared" si="86"/>
        <v>#N/A</v>
      </c>
      <c r="J457" t="e">
        <f t="shared" si="93"/>
        <v>#N/A</v>
      </c>
      <c r="M457">
        <f t="shared" si="94"/>
        <v>413</v>
      </c>
      <c r="N457" t="e">
        <f t="shared" si="90"/>
        <v>#N/A</v>
      </c>
      <c r="O457" s="6" t="e">
        <f t="shared" si="91"/>
        <v>#N/A</v>
      </c>
      <c r="P457" t="e">
        <f t="shared" si="95"/>
        <v>#N/A</v>
      </c>
      <c r="S457">
        <f t="shared" si="87"/>
        <v>377.75</v>
      </c>
      <c r="T457" t="e">
        <f t="shared" si="88"/>
        <v>#N/A</v>
      </c>
      <c r="U457" s="6" t="e">
        <f t="shared" si="92"/>
        <v>#N/A</v>
      </c>
      <c r="V457" t="e">
        <f t="shared" si="96"/>
        <v>#N/A</v>
      </c>
    </row>
    <row r="458" spans="2:22" x14ac:dyDescent="0.25">
      <c r="B458">
        <v>435</v>
      </c>
      <c r="C458" s="1">
        <f t="shared" si="84"/>
        <v>0.35</v>
      </c>
      <c r="D458">
        <f t="shared" si="85"/>
        <v>0.35</v>
      </c>
      <c r="G458" s="4">
        <f t="shared" si="97"/>
        <v>414</v>
      </c>
      <c r="H458" s="4" t="e">
        <f t="shared" si="89"/>
        <v>#N/A</v>
      </c>
      <c r="I458" s="1" t="e">
        <f t="shared" si="86"/>
        <v>#N/A</v>
      </c>
      <c r="J458" t="e">
        <f t="shared" si="93"/>
        <v>#N/A</v>
      </c>
      <c r="M458">
        <f t="shared" si="94"/>
        <v>414</v>
      </c>
      <c r="N458" t="e">
        <f t="shared" si="90"/>
        <v>#N/A</v>
      </c>
      <c r="O458" s="6" t="e">
        <f t="shared" si="91"/>
        <v>#N/A</v>
      </c>
      <c r="P458" t="e">
        <f t="shared" si="95"/>
        <v>#N/A</v>
      </c>
      <c r="S458">
        <f t="shared" si="87"/>
        <v>378.75</v>
      </c>
      <c r="T458" t="e">
        <f t="shared" si="88"/>
        <v>#N/A</v>
      </c>
      <c r="U458" s="6" t="e">
        <f t="shared" si="92"/>
        <v>#N/A</v>
      </c>
      <c r="V458" t="e">
        <f t="shared" si="96"/>
        <v>#N/A</v>
      </c>
    </row>
    <row r="459" spans="2:22" x14ac:dyDescent="0.25">
      <c r="B459">
        <v>436</v>
      </c>
      <c r="C459" s="1">
        <f t="shared" si="84"/>
        <v>0.36</v>
      </c>
      <c r="D459">
        <f t="shared" si="85"/>
        <v>0.36</v>
      </c>
      <c r="G459" s="4">
        <f t="shared" si="97"/>
        <v>415</v>
      </c>
      <c r="H459" s="4" t="e">
        <f t="shared" si="89"/>
        <v>#N/A</v>
      </c>
      <c r="I459" s="1" t="e">
        <f t="shared" si="86"/>
        <v>#N/A</v>
      </c>
      <c r="J459" t="e">
        <f t="shared" si="93"/>
        <v>#N/A</v>
      </c>
      <c r="M459">
        <f t="shared" si="94"/>
        <v>415</v>
      </c>
      <c r="N459" t="e">
        <f t="shared" si="90"/>
        <v>#N/A</v>
      </c>
      <c r="O459" s="6" t="e">
        <f t="shared" si="91"/>
        <v>#N/A</v>
      </c>
      <c r="P459" t="e">
        <f t="shared" si="95"/>
        <v>#N/A</v>
      </c>
      <c r="S459">
        <f t="shared" si="87"/>
        <v>379.75</v>
      </c>
      <c r="T459" t="e">
        <f t="shared" si="88"/>
        <v>#N/A</v>
      </c>
      <c r="U459" s="6" t="e">
        <f t="shared" si="92"/>
        <v>#N/A</v>
      </c>
      <c r="V459" t="e">
        <f t="shared" si="96"/>
        <v>#N/A</v>
      </c>
    </row>
    <row r="460" spans="2:22" x14ac:dyDescent="0.25">
      <c r="B460">
        <v>437</v>
      </c>
      <c r="C460" s="1">
        <f t="shared" si="84"/>
        <v>0.37</v>
      </c>
      <c r="D460">
        <f t="shared" si="85"/>
        <v>0.37</v>
      </c>
      <c r="G460" s="4">
        <f t="shared" si="97"/>
        <v>416</v>
      </c>
      <c r="H460" s="4" t="e">
        <f t="shared" si="89"/>
        <v>#N/A</v>
      </c>
      <c r="I460" s="1" t="e">
        <f t="shared" si="86"/>
        <v>#N/A</v>
      </c>
      <c r="J460" t="e">
        <f t="shared" si="93"/>
        <v>#N/A</v>
      </c>
      <c r="M460">
        <f t="shared" si="94"/>
        <v>416</v>
      </c>
      <c r="N460" t="e">
        <f t="shared" si="90"/>
        <v>#N/A</v>
      </c>
      <c r="O460" s="6" t="e">
        <f t="shared" si="91"/>
        <v>#N/A</v>
      </c>
      <c r="P460" t="e">
        <f t="shared" si="95"/>
        <v>#N/A</v>
      </c>
      <c r="S460">
        <f t="shared" si="87"/>
        <v>380.75</v>
      </c>
      <c r="T460" t="e">
        <f t="shared" si="88"/>
        <v>#N/A</v>
      </c>
      <c r="U460" s="6" t="e">
        <f t="shared" si="92"/>
        <v>#N/A</v>
      </c>
      <c r="V460" t="e">
        <f t="shared" si="96"/>
        <v>#N/A</v>
      </c>
    </row>
    <row r="461" spans="2:22" x14ac:dyDescent="0.25">
      <c r="B461">
        <v>438</v>
      </c>
      <c r="C461" s="1">
        <f t="shared" si="84"/>
        <v>0.38</v>
      </c>
      <c r="D461">
        <f t="shared" si="85"/>
        <v>0.38</v>
      </c>
      <c r="G461" s="4">
        <f t="shared" si="97"/>
        <v>417</v>
      </c>
      <c r="H461" s="4" t="e">
        <f t="shared" si="89"/>
        <v>#N/A</v>
      </c>
      <c r="I461" s="1" t="e">
        <f t="shared" si="86"/>
        <v>#N/A</v>
      </c>
      <c r="J461" t="e">
        <f t="shared" si="93"/>
        <v>#N/A</v>
      </c>
      <c r="M461">
        <f t="shared" si="94"/>
        <v>417</v>
      </c>
      <c r="N461" t="e">
        <f t="shared" si="90"/>
        <v>#N/A</v>
      </c>
      <c r="O461" s="6" t="e">
        <f t="shared" si="91"/>
        <v>#N/A</v>
      </c>
      <c r="P461" t="e">
        <f t="shared" si="95"/>
        <v>#N/A</v>
      </c>
      <c r="S461">
        <f t="shared" si="87"/>
        <v>381.75</v>
      </c>
      <c r="T461" t="e">
        <f t="shared" si="88"/>
        <v>#N/A</v>
      </c>
      <c r="U461" s="6" t="e">
        <f t="shared" si="92"/>
        <v>#N/A</v>
      </c>
      <c r="V461" t="e">
        <f t="shared" si="96"/>
        <v>#N/A</v>
      </c>
    </row>
    <row r="462" spans="2:22" x14ac:dyDescent="0.25">
      <c r="B462">
        <v>439</v>
      </c>
      <c r="C462" s="1">
        <f t="shared" si="84"/>
        <v>0.39</v>
      </c>
      <c r="D462">
        <f t="shared" si="85"/>
        <v>0.39</v>
      </c>
      <c r="G462" s="4">
        <f t="shared" si="97"/>
        <v>418</v>
      </c>
      <c r="H462" s="4" t="e">
        <f t="shared" si="89"/>
        <v>#N/A</v>
      </c>
      <c r="I462" s="1" t="e">
        <f t="shared" si="86"/>
        <v>#N/A</v>
      </c>
      <c r="J462" t="e">
        <f t="shared" si="93"/>
        <v>#N/A</v>
      </c>
      <c r="M462">
        <f t="shared" si="94"/>
        <v>418</v>
      </c>
      <c r="N462" t="e">
        <f t="shared" si="90"/>
        <v>#N/A</v>
      </c>
      <c r="O462" s="6" t="e">
        <f t="shared" si="91"/>
        <v>#N/A</v>
      </c>
      <c r="P462" t="e">
        <f t="shared" si="95"/>
        <v>#N/A</v>
      </c>
      <c r="S462">
        <f t="shared" si="87"/>
        <v>382.75</v>
      </c>
      <c r="T462" t="e">
        <f t="shared" si="88"/>
        <v>#N/A</v>
      </c>
      <c r="U462" s="6" t="e">
        <f t="shared" si="92"/>
        <v>#N/A</v>
      </c>
      <c r="V462" t="e">
        <f t="shared" si="96"/>
        <v>#N/A</v>
      </c>
    </row>
    <row r="463" spans="2:22" x14ac:dyDescent="0.25">
      <c r="B463">
        <v>440</v>
      </c>
      <c r="C463" s="1">
        <f t="shared" si="84"/>
        <v>0.4</v>
      </c>
      <c r="D463">
        <f t="shared" si="85"/>
        <v>0.4</v>
      </c>
      <c r="G463" s="4">
        <f t="shared" si="97"/>
        <v>419</v>
      </c>
      <c r="H463" s="4" t="e">
        <f t="shared" si="89"/>
        <v>#N/A</v>
      </c>
      <c r="I463" s="1" t="e">
        <f t="shared" si="86"/>
        <v>#N/A</v>
      </c>
      <c r="J463" t="e">
        <f t="shared" si="93"/>
        <v>#N/A</v>
      </c>
      <c r="M463">
        <f t="shared" si="94"/>
        <v>419</v>
      </c>
      <c r="N463" t="e">
        <f t="shared" si="90"/>
        <v>#N/A</v>
      </c>
      <c r="O463" s="6" t="e">
        <f t="shared" si="91"/>
        <v>#N/A</v>
      </c>
      <c r="P463" t="e">
        <f t="shared" si="95"/>
        <v>#N/A</v>
      </c>
      <c r="S463">
        <f t="shared" si="87"/>
        <v>383.75</v>
      </c>
      <c r="T463" t="e">
        <f t="shared" si="88"/>
        <v>#N/A</v>
      </c>
      <c r="U463" s="6" t="e">
        <f t="shared" si="92"/>
        <v>#N/A</v>
      </c>
      <c r="V463" t="e">
        <f t="shared" si="96"/>
        <v>#N/A</v>
      </c>
    </row>
    <row r="464" spans="2:22" x14ac:dyDescent="0.25">
      <c r="B464">
        <v>441</v>
      </c>
      <c r="C464" s="1">
        <f t="shared" si="84"/>
        <v>0.41</v>
      </c>
      <c r="D464">
        <f t="shared" si="85"/>
        <v>0.41</v>
      </c>
      <c r="G464" s="4">
        <f t="shared" si="97"/>
        <v>420</v>
      </c>
      <c r="H464" s="4" t="e">
        <f t="shared" si="89"/>
        <v>#N/A</v>
      </c>
      <c r="I464" s="1" t="e">
        <f t="shared" si="86"/>
        <v>#N/A</v>
      </c>
      <c r="J464" t="e">
        <f t="shared" si="93"/>
        <v>#N/A</v>
      </c>
      <c r="M464">
        <f t="shared" si="94"/>
        <v>420</v>
      </c>
      <c r="N464" t="e">
        <f t="shared" si="90"/>
        <v>#N/A</v>
      </c>
      <c r="O464" s="6" t="e">
        <f t="shared" si="91"/>
        <v>#N/A</v>
      </c>
      <c r="P464" t="e">
        <f t="shared" si="95"/>
        <v>#N/A</v>
      </c>
      <c r="S464">
        <f t="shared" si="87"/>
        <v>384.75</v>
      </c>
      <c r="T464" t="e">
        <f t="shared" si="88"/>
        <v>#N/A</v>
      </c>
      <c r="U464" s="6" t="e">
        <f t="shared" si="92"/>
        <v>#N/A</v>
      </c>
      <c r="V464" t="e">
        <f t="shared" si="96"/>
        <v>#N/A</v>
      </c>
    </row>
    <row r="465" spans="2:22" x14ac:dyDescent="0.25">
      <c r="B465">
        <v>442</v>
      </c>
      <c r="C465" s="1">
        <f t="shared" si="84"/>
        <v>0.42</v>
      </c>
      <c r="D465">
        <f t="shared" si="85"/>
        <v>0.42</v>
      </c>
      <c r="G465" s="4">
        <f t="shared" si="97"/>
        <v>421</v>
      </c>
      <c r="H465" s="4" t="e">
        <f t="shared" si="89"/>
        <v>#N/A</v>
      </c>
      <c r="I465" s="1" t="e">
        <f t="shared" si="86"/>
        <v>#N/A</v>
      </c>
      <c r="J465" t="e">
        <f t="shared" si="93"/>
        <v>#N/A</v>
      </c>
      <c r="M465">
        <f t="shared" si="94"/>
        <v>421</v>
      </c>
      <c r="N465" t="e">
        <f t="shared" si="90"/>
        <v>#N/A</v>
      </c>
      <c r="O465" s="6" t="e">
        <f t="shared" si="91"/>
        <v>#N/A</v>
      </c>
      <c r="P465" t="e">
        <f t="shared" si="95"/>
        <v>#N/A</v>
      </c>
      <c r="S465">
        <f t="shared" si="87"/>
        <v>385.75</v>
      </c>
      <c r="T465" t="e">
        <f t="shared" si="88"/>
        <v>#N/A</v>
      </c>
      <c r="U465" s="6" t="e">
        <f t="shared" si="92"/>
        <v>#N/A</v>
      </c>
      <c r="V465" t="e">
        <f t="shared" si="96"/>
        <v>#N/A</v>
      </c>
    </row>
    <row r="466" spans="2:22" x14ac:dyDescent="0.25">
      <c r="B466">
        <v>443</v>
      </c>
      <c r="C466" s="1">
        <f t="shared" si="84"/>
        <v>0.43</v>
      </c>
      <c r="D466">
        <f t="shared" si="85"/>
        <v>0.43</v>
      </c>
      <c r="G466" s="4">
        <f t="shared" si="97"/>
        <v>422</v>
      </c>
      <c r="H466" s="4" t="e">
        <f t="shared" si="89"/>
        <v>#N/A</v>
      </c>
      <c r="I466" s="1" t="e">
        <f t="shared" si="86"/>
        <v>#N/A</v>
      </c>
      <c r="J466" t="e">
        <f t="shared" si="93"/>
        <v>#N/A</v>
      </c>
      <c r="M466">
        <f t="shared" si="94"/>
        <v>422</v>
      </c>
      <c r="N466" t="e">
        <f t="shared" si="90"/>
        <v>#N/A</v>
      </c>
      <c r="O466" s="6" t="e">
        <f t="shared" si="91"/>
        <v>#N/A</v>
      </c>
      <c r="P466" t="e">
        <f t="shared" si="95"/>
        <v>#N/A</v>
      </c>
      <c r="S466">
        <f t="shared" si="87"/>
        <v>386.75</v>
      </c>
      <c r="T466" t="e">
        <f t="shared" si="88"/>
        <v>#N/A</v>
      </c>
      <c r="U466" s="6" t="e">
        <f t="shared" si="92"/>
        <v>#N/A</v>
      </c>
      <c r="V466" t="e">
        <f t="shared" si="96"/>
        <v>#N/A</v>
      </c>
    </row>
    <row r="467" spans="2:22" x14ac:dyDescent="0.25">
      <c r="B467">
        <v>444</v>
      </c>
      <c r="C467" s="1">
        <f t="shared" si="84"/>
        <v>0.44</v>
      </c>
      <c r="D467">
        <f t="shared" si="85"/>
        <v>0.44</v>
      </c>
      <c r="G467" s="4">
        <f t="shared" si="97"/>
        <v>423</v>
      </c>
      <c r="H467" s="4" t="e">
        <f t="shared" si="89"/>
        <v>#N/A</v>
      </c>
      <c r="I467" s="1" t="e">
        <f t="shared" si="86"/>
        <v>#N/A</v>
      </c>
      <c r="J467" t="e">
        <f t="shared" si="93"/>
        <v>#N/A</v>
      </c>
      <c r="M467">
        <f t="shared" si="94"/>
        <v>423</v>
      </c>
      <c r="N467" t="e">
        <f t="shared" si="90"/>
        <v>#N/A</v>
      </c>
      <c r="O467" s="6" t="e">
        <f t="shared" si="91"/>
        <v>#N/A</v>
      </c>
      <c r="P467" t="e">
        <f t="shared" si="95"/>
        <v>#N/A</v>
      </c>
      <c r="S467">
        <f t="shared" si="87"/>
        <v>387.75</v>
      </c>
      <c r="T467" t="e">
        <f t="shared" si="88"/>
        <v>#N/A</v>
      </c>
      <c r="U467" s="6" t="e">
        <f t="shared" si="92"/>
        <v>#N/A</v>
      </c>
      <c r="V467" t="e">
        <f t="shared" si="96"/>
        <v>#N/A</v>
      </c>
    </row>
    <row r="468" spans="2:22" x14ac:dyDescent="0.25">
      <c r="B468">
        <v>445</v>
      </c>
      <c r="C468" s="1">
        <f t="shared" si="84"/>
        <v>0.45</v>
      </c>
      <c r="D468">
        <f t="shared" si="85"/>
        <v>0.45</v>
      </c>
      <c r="G468" s="4">
        <f t="shared" si="97"/>
        <v>424</v>
      </c>
      <c r="H468" s="4" t="e">
        <f t="shared" si="89"/>
        <v>#N/A</v>
      </c>
      <c r="I468" s="1" t="e">
        <f t="shared" si="86"/>
        <v>#N/A</v>
      </c>
      <c r="J468" t="e">
        <f t="shared" si="93"/>
        <v>#N/A</v>
      </c>
      <c r="M468">
        <f t="shared" si="94"/>
        <v>424</v>
      </c>
      <c r="N468" t="e">
        <f t="shared" si="90"/>
        <v>#N/A</v>
      </c>
      <c r="O468" s="6" t="e">
        <f t="shared" si="91"/>
        <v>#N/A</v>
      </c>
      <c r="P468" t="e">
        <f t="shared" si="95"/>
        <v>#N/A</v>
      </c>
      <c r="S468">
        <f t="shared" si="87"/>
        <v>388.75</v>
      </c>
      <c r="T468" t="e">
        <f t="shared" si="88"/>
        <v>#N/A</v>
      </c>
      <c r="U468" s="6" t="e">
        <f t="shared" si="92"/>
        <v>#N/A</v>
      </c>
      <c r="V468" t="e">
        <f t="shared" si="96"/>
        <v>#N/A</v>
      </c>
    </row>
    <row r="469" spans="2:22" x14ac:dyDescent="0.25">
      <c r="B469">
        <v>446</v>
      </c>
      <c r="C469" s="1">
        <f t="shared" si="84"/>
        <v>0.46</v>
      </c>
      <c r="D469">
        <f t="shared" si="85"/>
        <v>0.46</v>
      </c>
      <c r="G469" s="4">
        <f t="shared" si="97"/>
        <v>425</v>
      </c>
      <c r="H469" s="4" t="e">
        <f t="shared" si="89"/>
        <v>#N/A</v>
      </c>
      <c r="I469" s="1" t="e">
        <f t="shared" si="86"/>
        <v>#N/A</v>
      </c>
      <c r="J469" t="e">
        <f t="shared" si="93"/>
        <v>#N/A</v>
      </c>
      <c r="M469">
        <f t="shared" si="94"/>
        <v>425</v>
      </c>
      <c r="N469" t="e">
        <f t="shared" si="90"/>
        <v>#N/A</v>
      </c>
      <c r="O469" s="6" t="e">
        <f t="shared" si="91"/>
        <v>#N/A</v>
      </c>
      <c r="P469" t="e">
        <f t="shared" si="95"/>
        <v>#N/A</v>
      </c>
      <c r="S469">
        <f t="shared" si="87"/>
        <v>389.75</v>
      </c>
      <c r="T469" t="e">
        <f t="shared" si="88"/>
        <v>#N/A</v>
      </c>
      <c r="U469" s="6" t="e">
        <f t="shared" si="92"/>
        <v>#N/A</v>
      </c>
      <c r="V469" t="e">
        <f t="shared" si="96"/>
        <v>#N/A</v>
      </c>
    </row>
    <row r="470" spans="2:22" x14ac:dyDescent="0.25">
      <c r="B470">
        <v>447</v>
      </c>
      <c r="C470" s="1">
        <f t="shared" si="84"/>
        <v>0.47</v>
      </c>
      <c r="D470">
        <f t="shared" si="85"/>
        <v>0.47</v>
      </c>
      <c r="G470" s="4">
        <f t="shared" si="97"/>
        <v>426</v>
      </c>
      <c r="H470" s="4" t="e">
        <f t="shared" si="89"/>
        <v>#N/A</v>
      </c>
      <c r="I470" s="1" t="e">
        <f t="shared" si="86"/>
        <v>#N/A</v>
      </c>
      <c r="J470" t="e">
        <f t="shared" si="93"/>
        <v>#N/A</v>
      </c>
      <c r="M470">
        <f t="shared" si="94"/>
        <v>426</v>
      </c>
      <c r="N470" t="e">
        <f t="shared" si="90"/>
        <v>#N/A</v>
      </c>
      <c r="O470" s="6" t="e">
        <f t="shared" si="91"/>
        <v>#N/A</v>
      </c>
      <c r="P470" t="e">
        <f t="shared" si="95"/>
        <v>#N/A</v>
      </c>
      <c r="S470">
        <f t="shared" si="87"/>
        <v>390.75</v>
      </c>
      <c r="T470" t="e">
        <f t="shared" si="88"/>
        <v>#N/A</v>
      </c>
      <c r="U470" s="6" t="e">
        <f t="shared" si="92"/>
        <v>#N/A</v>
      </c>
      <c r="V470" t="e">
        <f t="shared" si="96"/>
        <v>#N/A</v>
      </c>
    </row>
    <row r="471" spans="2:22" x14ac:dyDescent="0.25">
      <c r="B471">
        <v>448</v>
      </c>
      <c r="C471" s="1">
        <f t="shared" si="84"/>
        <v>0.48</v>
      </c>
      <c r="D471">
        <f t="shared" si="85"/>
        <v>0.48</v>
      </c>
      <c r="G471" s="4">
        <f t="shared" si="97"/>
        <v>427</v>
      </c>
      <c r="H471" s="4" t="e">
        <f t="shared" si="89"/>
        <v>#N/A</v>
      </c>
      <c r="I471" s="1" t="e">
        <f t="shared" si="86"/>
        <v>#N/A</v>
      </c>
      <c r="J471" t="e">
        <f t="shared" si="93"/>
        <v>#N/A</v>
      </c>
      <c r="M471">
        <f t="shared" si="94"/>
        <v>427</v>
      </c>
      <c r="N471" t="e">
        <f t="shared" si="90"/>
        <v>#N/A</v>
      </c>
      <c r="O471" s="6" t="e">
        <f t="shared" si="91"/>
        <v>#N/A</v>
      </c>
      <c r="P471" t="e">
        <f t="shared" si="95"/>
        <v>#N/A</v>
      </c>
      <c r="S471">
        <f t="shared" si="87"/>
        <v>391.75</v>
      </c>
      <c r="T471" t="e">
        <f t="shared" si="88"/>
        <v>#N/A</v>
      </c>
      <c r="U471" s="6" t="e">
        <f t="shared" si="92"/>
        <v>#N/A</v>
      </c>
      <c r="V471" t="e">
        <f t="shared" si="96"/>
        <v>#N/A</v>
      </c>
    </row>
    <row r="472" spans="2:22" x14ac:dyDescent="0.25">
      <c r="B472">
        <v>449</v>
      </c>
      <c r="C472" s="1">
        <f t="shared" ref="C472:C535" si="98">(B472-$C$15)/$C$11</f>
        <v>0.49</v>
      </c>
      <c r="D472">
        <f t="shared" ref="D472:D535" si="99">C472*$C$12</f>
        <v>0.49</v>
      </c>
      <c r="G472" s="4">
        <f t="shared" si="97"/>
        <v>428</v>
      </c>
      <c r="H472" s="4" t="e">
        <f t="shared" si="89"/>
        <v>#N/A</v>
      </c>
      <c r="I472" s="1" t="e">
        <f t="shared" si="86"/>
        <v>#N/A</v>
      </c>
      <c r="J472" t="e">
        <f t="shared" si="93"/>
        <v>#N/A</v>
      </c>
      <c r="M472">
        <f t="shared" si="94"/>
        <v>428</v>
      </c>
      <c r="N472" t="e">
        <f t="shared" si="90"/>
        <v>#N/A</v>
      </c>
      <c r="O472" s="6" t="e">
        <f t="shared" si="91"/>
        <v>#N/A</v>
      </c>
      <c r="P472" t="e">
        <f t="shared" si="95"/>
        <v>#N/A</v>
      </c>
      <c r="S472">
        <f t="shared" si="87"/>
        <v>392.75</v>
      </c>
      <c r="T472" t="e">
        <f t="shared" si="88"/>
        <v>#N/A</v>
      </c>
      <c r="U472" s="6" t="e">
        <f t="shared" si="92"/>
        <v>#N/A</v>
      </c>
      <c r="V472" t="e">
        <f t="shared" si="96"/>
        <v>#N/A</v>
      </c>
    </row>
    <row r="473" spans="2:22" x14ac:dyDescent="0.25">
      <c r="B473">
        <v>450</v>
      </c>
      <c r="C473" s="1">
        <f t="shared" si="98"/>
        <v>0.5</v>
      </c>
      <c r="D473">
        <f t="shared" si="99"/>
        <v>0.5</v>
      </c>
      <c r="G473" s="4">
        <f t="shared" si="97"/>
        <v>429</v>
      </c>
      <c r="H473" s="4" t="e">
        <f t="shared" si="89"/>
        <v>#N/A</v>
      </c>
      <c r="I473" s="1" t="e">
        <f t="shared" ref="I473:I536" si="100">IF(ISNUMBER(H473),G473*ppu+origin,NA())</f>
        <v>#N/A</v>
      </c>
      <c r="J473" t="e">
        <f t="shared" si="93"/>
        <v>#N/A</v>
      </c>
      <c r="M473">
        <f t="shared" si="94"/>
        <v>429</v>
      </c>
      <c r="N473" t="e">
        <f t="shared" si="90"/>
        <v>#N/A</v>
      </c>
      <c r="O473" s="6" t="e">
        <f t="shared" si="91"/>
        <v>#N/A</v>
      </c>
      <c r="P473" t="e">
        <f t="shared" si="95"/>
        <v>#N/A</v>
      </c>
      <c r="S473">
        <f t="shared" ref="S473:S536" si="101">S472+$H$31</f>
        <v>393.75</v>
      </c>
      <c r="T473" t="e">
        <f t="shared" ref="T473:T536" si="102">IF(S473&lt;$H$33,S473,NA())</f>
        <v>#N/A</v>
      </c>
      <c r="U473" s="6" t="e">
        <f t="shared" si="92"/>
        <v>#N/A</v>
      </c>
      <c r="V473" t="e">
        <f t="shared" si="96"/>
        <v>#N/A</v>
      </c>
    </row>
    <row r="474" spans="2:22" x14ac:dyDescent="0.25">
      <c r="B474">
        <v>451</v>
      </c>
      <c r="C474" s="1">
        <f t="shared" si="98"/>
        <v>0.51</v>
      </c>
      <c r="D474">
        <f t="shared" si="99"/>
        <v>0.51</v>
      </c>
      <c r="G474" s="4">
        <f t="shared" si="97"/>
        <v>430</v>
      </c>
      <c r="H474" s="4" t="e">
        <f t="shared" si="89"/>
        <v>#N/A</v>
      </c>
      <c r="I474" s="1" t="e">
        <f t="shared" si="100"/>
        <v>#N/A</v>
      </c>
      <c r="J474" t="e">
        <f t="shared" si="93"/>
        <v>#N/A</v>
      </c>
      <c r="M474">
        <f t="shared" si="94"/>
        <v>430</v>
      </c>
      <c r="N474" t="e">
        <f t="shared" si="90"/>
        <v>#N/A</v>
      </c>
      <c r="O474" s="6" t="e">
        <f t="shared" si="91"/>
        <v>#N/A</v>
      </c>
      <c r="P474" t="e">
        <f t="shared" si="95"/>
        <v>#N/A</v>
      </c>
      <c r="S474">
        <f t="shared" si="101"/>
        <v>394.75</v>
      </c>
      <c r="T474" t="e">
        <f t="shared" si="102"/>
        <v>#N/A</v>
      </c>
      <c r="U474" s="6" t="e">
        <f t="shared" si="92"/>
        <v>#N/A</v>
      </c>
      <c r="V474" t="e">
        <f t="shared" si="96"/>
        <v>#N/A</v>
      </c>
    </row>
    <row r="475" spans="2:22" x14ac:dyDescent="0.25">
      <c r="B475">
        <v>452</v>
      </c>
      <c r="C475" s="1">
        <f t="shared" si="98"/>
        <v>0.52</v>
      </c>
      <c r="D475">
        <f t="shared" si="99"/>
        <v>0.52</v>
      </c>
      <c r="G475" s="4">
        <f t="shared" si="97"/>
        <v>431</v>
      </c>
      <c r="H475" s="4" t="e">
        <f t="shared" si="89"/>
        <v>#N/A</v>
      </c>
      <c r="I475" s="1" t="e">
        <f t="shared" si="100"/>
        <v>#N/A</v>
      </c>
      <c r="J475" t="e">
        <f t="shared" si="93"/>
        <v>#N/A</v>
      </c>
      <c r="M475">
        <f t="shared" si="94"/>
        <v>431</v>
      </c>
      <c r="N475" t="e">
        <f t="shared" si="90"/>
        <v>#N/A</v>
      </c>
      <c r="O475" s="6" t="e">
        <f t="shared" si="91"/>
        <v>#N/A</v>
      </c>
      <c r="P475" t="e">
        <f t="shared" si="95"/>
        <v>#N/A</v>
      </c>
      <c r="S475">
        <f t="shared" si="101"/>
        <v>395.75</v>
      </c>
      <c r="T475" t="e">
        <f t="shared" si="102"/>
        <v>#N/A</v>
      </c>
      <c r="U475" s="6" t="e">
        <f t="shared" si="92"/>
        <v>#N/A</v>
      </c>
      <c r="V475" t="e">
        <f t="shared" si="96"/>
        <v>#N/A</v>
      </c>
    </row>
    <row r="476" spans="2:22" x14ac:dyDescent="0.25">
      <c r="B476">
        <v>453</v>
      </c>
      <c r="C476" s="1">
        <f t="shared" si="98"/>
        <v>0.53</v>
      </c>
      <c r="D476">
        <f t="shared" si="99"/>
        <v>0.53</v>
      </c>
      <c r="G476" s="4">
        <f t="shared" si="97"/>
        <v>432</v>
      </c>
      <c r="H476" s="4" t="e">
        <f t="shared" si="89"/>
        <v>#N/A</v>
      </c>
      <c r="I476" s="1" t="e">
        <f t="shared" si="100"/>
        <v>#N/A</v>
      </c>
      <c r="J476" t="e">
        <f t="shared" si="93"/>
        <v>#N/A</v>
      </c>
      <c r="M476">
        <f t="shared" si="94"/>
        <v>432</v>
      </c>
      <c r="N476" t="e">
        <f t="shared" si="90"/>
        <v>#N/A</v>
      </c>
      <c r="O476" s="6" t="e">
        <f t="shared" si="91"/>
        <v>#N/A</v>
      </c>
      <c r="P476" t="e">
        <f t="shared" si="95"/>
        <v>#N/A</v>
      </c>
      <c r="S476">
        <f t="shared" si="101"/>
        <v>396.75</v>
      </c>
      <c r="T476" t="e">
        <f t="shared" si="102"/>
        <v>#N/A</v>
      </c>
      <c r="U476" s="6" t="e">
        <f t="shared" si="92"/>
        <v>#N/A</v>
      </c>
      <c r="V476" t="e">
        <f t="shared" si="96"/>
        <v>#N/A</v>
      </c>
    </row>
    <row r="477" spans="2:22" x14ac:dyDescent="0.25">
      <c r="B477">
        <v>454</v>
      </c>
      <c r="C477" s="1">
        <f t="shared" si="98"/>
        <v>0.54</v>
      </c>
      <c r="D477">
        <f t="shared" si="99"/>
        <v>0.54</v>
      </c>
      <c r="G477" s="4">
        <f t="shared" si="97"/>
        <v>433</v>
      </c>
      <c r="H477" s="4" t="e">
        <f t="shared" si="89"/>
        <v>#N/A</v>
      </c>
      <c r="I477" s="1" t="e">
        <f t="shared" si="100"/>
        <v>#N/A</v>
      </c>
      <c r="J477" t="e">
        <f t="shared" si="93"/>
        <v>#N/A</v>
      </c>
      <c r="M477">
        <f t="shared" si="94"/>
        <v>433</v>
      </c>
      <c r="N477" t="e">
        <f t="shared" si="90"/>
        <v>#N/A</v>
      </c>
      <c r="O477" s="6" t="e">
        <f t="shared" si="91"/>
        <v>#N/A</v>
      </c>
      <c r="P477" t="e">
        <f t="shared" si="95"/>
        <v>#N/A</v>
      </c>
      <c r="S477">
        <f t="shared" si="101"/>
        <v>397.75</v>
      </c>
      <c r="T477" t="e">
        <f t="shared" si="102"/>
        <v>#N/A</v>
      </c>
      <c r="U477" s="6" t="e">
        <f t="shared" si="92"/>
        <v>#N/A</v>
      </c>
      <c r="V477" t="e">
        <f t="shared" si="96"/>
        <v>#N/A</v>
      </c>
    </row>
    <row r="478" spans="2:22" x14ac:dyDescent="0.25">
      <c r="B478">
        <v>455</v>
      </c>
      <c r="C478" s="1">
        <f t="shared" si="98"/>
        <v>0.55000000000000004</v>
      </c>
      <c r="D478">
        <f t="shared" si="99"/>
        <v>0.55000000000000004</v>
      </c>
      <c r="G478" s="4">
        <f t="shared" si="97"/>
        <v>434</v>
      </c>
      <c r="H478" s="4" t="e">
        <f t="shared" si="89"/>
        <v>#N/A</v>
      </c>
      <c r="I478" s="1" t="e">
        <f t="shared" si="100"/>
        <v>#N/A</v>
      </c>
      <c r="J478" t="e">
        <f t="shared" si="93"/>
        <v>#N/A</v>
      </c>
      <c r="M478">
        <f t="shared" si="94"/>
        <v>434</v>
      </c>
      <c r="N478" t="e">
        <f t="shared" si="90"/>
        <v>#N/A</v>
      </c>
      <c r="O478" s="6" t="e">
        <f t="shared" si="91"/>
        <v>#N/A</v>
      </c>
      <c r="P478" t="e">
        <f t="shared" si="95"/>
        <v>#N/A</v>
      </c>
      <c r="S478">
        <f t="shared" si="101"/>
        <v>398.75</v>
      </c>
      <c r="T478" t="e">
        <f t="shared" si="102"/>
        <v>#N/A</v>
      </c>
      <c r="U478" s="6" t="e">
        <f t="shared" si="92"/>
        <v>#N/A</v>
      </c>
      <c r="V478" t="e">
        <f t="shared" si="96"/>
        <v>#N/A</v>
      </c>
    </row>
    <row r="479" spans="2:22" x14ac:dyDescent="0.25">
      <c r="B479">
        <v>456</v>
      </c>
      <c r="C479" s="1">
        <f t="shared" si="98"/>
        <v>0.56000000000000005</v>
      </c>
      <c r="D479">
        <f t="shared" si="99"/>
        <v>0.56000000000000005</v>
      </c>
      <c r="G479" s="4">
        <f t="shared" si="97"/>
        <v>435</v>
      </c>
      <c r="H479" s="4" t="e">
        <f t="shared" si="89"/>
        <v>#N/A</v>
      </c>
      <c r="I479" s="1" t="e">
        <f t="shared" si="100"/>
        <v>#N/A</v>
      </c>
      <c r="J479" t="e">
        <f t="shared" si="93"/>
        <v>#N/A</v>
      </c>
      <c r="M479">
        <f t="shared" si="94"/>
        <v>435</v>
      </c>
      <c r="N479" t="e">
        <f t="shared" si="90"/>
        <v>#N/A</v>
      </c>
      <c r="O479" s="6" t="e">
        <f t="shared" si="91"/>
        <v>#N/A</v>
      </c>
      <c r="P479" t="e">
        <f t="shared" si="95"/>
        <v>#N/A</v>
      </c>
      <c r="S479">
        <f t="shared" si="101"/>
        <v>399.75</v>
      </c>
      <c r="T479" t="e">
        <f t="shared" si="102"/>
        <v>#N/A</v>
      </c>
      <c r="U479" s="6" t="e">
        <f t="shared" si="92"/>
        <v>#N/A</v>
      </c>
      <c r="V479" t="e">
        <f t="shared" si="96"/>
        <v>#N/A</v>
      </c>
    </row>
    <row r="480" spans="2:22" x14ac:dyDescent="0.25">
      <c r="B480">
        <v>457</v>
      </c>
      <c r="C480" s="1">
        <f t="shared" si="98"/>
        <v>0.56999999999999995</v>
      </c>
      <c r="D480">
        <f t="shared" si="99"/>
        <v>0.56999999999999995</v>
      </c>
      <c r="G480" s="4">
        <f t="shared" si="97"/>
        <v>436</v>
      </c>
      <c r="H480" s="4" t="e">
        <f t="shared" si="89"/>
        <v>#N/A</v>
      </c>
      <c r="I480" s="1" t="e">
        <f t="shared" si="100"/>
        <v>#N/A</v>
      </c>
      <c r="J480" t="e">
        <f t="shared" si="93"/>
        <v>#N/A</v>
      </c>
      <c r="M480">
        <f t="shared" si="94"/>
        <v>436</v>
      </c>
      <c r="N480" t="e">
        <f t="shared" si="90"/>
        <v>#N/A</v>
      </c>
      <c r="O480" s="6" t="e">
        <f t="shared" si="91"/>
        <v>#N/A</v>
      </c>
      <c r="P480" t="e">
        <f t="shared" si="95"/>
        <v>#N/A</v>
      </c>
      <c r="S480">
        <f t="shared" si="101"/>
        <v>400.75</v>
      </c>
      <c r="T480" t="e">
        <f t="shared" si="102"/>
        <v>#N/A</v>
      </c>
      <c r="U480" s="6" t="e">
        <f t="shared" si="92"/>
        <v>#N/A</v>
      </c>
      <c r="V480" t="e">
        <f t="shared" si="96"/>
        <v>#N/A</v>
      </c>
    </row>
    <row r="481" spans="2:22" x14ac:dyDescent="0.25">
      <c r="B481">
        <v>458</v>
      </c>
      <c r="C481" s="1">
        <f t="shared" si="98"/>
        <v>0.57999999999999996</v>
      </c>
      <c r="D481">
        <f t="shared" si="99"/>
        <v>0.57999999999999996</v>
      </c>
      <c r="G481" s="4">
        <f t="shared" si="97"/>
        <v>437</v>
      </c>
      <c r="H481" s="4" t="e">
        <f t="shared" si="89"/>
        <v>#N/A</v>
      </c>
      <c r="I481" s="1" t="e">
        <f t="shared" si="100"/>
        <v>#N/A</v>
      </c>
      <c r="J481" t="e">
        <f t="shared" si="93"/>
        <v>#N/A</v>
      </c>
      <c r="M481">
        <f t="shared" si="94"/>
        <v>437</v>
      </c>
      <c r="N481" t="e">
        <f t="shared" si="90"/>
        <v>#N/A</v>
      </c>
      <c r="O481" s="6" t="e">
        <f t="shared" si="91"/>
        <v>#N/A</v>
      </c>
      <c r="P481" t="e">
        <f t="shared" si="95"/>
        <v>#N/A</v>
      </c>
      <c r="S481">
        <f t="shared" si="101"/>
        <v>401.75</v>
      </c>
      <c r="T481" t="e">
        <f t="shared" si="102"/>
        <v>#N/A</v>
      </c>
      <c r="U481" s="6" t="e">
        <f t="shared" si="92"/>
        <v>#N/A</v>
      </c>
      <c r="V481" t="e">
        <f t="shared" si="96"/>
        <v>#N/A</v>
      </c>
    </row>
    <row r="482" spans="2:22" x14ac:dyDescent="0.25">
      <c r="B482">
        <v>459</v>
      </c>
      <c r="C482" s="1">
        <f t="shared" si="98"/>
        <v>0.59</v>
      </c>
      <c r="D482">
        <f t="shared" si="99"/>
        <v>0.59</v>
      </c>
      <c r="G482" s="4">
        <f t="shared" si="97"/>
        <v>438</v>
      </c>
      <c r="H482" s="4" t="e">
        <f t="shared" si="89"/>
        <v>#N/A</v>
      </c>
      <c r="I482" s="1" t="e">
        <f t="shared" si="100"/>
        <v>#N/A</v>
      </c>
      <c r="J482" t="e">
        <f t="shared" si="93"/>
        <v>#N/A</v>
      </c>
      <c r="M482">
        <f t="shared" si="94"/>
        <v>438</v>
      </c>
      <c r="N482" t="e">
        <f t="shared" si="90"/>
        <v>#N/A</v>
      </c>
      <c r="O482" s="6" t="e">
        <f t="shared" si="91"/>
        <v>#N/A</v>
      </c>
      <c r="P482" t="e">
        <f t="shared" si="95"/>
        <v>#N/A</v>
      </c>
      <c r="S482">
        <f t="shared" si="101"/>
        <v>402.75</v>
      </c>
      <c r="T482" t="e">
        <f t="shared" si="102"/>
        <v>#N/A</v>
      </c>
      <c r="U482" s="6" t="e">
        <f t="shared" si="92"/>
        <v>#N/A</v>
      </c>
      <c r="V482" t="e">
        <f t="shared" si="96"/>
        <v>#N/A</v>
      </c>
    </row>
    <row r="483" spans="2:22" x14ac:dyDescent="0.25">
      <c r="B483">
        <v>460</v>
      </c>
      <c r="C483" s="1">
        <f t="shared" si="98"/>
        <v>0.6</v>
      </c>
      <c r="D483">
        <f t="shared" si="99"/>
        <v>0.6</v>
      </c>
      <c r="G483" s="4">
        <f t="shared" si="97"/>
        <v>439</v>
      </c>
      <c r="H483" s="4" t="e">
        <f t="shared" si="89"/>
        <v>#N/A</v>
      </c>
      <c r="I483" s="1" t="e">
        <f t="shared" si="100"/>
        <v>#N/A</v>
      </c>
      <c r="J483" t="e">
        <f t="shared" si="93"/>
        <v>#N/A</v>
      </c>
      <c r="M483">
        <f t="shared" si="94"/>
        <v>439</v>
      </c>
      <c r="N483" t="e">
        <f t="shared" si="90"/>
        <v>#N/A</v>
      </c>
      <c r="O483" s="6" t="e">
        <f t="shared" si="91"/>
        <v>#N/A</v>
      </c>
      <c r="P483" t="e">
        <f t="shared" si="95"/>
        <v>#N/A</v>
      </c>
      <c r="S483">
        <f t="shared" si="101"/>
        <v>403.75</v>
      </c>
      <c r="T483" t="e">
        <f t="shared" si="102"/>
        <v>#N/A</v>
      </c>
      <c r="U483" s="6" t="e">
        <f t="shared" si="92"/>
        <v>#N/A</v>
      </c>
      <c r="V483" t="e">
        <f t="shared" si="96"/>
        <v>#N/A</v>
      </c>
    </row>
    <row r="484" spans="2:22" x14ac:dyDescent="0.25">
      <c r="B484">
        <v>461</v>
      </c>
      <c r="C484" s="1">
        <f t="shared" si="98"/>
        <v>0.61</v>
      </c>
      <c r="D484">
        <f t="shared" si="99"/>
        <v>0.61</v>
      </c>
      <c r="G484" s="4">
        <f t="shared" si="97"/>
        <v>440</v>
      </c>
      <c r="H484" s="4" t="e">
        <f t="shared" si="89"/>
        <v>#N/A</v>
      </c>
      <c r="I484" s="1" t="e">
        <f t="shared" si="100"/>
        <v>#N/A</v>
      </c>
      <c r="J484" t="e">
        <f t="shared" si="93"/>
        <v>#N/A</v>
      </c>
      <c r="M484">
        <f t="shared" si="94"/>
        <v>440</v>
      </c>
      <c r="N484" t="e">
        <f t="shared" si="90"/>
        <v>#N/A</v>
      </c>
      <c r="O484" s="6" t="e">
        <f t="shared" si="91"/>
        <v>#N/A</v>
      </c>
      <c r="P484" t="e">
        <f t="shared" si="95"/>
        <v>#N/A</v>
      </c>
      <c r="S484">
        <f t="shared" si="101"/>
        <v>404.75</v>
      </c>
      <c r="T484" t="e">
        <f t="shared" si="102"/>
        <v>#N/A</v>
      </c>
      <c r="U484" s="6" t="e">
        <f t="shared" si="92"/>
        <v>#N/A</v>
      </c>
      <c r="V484" t="e">
        <f t="shared" si="96"/>
        <v>#N/A</v>
      </c>
    </row>
    <row r="485" spans="2:22" x14ac:dyDescent="0.25">
      <c r="B485">
        <v>462</v>
      </c>
      <c r="C485" s="1">
        <f t="shared" si="98"/>
        <v>0.62</v>
      </c>
      <c r="D485">
        <f t="shared" si="99"/>
        <v>0.62</v>
      </c>
      <c r="G485" s="4">
        <f t="shared" si="97"/>
        <v>441</v>
      </c>
      <c r="H485" s="4" t="e">
        <f t="shared" si="89"/>
        <v>#N/A</v>
      </c>
      <c r="I485" s="1" t="e">
        <f t="shared" si="100"/>
        <v>#N/A</v>
      </c>
      <c r="J485" t="e">
        <f t="shared" si="93"/>
        <v>#N/A</v>
      </c>
      <c r="M485">
        <f t="shared" si="94"/>
        <v>441</v>
      </c>
      <c r="N485" t="e">
        <f t="shared" si="90"/>
        <v>#N/A</v>
      </c>
      <c r="O485" s="6" t="e">
        <f t="shared" si="91"/>
        <v>#N/A</v>
      </c>
      <c r="P485" t="e">
        <f t="shared" si="95"/>
        <v>#N/A</v>
      </c>
      <c r="S485">
        <f t="shared" si="101"/>
        <v>405.75</v>
      </c>
      <c r="T485" t="e">
        <f t="shared" si="102"/>
        <v>#N/A</v>
      </c>
      <c r="U485" s="6" t="e">
        <f t="shared" si="92"/>
        <v>#N/A</v>
      </c>
      <c r="V485" t="e">
        <f t="shared" si="96"/>
        <v>#N/A</v>
      </c>
    </row>
    <row r="486" spans="2:22" x14ac:dyDescent="0.25">
      <c r="B486">
        <v>463</v>
      </c>
      <c r="C486" s="1">
        <f t="shared" si="98"/>
        <v>0.63</v>
      </c>
      <c r="D486">
        <f t="shared" si="99"/>
        <v>0.63</v>
      </c>
      <c r="G486" s="4">
        <f t="shared" si="97"/>
        <v>442</v>
      </c>
      <c r="H486" s="4" t="e">
        <f t="shared" si="89"/>
        <v>#N/A</v>
      </c>
      <c r="I486" s="1" t="e">
        <f t="shared" si="100"/>
        <v>#N/A</v>
      </c>
      <c r="J486" t="e">
        <f t="shared" si="93"/>
        <v>#N/A</v>
      </c>
      <c r="M486">
        <f t="shared" si="94"/>
        <v>442</v>
      </c>
      <c r="N486" t="e">
        <f t="shared" si="90"/>
        <v>#N/A</v>
      </c>
      <c r="O486" s="6" t="e">
        <f t="shared" si="91"/>
        <v>#N/A</v>
      </c>
      <c r="P486" t="e">
        <f t="shared" si="95"/>
        <v>#N/A</v>
      </c>
      <c r="S486">
        <f t="shared" si="101"/>
        <v>406.75</v>
      </c>
      <c r="T486" t="e">
        <f t="shared" si="102"/>
        <v>#N/A</v>
      </c>
      <c r="U486" s="6" t="e">
        <f t="shared" si="92"/>
        <v>#N/A</v>
      </c>
      <c r="V486" t="e">
        <f t="shared" si="96"/>
        <v>#N/A</v>
      </c>
    </row>
    <row r="487" spans="2:22" x14ac:dyDescent="0.25">
      <c r="B487">
        <v>464</v>
      </c>
      <c r="C487" s="1">
        <f t="shared" si="98"/>
        <v>0.64</v>
      </c>
      <c r="D487">
        <f t="shared" si="99"/>
        <v>0.64</v>
      </c>
      <c r="G487" s="4">
        <f t="shared" si="97"/>
        <v>443</v>
      </c>
      <c r="H487" s="4" t="e">
        <f t="shared" si="89"/>
        <v>#N/A</v>
      </c>
      <c r="I487" s="1" t="e">
        <f t="shared" si="100"/>
        <v>#N/A</v>
      </c>
      <c r="J487" t="e">
        <f t="shared" si="93"/>
        <v>#N/A</v>
      </c>
      <c r="M487">
        <f t="shared" si="94"/>
        <v>443</v>
      </c>
      <c r="N487" t="e">
        <f t="shared" si="90"/>
        <v>#N/A</v>
      </c>
      <c r="O487" s="6" t="e">
        <f t="shared" si="91"/>
        <v>#N/A</v>
      </c>
      <c r="P487" t="e">
        <f t="shared" si="95"/>
        <v>#N/A</v>
      </c>
      <c r="S487">
        <f t="shared" si="101"/>
        <v>407.75</v>
      </c>
      <c r="T487" t="e">
        <f t="shared" si="102"/>
        <v>#N/A</v>
      </c>
      <c r="U487" s="6" t="e">
        <f t="shared" si="92"/>
        <v>#N/A</v>
      </c>
      <c r="V487" t="e">
        <f t="shared" si="96"/>
        <v>#N/A</v>
      </c>
    </row>
    <row r="488" spans="2:22" x14ac:dyDescent="0.25">
      <c r="B488">
        <v>465</v>
      </c>
      <c r="C488" s="1">
        <f t="shared" si="98"/>
        <v>0.65</v>
      </c>
      <c r="D488">
        <f t="shared" si="99"/>
        <v>0.65</v>
      </c>
      <c r="G488" s="4">
        <f t="shared" si="97"/>
        <v>444</v>
      </c>
      <c r="H488" s="4" t="e">
        <f t="shared" si="89"/>
        <v>#N/A</v>
      </c>
      <c r="I488" s="1" t="e">
        <f t="shared" si="100"/>
        <v>#N/A</v>
      </c>
      <c r="J488" t="e">
        <f t="shared" si="93"/>
        <v>#N/A</v>
      </c>
      <c r="M488">
        <f t="shared" si="94"/>
        <v>444</v>
      </c>
      <c r="N488" t="e">
        <f t="shared" si="90"/>
        <v>#N/A</v>
      </c>
      <c r="O488" s="6" t="e">
        <f t="shared" si="91"/>
        <v>#N/A</v>
      </c>
      <c r="P488" t="e">
        <f t="shared" si="95"/>
        <v>#N/A</v>
      </c>
      <c r="S488">
        <f t="shared" si="101"/>
        <v>408.75</v>
      </c>
      <c r="T488" t="e">
        <f t="shared" si="102"/>
        <v>#N/A</v>
      </c>
      <c r="U488" s="6" t="e">
        <f t="shared" si="92"/>
        <v>#N/A</v>
      </c>
      <c r="V488" t="e">
        <f t="shared" si="96"/>
        <v>#N/A</v>
      </c>
    </row>
    <row r="489" spans="2:22" x14ac:dyDescent="0.25">
      <c r="B489">
        <v>466</v>
      </c>
      <c r="C489" s="1">
        <f t="shared" si="98"/>
        <v>0.66</v>
      </c>
      <c r="D489">
        <f t="shared" si="99"/>
        <v>0.66</v>
      </c>
      <c r="G489" s="4">
        <f t="shared" si="97"/>
        <v>445</v>
      </c>
      <c r="H489" s="4" t="e">
        <f t="shared" si="89"/>
        <v>#N/A</v>
      </c>
      <c r="I489" s="1" t="e">
        <f t="shared" si="100"/>
        <v>#N/A</v>
      </c>
      <c r="J489" t="e">
        <f t="shared" si="93"/>
        <v>#N/A</v>
      </c>
      <c r="M489">
        <f t="shared" si="94"/>
        <v>445</v>
      </c>
      <c r="N489" t="e">
        <f t="shared" si="90"/>
        <v>#N/A</v>
      </c>
      <c r="O489" s="6" t="e">
        <f t="shared" si="91"/>
        <v>#N/A</v>
      </c>
      <c r="P489" t="e">
        <f t="shared" si="95"/>
        <v>#N/A</v>
      </c>
      <c r="S489">
        <f t="shared" si="101"/>
        <v>409.75</v>
      </c>
      <c r="T489" t="e">
        <f t="shared" si="102"/>
        <v>#N/A</v>
      </c>
      <c r="U489" s="6" t="e">
        <f t="shared" si="92"/>
        <v>#N/A</v>
      </c>
      <c r="V489" t="e">
        <f t="shared" si="96"/>
        <v>#N/A</v>
      </c>
    </row>
    <row r="490" spans="2:22" x14ac:dyDescent="0.25">
      <c r="B490">
        <v>467</v>
      </c>
      <c r="C490" s="1">
        <f t="shared" si="98"/>
        <v>0.67</v>
      </c>
      <c r="D490">
        <f t="shared" si="99"/>
        <v>0.67</v>
      </c>
      <c r="G490" s="4">
        <f t="shared" si="97"/>
        <v>446</v>
      </c>
      <c r="H490" s="4" t="e">
        <f t="shared" ref="H490:H553" si="103">IF(G490&lt;$H$26,G490,NA())</f>
        <v>#N/A</v>
      </c>
      <c r="I490" s="1" t="e">
        <f t="shared" si="100"/>
        <v>#N/A</v>
      </c>
      <c r="J490" t="e">
        <f t="shared" si="93"/>
        <v>#N/A</v>
      </c>
      <c r="M490">
        <f t="shared" si="94"/>
        <v>446</v>
      </c>
      <c r="N490" t="e">
        <f t="shared" ref="N490:N553" si="104">IF(M490&lt;$H$33,M490,NA())</f>
        <v>#N/A</v>
      </c>
      <c r="O490" s="6" t="e">
        <f t="shared" ref="O490:O553" si="105">N490*ppu+origin</f>
        <v>#N/A</v>
      </c>
      <c r="P490" t="e">
        <f t="shared" si="95"/>
        <v>#N/A</v>
      </c>
      <c r="S490">
        <f t="shared" si="101"/>
        <v>410.75</v>
      </c>
      <c r="T490" t="e">
        <f t="shared" si="102"/>
        <v>#N/A</v>
      </c>
      <c r="U490" s="6" t="e">
        <f t="shared" ref="U490:U553" si="106">T490*ppu+origin</f>
        <v>#N/A</v>
      </c>
      <c r="V490" t="e">
        <f t="shared" si="96"/>
        <v>#N/A</v>
      </c>
    </row>
    <row r="491" spans="2:22" x14ac:dyDescent="0.25">
      <c r="B491">
        <v>468</v>
      </c>
      <c r="C491" s="1">
        <f t="shared" si="98"/>
        <v>0.68</v>
      </c>
      <c r="D491">
        <f t="shared" si="99"/>
        <v>0.68</v>
      </c>
      <c r="G491" s="4">
        <f t="shared" si="97"/>
        <v>447</v>
      </c>
      <c r="H491" s="4" t="e">
        <f t="shared" si="103"/>
        <v>#N/A</v>
      </c>
      <c r="I491" s="1" t="e">
        <f t="shared" si="100"/>
        <v>#N/A</v>
      </c>
      <c r="J491" t="e">
        <f t="shared" ref="J491:J554" si="107">IF(ISNUMBER(I491),0,NA())</f>
        <v>#N/A</v>
      </c>
      <c r="M491">
        <f t="shared" ref="M491:M554" si="108">M490+$H$31</f>
        <v>447</v>
      </c>
      <c r="N491" t="e">
        <f t="shared" si="104"/>
        <v>#N/A</v>
      </c>
      <c r="O491" s="6" t="e">
        <f t="shared" si="105"/>
        <v>#N/A</v>
      </c>
      <c r="P491" t="e">
        <f t="shared" ref="P491:P554" si="109">IF(ISNUMBER(O491),0.2,NA())</f>
        <v>#N/A</v>
      </c>
      <c r="S491">
        <f t="shared" si="101"/>
        <v>411.75</v>
      </c>
      <c r="T491" t="e">
        <f t="shared" si="102"/>
        <v>#N/A</v>
      </c>
      <c r="U491" s="6" t="e">
        <f t="shared" si="106"/>
        <v>#N/A</v>
      </c>
      <c r="V491" t="e">
        <f t="shared" ref="V491:V554" si="110">IF(ISNUMBER(U491),0.175,NA())</f>
        <v>#N/A</v>
      </c>
    </row>
    <row r="492" spans="2:22" x14ac:dyDescent="0.25">
      <c r="B492">
        <v>469</v>
      </c>
      <c r="C492" s="1">
        <f t="shared" si="98"/>
        <v>0.69</v>
      </c>
      <c r="D492">
        <f t="shared" si="99"/>
        <v>0.69</v>
      </c>
      <c r="G492" s="4">
        <f t="shared" ref="G492:G555" si="111">G491+1</f>
        <v>448</v>
      </c>
      <c r="H492" s="4" t="e">
        <f t="shared" si="103"/>
        <v>#N/A</v>
      </c>
      <c r="I492" s="1" t="e">
        <f t="shared" si="100"/>
        <v>#N/A</v>
      </c>
      <c r="J492" t="e">
        <f t="shared" si="107"/>
        <v>#N/A</v>
      </c>
      <c r="M492">
        <f t="shared" si="108"/>
        <v>448</v>
      </c>
      <c r="N492" t="e">
        <f t="shared" si="104"/>
        <v>#N/A</v>
      </c>
      <c r="O492" s="6" t="e">
        <f t="shared" si="105"/>
        <v>#N/A</v>
      </c>
      <c r="P492" t="e">
        <f t="shared" si="109"/>
        <v>#N/A</v>
      </c>
      <c r="S492">
        <f t="shared" si="101"/>
        <v>412.75</v>
      </c>
      <c r="T492" t="e">
        <f t="shared" si="102"/>
        <v>#N/A</v>
      </c>
      <c r="U492" s="6" t="e">
        <f t="shared" si="106"/>
        <v>#N/A</v>
      </c>
      <c r="V492" t="e">
        <f t="shared" si="110"/>
        <v>#N/A</v>
      </c>
    </row>
    <row r="493" spans="2:22" x14ac:dyDescent="0.25">
      <c r="B493">
        <v>470</v>
      </c>
      <c r="C493" s="1">
        <f t="shared" si="98"/>
        <v>0.7</v>
      </c>
      <c r="D493">
        <f t="shared" si="99"/>
        <v>0.7</v>
      </c>
      <c r="G493" s="4">
        <f t="shared" si="111"/>
        <v>449</v>
      </c>
      <c r="H493" s="4" t="e">
        <f t="shared" si="103"/>
        <v>#N/A</v>
      </c>
      <c r="I493" s="1" t="e">
        <f t="shared" si="100"/>
        <v>#N/A</v>
      </c>
      <c r="J493" t="e">
        <f t="shared" si="107"/>
        <v>#N/A</v>
      </c>
      <c r="M493">
        <f t="shared" si="108"/>
        <v>449</v>
      </c>
      <c r="N493" t="e">
        <f t="shared" si="104"/>
        <v>#N/A</v>
      </c>
      <c r="O493" s="6" t="e">
        <f t="shared" si="105"/>
        <v>#N/A</v>
      </c>
      <c r="P493" t="e">
        <f t="shared" si="109"/>
        <v>#N/A</v>
      </c>
      <c r="S493">
        <f t="shared" si="101"/>
        <v>413.75</v>
      </c>
      <c r="T493" t="e">
        <f t="shared" si="102"/>
        <v>#N/A</v>
      </c>
      <c r="U493" s="6" t="e">
        <f t="shared" si="106"/>
        <v>#N/A</v>
      </c>
      <c r="V493" t="e">
        <f t="shared" si="110"/>
        <v>#N/A</v>
      </c>
    </row>
    <row r="494" spans="2:22" x14ac:dyDescent="0.25">
      <c r="B494">
        <v>471</v>
      </c>
      <c r="C494" s="1">
        <f t="shared" si="98"/>
        <v>0.71</v>
      </c>
      <c r="D494">
        <f t="shared" si="99"/>
        <v>0.71</v>
      </c>
      <c r="G494" s="4">
        <f t="shared" si="111"/>
        <v>450</v>
      </c>
      <c r="H494" s="4" t="e">
        <f t="shared" si="103"/>
        <v>#N/A</v>
      </c>
      <c r="I494" s="1" t="e">
        <f t="shared" si="100"/>
        <v>#N/A</v>
      </c>
      <c r="J494" t="e">
        <f t="shared" si="107"/>
        <v>#N/A</v>
      </c>
      <c r="M494">
        <f t="shared" si="108"/>
        <v>450</v>
      </c>
      <c r="N494" t="e">
        <f t="shared" si="104"/>
        <v>#N/A</v>
      </c>
      <c r="O494" s="6" t="e">
        <f t="shared" si="105"/>
        <v>#N/A</v>
      </c>
      <c r="P494" t="e">
        <f t="shared" si="109"/>
        <v>#N/A</v>
      </c>
      <c r="S494">
        <f t="shared" si="101"/>
        <v>414.75</v>
      </c>
      <c r="T494" t="e">
        <f t="shared" si="102"/>
        <v>#N/A</v>
      </c>
      <c r="U494" s="6" t="e">
        <f t="shared" si="106"/>
        <v>#N/A</v>
      </c>
      <c r="V494" t="e">
        <f t="shared" si="110"/>
        <v>#N/A</v>
      </c>
    </row>
    <row r="495" spans="2:22" x14ac:dyDescent="0.25">
      <c r="B495">
        <v>472</v>
      </c>
      <c r="C495" s="1">
        <f t="shared" si="98"/>
        <v>0.72</v>
      </c>
      <c r="D495">
        <f t="shared" si="99"/>
        <v>0.72</v>
      </c>
      <c r="G495" s="4">
        <f t="shared" si="111"/>
        <v>451</v>
      </c>
      <c r="H495" s="4" t="e">
        <f t="shared" si="103"/>
        <v>#N/A</v>
      </c>
      <c r="I495" s="1" t="e">
        <f t="shared" si="100"/>
        <v>#N/A</v>
      </c>
      <c r="J495" t="e">
        <f t="shared" si="107"/>
        <v>#N/A</v>
      </c>
      <c r="M495">
        <f t="shared" si="108"/>
        <v>451</v>
      </c>
      <c r="N495" t="e">
        <f t="shared" si="104"/>
        <v>#N/A</v>
      </c>
      <c r="O495" s="6" t="e">
        <f t="shared" si="105"/>
        <v>#N/A</v>
      </c>
      <c r="P495" t="e">
        <f t="shared" si="109"/>
        <v>#N/A</v>
      </c>
      <c r="S495">
        <f t="shared" si="101"/>
        <v>415.75</v>
      </c>
      <c r="T495" t="e">
        <f t="shared" si="102"/>
        <v>#N/A</v>
      </c>
      <c r="U495" s="6" t="e">
        <f t="shared" si="106"/>
        <v>#N/A</v>
      </c>
      <c r="V495" t="e">
        <f t="shared" si="110"/>
        <v>#N/A</v>
      </c>
    </row>
    <row r="496" spans="2:22" x14ac:dyDescent="0.25">
      <c r="B496">
        <v>473</v>
      </c>
      <c r="C496" s="1">
        <f t="shared" si="98"/>
        <v>0.73</v>
      </c>
      <c r="D496">
        <f t="shared" si="99"/>
        <v>0.73</v>
      </c>
      <c r="G496" s="4">
        <f t="shared" si="111"/>
        <v>452</v>
      </c>
      <c r="H496" s="4" t="e">
        <f t="shared" si="103"/>
        <v>#N/A</v>
      </c>
      <c r="I496" s="1" t="e">
        <f t="shared" si="100"/>
        <v>#N/A</v>
      </c>
      <c r="J496" t="e">
        <f t="shared" si="107"/>
        <v>#N/A</v>
      </c>
      <c r="M496">
        <f t="shared" si="108"/>
        <v>452</v>
      </c>
      <c r="N496" t="e">
        <f t="shared" si="104"/>
        <v>#N/A</v>
      </c>
      <c r="O496" s="6" t="e">
        <f t="shared" si="105"/>
        <v>#N/A</v>
      </c>
      <c r="P496" t="e">
        <f t="shared" si="109"/>
        <v>#N/A</v>
      </c>
      <c r="S496">
        <f t="shared" si="101"/>
        <v>416.75</v>
      </c>
      <c r="T496" t="e">
        <f t="shared" si="102"/>
        <v>#N/A</v>
      </c>
      <c r="U496" s="6" t="e">
        <f t="shared" si="106"/>
        <v>#N/A</v>
      </c>
      <c r="V496" t="e">
        <f t="shared" si="110"/>
        <v>#N/A</v>
      </c>
    </row>
    <row r="497" spans="2:22" x14ac:dyDescent="0.25">
      <c r="B497">
        <v>474</v>
      </c>
      <c r="C497" s="1">
        <f t="shared" si="98"/>
        <v>0.74</v>
      </c>
      <c r="D497">
        <f t="shared" si="99"/>
        <v>0.74</v>
      </c>
      <c r="G497" s="4">
        <f t="shared" si="111"/>
        <v>453</v>
      </c>
      <c r="H497" s="4" t="e">
        <f t="shared" si="103"/>
        <v>#N/A</v>
      </c>
      <c r="I497" s="1" t="e">
        <f t="shared" si="100"/>
        <v>#N/A</v>
      </c>
      <c r="J497" t="e">
        <f t="shared" si="107"/>
        <v>#N/A</v>
      </c>
      <c r="M497">
        <f t="shared" si="108"/>
        <v>453</v>
      </c>
      <c r="N497" t="e">
        <f t="shared" si="104"/>
        <v>#N/A</v>
      </c>
      <c r="O497" s="6" t="e">
        <f t="shared" si="105"/>
        <v>#N/A</v>
      </c>
      <c r="P497" t="e">
        <f t="shared" si="109"/>
        <v>#N/A</v>
      </c>
      <c r="S497">
        <f t="shared" si="101"/>
        <v>417.75</v>
      </c>
      <c r="T497" t="e">
        <f t="shared" si="102"/>
        <v>#N/A</v>
      </c>
      <c r="U497" s="6" t="e">
        <f t="shared" si="106"/>
        <v>#N/A</v>
      </c>
      <c r="V497" t="e">
        <f t="shared" si="110"/>
        <v>#N/A</v>
      </c>
    </row>
    <row r="498" spans="2:22" x14ac:dyDescent="0.25">
      <c r="B498">
        <v>475</v>
      </c>
      <c r="C498" s="1">
        <f t="shared" si="98"/>
        <v>0.75</v>
      </c>
      <c r="D498">
        <f t="shared" si="99"/>
        <v>0.75</v>
      </c>
      <c r="G498" s="4">
        <f t="shared" si="111"/>
        <v>454</v>
      </c>
      <c r="H498" s="4" t="e">
        <f t="shared" si="103"/>
        <v>#N/A</v>
      </c>
      <c r="I498" s="1" t="e">
        <f t="shared" si="100"/>
        <v>#N/A</v>
      </c>
      <c r="J498" t="e">
        <f t="shared" si="107"/>
        <v>#N/A</v>
      </c>
      <c r="M498">
        <f t="shared" si="108"/>
        <v>454</v>
      </c>
      <c r="N498" t="e">
        <f t="shared" si="104"/>
        <v>#N/A</v>
      </c>
      <c r="O498" s="6" t="e">
        <f t="shared" si="105"/>
        <v>#N/A</v>
      </c>
      <c r="P498" t="e">
        <f t="shared" si="109"/>
        <v>#N/A</v>
      </c>
      <c r="S498">
        <f t="shared" si="101"/>
        <v>418.75</v>
      </c>
      <c r="T498" t="e">
        <f t="shared" si="102"/>
        <v>#N/A</v>
      </c>
      <c r="U498" s="6" t="e">
        <f t="shared" si="106"/>
        <v>#N/A</v>
      </c>
      <c r="V498" t="e">
        <f t="shared" si="110"/>
        <v>#N/A</v>
      </c>
    </row>
    <row r="499" spans="2:22" x14ac:dyDescent="0.25">
      <c r="B499">
        <v>476</v>
      </c>
      <c r="C499" s="1">
        <f t="shared" si="98"/>
        <v>0.76</v>
      </c>
      <c r="D499">
        <f t="shared" si="99"/>
        <v>0.76</v>
      </c>
      <c r="G499" s="4">
        <f t="shared" si="111"/>
        <v>455</v>
      </c>
      <c r="H499" s="4" t="e">
        <f t="shared" si="103"/>
        <v>#N/A</v>
      </c>
      <c r="I499" s="1" t="e">
        <f t="shared" si="100"/>
        <v>#N/A</v>
      </c>
      <c r="J499" t="e">
        <f t="shared" si="107"/>
        <v>#N/A</v>
      </c>
      <c r="M499">
        <f t="shared" si="108"/>
        <v>455</v>
      </c>
      <c r="N499" t="e">
        <f t="shared" si="104"/>
        <v>#N/A</v>
      </c>
      <c r="O499" s="6" t="e">
        <f t="shared" si="105"/>
        <v>#N/A</v>
      </c>
      <c r="P499" t="e">
        <f t="shared" si="109"/>
        <v>#N/A</v>
      </c>
      <c r="S499">
        <f t="shared" si="101"/>
        <v>419.75</v>
      </c>
      <c r="T499" t="e">
        <f t="shared" si="102"/>
        <v>#N/A</v>
      </c>
      <c r="U499" s="6" t="e">
        <f t="shared" si="106"/>
        <v>#N/A</v>
      </c>
      <c r="V499" t="e">
        <f t="shared" si="110"/>
        <v>#N/A</v>
      </c>
    </row>
    <row r="500" spans="2:22" x14ac:dyDescent="0.25">
      <c r="B500">
        <v>477</v>
      </c>
      <c r="C500" s="1">
        <f t="shared" si="98"/>
        <v>0.77</v>
      </c>
      <c r="D500">
        <f t="shared" si="99"/>
        <v>0.77</v>
      </c>
      <c r="G500" s="4">
        <f t="shared" si="111"/>
        <v>456</v>
      </c>
      <c r="H500" s="4" t="e">
        <f t="shared" si="103"/>
        <v>#N/A</v>
      </c>
      <c r="I500" s="1" t="e">
        <f t="shared" si="100"/>
        <v>#N/A</v>
      </c>
      <c r="J500" t="e">
        <f t="shared" si="107"/>
        <v>#N/A</v>
      </c>
      <c r="M500">
        <f t="shared" si="108"/>
        <v>456</v>
      </c>
      <c r="N500" t="e">
        <f t="shared" si="104"/>
        <v>#N/A</v>
      </c>
      <c r="O500" s="6" t="e">
        <f t="shared" si="105"/>
        <v>#N/A</v>
      </c>
      <c r="P500" t="e">
        <f t="shared" si="109"/>
        <v>#N/A</v>
      </c>
      <c r="S500">
        <f t="shared" si="101"/>
        <v>420.75</v>
      </c>
      <c r="T500" t="e">
        <f t="shared" si="102"/>
        <v>#N/A</v>
      </c>
      <c r="U500" s="6" t="e">
        <f t="shared" si="106"/>
        <v>#N/A</v>
      </c>
      <c r="V500" t="e">
        <f t="shared" si="110"/>
        <v>#N/A</v>
      </c>
    </row>
    <row r="501" spans="2:22" x14ac:dyDescent="0.25">
      <c r="B501">
        <v>478</v>
      </c>
      <c r="C501" s="1">
        <f t="shared" si="98"/>
        <v>0.78</v>
      </c>
      <c r="D501">
        <f t="shared" si="99"/>
        <v>0.78</v>
      </c>
      <c r="G501" s="4">
        <f t="shared" si="111"/>
        <v>457</v>
      </c>
      <c r="H501" s="4" t="e">
        <f t="shared" si="103"/>
        <v>#N/A</v>
      </c>
      <c r="I501" s="1" t="e">
        <f t="shared" si="100"/>
        <v>#N/A</v>
      </c>
      <c r="J501" t="e">
        <f t="shared" si="107"/>
        <v>#N/A</v>
      </c>
      <c r="M501">
        <f t="shared" si="108"/>
        <v>457</v>
      </c>
      <c r="N501" t="e">
        <f t="shared" si="104"/>
        <v>#N/A</v>
      </c>
      <c r="O501" s="6" t="e">
        <f t="shared" si="105"/>
        <v>#N/A</v>
      </c>
      <c r="P501" t="e">
        <f t="shared" si="109"/>
        <v>#N/A</v>
      </c>
      <c r="S501">
        <f t="shared" si="101"/>
        <v>421.75</v>
      </c>
      <c r="T501" t="e">
        <f t="shared" si="102"/>
        <v>#N/A</v>
      </c>
      <c r="U501" s="6" t="e">
        <f t="shared" si="106"/>
        <v>#N/A</v>
      </c>
      <c r="V501" t="e">
        <f t="shared" si="110"/>
        <v>#N/A</v>
      </c>
    </row>
    <row r="502" spans="2:22" x14ac:dyDescent="0.25">
      <c r="B502">
        <v>479</v>
      </c>
      <c r="C502" s="1">
        <f t="shared" si="98"/>
        <v>0.79</v>
      </c>
      <c r="D502">
        <f t="shared" si="99"/>
        <v>0.79</v>
      </c>
      <c r="G502" s="4">
        <f t="shared" si="111"/>
        <v>458</v>
      </c>
      <c r="H502" s="4" t="e">
        <f t="shared" si="103"/>
        <v>#N/A</v>
      </c>
      <c r="I502" s="1" t="e">
        <f t="shared" si="100"/>
        <v>#N/A</v>
      </c>
      <c r="J502" t="e">
        <f t="shared" si="107"/>
        <v>#N/A</v>
      </c>
      <c r="M502">
        <f t="shared" si="108"/>
        <v>458</v>
      </c>
      <c r="N502" t="e">
        <f t="shared" si="104"/>
        <v>#N/A</v>
      </c>
      <c r="O502" s="6" t="e">
        <f t="shared" si="105"/>
        <v>#N/A</v>
      </c>
      <c r="P502" t="e">
        <f t="shared" si="109"/>
        <v>#N/A</v>
      </c>
      <c r="S502">
        <f t="shared" si="101"/>
        <v>422.75</v>
      </c>
      <c r="T502" t="e">
        <f t="shared" si="102"/>
        <v>#N/A</v>
      </c>
      <c r="U502" s="6" t="e">
        <f t="shared" si="106"/>
        <v>#N/A</v>
      </c>
      <c r="V502" t="e">
        <f t="shared" si="110"/>
        <v>#N/A</v>
      </c>
    </row>
    <row r="503" spans="2:22" x14ac:dyDescent="0.25">
      <c r="B503">
        <v>480</v>
      </c>
      <c r="C503" s="1">
        <f t="shared" si="98"/>
        <v>0.8</v>
      </c>
      <c r="D503">
        <f t="shared" si="99"/>
        <v>0.8</v>
      </c>
      <c r="G503" s="4">
        <f t="shared" si="111"/>
        <v>459</v>
      </c>
      <c r="H503" s="4" t="e">
        <f t="shared" si="103"/>
        <v>#N/A</v>
      </c>
      <c r="I503" s="1" t="e">
        <f t="shared" si="100"/>
        <v>#N/A</v>
      </c>
      <c r="J503" t="e">
        <f t="shared" si="107"/>
        <v>#N/A</v>
      </c>
      <c r="M503">
        <f t="shared" si="108"/>
        <v>459</v>
      </c>
      <c r="N503" t="e">
        <f t="shared" si="104"/>
        <v>#N/A</v>
      </c>
      <c r="O503" s="6" t="e">
        <f t="shared" si="105"/>
        <v>#N/A</v>
      </c>
      <c r="P503" t="e">
        <f t="shared" si="109"/>
        <v>#N/A</v>
      </c>
      <c r="S503">
        <f t="shared" si="101"/>
        <v>423.75</v>
      </c>
      <c r="T503" t="e">
        <f t="shared" si="102"/>
        <v>#N/A</v>
      </c>
      <c r="U503" s="6" t="e">
        <f t="shared" si="106"/>
        <v>#N/A</v>
      </c>
      <c r="V503" t="e">
        <f t="shared" si="110"/>
        <v>#N/A</v>
      </c>
    </row>
    <row r="504" spans="2:22" x14ac:dyDescent="0.25">
      <c r="B504">
        <v>481</v>
      </c>
      <c r="C504" s="1">
        <f t="shared" si="98"/>
        <v>0.81</v>
      </c>
      <c r="D504">
        <f t="shared" si="99"/>
        <v>0.81</v>
      </c>
      <c r="G504" s="4">
        <f t="shared" si="111"/>
        <v>460</v>
      </c>
      <c r="H504" s="4" t="e">
        <f t="shared" si="103"/>
        <v>#N/A</v>
      </c>
      <c r="I504" s="1" t="e">
        <f t="shared" si="100"/>
        <v>#N/A</v>
      </c>
      <c r="J504" t="e">
        <f t="shared" si="107"/>
        <v>#N/A</v>
      </c>
      <c r="M504">
        <f t="shared" si="108"/>
        <v>460</v>
      </c>
      <c r="N504" t="e">
        <f t="shared" si="104"/>
        <v>#N/A</v>
      </c>
      <c r="O504" s="6" t="e">
        <f t="shared" si="105"/>
        <v>#N/A</v>
      </c>
      <c r="P504" t="e">
        <f t="shared" si="109"/>
        <v>#N/A</v>
      </c>
      <c r="S504">
        <f t="shared" si="101"/>
        <v>424.75</v>
      </c>
      <c r="T504" t="e">
        <f t="shared" si="102"/>
        <v>#N/A</v>
      </c>
      <c r="U504" s="6" t="e">
        <f t="shared" si="106"/>
        <v>#N/A</v>
      </c>
      <c r="V504" t="e">
        <f t="shared" si="110"/>
        <v>#N/A</v>
      </c>
    </row>
    <row r="505" spans="2:22" x14ac:dyDescent="0.25">
      <c r="B505">
        <v>482</v>
      </c>
      <c r="C505" s="1">
        <f t="shared" si="98"/>
        <v>0.82</v>
      </c>
      <c r="D505">
        <f t="shared" si="99"/>
        <v>0.82</v>
      </c>
      <c r="G505" s="4">
        <f t="shared" si="111"/>
        <v>461</v>
      </c>
      <c r="H505" s="4" t="e">
        <f t="shared" si="103"/>
        <v>#N/A</v>
      </c>
      <c r="I505" s="1" t="e">
        <f t="shared" si="100"/>
        <v>#N/A</v>
      </c>
      <c r="J505" t="e">
        <f t="shared" si="107"/>
        <v>#N/A</v>
      </c>
      <c r="M505">
        <f t="shared" si="108"/>
        <v>461</v>
      </c>
      <c r="N505" t="e">
        <f t="shared" si="104"/>
        <v>#N/A</v>
      </c>
      <c r="O505" s="6" t="e">
        <f t="shared" si="105"/>
        <v>#N/A</v>
      </c>
      <c r="P505" t="e">
        <f t="shared" si="109"/>
        <v>#N/A</v>
      </c>
      <c r="S505">
        <f t="shared" si="101"/>
        <v>425.75</v>
      </c>
      <c r="T505" t="e">
        <f t="shared" si="102"/>
        <v>#N/A</v>
      </c>
      <c r="U505" s="6" t="e">
        <f t="shared" si="106"/>
        <v>#N/A</v>
      </c>
      <c r="V505" t="e">
        <f t="shared" si="110"/>
        <v>#N/A</v>
      </c>
    </row>
    <row r="506" spans="2:22" x14ac:dyDescent="0.25">
      <c r="B506">
        <v>483</v>
      </c>
      <c r="C506" s="1">
        <f t="shared" si="98"/>
        <v>0.83</v>
      </c>
      <c r="D506">
        <f t="shared" si="99"/>
        <v>0.83</v>
      </c>
      <c r="G506" s="4">
        <f t="shared" si="111"/>
        <v>462</v>
      </c>
      <c r="H506" s="4" t="e">
        <f t="shared" si="103"/>
        <v>#N/A</v>
      </c>
      <c r="I506" s="1" t="e">
        <f t="shared" si="100"/>
        <v>#N/A</v>
      </c>
      <c r="J506" t="e">
        <f t="shared" si="107"/>
        <v>#N/A</v>
      </c>
      <c r="M506">
        <f t="shared" si="108"/>
        <v>462</v>
      </c>
      <c r="N506" t="e">
        <f t="shared" si="104"/>
        <v>#N/A</v>
      </c>
      <c r="O506" s="6" t="e">
        <f t="shared" si="105"/>
        <v>#N/A</v>
      </c>
      <c r="P506" t="e">
        <f t="shared" si="109"/>
        <v>#N/A</v>
      </c>
      <c r="S506">
        <f t="shared" si="101"/>
        <v>426.75</v>
      </c>
      <c r="T506" t="e">
        <f t="shared" si="102"/>
        <v>#N/A</v>
      </c>
      <c r="U506" s="6" t="e">
        <f t="shared" si="106"/>
        <v>#N/A</v>
      </c>
      <c r="V506" t="e">
        <f t="shared" si="110"/>
        <v>#N/A</v>
      </c>
    </row>
    <row r="507" spans="2:22" x14ac:dyDescent="0.25">
      <c r="B507">
        <v>484</v>
      </c>
      <c r="C507" s="1">
        <f t="shared" si="98"/>
        <v>0.84</v>
      </c>
      <c r="D507">
        <f t="shared" si="99"/>
        <v>0.84</v>
      </c>
      <c r="G507" s="4">
        <f t="shared" si="111"/>
        <v>463</v>
      </c>
      <c r="H507" s="4" t="e">
        <f t="shared" si="103"/>
        <v>#N/A</v>
      </c>
      <c r="I507" s="1" t="e">
        <f t="shared" si="100"/>
        <v>#N/A</v>
      </c>
      <c r="J507" t="e">
        <f t="shared" si="107"/>
        <v>#N/A</v>
      </c>
      <c r="M507">
        <f t="shared" si="108"/>
        <v>463</v>
      </c>
      <c r="N507" t="e">
        <f t="shared" si="104"/>
        <v>#N/A</v>
      </c>
      <c r="O507" s="6" t="e">
        <f t="shared" si="105"/>
        <v>#N/A</v>
      </c>
      <c r="P507" t="e">
        <f t="shared" si="109"/>
        <v>#N/A</v>
      </c>
      <c r="S507">
        <f t="shared" si="101"/>
        <v>427.75</v>
      </c>
      <c r="T507" t="e">
        <f t="shared" si="102"/>
        <v>#N/A</v>
      </c>
      <c r="U507" s="6" t="e">
        <f t="shared" si="106"/>
        <v>#N/A</v>
      </c>
      <c r="V507" t="e">
        <f t="shared" si="110"/>
        <v>#N/A</v>
      </c>
    </row>
    <row r="508" spans="2:22" x14ac:dyDescent="0.25">
      <c r="B508">
        <v>485</v>
      </c>
      <c r="C508" s="1">
        <f t="shared" si="98"/>
        <v>0.85</v>
      </c>
      <c r="D508">
        <f t="shared" si="99"/>
        <v>0.85</v>
      </c>
      <c r="G508" s="4">
        <f t="shared" si="111"/>
        <v>464</v>
      </c>
      <c r="H508" s="4" t="e">
        <f t="shared" si="103"/>
        <v>#N/A</v>
      </c>
      <c r="I508" s="1" t="e">
        <f t="shared" si="100"/>
        <v>#N/A</v>
      </c>
      <c r="J508" t="e">
        <f t="shared" si="107"/>
        <v>#N/A</v>
      </c>
      <c r="M508">
        <f t="shared" si="108"/>
        <v>464</v>
      </c>
      <c r="N508" t="e">
        <f t="shared" si="104"/>
        <v>#N/A</v>
      </c>
      <c r="O508" s="6" t="e">
        <f t="shared" si="105"/>
        <v>#N/A</v>
      </c>
      <c r="P508" t="e">
        <f t="shared" si="109"/>
        <v>#N/A</v>
      </c>
      <c r="S508">
        <f t="shared" si="101"/>
        <v>428.75</v>
      </c>
      <c r="T508" t="e">
        <f t="shared" si="102"/>
        <v>#N/A</v>
      </c>
      <c r="U508" s="6" t="e">
        <f t="shared" si="106"/>
        <v>#N/A</v>
      </c>
      <c r="V508" t="e">
        <f t="shared" si="110"/>
        <v>#N/A</v>
      </c>
    </row>
    <row r="509" spans="2:22" x14ac:dyDescent="0.25">
      <c r="B509">
        <v>486</v>
      </c>
      <c r="C509" s="1">
        <f t="shared" si="98"/>
        <v>0.86</v>
      </c>
      <c r="D509">
        <f t="shared" si="99"/>
        <v>0.86</v>
      </c>
      <c r="G509" s="4">
        <f t="shared" si="111"/>
        <v>465</v>
      </c>
      <c r="H509" s="4" t="e">
        <f t="shared" si="103"/>
        <v>#N/A</v>
      </c>
      <c r="I509" s="1" t="e">
        <f t="shared" si="100"/>
        <v>#N/A</v>
      </c>
      <c r="J509" t="e">
        <f t="shared" si="107"/>
        <v>#N/A</v>
      </c>
      <c r="M509">
        <f t="shared" si="108"/>
        <v>465</v>
      </c>
      <c r="N509" t="e">
        <f t="shared" si="104"/>
        <v>#N/A</v>
      </c>
      <c r="O509" s="6" t="e">
        <f t="shared" si="105"/>
        <v>#N/A</v>
      </c>
      <c r="P509" t="e">
        <f t="shared" si="109"/>
        <v>#N/A</v>
      </c>
      <c r="S509">
        <f t="shared" si="101"/>
        <v>429.75</v>
      </c>
      <c r="T509" t="e">
        <f t="shared" si="102"/>
        <v>#N/A</v>
      </c>
      <c r="U509" s="6" t="e">
        <f t="shared" si="106"/>
        <v>#N/A</v>
      </c>
      <c r="V509" t="e">
        <f t="shared" si="110"/>
        <v>#N/A</v>
      </c>
    </row>
    <row r="510" spans="2:22" x14ac:dyDescent="0.25">
      <c r="B510">
        <v>487</v>
      </c>
      <c r="C510" s="1">
        <f t="shared" si="98"/>
        <v>0.87</v>
      </c>
      <c r="D510">
        <f t="shared" si="99"/>
        <v>0.87</v>
      </c>
      <c r="G510" s="4">
        <f t="shared" si="111"/>
        <v>466</v>
      </c>
      <c r="H510" s="4" t="e">
        <f t="shared" si="103"/>
        <v>#N/A</v>
      </c>
      <c r="I510" s="1" t="e">
        <f t="shared" si="100"/>
        <v>#N/A</v>
      </c>
      <c r="J510" t="e">
        <f t="shared" si="107"/>
        <v>#N/A</v>
      </c>
      <c r="M510">
        <f t="shared" si="108"/>
        <v>466</v>
      </c>
      <c r="N510" t="e">
        <f t="shared" si="104"/>
        <v>#N/A</v>
      </c>
      <c r="O510" s="6" t="e">
        <f t="shared" si="105"/>
        <v>#N/A</v>
      </c>
      <c r="P510" t="e">
        <f t="shared" si="109"/>
        <v>#N/A</v>
      </c>
      <c r="S510">
        <f t="shared" si="101"/>
        <v>430.75</v>
      </c>
      <c r="T510" t="e">
        <f t="shared" si="102"/>
        <v>#N/A</v>
      </c>
      <c r="U510" s="6" t="e">
        <f t="shared" si="106"/>
        <v>#N/A</v>
      </c>
      <c r="V510" t="e">
        <f t="shared" si="110"/>
        <v>#N/A</v>
      </c>
    </row>
    <row r="511" spans="2:22" x14ac:dyDescent="0.25">
      <c r="B511">
        <v>488</v>
      </c>
      <c r="C511" s="1">
        <f t="shared" si="98"/>
        <v>0.88</v>
      </c>
      <c r="D511">
        <f t="shared" si="99"/>
        <v>0.88</v>
      </c>
      <c r="G511" s="4">
        <f t="shared" si="111"/>
        <v>467</v>
      </c>
      <c r="H511" s="4" t="e">
        <f t="shared" si="103"/>
        <v>#N/A</v>
      </c>
      <c r="I511" s="1" t="e">
        <f t="shared" si="100"/>
        <v>#N/A</v>
      </c>
      <c r="J511" t="e">
        <f t="shared" si="107"/>
        <v>#N/A</v>
      </c>
      <c r="M511">
        <f t="shared" si="108"/>
        <v>467</v>
      </c>
      <c r="N511" t="e">
        <f t="shared" si="104"/>
        <v>#N/A</v>
      </c>
      <c r="O511" s="6" t="e">
        <f t="shared" si="105"/>
        <v>#N/A</v>
      </c>
      <c r="P511" t="e">
        <f t="shared" si="109"/>
        <v>#N/A</v>
      </c>
      <c r="S511">
        <f t="shared" si="101"/>
        <v>431.75</v>
      </c>
      <c r="T511" t="e">
        <f t="shared" si="102"/>
        <v>#N/A</v>
      </c>
      <c r="U511" s="6" t="e">
        <f t="shared" si="106"/>
        <v>#N/A</v>
      </c>
      <c r="V511" t="e">
        <f t="shared" si="110"/>
        <v>#N/A</v>
      </c>
    </row>
    <row r="512" spans="2:22" x14ac:dyDescent="0.25">
      <c r="B512">
        <v>489</v>
      </c>
      <c r="C512" s="1">
        <f t="shared" si="98"/>
        <v>0.89</v>
      </c>
      <c r="D512">
        <f t="shared" si="99"/>
        <v>0.89</v>
      </c>
      <c r="G512" s="4">
        <f t="shared" si="111"/>
        <v>468</v>
      </c>
      <c r="H512" s="4" t="e">
        <f t="shared" si="103"/>
        <v>#N/A</v>
      </c>
      <c r="I512" s="1" t="e">
        <f t="shared" si="100"/>
        <v>#N/A</v>
      </c>
      <c r="J512" t="e">
        <f t="shared" si="107"/>
        <v>#N/A</v>
      </c>
      <c r="M512">
        <f t="shared" si="108"/>
        <v>468</v>
      </c>
      <c r="N512" t="e">
        <f t="shared" si="104"/>
        <v>#N/A</v>
      </c>
      <c r="O512" s="6" t="e">
        <f t="shared" si="105"/>
        <v>#N/A</v>
      </c>
      <c r="P512" t="e">
        <f t="shared" si="109"/>
        <v>#N/A</v>
      </c>
      <c r="S512">
        <f t="shared" si="101"/>
        <v>432.75</v>
      </c>
      <c r="T512" t="e">
        <f t="shared" si="102"/>
        <v>#N/A</v>
      </c>
      <c r="U512" s="6" t="e">
        <f t="shared" si="106"/>
        <v>#N/A</v>
      </c>
      <c r="V512" t="e">
        <f t="shared" si="110"/>
        <v>#N/A</v>
      </c>
    </row>
    <row r="513" spans="2:22" x14ac:dyDescent="0.25">
      <c r="B513">
        <v>490</v>
      </c>
      <c r="C513" s="1">
        <f t="shared" si="98"/>
        <v>0.9</v>
      </c>
      <c r="D513">
        <f t="shared" si="99"/>
        <v>0.9</v>
      </c>
      <c r="G513" s="4">
        <f t="shared" si="111"/>
        <v>469</v>
      </c>
      <c r="H513" s="4" t="e">
        <f t="shared" si="103"/>
        <v>#N/A</v>
      </c>
      <c r="I513" s="1" t="e">
        <f t="shared" si="100"/>
        <v>#N/A</v>
      </c>
      <c r="J513" t="e">
        <f t="shared" si="107"/>
        <v>#N/A</v>
      </c>
      <c r="M513">
        <f t="shared" si="108"/>
        <v>469</v>
      </c>
      <c r="N513" t="e">
        <f t="shared" si="104"/>
        <v>#N/A</v>
      </c>
      <c r="O513" s="6" t="e">
        <f t="shared" si="105"/>
        <v>#N/A</v>
      </c>
      <c r="P513" t="e">
        <f t="shared" si="109"/>
        <v>#N/A</v>
      </c>
      <c r="S513">
        <f t="shared" si="101"/>
        <v>433.75</v>
      </c>
      <c r="T513" t="e">
        <f t="shared" si="102"/>
        <v>#N/A</v>
      </c>
      <c r="U513" s="6" t="e">
        <f t="shared" si="106"/>
        <v>#N/A</v>
      </c>
      <c r="V513" t="e">
        <f t="shared" si="110"/>
        <v>#N/A</v>
      </c>
    </row>
    <row r="514" spans="2:22" x14ac:dyDescent="0.25">
      <c r="B514">
        <v>491</v>
      </c>
      <c r="C514" s="1">
        <f t="shared" si="98"/>
        <v>0.91</v>
      </c>
      <c r="D514">
        <f t="shared" si="99"/>
        <v>0.91</v>
      </c>
      <c r="G514" s="4">
        <f t="shared" si="111"/>
        <v>470</v>
      </c>
      <c r="H514" s="4" t="e">
        <f t="shared" si="103"/>
        <v>#N/A</v>
      </c>
      <c r="I514" s="1" t="e">
        <f t="shared" si="100"/>
        <v>#N/A</v>
      </c>
      <c r="J514" t="e">
        <f t="shared" si="107"/>
        <v>#N/A</v>
      </c>
      <c r="M514">
        <f t="shared" si="108"/>
        <v>470</v>
      </c>
      <c r="N514" t="e">
        <f t="shared" si="104"/>
        <v>#N/A</v>
      </c>
      <c r="O514" s="6" t="e">
        <f t="shared" si="105"/>
        <v>#N/A</v>
      </c>
      <c r="P514" t="e">
        <f t="shared" si="109"/>
        <v>#N/A</v>
      </c>
      <c r="S514">
        <f t="shared" si="101"/>
        <v>434.75</v>
      </c>
      <c r="T514" t="e">
        <f t="shared" si="102"/>
        <v>#N/A</v>
      </c>
      <c r="U514" s="6" t="e">
        <f t="shared" si="106"/>
        <v>#N/A</v>
      </c>
      <c r="V514" t="e">
        <f t="shared" si="110"/>
        <v>#N/A</v>
      </c>
    </row>
    <row r="515" spans="2:22" x14ac:dyDescent="0.25">
      <c r="B515">
        <v>492</v>
      </c>
      <c r="C515" s="1">
        <f t="shared" si="98"/>
        <v>0.92</v>
      </c>
      <c r="D515">
        <f t="shared" si="99"/>
        <v>0.92</v>
      </c>
      <c r="G515" s="4">
        <f t="shared" si="111"/>
        <v>471</v>
      </c>
      <c r="H515" s="4" t="e">
        <f t="shared" si="103"/>
        <v>#N/A</v>
      </c>
      <c r="I515" s="1" t="e">
        <f t="shared" si="100"/>
        <v>#N/A</v>
      </c>
      <c r="J515" t="e">
        <f t="shared" si="107"/>
        <v>#N/A</v>
      </c>
      <c r="M515">
        <f t="shared" si="108"/>
        <v>471</v>
      </c>
      <c r="N515" t="e">
        <f t="shared" si="104"/>
        <v>#N/A</v>
      </c>
      <c r="O515" s="6" t="e">
        <f t="shared" si="105"/>
        <v>#N/A</v>
      </c>
      <c r="P515" t="e">
        <f t="shared" si="109"/>
        <v>#N/A</v>
      </c>
      <c r="S515">
        <f t="shared" si="101"/>
        <v>435.75</v>
      </c>
      <c r="T515" t="e">
        <f t="shared" si="102"/>
        <v>#N/A</v>
      </c>
      <c r="U515" s="6" t="e">
        <f t="shared" si="106"/>
        <v>#N/A</v>
      </c>
      <c r="V515" t="e">
        <f t="shared" si="110"/>
        <v>#N/A</v>
      </c>
    </row>
    <row r="516" spans="2:22" x14ac:dyDescent="0.25">
      <c r="B516">
        <v>493</v>
      </c>
      <c r="C516" s="1">
        <f t="shared" si="98"/>
        <v>0.93</v>
      </c>
      <c r="D516">
        <f t="shared" si="99"/>
        <v>0.93</v>
      </c>
      <c r="G516" s="4">
        <f t="shared" si="111"/>
        <v>472</v>
      </c>
      <c r="H516" s="4" t="e">
        <f t="shared" si="103"/>
        <v>#N/A</v>
      </c>
      <c r="I516" s="1" t="e">
        <f t="shared" si="100"/>
        <v>#N/A</v>
      </c>
      <c r="J516" t="e">
        <f t="shared" si="107"/>
        <v>#N/A</v>
      </c>
      <c r="M516">
        <f t="shared" si="108"/>
        <v>472</v>
      </c>
      <c r="N516" t="e">
        <f t="shared" si="104"/>
        <v>#N/A</v>
      </c>
      <c r="O516" s="6" t="e">
        <f t="shared" si="105"/>
        <v>#N/A</v>
      </c>
      <c r="P516" t="e">
        <f t="shared" si="109"/>
        <v>#N/A</v>
      </c>
      <c r="S516">
        <f t="shared" si="101"/>
        <v>436.75</v>
      </c>
      <c r="T516" t="e">
        <f t="shared" si="102"/>
        <v>#N/A</v>
      </c>
      <c r="U516" s="6" t="e">
        <f t="shared" si="106"/>
        <v>#N/A</v>
      </c>
      <c r="V516" t="e">
        <f t="shared" si="110"/>
        <v>#N/A</v>
      </c>
    </row>
    <row r="517" spans="2:22" x14ac:dyDescent="0.25">
      <c r="B517">
        <v>494</v>
      </c>
      <c r="C517" s="1">
        <f t="shared" si="98"/>
        <v>0.94</v>
      </c>
      <c r="D517">
        <f t="shared" si="99"/>
        <v>0.94</v>
      </c>
      <c r="G517" s="4">
        <f t="shared" si="111"/>
        <v>473</v>
      </c>
      <c r="H517" s="4" t="e">
        <f t="shared" si="103"/>
        <v>#N/A</v>
      </c>
      <c r="I517" s="1" t="e">
        <f t="shared" si="100"/>
        <v>#N/A</v>
      </c>
      <c r="J517" t="e">
        <f t="shared" si="107"/>
        <v>#N/A</v>
      </c>
      <c r="M517">
        <f t="shared" si="108"/>
        <v>473</v>
      </c>
      <c r="N517" t="e">
        <f t="shared" si="104"/>
        <v>#N/A</v>
      </c>
      <c r="O517" s="6" t="e">
        <f t="shared" si="105"/>
        <v>#N/A</v>
      </c>
      <c r="P517" t="e">
        <f t="shared" si="109"/>
        <v>#N/A</v>
      </c>
      <c r="S517">
        <f t="shared" si="101"/>
        <v>437.75</v>
      </c>
      <c r="T517" t="e">
        <f t="shared" si="102"/>
        <v>#N/A</v>
      </c>
      <c r="U517" s="6" t="e">
        <f t="shared" si="106"/>
        <v>#N/A</v>
      </c>
      <c r="V517" t="e">
        <f t="shared" si="110"/>
        <v>#N/A</v>
      </c>
    </row>
    <row r="518" spans="2:22" x14ac:dyDescent="0.25">
      <c r="B518">
        <v>495</v>
      </c>
      <c r="C518" s="1">
        <f t="shared" si="98"/>
        <v>0.95</v>
      </c>
      <c r="D518">
        <f t="shared" si="99"/>
        <v>0.95</v>
      </c>
      <c r="G518" s="4">
        <f t="shared" si="111"/>
        <v>474</v>
      </c>
      <c r="H518" s="4" t="e">
        <f t="shared" si="103"/>
        <v>#N/A</v>
      </c>
      <c r="I518" s="1" t="e">
        <f t="shared" si="100"/>
        <v>#N/A</v>
      </c>
      <c r="J518" t="e">
        <f t="shared" si="107"/>
        <v>#N/A</v>
      </c>
      <c r="M518">
        <f t="shared" si="108"/>
        <v>474</v>
      </c>
      <c r="N518" t="e">
        <f t="shared" si="104"/>
        <v>#N/A</v>
      </c>
      <c r="O518" s="6" t="e">
        <f t="shared" si="105"/>
        <v>#N/A</v>
      </c>
      <c r="P518" t="e">
        <f t="shared" si="109"/>
        <v>#N/A</v>
      </c>
      <c r="S518">
        <f t="shared" si="101"/>
        <v>438.75</v>
      </c>
      <c r="T518" t="e">
        <f t="shared" si="102"/>
        <v>#N/A</v>
      </c>
      <c r="U518" s="6" t="e">
        <f t="shared" si="106"/>
        <v>#N/A</v>
      </c>
      <c r="V518" t="e">
        <f t="shared" si="110"/>
        <v>#N/A</v>
      </c>
    </row>
    <row r="519" spans="2:22" x14ac:dyDescent="0.25">
      <c r="B519">
        <v>496</v>
      </c>
      <c r="C519" s="1">
        <f t="shared" si="98"/>
        <v>0.96</v>
      </c>
      <c r="D519">
        <f t="shared" si="99"/>
        <v>0.96</v>
      </c>
      <c r="G519" s="4">
        <f t="shared" si="111"/>
        <v>475</v>
      </c>
      <c r="H519" s="4" t="e">
        <f t="shared" si="103"/>
        <v>#N/A</v>
      </c>
      <c r="I519" s="1" t="e">
        <f t="shared" si="100"/>
        <v>#N/A</v>
      </c>
      <c r="J519" t="e">
        <f t="shared" si="107"/>
        <v>#N/A</v>
      </c>
      <c r="M519">
        <f t="shared" si="108"/>
        <v>475</v>
      </c>
      <c r="N519" t="e">
        <f t="shared" si="104"/>
        <v>#N/A</v>
      </c>
      <c r="O519" s="6" t="e">
        <f t="shared" si="105"/>
        <v>#N/A</v>
      </c>
      <c r="P519" t="e">
        <f t="shared" si="109"/>
        <v>#N/A</v>
      </c>
      <c r="S519">
        <f t="shared" si="101"/>
        <v>439.75</v>
      </c>
      <c r="T519" t="e">
        <f t="shared" si="102"/>
        <v>#N/A</v>
      </c>
      <c r="U519" s="6" t="e">
        <f t="shared" si="106"/>
        <v>#N/A</v>
      </c>
      <c r="V519" t="e">
        <f t="shared" si="110"/>
        <v>#N/A</v>
      </c>
    </row>
    <row r="520" spans="2:22" x14ac:dyDescent="0.25">
      <c r="B520">
        <v>497</v>
      </c>
      <c r="C520" s="1">
        <f t="shared" si="98"/>
        <v>0.97</v>
      </c>
      <c r="D520">
        <f t="shared" si="99"/>
        <v>0.97</v>
      </c>
      <c r="G520" s="4">
        <f t="shared" si="111"/>
        <v>476</v>
      </c>
      <c r="H520" s="4" t="e">
        <f t="shared" si="103"/>
        <v>#N/A</v>
      </c>
      <c r="I520" s="1" t="e">
        <f t="shared" si="100"/>
        <v>#N/A</v>
      </c>
      <c r="J520" t="e">
        <f t="shared" si="107"/>
        <v>#N/A</v>
      </c>
      <c r="M520">
        <f t="shared" si="108"/>
        <v>476</v>
      </c>
      <c r="N520" t="e">
        <f t="shared" si="104"/>
        <v>#N/A</v>
      </c>
      <c r="O520" s="6" t="e">
        <f t="shared" si="105"/>
        <v>#N/A</v>
      </c>
      <c r="P520" t="e">
        <f t="shared" si="109"/>
        <v>#N/A</v>
      </c>
      <c r="S520">
        <f t="shared" si="101"/>
        <v>440.75</v>
      </c>
      <c r="T520" t="e">
        <f t="shared" si="102"/>
        <v>#N/A</v>
      </c>
      <c r="U520" s="6" t="e">
        <f t="shared" si="106"/>
        <v>#N/A</v>
      </c>
      <c r="V520" t="e">
        <f t="shared" si="110"/>
        <v>#N/A</v>
      </c>
    </row>
    <row r="521" spans="2:22" x14ac:dyDescent="0.25">
      <c r="B521">
        <v>498</v>
      </c>
      <c r="C521" s="1">
        <f t="shared" si="98"/>
        <v>0.98</v>
      </c>
      <c r="D521">
        <f t="shared" si="99"/>
        <v>0.98</v>
      </c>
      <c r="G521" s="4">
        <f t="shared" si="111"/>
        <v>477</v>
      </c>
      <c r="H521" s="4" t="e">
        <f t="shared" si="103"/>
        <v>#N/A</v>
      </c>
      <c r="I521" s="1" t="e">
        <f t="shared" si="100"/>
        <v>#N/A</v>
      </c>
      <c r="J521" t="e">
        <f t="shared" si="107"/>
        <v>#N/A</v>
      </c>
      <c r="M521">
        <f t="shared" si="108"/>
        <v>477</v>
      </c>
      <c r="N521" t="e">
        <f t="shared" si="104"/>
        <v>#N/A</v>
      </c>
      <c r="O521" s="6" t="e">
        <f t="shared" si="105"/>
        <v>#N/A</v>
      </c>
      <c r="P521" t="e">
        <f t="shared" si="109"/>
        <v>#N/A</v>
      </c>
      <c r="S521">
        <f t="shared" si="101"/>
        <v>441.75</v>
      </c>
      <c r="T521" t="e">
        <f t="shared" si="102"/>
        <v>#N/A</v>
      </c>
      <c r="U521" s="6" t="e">
        <f t="shared" si="106"/>
        <v>#N/A</v>
      </c>
      <c r="V521" t="e">
        <f t="shared" si="110"/>
        <v>#N/A</v>
      </c>
    </row>
    <row r="522" spans="2:22" x14ac:dyDescent="0.25">
      <c r="B522">
        <v>499</v>
      </c>
      <c r="C522" s="1">
        <f t="shared" si="98"/>
        <v>0.99</v>
      </c>
      <c r="D522">
        <f t="shared" si="99"/>
        <v>0.99</v>
      </c>
      <c r="G522" s="4">
        <f t="shared" si="111"/>
        <v>478</v>
      </c>
      <c r="H522" s="4" t="e">
        <f t="shared" si="103"/>
        <v>#N/A</v>
      </c>
      <c r="I522" s="1" t="e">
        <f t="shared" si="100"/>
        <v>#N/A</v>
      </c>
      <c r="J522" t="e">
        <f t="shared" si="107"/>
        <v>#N/A</v>
      </c>
      <c r="M522">
        <f t="shared" si="108"/>
        <v>478</v>
      </c>
      <c r="N522" t="e">
        <f t="shared" si="104"/>
        <v>#N/A</v>
      </c>
      <c r="O522" s="6" t="e">
        <f t="shared" si="105"/>
        <v>#N/A</v>
      </c>
      <c r="P522" t="e">
        <f t="shared" si="109"/>
        <v>#N/A</v>
      </c>
      <c r="S522">
        <f t="shared" si="101"/>
        <v>442.75</v>
      </c>
      <c r="T522" t="e">
        <f t="shared" si="102"/>
        <v>#N/A</v>
      </c>
      <c r="U522" s="6" t="e">
        <f t="shared" si="106"/>
        <v>#N/A</v>
      </c>
      <c r="V522" t="e">
        <f t="shared" si="110"/>
        <v>#N/A</v>
      </c>
    </row>
    <row r="523" spans="2:22" x14ac:dyDescent="0.25">
      <c r="B523">
        <v>500</v>
      </c>
      <c r="C523" s="1">
        <f t="shared" si="98"/>
        <v>1</v>
      </c>
      <c r="D523">
        <f t="shared" si="99"/>
        <v>1</v>
      </c>
      <c r="G523" s="4">
        <f t="shared" si="111"/>
        <v>479</v>
      </c>
      <c r="H523" s="4" t="e">
        <f t="shared" si="103"/>
        <v>#N/A</v>
      </c>
      <c r="I523" s="1" t="e">
        <f t="shared" si="100"/>
        <v>#N/A</v>
      </c>
      <c r="J523" t="e">
        <f t="shared" si="107"/>
        <v>#N/A</v>
      </c>
      <c r="M523">
        <f t="shared" si="108"/>
        <v>479</v>
      </c>
      <c r="N523" t="e">
        <f t="shared" si="104"/>
        <v>#N/A</v>
      </c>
      <c r="O523" s="6" t="e">
        <f t="shared" si="105"/>
        <v>#N/A</v>
      </c>
      <c r="P523" t="e">
        <f t="shared" si="109"/>
        <v>#N/A</v>
      </c>
      <c r="S523">
        <f t="shared" si="101"/>
        <v>443.75</v>
      </c>
      <c r="T523" t="e">
        <f t="shared" si="102"/>
        <v>#N/A</v>
      </c>
      <c r="U523" s="6" t="e">
        <f t="shared" si="106"/>
        <v>#N/A</v>
      </c>
      <c r="V523" t="e">
        <f t="shared" si="110"/>
        <v>#N/A</v>
      </c>
    </row>
    <row r="524" spans="2:22" x14ac:dyDescent="0.25">
      <c r="B524">
        <v>501</v>
      </c>
      <c r="C524" s="1">
        <f t="shared" si="98"/>
        <v>1.01</v>
      </c>
      <c r="D524">
        <f t="shared" si="99"/>
        <v>1.01</v>
      </c>
      <c r="G524" s="4">
        <f t="shared" si="111"/>
        <v>480</v>
      </c>
      <c r="H524" s="4" t="e">
        <f t="shared" si="103"/>
        <v>#N/A</v>
      </c>
      <c r="I524" s="1" t="e">
        <f t="shared" si="100"/>
        <v>#N/A</v>
      </c>
      <c r="J524" t="e">
        <f t="shared" si="107"/>
        <v>#N/A</v>
      </c>
      <c r="M524">
        <f t="shared" si="108"/>
        <v>480</v>
      </c>
      <c r="N524" t="e">
        <f t="shared" si="104"/>
        <v>#N/A</v>
      </c>
      <c r="O524" s="6" t="e">
        <f t="shared" si="105"/>
        <v>#N/A</v>
      </c>
      <c r="P524" t="e">
        <f t="shared" si="109"/>
        <v>#N/A</v>
      </c>
      <c r="S524">
        <f t="shared" si="101"/>
        <v>444.75</v>
      </c>
      <c r="T524" t="e">
        <f t="shared" si="102"/>
        <v>#N/A</v>
      </c>
      <c r="U524" s="6" t="e">
        <f t="shared" si="106"/>
        <v>#N/A</v>
      </c>
      <c r="V524" t="e">
        <f t="shared" si="110"/>
        <v>#N/A</v>
      </c>
    </row>
    <row r="525" spans="2:22" x14ac:dyDescent="0.25">
      <c r="B525">
        <v>502</v>
      </c>
      <c r="C525" s="1">
        <f t="shared" si="98"/>
        <v>1.02</v>
      </c>
      <c r="D525">
        <f t="shared" si="99"/>
        <v>1.02</v>
      </c>
      <c r="G525" s="4">
        <f t="shared" si="111"/>
        <v>481</v>
      </c>
      <c r="H525" s="4" t="e">
        <f t="shared" si="103"/>
        <v>#N/A</v>
      </c>
      <c r="I525" s="1" t="e">
        <f t="shared" si="100"/>
        <v>#N/A</v>
      </c>
      <c r="J525" t="e">
        <f t="shared" si="107"/>
        <v>#N/A</v>
      </c>
      <c r="M525">
        <f t="shared" si="108"/>
        <v>481</v>
      </c>
      <c r="N525" t="e">
        <f t="shared" si="104"/>
        <v>#N/A</v>
      </c>
      <c r="O525" s="6" t="e">
        <f t="shared" si="105"/>
        <v>#N/A</v>
      </c>
      <c r="P525" t="e">
        <f t="shared" si="109"/>
        <v>#N/A</v>
      </c>
      <c r="S525">
        <f t="shared" si="101"/>
        <v>445.75</v>
      </c>
      <c r="T525" t="e">
        <f t="shared" si="102"/>
        <v>#N/A</v>
      </c>
      <c r="U525" s="6" t="e">
        <f t="shared" si="106"/>
        <v>#N/A</v>
      </c>
      <c r="V525" t="e">
        <f t="shared" si="110"/>
        <v>#N/A</v>
      </c>
    </row>
    <row r="526" spans="2:22" x14ac:dyDescent="0.25">
      <c r="B526">
        <v>503</v>
      </c>
      <c r="C526" s="1">
        <f t="shared" si="98"/>
        <v>1.03</v>
      </c>
      <c r="D526">
        <f t="shared" si="99"/>
        <v>1.03</v>
      </c>
      <c r="G526" s="4">
        <f t="shared" si="111"/>
        <v>482</v>
      </c>
      <c r="H526" s="4" t="e">
        <f t="shared" si="103"/>
        <v>#N/A</v>
      </c>
      <c r="I526" s="1" t="e">
        <f t="shared" si="100"/>
        <v>#N/A</v>
      </c>
      <c r="J526" t="e">
        <f t="shared" si="107"/>
        <v>#N/A</v>
      </c>
      <c r="M526">
        <f t="shared" si="108"/>
        <v>482</v>
      </c>
      <c r="N526" t="e">
        <f t="shared" si="104"/>
        <v>#N/A</v>
      </c>
      <c r="O526" s="6" t="e">
        <f t="shared" si="105"/>
        <v>#N/A</v>
      </c>
      <c r="P526" t="e">
        <f t="shared" si="109"/>
        <v>#N/A</v>
      </c>
      <c r="S526">
        <f t="shared" si="101"/>
        <v>446.75</v>
      </c>
      <c r="T526" t="e">
        <f t="shared" si="102"/>
        <v>#N/A</v>
      </c>
      <c r="U526" s="6" t="e">
        <f t="shared" si="106"/>
        <v>#N/A</v>
      </c>
      <c r="V526" t="e">
        <f t="shared" si="110"/>
        <v>#N/A</v>
      </c>
    </row>
    <row r="527" spans="2:22" x14ac:dyDescent="0.25">
      <c r="B527">
        <v>504</v>
      </c>
      <c r="C527" s="1">
        <f t="shared" si="98"/>
        <v>1.04</v>
      </c>
      <c r="D527">
        <f t="shared" si="99"/>
        <v>1.04</v>
      </c>
      <c r="G527" s="4">
        <f t="shared" si="111"/>
        <v>483</v>
      </c>
      <c r="H527" s="4" t="e">
        <f t="shared" si="103"/>
        <v>#N/A</v>
      </c>
      <c r="I527" s="1" t="e">
        <f t="shared" si="100"/>
        <v>#N/A</v>
      </c>
      <c r="J527" t="e">
        <f t="shared" si="107"/>
        <v>#N/A</v>
      </c>
      <c r="M527">
        <f t="shared" si="108"/>
        <v>483</v>
      </c>
      <c r="N527" t="e">
        <f t="shared" si="104"/>
        <v>#N/A</v>
      </c>
      <c r="O527" s="6" t="e">
        <f t="shared" si="105"/>
        <v>#N/A</v>
      </c>
      <c r="P527" t="e">
        <f t="shared" si="109"/>
        <v>#N/A</v>
      </c>
      <c r="S527">
        <f t="shared" si="101"/>
        <v>447.75</v>
      </c>
      <c r="T527" t="e">
        <f t="shared" si="102"/>
        <v>#N/A</v>
      </c>
      <c r="U527" s="6" t="e">
        <f t="shared" si="106"/>
        <v>#N/A</v>
      </c>
      <c r="V527" t="e">
        <f t="shared" si="110"/>
        <v>#N/A</v>
      </c>
    </row>
    <row r="528" spans="2:22" x14ac:dyDescent="0.25">
      <c r="B528">
        <v>505</v>
      </c>
      <c r="C528" s="1">
        <f t="shared" si="98"/>
        <v>1.05</v>
      </c>
      <c r="D528">
        <f t="shared" si="99"/>
        <v>1.05</v>
      </c>
      <c r="G528" s="4">
        <f t="shared" si="111"/>
        <v>484</v>
      </c>
      <c r="H528" s="4" t="e">
        <f t="shared" si="103"/>
        <v>#N/A</v>
      </c>
      <c r="I528" s="1" t="e">
        <f t="shared" si="100"/>
        <v>#N/A</v>
      </c>
      <c r="J528" t="e">
        <f t="shared" si="107"/>
        <v>#N/A</v>
      </c>
      <c r="M528">
        <f t="shared" si="108"/>
        <v>484</v>
      </c>
      <c r="N528" t="e">
        <f t="shared" si="104"/>
        <v>#N/A</v>
      </c>
      <c r="O528" s="6" t="e">
        <f t="shared" si="105"/>
        <v>#N/A</v>
      </c>
      <c r="P528" t="e">
        <f t="shared" si="109"/>
        <v>#N/A</v>
      </c>
      <c r="S528">
        <f t="shared" si="101"/>
        <v>448.75</v>
      </c>
      <c r="T528" t="e">
        <f t="shared" si="102"/>
        <v>#N/A</v>
      </c>
      <c r="U528" s="6" t="e">
        <f t="shared" si="106"/>
        <v>#N/A</v>
      </c>
      <c r="V528" t="e">
        <f t="shared" si="110"/>
        <v>#N/A</v>
      </c>
    </row>
    <row r="529" spans="2:22" x14ac:dyDescent="0.25">
      <c r="B529">
        <v>506</v>
      </c>
      <c r="C529" s="1">
        <f t="shared" si="98"/>
        <v>1.06</v>
      </c>
      <c r="D529">
        <f t="shared" si="99"/>
        <v>1.06</v>
      </c>
      <c r="G529" s="4">
        <f t="shared" si="111"/>
        <v>485</v>
      </c>
      <c r="H529" s="4" t="e">
        <f t="shared" si="103"/>
        <v>#N/A</v>
      </c>
      <c r="I529" s="1" t="e">
        <f t="shared" si="100"/>
        <v>#N/A</v>
      </c>
      <c r="J529" t="e">
        <f t="shared" si="107"/>
        <v>#N/A</v>
      </c>
      <c r="M529">
        <f t="shared" si="108"/>
        <v>485</v>
      </c>
      <c r="N529" t="e">
        <f t="shared" si="104"/>
        <v>#N/A</v>
      </c>
      <c r="O529" s="6" t="e">
        <f t="shared" si="105"/>
        <v>#N/A</v>
      </c>
      <c r="P529" t="e">
        <f t="shared" si="109"/>
        <v>#N/A</v>
      </c>
      <c r="S529">
        <f t="shared" si="101"/>
        <v>449.75</v>
      </c>
      <c r="T529" t="e">
        <f t="shared" si="102"/>
        <v>#N/A</v>
      </c>
      <c r="U529" s="6" t="e">
        <f t="shared" si="106"/>
        <v>#N/A</v>
      </c>
      <c r="V529" t="e">
        <f t="shared" si="110"/>
        <v>#N/A</v>
      </c>
    </row>
    <row r="530" spans="2:22" x14ac:dyDescent="0.25">
      <c r="B530">
        <v>507</v>
      </c>
      <c r="C530" s="1">
        <f t="shared" si="98"/>
        <v>1.07</v>
      </c>
      <c r="D530">
        <f t="shared" si="99"/>
        <v>1.07</v>
      </c>
      <c r="G530" s="4">
        <f t="shared" si="111"/>
        <v>486</v>
      </c>
      <c r="H530" s="4" t="e">
        <f t="shared" si="103"/>
        <v>#N/A</v>
      </c>
      <c r="I530" s="1" t="e">
        <f t="shared" si="100"/>
        <v>#N/A</v>
      </c>
      <c r="J530" t="e">
        <f t="shared" si="107"/>
        <v>#N/A</v>
      </c>
      <c r="M530">
        <f t="shared" si="108"/>
        <v>486</v>
      </c>
      <c r="N530" t="e">
        <f t="shared" si="104"/>
        <v>#N/A</v>
      </c>
      <c r="O530" s="6" t="e">
        <f t="shared" si="105"/>
        <v>#N/A</v>
      </c>
      <c r="P530" t="e">
        <f t="shared" si="109"/>
        <v>#N/A</v>
      </c>
      <c r="S530">
        <f t="shared" si="101"/>
        <v>450.75</v>
      </c>
      <c r="T530" t="e">
        <f t="shared" si="102"/>
        <v>#N/A</v>
      </c>
      <c r="U530" s="6" t="e">
        <f t="shared" si="106"/>
        <v>#N/A</v>
      </c>
      <c r="V530" t="e">
        <f t="shared" si="110"/>
        <v>#N/A</v>
      </c>
    </row>
    <row r="531" spans="2:22" x14ac:dyDescent="0.25">
      <c r="B531">
        <v>508</v>
      </c>
      <c r="C531" s="1">
        <f t="shared" si="98"/>
        <v>1.08</v>
      </c>
      <c r="D531">
        <f t="shared" si="99"/>
        <v>1.08</v>
      </c>
      <c r="G531" s="4">
        <f t="shared" si="111"/>
        <v>487</v>
      </c>
      <c r="H531" s="4" t="e">
        <f t="shared" si="103"/>
        <v>#N/A</v>
      </c>
      <c r="I531" s="1" t="e">
        <f t="shared" si="100"/>
        <v>#N/A</v>
      </c>
      <c r="J531" t="e">
        <f t="shared" si="107"/>
        <v>#N/A</v>
      </c>
      <c r="M531">
        <f t="shared" si="108"/>
        <v>487</v>
      </c>
      <c r="N531" t="e">
        <f t="shared" si="104"/>
        <v>#N/A</v>
      </c>
      <c r="O531" s="6" t="e">
        <f t="shared" si="105"/>
        <v>#N/A</v>
      </c>
      <c r="P531" t="e">
        <f t="shared" si="109"/>
        <v>#N/A</v>
      </c>
      <c r="S531">
        <f t="shared" si="101"/>
        <v>451.75</v>
      </c>
      <c r="T531" t="e">
        <f t="shared" si="102"/>
        <v>#N/A</v>
      </c>
      <c r="U531" s="6" t="e">
        <f t="shared" si="106"/>
        <v>#N/A</v>
      </c>
      <c r="V531" t="e">
        <f t="shared" si="110"/>
        <v>#N/A</v>
      </c>
    </row>
    <row r="532" spans="2:22" x14ac:dyDescent="0.25">
      <c r="B532">
        <v>509</v>
      </c>
      <c r="C532" s="1">
        <f t="shared" si="98"/>
        <v>1.0900000000000001</v>
      </c>
      <c r="D532">
        <f t="shared" si="99"/>
        <v>1.0900000000000001</v>
      </c>
      <c r="G532" s="4">
        <f t="shared" si="111"/>
        <v>488</v>
      </c>
      <c r="H532" s="4" t="e">
        <f t="shared" si="103"/>
        <v>#N/A</v>
      </c>
      <c r="I532" s="1" t="e">
        <f t="shared" si="100"/>
        <v>#N/A</v>
      </c>
      <c r="J532" t="e">
        <f t="shared" si="107"/>
        <v>#N/A</v>
      </c>
      <c r="M532">
        <f t="shared" si="108"/>
        <v>488</v>
      </c>
      <c r="N532" t="e">
        <f t="shared" si="104"/>
        <v>#N/A</v>
      </c>
      <c r="O532" s="6" t="e">
        <f t="shared" si="105"/>
        <v>#N/A</v>
      </c>
      <c r="P532" t="e">
        <f t="shared" si="109"/>
        <v>#N/A</v>
      </c>
      <c r="S532">
        <f t="shared" si="101"/>
        <v>452.75</v>
      </c>
      <c r="T532" t="e">
        <f t="shared" si="102"/>
        <v>#N/A</v>
      </c>
      <c r="U532" s="6" t="e">
        <f t="shared" si="106"/>
        <v>#N/A</v>
      </c>
      <c r="V532" t="e">
        <f t="shared" si="110"/>
        <v>#N/A</v>
      </c>
    </row>
    <row r="533" spans="2:22" x14ac:dyDescent="0.25">
      <c r="B533">
        <v>510</v>
      </c>
      <c r="C533" s="1">
        <f t="shared" si="98"/>
        <v>1.1000000000000001</v>
      </c>
      <c r="D533">
        <f t="shared" si="99"/>
        <v>1.1000000000000001</v>
      </c>
      <c r="G533" s="4">
        <f t="shared" si="111"/>
        <v>489</v>
      </c>
      <c r="H533" s="4" t="e">
        <f t="shared" si="103"/>
        <v>#N/A</v>
      </c>
      <c r="I533" s="1" t="e">
        <f t="shared" si="100"/>
        <v>#N/A</v>
      </c>
      <c r="J533" t="e">
        <f t="shared" si="107"/>
        <v>#N/A</v>
      </c>
      <c r="M533">
        <f t="shared" si="108"/>
        <v>489</v>
      </c>
      <c r="N533" t="e">
        <f t="shared" si="104"/>
        <v>#N/A</v>
      </c>
      <c r="O533" s="6" t="e">
        <f t="shared" si="105"/>
        <v>#N/A</v>
      </c>
      <c r="P533" t="e">
        <f t="shared" si="109"/>
        <v>#N/A</v>
      </c>
      <c r="S533">
        <f t="shared" si="101"/>
        <v>453.75</v>
      </c>
      <c r="T533" t="e">
        <f t="shared" si="102"/>
        <v>#N/A</v>
      </c>
      <c r="U533" s="6" t="e">
        <f t="shared" si="106"/>
        <v>#N/A</v>
      </c>
      <c r="V533" t="e">
        <f t="shared" si="110"/>
        <v>#N/A</v>
      </c>
    </row>
    <row r="534" spans="2:22" x14ac:dyDescent="0.25">
      <c r="B534">
        <v>511</v>
      </c>
      <c r="C534" s="1">
        <f t="shared" si="98"/>
        <v>1.1100000000000001</v>
      </c>
      <c r="D534">
        <f t="shared" si="99"/>
        <v>1.1100000000000001</v>
      </c>
      <c r="G534" s="4">
        <f t="shared" si="111"/>
        <v>490</v>
      </c>
      <c r="H534" s="4" t="e">
        <f t="shared" si="103"/>
        <v>#N/A</v>
      </c>
      <c r="I534" s="1" t="e">
        <f t="shared" si="100"/>
        <v>#N/A</v>
      </c>
      <c r="J534" t="e">
        <f t="shared" si="107"/>
        <v>#N/A</v>
      </c>
      <c r="M534">
        <f t="shared" si="108"/>
        <v>490</v>
      </c>
      <c r="N534" t="e">
        <f t="shared" si="104"/>
        <v>#N/A</v>
      </c>
      <c r="O534" s="6" t="e">
        <f t="shared" si="105"/>
        <v>#N/A</v>
      </c>
      <c r="P534" t="e">
        <f t="shared" si="109"/>
        <v>#N/A</v>
      </c>
      <c r="S534">
        <f t="shared" si="101"/>
        <v>454.75</v>
      </c>
      <c r="T534" t="e">
        <f t="shared" si="102"/>
        <v>#N/A</v>
      </c>
      <c r="U534" s="6" t="e">
        <f t="shared" si="106"/>
        <v>#N/A</v>
      </c>
      <c r="V534" t="e">
        <f t="shared" si="110"/>
        <v>#N/A</v>
      </c>
    </row>
    <row r="535" spans="2:22" x14ac:dyDescent="0.25">
      <c r="B535">
        <v>512</v>
      </c>
      <c r="C535" s="1">
        <f t="shared" si="98"/>
        <v>1.1200000000000001</v>
      </c>
      <c r="D535">
        <f t="shared" si="99"/>
        <v>1.1200000000000001</v>
      </c>
      <c r="G535" s="4">
        <f t="shared" si="111"/>
        <v>491</v>
      </c>
      <c r="H535" s="4" t="e">
        <f t="shared" si="103"/>
        <v>#N/A</v>
      </c>
      <c r="I535" s="1" t="e">
        <f t="shared" si="100"/>
        <v>#N/A</v>
      </c>
      <c r="J535" t="e">
        <f t="shared" si="107"/>
        <v>#N/A</v>
      </c>
      <c r="M535">
        <f t="shared" si="108"/>
        <v>491</v>
      </c>
      <c r="N535" t="e">
        <f t="shared" si="104"/>
        <v>#N/A</v>
      </c>
      <c r="O535" s="6" t="e">
        <f t="shared" si="105"/>
        <v>#N/A</v>
      </c>
      <c r="P535" t="e">
        <f t="shared" si="109"/>
        <v>#N/A</v>
      </c>
      <c r="S535">
        <f t="shared" si="101"/>
        <v>455.75</v>
      </c>
      <c r="T535" t="e">
        <f t="shared" si="102"/>
        <v>#N/A</v>
      </c>
      <c r="U535" s="6" t="e">
        <f t="shared" si="106"/>
        <v>#N/A</v>
      </c>
      <c r="V535" t="e">
        <f t="shared" si="110"/>
        <v>#N/A</v>
      </c>
    </row>
    <row r="536" spans="2:22" x14ac:dyDescent="0.25">
      <c r="B536">
        <v>513</v>
      </c>
      <c r="C536" s="1">
        <f t="shared" ref="C536:C599" si="112">(B536-$C$15)/$C$11</f>
        <v>1.1299999999999999</v>
      </c>
      <c r="D536">
        <f t="shared" ref="D536:D599" si="113">C536*$C$12</f>
        <v>1.1299999999999999</v>
      </c>
      <c r="G536" s="4">
        <f t="shared" si="111"/>
        <v>492</v>
      </c>
      <c r="H536" s="4" t="e">
        <f t="shared" si="103"/>
        <v>#N/A</v>
      </c>
      <c r="I536" s="1" t="e">
        <f t="shared" si="100"/>
        <v>#N/A</v>
      </c>
      <c r="J536" t="e">
        <f t="shared" si="107"/>
        <v>#N/A</v>
      </c>
      <c r="M536">
        <f t="shared" si="108"/>
        <v>492</v>
      </c>
      <c r="N536" t="e">
        <f t="shared" si="104"/>
        <v>#N/A</v>
      </c>
      <c r="O536" s="6" t="e">
        <f t="shared" si="105"/>
        <v>#N/A</v>
      </c>
      <c r="P536" t="e">
        <f t="shared" si="109"/>
        <v>#N/A</v>
      </c>
      <c r="S536">
        <f t="shared" si="101"/>
        <v>456.75</v>
      </c>
      <c r="T536" t="e">
        <f t="shared" si="102"/>
        <v>#N/A</v>
      </c>
      <c r="U536" s="6" t="e">
        <f t="shared" si="106"/>
        <v>#N/A</v>
      </c>
      <c r="V536" t="e">
        <f t="shared" si="110"/>
        <v>#N/A</v>
      </c>
    </row>
    <row r="537" spans="2:22" x14ac:dyDescent="0.25">
      <c r="B537">
        <v>514</v>
      </c>
      <c r="C537" s="1">
        <f t="shared" si="112"/>
        <v>1.1399999999999999</v>
      </c>
      <c r="D537">
        <f t="shared" si="113"/>
        <v>1.1399999999999999</v>
      </c>
      <c r="G537" s="4">
        <f t="shared" si="111"/>
        <v>493</v>
      </c>
      <c r="H537" s="4" t="e">
        <f t="shared" si="103"/>
        <v>#N/A</v>
      </c>
      <c r="I537" s="1" t="e">
        <f t="shared" ref="I537:I600" si="114">IF(ISNUMBER(H537),G537*ppu+origin,NA())</f>
        <v>#N/A</v>
      </c>
      <c r="J537" t="e">
        <f t="shared" si="107"/>
        <v>#N/A</v>
      </c>
      <c r="M537">
        <f t="shared" si="108"/>
        <v>493</v>
      </c>
      <c r="N537" t="e">
        <f t="shared" si="104"/>
        <v>#N/A</v>
      </c>
      <c r="O537" s="6" t="e">
        <f t="shared" si="105"/>
        <v>#N/A</v>
      </c>
      <c r="P537" t="e">
        <f t="shared" si="109"/>
        <v>#N/A</v>
      </c>
      <c r="S537">
        <f t="shared" ref="S537:S600" si="115">S536+$H$31</f>
        <v>457.75</v>
      </c>
      <c r="T537" t="e">
        <f t="shared" ref="T537:T600" si="116">IF(S537&lt;$H$33,S537,NA())</f>
        <v>#N/A</v>
      </c>
      <c r="U537" s="6" t="e">
        <f t="shared" si="106"/>
        <v>#N/A</v>
      </c>
      <c r="V537" t="e">
        <f t="shared" si="110"/>
        <v>#N/A</v>
      </c>
    </row>
    <row r="538" spans="2:22" x14ac:dyDescent="0.25">
      <c r="B538">
        <v>515</v>
      </c>
      <c r="C538" s="1">
        <f t="shared" si="112"/>
        <v>1.1499999999999999</v>
      </c>
      <c r="D538">
        <f t="shared" si="113"/>
        <v>1.1499999999999999</v>
      </c>
      <c r="G538" s="4">
        <f t="shared" si="111"/>
        <v>494</v>
      </c>
      <c r="H538" s="4" t="e">
        <f t="shared" si="103"/>
        <v>#N/A</v>
      </c>
      <c r="I538" s="1" t="e">
        <f t="shared" si="114"/>
        <v>#N/A</v>
      </c>
      <c r="J538" t="e">
        <f t="shared" si="107"/>
        <v>#N/A</v>
      </c>
      <c r="M538">
        <f t="shared" si="108"/>
        <v>494</v>
      </c>
      <c r="N538" t="e">
        <f t="shared" si="104"/>
        <v>#N/A</v>
      </c>
      <c r="O538" s="6" t="e">
        <f t="shared" si="105"/>
        <v>#N/A</v>
      </c>
      <c r="P538" t="e">
        <f t="shared" si="109"/>
        <v>#N/A</v>
      </c>
      <c r="S538">
        <f t="shared" si="115"/>
        <v>458.75</v>
      </c>
      <c r="T538" t="e">
        <f t="shared" si="116"/>
        <v>#N/A</v>
      </c>
      <c r="U538" s="6" t="e">
        <f t="shared" si="106"/>
        <v>#N/A</v>
      </c>
      <c r="V538" t="e">
        <f t="shared" si="110"/>
        <v>#N/A</v>
      </c>
    </row>
    <row r="539" spans="2:22" x14ac:dyDescent="0.25">
      <c r="B539">
        <v>516</v>
      </c>
      <c r="C539" s="1">
        <f t="shared" si="112"/>
        <v>1.1599999999999999</v>
      </c>
      <c r="D539">
        <f t="shared" si="113"/>
        <v>1.1599999999999999</v>
      </c>
      <c r="G539" s="4">
        <f t="shared" si="111"/>
        <v>495</v>
      </c>
      <c r="H539" s="4" t="e">
        <f t="shared" si="103"/>
        <v>#N/A</v>
      </c>
      <c r="I539" s="1" t="e">
        <f t="shared" si="114"/>
        <v>#N/A</v>
      </c>
      <c r="J539" t="e">
        <f t="shared" si="107"/>
        <v>#N/A</v>
      </c>
      <c r="M539">
        <f t="shared" si="108"/>
        <v>495</v>
      </c>
      <c r="N539" t="e">
        <f t="shared" si="104"/>
        <v>#N/A</v>
      </c>
      <c r="O539" s="6" t="e">
        <f t="shared" si="105"/>
        <v>#N/A</v>
      </c>
      <c r="P539" t="e">
        <f t="shared" si="109"/>
        <v>#N/A</v>
      </c>
      <c r="S539">
        <f t="shared" si="115"/>
        <v>459.75</v>
      </c>
      <c r="T539" t="e">
        <f t="shared" si="116"/>
        <v>#N/A</v>
      </c>
      <c r="U539" s="6" t="e">
        <f t="shared" si="106"/>
        <v>#N/A</v>
      </c>
      <c r="V539" t="e">
        <f t="shared" si="110"/>
        <v>#N/A</v>
      </c>
    </row>
    <row r="540" spans="2:22" x14ac:dyDescent="0.25">
      <c r="B540">
        <v>517</v>
      </c>
      <c r="C540" s="1">
        <f t="shared" si="112"/>
        <v>1.17</v>
      </c>
      <c r="D540">
        <f t="shared" si="113"/>
        <v>1.17</v>
      </c>
      <c r="G540" s="4">
        <f t="shared" si="111"/>
        <v>496</v>
      </c>
      <c r="H540" s="4" t="e">
        <f t="shared" si="103"/>
        <v>#N/A</v>
      </c>
      <c r="I540" s="1" t="e">
        <f t="shared" si="114"/>
        <v>#N/A</v>
      </c>
      <c r="J540" t="e">
        <f t="shared" si="107"/>
        <v>#N/A</v>
      </c>
      <c r="M540">
        <f t="shared" si="108"/>
        <v>496</v>
      </c>
      <c r="N540" t="e">
        <f t="shared" si="104"/>
        <v>#N/A</v>
      </c>
      <c r="O540" s="6" t="e">
        <f t="shared" si="105"/>
        <v>#N/A</v>
      </c>
      <c r="P540" t="e">
        <f t="shared" si="109"/>
        <v>#N/A</v>
      </c>
      <c r="S540">
        <f t="shared" si="115"/>
        <v>460.75</v>
      </c>
      <c r="T540" t="e">
        <f t="shared" si="116"/>
        <v>#N/A</v>
      </c>
      <c r="U540" s="6" t="e">
        <f t="shared" si="106"/>
        <v>#N/A</v>
      </c>
      <c r="V540" t="e">
        <f t="shared" si="110"/>
        <v>#N/A</v>
      </c>
    </row>
    <row r="541" spans="2:22" x14ac:dyDescent="0.25">
      <c r="B541">
        <v>518</v>
      </c>
      <c r="C541" s="1">
        <f t="shared" si="112"/>
        <v>1.18</v>
      </c>
      <c r="D541">
        <f t="shared" si="113"/>
        <v>1.18</v>
      </c>
      <c r="G541" s="4">
        <f t="shared" si="111"/>
        <v>497</v>
      </c>
      <c r="H541" s="4" t="e">
        <f t="shared" si="103"/>
        <v>#N/A</v>
      </c>
      <c r="I541" s="1" t="e">
        <f t="shared" si="114"/>
        <v>#N/A</v>
      </c>
      <c r="J541" t="e">
        <f t="shared" si="107"/>
        <v>#N/A</v>
      </c>
      <c r="M541">
        <f t="shared" si="108"/>
        <v>497</v>
      </c>
      <c r="N541" t="e">
        <f t="shared" si="104"/>
        <v>#N/A</v>
      </c>
      <c r="O541" s="6" t="e">
        <f t="shared" si="105"/>
        <v>#N/A</v>
      </c>
      <c r="P541" t="e">
        <f t="shared" si="109"/>
        <v>#N/A</v>
      </c>
      <c r="S541">
        <f t="shared" si="115"/>
        <v>461.75</v>
      </c>
      <c r="T541" t="e">
        <f t="shared" si="116"/>
        <v>#N/A</v>
      </c>
      <c r="U541" s="6" t="e">
        <f t="shared" si="106"/>
        <v>#N/A</v>
      </c>
      <c r="V541" t="e">
        <f t="shared" si="110"/>
        <v>#N/A</v>
      </c>
    </row>
    <row r="542" spans="2:22" x14ac:dyDescent="0.25">
      <c r="B542">
        <v>519</v>
      </c>
      <c r="C542" s="1">
        <f t="shared" si="112"/>
        <v>1.19</v>
      </c>
      <c r="D542">
        <f t="shared" si="113"/>
        <v>1.19</v>
      </c>
      <c r="G542" s="4">
        <f t="shared" si="111"/>
        <v>498</v>
      </c>
      <c r="H542" s="4" t="e">
        <f t="shared" si="103"/>
        <v>#N/A</v>
      </c>
      <c r="I542" s="1" t="e">
        <f t="shared" si="114"/>
        <v>#N/A</v>
      </c>
      <c r="J542" t="e">
        <f t="shared" si="107"/>
        <v>#N/A</v>
      </c>
      <c r="M542">
        <f t="shared" si="108"/>
        <v>498</v>
      </c>
      <c r="N542" t="e">
        <f t="shared" si="104"/>
        <v>#N/A</v>
      </c>
      <c r="O542" s="6" t="e">
        <f t="shared" si="105"/>
        <v>#N/A</v>
      </c>
      <c r="P542" t="e">
        <f t="shared" si="109"/>
        <v>#N/A</v>
      </c>
      <c r="S542">
        <f t="shared" si="115"/>
        <v>462.75</v>
      </c>
      <c r="T542" t="e">
        <f t="shared" si="116"/>
        <v>#N/A</v>
      </c>
      <c r="U542" s="6" t="e">
        <f t="shared" si="106"/>
        <v>#N/A</v>
      </c>
      <c r="V542" t="e">
        <f t="shared" si="110"/>
        <v>#N/A</v>
      </c>
    </row>
    <row r="543" spans="2:22" x14ac:dyDescent="0.25">
      <c r="B543">
        <v>520</v>
      </c>
      <c r="C543" s="1">
        <f t="shared" si="112"/>
        <v>1.2</v>
      </c>
      <c r="D543">
        <f t="shared" si="113"/>
        <v>1.2</v>
      </c>
      <c r="G543" s="4">
        <f t="shared" si="111"/>
        <v>499</v>
      </c>
      <c r="H543" s="4" t="e">
        <f t="shared" si="103"/>
        <v>#N/A</v>
      </c>
      <c r="I543" s="1" t="e">
        <f t="shared" si="114"/>
        <v>#N/A</v>
      </c>
      <c r="J543" t="e">
        <f t="shared" si="107"/>
        <v>#N/A</v>
      </c>
      <c r="M543">
        <f t="shared" si="108"/>
        <v>499</v>
      </c>
      <c r="N543" t="e">
        <f t="shared" si="104"/>
        <v>#N/A</v>
      </c>
      <c r="O543" s="6" t="e">
        <f t="shared" si="105"/>
        <v>#N/A</v>
      </c>
      <c r="P543" t="e">
        <f t="shared" si="109"/>
        <v>#N/A</v>
      </c>
      <c r="S543">
        <f t="shared" si="115"/>
        <v>463.75</v>
      </c>
      <c r="T543" t="e">
        <f t="shared" si="116"/>
        <v>#N/A</v>
      </c>
      <c r="U543" s="6" t="e">
        <f t="shared" si="106"/>
        <v>#N/A</v>
      </c>
      <c r="V543" t="e">
        <f t="shared" si="110"/>
        <v>#N/A</v>
      </c>
    </row>
    <row r="544" spans="2:22" x14ac:dyDescent="0.25">
      <c r="B544">
        <v>521</v>
      </c>
      <c r="C544" s="1">
        <f t="shared" si="112"/>
        <v>1.21</v>
      </c>
      <c r="D544">
        <f t="shared" si="113"/>
        <v>1.21</v>
      </c>
      <c r="G544" s="4">
        <f t="shared" si="111"/>
        <v>500</v>
      </c>
      <c r="H544" s="4" t="e">
        <f t="shared" si="103"/>
        <v>#N/A</v>
      </c>
      <c r="I544" s="1" t="e">
        <f t="shared" si="114"/>
        <v>#N/A</v>
      </c>
      <c r="J544" t="e">
        <f t="shared" si="107"/>
        <v>#N/A</v>
      </c>
      <c r="M544">
        <f t="shared" si="108"/>
        <v>500</v>
      </c>
      <c r="N544" t="e">
        <f t="shared" si="104"/>
        <v>#N/A</v>
      </c>
      <c r="O544" s="6" t="e">
        <f t="shared" si="105"/>
        <v>#N/A</v>
      </c>
      <c r="P544" t="e">
        <f t="shared" si="109"/>
        <v>#N/A</v>
      </c>
      <c r="S544">
        <f t="shared" si="115"/>
        <v>464.75</v>
      </c>
      <c r="T544" t="e">
        <f t="shared" si="116"/>
        <v>#N/A</v>
      </c>
      <c r="U544" s="6" t="e">
        <f t="shared" si="106"/>
        <v>#N/A</v>
      </c>
      <c r="V544" t="e">
        <f t="shared" si="110"/>
        <v>#N/A</v>
      </c>
    </row>
    <row r="545" spans="2:22" x14ac:dyDescent="0.25">
      <c r="B545">
        <v>522</v>
      </c>
      <c r="C545" s="1">
        <f t="shared" si="112"/>
        <v>1.22</v>
      </c>
      <c r="D545">
        <f t="shared" si="113"/>
        <v>1.22</v>
      </c>
      <c r="G545" s="4">
        <f t="shared" si="111"/>
        <v>501</v>
      </c>
      <c r="H545" s="4" t="e">
        <f t="shared" si="103"/>
        <v>#N/A</v>
      </c>
      <c r="I545" s="1" t="e">
        <f t="shared" si="114"/>
        <v>#N/A</v>
      </c>
      <c r="J545" t="e">
        <f t="shared" si="107"/>
        <v>#N/A</v>
      </c>
      <c r="M545">
        <f t="shared" si="108"/>
        <v>501</v>
      </c>
      <c r="N545" t="e">
        <f t="shared" si="104"/>
        <v>#N/A</v>
      </c>
      <c r="O545" s="6" t="e">
        <f t="shared" si="105"/>
        <v>#N/A</v>
      </c>
      <c r="P545" t="e">
        <f t="shared" si="109"/>
        <v>#N/A</v>
      </c>
      <c r="S545">
        <f t="shared" si="115"/>
        <v>465.75</v>
      </c>
      <c r="T545" t="e">
        <f t="shared" si="116"/>
        <v>#N/A</v>
      </c>
      <c r="U545" s="6" t="e">
        <f t="shared" si="106"/>
        <v>#N/A</v>
      </c>
      <c r="V545" t="e">
        <f t="shared" si="110"/>
        <v>#N/A</v>
      </c>
    </row>
    <row r="546" spans="2:22" x14ac:dyDescent="0.25">
      <c r="B546">
        <v>523</v>
      </c>
      <c r="C546" s="1">
        <f t="shared" si="112"/>
        <v>1.23</v>
      </c>
      <c r="D546">
        <f t="shared" si="113"/>
        <v>1.23</v>
      </c>
      <c r="G546" s="4">
        <f t="shared" si="111"/>
        <v>502</v>
      </c>
      <c r="H546" s="4" t="e">
        <f t="shared" si="103"/>
        <v>#N/A</v>
      </c>
      <c r="I546" s="1" t="e">
        <f t="shared" si="114"/>
        <v>#N/A</v>
      </c>
      <c r="J546" t="e">
        <f t="shared" si="107"/>
        <v>#N/A</v>
      </c>
      <c r="M546">
        <f t="shared" si="108"/>
        <v>502</v>
      </c>
      <c r="N546" t="e">
        <f t="shared" si="104"/>
        <v>#N/A</v>
      </c>
      <c r="O546" s="6" t="e">
        <f t="shared" si="105"/>
        <v>#N/A</v>
      </c>
      <c r="P546" t="e">
        <f t="shared" si="109"/>
        <v>#N/A</v>
      </c>
      <c r="S546">
        <f t="shared" si="115"/>
        <v>466.75</v>
      </c>
      <c r="T546" t="e">
        <f t="shared" si="116"/>
        <v>#N/A</v>
      </c>
      <c r="U546" s="6" t="e">
        <f t="shared" si="106"/>
        <v>#N/A</v>
      </c>
      <c r="V546" t="e">
        <f t="shared" si="110"/>
        <v>#N/A</v>
      </c>
    </row>
    <row r="547" spans="2:22" x14ac:dyDescent="0.25">
      <c r="B547">
        <v>524</v>
      </c>
      <c r="C547" s="1">
        <f t="shared" si="112"/>
        <v>1.24</v>
      </c>
      <c r="D547">
        <f t="shared" si="113"/>
        <v>1.24</v>
      </c>
      <c r="G547" s="4">
        <f t="shared" si="111"/>
        <v>503</v>
      </c>
      <c r="H547" s="4" t="e">
        <f t="shared" si="103"/>
        <v>#N/A</v>
      </c>
      <c r="I547" s="1" t="e">
        <f t="shared" si="114"/>
        <v>#N/A</v>
      </c>
      <c r="J547" t="e">
        <f t="shared" si="107"/>
        <v>#N/A</v>
      </c>
      <c r="M547">
        <f t="shared" si="108"/>
        <v>503</v>
      </c>
      <c r="N547" t="e">
        <f t="shared" si="104"/>
        <v>#N/A</v>
      </c>
      <c r="O547" s="6" t="e">
        <f t="shared" si="105"/>
        <v>#N/A</v>
      </c>
      <c r="P547" t="e">
        <f t="shared" si="109"/>
        <v>#N/A</v>
      </c>
      <c r="S547">
        <f t="shared" si="115"/>
        <v>467.75</v>
      </c>
      <c r="T547" t="e">
        <f t="shared" si="116"/>
        <v>#N/A</v>
      </c>
      <c r="U547" s="6" t="e">
        <f t="shared" si="106"/>
        <v>#N/A</v>
      </c>
      <c r="V547" t="e">
        <f t="shared" si="110"/>
        <v>#N/A</v>
      </c>
    </row>
    <row r="548" spans="2:22" x14ac:dyDescent="0.25">
      <c r="B548">
        <v>525</v>
      </c>
      <c r="C548" s="1">
        <f t="shared" si="112"/>
        <v>1.25</v>
      </c>
      <c r="D548">
        <f t="shared" si="113"/>
        <v>1.25</v>
      </c>
      <c r="G548" s="4">
        <f t="shared" si="111"/>
        <v>504</v>
      </c>
      <c r="H548" s="4" t="e">
        <f t="shared" si="103"/>
        <v>#N/A</v>
      </c>
      <c r="I548" s="1" t="e">
        <f t="shared" si="114"/>
        <v>#N/A</v>
      </c>
      <c r="J548" t="e">
        <f t="shared" si="107"/>
        <v>#N/A</v>
      </c>
      <c r="M548">
        <f t="shared" si="108"/>
        <v>504</v>
      </c>
      <c r="N548" t="e">
        <f t="shared" si="104"/>
        <v>#N/A</v>
      </c>
      <c r="O548" s="6" t="e">
        <f t="shared" si="105"/>
        <v>#N/A</v>
      </c>
      <c r="P548" t="e">
        <f t="shared" si="109"/>
        <v>#N/A</v>
      </c>
      <c r="S548">
        <f t="shared" si="115"/>
        <v>468.75</v>
      </c>
      <c r="T548" t="e">
        <f t="shared" si="116"/>
        <v>#N/A</v>
      </c>
      <c r="U548" s="6" t="e">
        <f t="shared" si="106"/>
        <v>#N/A</v>
      </c>
      <c r="V548" t="e">
        <f t="shared" si="110"/>
        <v>#N/A</v>
      </c>
    </row>
    <row r="549" spans="2:22" x14ac:dyDescent="0.25">
      <c r="B549">
        <v>526</v>
      </c>
      <c r="C549" s="1">
        <f t="shared" si="112"/>
        <v>1.26</v>
      </c>
      <c r="D549">
        <f t="shared" si="113"/>
        <v>1.26</v>
      </c>
      <c r="G549" s="4">
        <f t="shared" si="111"/>
        <v>505</v>
      </c>
      <c r="H549" s="4" t="e">
        <f t="shared" si="103"/>
        <v>#N/A</v>
      </c>
      <c r="I549" s="1" t="e">
        <f t="shared" si="114"/>
        <v>#N/A</v>
      </c>
      <c r="J549" t="e">
        <f t="shared" si="107"/>
        <v>#N/A</v>
      </c>
      <c r="M549">
        <f t="shared" si="108"/>
        <v>505</v>
      </c>
      <c r="N549" t="e">
        <f t="shared" si="104"/>
        <v>#N/A</v>
      </c>
      <c r="O549" s="6" t="e">
        <f t="shared" si="105"/>
        <v>#N/A</v>
      </c>
      <c r="P549" t="e">
        <f t="shared" si="109"/>
        <v>#N/A</v>
      </c>
      <c r="S549">
        <f t="shared" si="115"/>
        <v>469.75</v>
      </c>
      <c r="T549" t="e">
        <f t="shared" si="116"/>
        <v>#N/A</v>
      </c>
      <c r="U549" s="6" t="e">
        <f t="shared" si="106"/>
        <v>#N/A</v>
      </c>
      <c r="V549" t="e">
        <f t="shared" si="110"/>
        <v>#N/A</v>
      </c>
    </row>
    <row r="550" spans="2:22" x14ac:dyDescent="0.25">
      <c r="B550">
        <v>527</v>
      </c>
      <c r="C550" s="1">
        <f t="shared" si="112"/>
        <v>1.27</v>
      </c>
      <c r="D550">
        <f t="shared" si="113"/>
        <v>1.27</v>
      </c>
      <c r="G550" s="4">
        <f t="shared" si="111"/>
        <v>506</v>
      </c>
      <c r="H550" s="4" t="e">
        <f t="shared" si="103"/>
        <v>#N/A</v>
      </c>
      <c r="I550" s="1" t="e">
        <f t="shared" si="114"/>
        <v>#N/A</v>
      </c>
      <c r="J550" t="e">
        <f t="shared" si="107"/>
        <v>#N/A</v>
      </c>
      <c r="M550">
        <f t="shared" si="108"/>
        <v>506</v>
      </c>
      <c r="N550" t="e">
        <f t="shared" si="104"/>
        <v>#N/A</v>
      </c>
      <c r="O550" s="6" t="e">
        <f t="shared" si="105"/>
        <v>#N/A</v>
      </c>
      <c r="P550" t="e">
        <f t="shared" si="109"/>
        <v>#N/A</v>
      </c>
      <c r="S550">
        <f t="shared" si="115"/>
        <v>470.75</v>
      </c>
      <c r="T550" t="e">
        <f t="shared" si="116"/>
        <v>#N/A</v>
      </c>
      <c r="U550" s="6" t="e">
        <f t="shared" si="106"/>
        <v>#N/A</v>
      </c>
      <c r="V550" t="e">
        <f t="shared" si="110"/>
        <v>#N/A</v>
      </c>
    </row>
    <row r="551" spans="2:22" x14ac:dyDescent="0.25">
      <c r="B551">
        <v>528</v>
      </c>
      <c r="C551" s="1">
        <f t="shared" si="112"/>
        <v>1.28</v>
      </c>
      <c r="D551">
        <f t="shared" si="113"/>
        <v>1.28</v>
      </c>
      <c r="G551" s="4">
        <f t="shared" si="111"/>
        <v>507</v>
      </c>
      <c r="H551" s="4" t="e">
        <f t="shared" si="103"/>
        <v>#N/A</v>
      </c>
      <c r="I551" s="1" t="e">
        <f t="shared" si="114"/>
        <v>#N/A</v>
      </c>
      <c r="J551" t="e">
        <f t="shared" si="107"/>
        <v>#N/A</v>
      </c>
      <c r="M551">
        <f t="shared" si="108"/>
        <v>507</v>
      </c>
      <c r="N551" t="e">
        <f t="shared" si="104"/>
        <v>#N/A</v>
      </c>
      <c r="O551" s="6" t="e">
        <f t="shared" si="105"/>
        <v>#N/A</v>
      </c>
      <c r="P551" t="e">
        <f t="shared" si="109"/>
        <v>#N/A</v>
      </c>
      <c r="S551">
        <f t="shared" si="115"/>
        <v>471.75</v>
      </c>
      <c r="T551" t="e">
        <f t="shared" si="116"/>
        <v>#N/A</v>
      </c>
      <c r="U551" s="6" t="e">
        <f t="shared" si="106"/>
        <v>#N/A</v>
      </c>
      <c r="V551" t="e">
        <f t="shared" si="110"/>
        <v>#N/A</v>
      </c>
    </row>
    <row r="552" spans="2:22" x14ac:dyDescent="0.25">
      <c r="B552">
        <v>529</v>
      </c>
      <c r="C552" s="1">
        <f t="shared" si="112"/>
        <v>1.29</v>
      </c>
      <c r="D552">
        <f t="shared" si="113"/>
        <v>1.29</v>
      </c>
      <c r="G552" s="4">
        <f t="shared" si="111"/>
        <v>508</v>
      </c>
      <c r="H552" s="4" t="e">
        <f t="shared" si="103"/>
        <v>#N/A</v>
      </c>
      <c r="I552" s="1" t="e">
        <f t="shared" si="114"/>
        <v>#N/A</v>
      </c>
      <c r="J552" t="e">
        <f t="shared" si="107"/>
        <v>#N/A</v>
      </c>
      <c r="M552">
        <f t="shared" si="108"/>
        <v>508</v>
      </c>
      <c r="N552" t="e">
        <f t="shared" si="104"/>
        <v>#N/A</v>
      </c>
      <c r="O552" s="6" t="e">
        <f t="shared" si="105"/>
        <v>#N/A</v>
      </c>
      <c r="P552" t="e">
        <f t="shared" si="109"/>
        <v>#N/A</v>
      </c>
      <c r="S552">
        <f t="shared" si="115"/>
        <v>472.75</v>
      </c>
      <c r="T552" t="e">
        <f t="shared" si="116"/>
        <v>#N/A</v>
      </c>
      <c r="U552" s="6" t="e">
        <f t="shared" si="106"/>
        <v>#N/A</v>
      </c>
      <c r="V552" t="e">
        <f t="shared" si="110"/>
        <v>#N/A</v>
      </c>
    </row>
    <row r="553" spans="2:22" x14ac:dyDescent="0.25">
      <c r="B553">
        <v>530</v>
      </c>
      <c r="C553" s="1">
        <f t="shared" si="112"/>
        <v>1.3</v>
      </c>
      <c r="D553">
        <f t="shared" si="113"/>
        <v>1.3</v>
      </c>
      <c r="G553" s="4">
        <f t="shared" si="111"/>
        <v>509</v>
      </c>
      <c r="H553" s="4" t="e">
        <f t="shared" si="103"/>
        <v>#N/A</v>
      </c>
      <c r="I553" s="1" t="e">
        <f t="shared" si="114"/>
        <v>#N/A</v>
      </c>
      <c r="J553" t="e">
        <f t="shared" si="107"/>
        <v>#N/A</v>
      </c>
      <c r="M553">
        <f t="shared" si="108"/>
        <v>509</v>
      </c>
      <c r="N553" t="e">
        <f t="shared" si="104"/>
        <v>#N/A</v>
      </c>
      <c r="O553" s="6" t="e">
        <f t="shared" si="105"/>
        <v>#N/A</v>
      </c>
      <c r="P553" t="e">
        <f t="shared" si="109"/>
        <v>#N/A</v>
      </c>
      <c r="S553">
        <f t="shared" si="115"/>
        <v>473.75</v>
      </c>
      <c r="T553" t="e">
        <f t="shared" si="116"/>
        <v>#N/A</v>
      </c>
      <c r="U553" s="6" t="e">
        <f t="shared" si="106"/>
        <v>#N/A</v>
      </c>
      <c r="V553" t="e">
        <f t="shared" si="110"/>
        <v>#N/A</v>
      </c>
    </row>
    <row r="554" spans="2:22" x14ac:dyDescent="0.25">
      <c r="B554">
        <v>531</v>
      </c>
      <c r="C554" s="1">
        <f t="shared" si="112"/>
        <v>1.31</v>
      </c>
      <c r="D554">
        <f t="shared" si="113"/>
        <v>1.31</v>
      </c>
      <c r="G554" s="4">
        <f t="shared" si="111"/>
        <v>510</v>
      </c>
      <c r="H554" s="4" t="e">
        <f t="shared" ref="H554:H617" si="117">IF(G554&lt;$H$26,G554,NA())</f>
        <v>#N/A</v>
      </c>
      <c r="I554" s="1" t="e">
        <f t="shared" si="114"/>
        <v>#N/A</v>
      </c>
      <c r="J554" t="e">
        <f t="shared" si="107"/>
        <v>#N/A</v>
      </c>
      <c r="M554">
        <f t="shared" si="108"/>
        <v>510</v>
      </c>
      <c r="N554" t="e">
        <f t="shared" ref="N554:N617" si="118">IF(M554&lt;$H$33,M554,NA())</f>
        <v>#N/A</v>
      </c>
      <c r="O554" s="6" t="e">
        <f t="shared" ref="O554:O617" si="119">N554*ppu+origin</f>
        <v>#N/A</v>
      </c>
      <c r="P554" t="e">
        <f t="shared" si="109"/>
        <v>#N/A</v>
      </c>
      <c r="S554">
        <f t="shared" si="115"/>
        <v>474.75</v>
      </c>
      <c r="T554" t="e">
        <f t="shared" si="116"/>
        <v>#N/A</v>
      </c>
      <c r="U554" s="6" t="e">
        <f t="shared" ref="U554:U617" si="120">T554*ppu+origin</f>
        <v>#N/A</v>
      </c>
      <c r="V554" t="e">
        <f t="shared" si="110"/>
        <v>#N/A</v>
      </c>
    </row>
    <row r="555" spans="2:22" x14ac:dyDescent="0.25">
      <c r="B555">
        <v>532</v>
      </c>
      <c r="C555" s="1">
        <f t="shared" si="112"/>
        <v>1.32</v>
      </c>
      <c r="D555">
        <f t="shared" si="113"/>
        <v>1.32</v>
      </c>
      <c r="G555" s="4">
        <f t="shared" si="111"/>
        <v>511</v>
      </c>
      <c r="H555" s="4" t="e">
        <f t="shared" si="117"/>
        <v>#N/A</v>
      </c>
      <c r="I555" s="1" t="e">
        <f t="shared" si="114"/>
        <v>#N/A</v>
      </c>
      <c r="J555" t="e">
        <f t="shared" ref="J555:J618" si="121">IF(ISNUMBER(I555),0,NA())</f>
        <v>#N/A</v>
      </c>
      <c r="M555">
        <f t="shared" ref="M555:M618" si="122">M554+$H$31</f>
        <v>511</v>
      </c>
      <c r="N555" t="e">
        <f t="shared" si="118"/>
        <v>#N/A</v>
      </c>
      <c r="O555" s="6" t="e">
        <f t="shared" si="119"/>
        <v>#N/A</v>
      </c>
      <c r="P555" t="e">
        <f t="shared" ref="P555:P618" si="123">IF(ISNUMBER(O555),0.2,NA())</f>
        <v>#N/A</v>
      </c>
      <c r="S555">
        <f t="shared" si="115"/>
        <v>475.75</v>
      </c>
      <c r="T555" t="e">
        <f t="shared" si="116"/>
        <v>#N/A</v>
      </c>
      <c r="U555" s="6" t="e">
        <f t="shared" si="120"/>
        <v>#N/A</v>
      </c>
      <c r="V555" t="e">
        <f t="shared" ref="V555:V618" si="124">IF(ISNUMBER(U555),0.175,NA())</f>
        <v>#N/A</v>
      </c>
    </row>
    <row r="556" spans="2:22" x14ac:dyDescent="0.25">
      <c r="B556">
        <v>533</v>
      </c>
      <c r="C556" s="1">
        <f t="shared" si="112"/>
        <v>1.33</v>
      </c>
      <c r="D556">
        <f t="shared" si="113"/>
        <v>1.33</v>
      </c>
      <c r="G556" s="4">
        <f t="shared" ref="G556:G619" si="125">G555+1</f>
        <v>512</v>
      </c>
      <c r="H556" s="4" t="e">
        <f t="shared" si="117"/>
        <v>#N/A</v>
      </c>
      <c r="I556" s="1" t="e">
        <f t="shared" si="114"/>
        <v>#N/A</v>
      </c>
      <c r="J556" t="e">
        <f t="shared" si="121"/>
        <v>#N/A</v>
      </c>
      <c r="M556">
        <f t="shared" si="122"/>
        <v>512</v>
      </c>
      <c r="N556" t="e">
        <f t="shared" si="118"/>
        <v>#N/A</v>
      </c>
      <c r="O556" s="6" t="e">
        <f t="shared" si="119"/>
        <v>#N/A</v>
      </c>
      <c r="P556" t="e">
        <f t="shared" si="123"/>
        <v>#N/A</v>
      </c>
      <c r="S556">
        <f t="shared" si="115"/>
        <v>476.75</v>
      </c>
      <c r="T556" t="e">
        <f t="shared" si="116"/>
        <v>#N/A</v>
      </c>
      <c r="U556" s="6" t="e">
        <f t="shared" si="120"/>
        <v>#N/A</v>
      </c>
      <c r="V556" t="e">
        <f t="shared" si="124"/>
        <v>#N/A</v>
      </c>
    </row>
    <row r="557" spans="2:22" x14ac:dyDescent="0.25">
      <c r="B557">
        <v>534</v>
      </c>
      <c r="C557" s="1">
        <f t="shared" si="112"/>
        <v>1.34</v>
      </c>
      <c r="D557">
        <f t="shared" si="113"/>
        <v>1.34</v>
      </c>
      <c r="G557" s="4">
        <f t="shared" si="125"/>
        <v>513</v>
      </c>
      <c r="H557" s="4" t="e">
        <f t="shared" si="117"/>
        <v>#N/A</v>
      </c>
      <c r="I557" s="1" t="e">
        <f t="shared" si="114"/>
        <v>#N/A</v>
      </c>
      <c r="J557" t="e">
        <f t="shared" si="121"/>
        <v>#N/A</v>
      </c>
      <c r="M557">
        <f t="shared" si="122"/>
        <v>513</v>
      </c>
      <c r="N557" t="e">
        <f t="shared" si="118"/>
        <v>#N/A</v>
      </c>
      <c r="O557" s="6" t="e">
        <f t="shared" si="119"/>
        <v>#N/A</v>
      </c>
      <c r="P557" t="e">
        <f t="shared" si="123"/>
        <v>#N/A</v>
      </c>
      <c r="S557">
        <f t="shared" si="115"/>
        <v>477.75</v>
      </c>
      <c r="T557" t="e">
        <f t="shared" si="116"/>
        <v>#N/A</v>
      </c>
      <c r="U557" s="6" t="e">
        <f t="shared" si="120"/>
        <v>#N/A</v>
      </c>
      <c r="V557" t="e">
        <f t="shared" si="124"/>
        <v>#N/A</v>
      </c>
    </row>
    <row r="558" spans="2:22" x14ac:dyDescent="0.25">
      <c r="B558">
        <v>535</v>
      </c>
      <c r="C558" s="1">
        <f t="shared" si="112"/>
        <v>1.35</v>
      </c>
      <c r="D558">
        <f t="shared" si="113"/>
        <v>1.35</v>
      </c>
      <c r="G558" s="4">
        <f t="shared" si="125"/>
        <v>514</v>
      </c>
      <c r="H558" s="4" t="e">
        <f t="shared" si="117"/>
        <v>#N/A</v>
      </c>
      <c r="I558" s="1" t="e">
        <f t="shared" si="114"/>
        <v>#N/A</v>
      </c>
      <c r="J558" t="e">
        <f t="shared" si="121"/>
        <v>#N/A</v>
      </c>
      <c r="M558">
        <f t="shared" si="122"/>
        <v>514</v>
      </c>
      <c r="N558" t="e">
        <f t="shared" si="118"/>
        <v>#N/A</v>
      </c>
      <c r="O558" s="6" t="e">
        <f t="shared" si="119"/>
        <v>#N/A</v>
      </c>
      <c r="P558" t="e">
        <f t="shared" si="123"/>
        <v>#N/A</v>
      </c>
      <c r="S558">
        <f t="shared" si="115"/>
        <v>478.75</v>
      </c>
      <c r="T558" t="e">
        <f t="shared" si="116"/>
        <v>#N/A</v>
      </c>
      <c r="U558" s="6" t="e">
        <f t="shared" si="120"/>
        <v>#N/A</v>
      </c>
      <c r="V558" t="e">
        <f t="shared" si="124"/>
        <v>#N/A</v>
      </c>
    </row>
    <row r="559" spans="2:22" x14ac:dyDescent="0.25">
      <c r="B559">
        <v>536</v>
      </c>
      <c r="C559" s="1">
        <f t="shared" si="112"/>
        <v>1.36</v>
      </c>
      <c r="D559">
        <f t="shared" si="113"/>
        <v>1.36</v>
      </c>
      <c r="G559" s="4">
        <f t="shared" si="125"/>
        <v>515</v>
      </c>
      <c r="H559" s="4" t="e">
        <f t="shared" si="117"/>
        <v>#N/A</v>
      </c>
      <c r="I559" s="1" t="e">
        <f t="shared" si="114"/>
        <v>#N/A</v>
      </c>
      <c r="J559" t="e">
        <f t="shared" si="121"/>
        <v>#N/A</v>
      </c>
      <c r="M559">
        <f t="shared" si="122"/>
        <v>515</v>
      </c>
      <c r="N559" t="e">
        <f t="shared" si="118"/>
        <v>#N/A</v>
      </c>
      <c r="O559" s="6" t="e">
        <f t="shared" si="119"/>
        <v>#N/A</v>
      </c>
      <c r="P559" t="e">
        <f t="shared" si="123"/>
        <v>#N/A</v>
      </c>
      <c r="S559">
        <f t="shared" si="115"/>
        <v>479.75</v>
      </c>
      <c r="T559" t="e">
        <f t="shared" si="116"/>
        <v>#N/A</v>
      </c>
      <c r="U559" s="6" t="e">
        <f t="shared" si="120"/>
        <v>#N/A</v>
      </c>
      <c r="V559" t="e">
        <f t="shared" si="124"/>
        <v>#N/A</v>
      </c>
    </row>
    <row r="560" spans="2:22" x14ac:dyDescent="0.25">
      <c r="B560">
        <v>537</v>
      </c>
      <c r="C560" s="1">
        <f t="shared" si="112"/>
        <v>1.37</v>
      </c>
      <c r="D560">
        <f t="shared" si="113"/>
        <v>1.37</v>
      </c>
      <c r="G560" s="4">
        <f t="shared" si="125"/>
        <v>516</v>
      </c>
      <c r="H560" s="4" t="e">
        <f t="shared" si="117"/>
        <v>#N/A</v>
      </c>
      <c r="I560" s="1" t="e">
        <f t="shared" si="114"/>
        <v>#N/A</v>
      </c>
      <c r="J560" t="e">
        <f t="shared" si="121"/>
        <v>#N/A</v>
      </c>
      <c r="M560">
        <f t="shared" si="122"/>
        <v>516</v>
      </c>
      <c r="N560" t="e">
        <f t="shared" si="118"/>
        <v>#N/A</v>
      </c>
      <c r="O560" s="6" t="e">
        <f t="shared" si="119"/>
        <v>#N/A</v>
      </c>
      <c r="P560" t="e">
        <f t="shared" si="123"/>
        <v>#N/A</v>
      </c>
      <c r="S560">
        <f t="shared" si="115"/>
        <v>480.75</v>
      </c>
      <c r="T560" t="e">
        <f t="shared" si="116"/>
        <v>#N/A</v>
      </c>
      <c r="U560" s="6" t="e">
        <f t="shared" si="120"/>
        <v>#N/A</v>
      </c>
      <c r="V560" t="e">
        <f t="shared" si="124"/>
        <v>#N/A</v>
      </c>
    </row>
    <row r="561" spans="2:22" x14ac:dyDescent="0.25">
      <c r="B561">
        <v>538</v>
      </c>
      <c r="C561" s="1">
        <f t="shared" si="112"/>
        <v>1.38</v>
      </c>
      <c r="D561">
        <f t="shared" si="113"/>
        <v>1.38</v>
      </c>
      <c r="G561" s="4">
        <f t="shared" si="125"/>
        <v>517</v>
      </c>
      <c r="H561" s="4" t="e">
        <f t="shared" si="117"/>
        <v>#N/A</v>
      </c>
      <c r="I561" s="1" t="e">
        <f t="shared" si="114"/>
        <v>#N/A</v>
      </c>
      <c r="J561" t="e">
        <f t="shared" si="121"/>
        <v>#N/A</v>
      </c>
      <c r="M561">
        <f t="shared" si="122"/>
        <v>517</v>
      </c>
      <c r="N561" t="e">
        <f t="shared" si="118"/>
        <v>#N/A</v>
      </c>
      <c r="O561" s="6" t="e">
        <f t="shared" si="119"/>
        <v>#N/A</v>
      </c>
      <c r="P561" t="e">
        <f t="shared" si="123"/>
        <v>#N/A</v>
      </c>
      <c r="S561">
        <f t="shared" si="115"/>
        <v>481.75</v>
      </c>
      <c r="T561" t="e">
        <f t="shared" si="116"/>
        <v>#N/A</v>
      </c>
      <c r="U561" s="6" t="e">
        <f t="shared" si="120"/>
        <v>#N/A</v>
      </c>
      <c r="V561" t="e">
        <f t="shared" si="124"/>
        <v>#N/A</v>
      </c>
    </row>
    <row r="562" spans="2:22" x14ac:dyDescent="0.25">
      <c r="B562">
        <v>539</v>
      </c>
      <c r="C562" s="1">
        <f t="shared" si="112"/>
        <v>1.39</v>
      </c>
      <c r="D562">
        <f t="shared" si="113"/>
        <v>1.39</v>
      </c>
      <c r="G562" s="4">
        <f t="shared" si="125"/>
        <v>518</v>
      </c>
      <c r="H562" s="4" t="e">
        <f t="shared" si="117"/>
        <v>#N/A</v>
      </c>
      <c r="I562" s="1" t="e">
        <f t="shared" si="114"/>
        <v>#N/A</v>
      </c>
      <c r="J562" t="e">
        <f t="shared" si="121"/>
        <v>#N/A</v>
      </c>
      <c r="M562">
        <f t="shared" si="122"/>
        <v>518</v>
      </c>
      <c r="N562" t="e">
        <f t="shared" si="118"/>
        <v>#N/A</v>
      </c>
      <c r="O562" s="6" t="e">
        <f t="shared" si="119"/>
        <v>#N/A</v>
      </c>
      <c r="P562" t="e">
        <f t="shared" si="123"/>
        <v>#N/A</v>
      </c>
      <c r="S562">
        <f t="shared" si="115"/>
        <v>482.75</v>
      </c>
      <c r="T562" t="e">
        <f t="shared" si="116"/>
        <v>#N/A</v>
      </c>
      <c r="U562" s="6" t="e">
        <f t="shared" si="120"/>
        <v>#N/A</v>
      </c>
      <c r="V562" t="e">
        <f t="shared" si="124"/>
        <v>#N/A</v>
      </c>
    </row>
    <row r="563" spans="2:22" x14ac:dyDescent="0.25">
      <c r="B563">
        <v>540</v>
      </c>
      <c r="C563" s="1">
        <f t="shared" si="112"/>
        <v>1.4</v>
      </c>
      <c r="D563">
        <f t="shared" si="113"/>
        <v>1.4</v>
      </c>
      <c r="G563" s="4">
        <f t="shared" si="125"/>
        <v>519</v>
      </c>
      <c r="H563" s="4" t="e">
        <f t="shared" si="117"/>
        <v>#N/A</v>
      </c>
      <c r="I563" s="1" t="e">
        <f t="shared" si="114"/>
        <v>#N/A</v>
      </c>
      <c r="J563" t="e">
        <f t="shared" si="121"/>
        <v>#N/A</v>
      </c>
      <c r="M563">
        <f t="shared" si="122"/>
        <v>519</v>
      </c>
      <c r="N563" t="e">
        <f t="shared" si="118"/>
        <v>#N/A</v>
      </c>
      <c r="O563" s="6" t="e">
        <f t="shared" si="119"/>
        <v>#N/A</v>
      </c>
      <c r="P563" t="e">
        <f t="shared" si="123"/>
        <v>#N/A</v>
      </c>
      <c r="S563">
        <f t="shared" si="115"/>
        <v>483.75</v>
      </c>
      <c r="T563" t="e">
        <f t="shared" si="116"/>
        <v>#N/A</v>
      </c>
      <c r="U563" s="6" t="e">
        <f t="shared" si="120"/>
        <v>#N/A</v>
      </c>
      <c r="V563" t="e">
        <f t="shared" si="124"/>
        <v>#N/A</v>
      </c>
    </row>
    <row r="564" spans="2:22" x14ac:dyDescent="0.25">
      <c r="B564">
        <v>541</v>
      </c>
      <c r="C564" s="1">
        <f t="shared" si="112"/>
        <v>1.41</v>
      </c>
      <c r="D564">
        <f t="shared" si="113"/>
        <v>1.41</v>
      </c>
      <c r="G564" s="4">
        <f t="shared" si="125"/>
        <v>520</v>
      </c>
      <c r="H564" s="4" t="e">
        <f t="shared" si="117"/>
        <v>#N/A</v>
      </c>
      <c r="I564" s="1" t="e">
        <f t="shared" si="114"/>
        <v>#N/A</v>
      </c>
      <c r="J564" t="e">
        <f t="shared" si="121"/>
        <v>#N/A</v>
      </c>
      <c r="M564">
        <f t="shared" si="122"/>
        <v>520</v>
      </c>
      <c r="N564" t="e">
        <f t="shared" si="118"/>
        <v>#N/A</v>
      </c>
      <c r="O564" s="6" t="e">
        <f t="shared" si="119"/>
        <v>#N/A</v>
      </c>
      <c r="P564" t="e">
        <f t="shared" si="123"/>
        <v>#N/A</v>
      </c>
      <c r="S564">
        <f t="shared" si="115"/>
        <v>484.75</v>
      </c>
      <c r="T564" t="e">
        <f t="shared" si="116"/>
        <v>#N/A</v>
      </c>
      <c r="U564" s="6" t="e">
        <f t="shared" si="120"/>
        <v>#N/A</v>
      </c>
      <c r="V564" t="e">
        <f t="shared" si="124"/>
        <v>#N/A</v>
      </c>
    </row>
    <row r="565" spans="2:22" x14ac:dyDescent="0.25">
      <c r="B565">
        <v>542</v>
      </c>
      <c r="C565" s="1">
        <f t="shared" si="112"/>
        <v>1.42</v>
      </c>
      <c r="D565">
        <f t="shared" si="113"/>
        <v>1.42</v>
      </c>
      <c r="G565" s="4">
        <f t="shared" si="125"/>
        <v>521</v>
      </c>
      <c r="H565" s="4" t="e">
        <f t="shared" si="117"/>
        <v>#N/A</v>
      </c>
      <c r="I565" s="1" t="e">
        <f t="shared" si="114"/>
        <v>#N/A</v>
      </c>
      <c r="J565" t="e">
        <f t="shared" si="121"/>
        <v>#N/A</v>
      </c>
      <c r="M565">
        <f t="shared" si="122"/>
        <v>521</v>
      </c>
      <c r="N565" t="e">
        <f t="shared" si="118"/>
        <v>#N/A</v>
      </c>
      <c r="O565" s="6" t="e">
        <f t="shared" si="119"/>
        <v>#N/A</v>
      </c>
      <c r="P565" t="e">
        <f t="shared" si="123"/>
        <v>#N/A</v>
      </c>
      <c r="S565">
        <f t="shared" si="115"/>
        <v>485.75</v>
      </c>
      <c r="T565" t="e">
        <f t="shared" si="116"/>
        <v>#N/A</v>
      </c>
      <c r="U565" s="6" t="e">
        <f t="shared" si="120"/>
        <v>#N/A</v>
      </c>
      <c r="V565" t="e">
        <f t="shared" si="124"/>
        <v>#N/A</v>
      </c>
    </row>
    <row r="566" spans="2:22" x14ac:dyDescent="0.25">
      <c r="B566">
        <v>543</v>
      </c>
      <c r="C566" s="1">
        <f t="shared" si="112"/>
        <v>1.43</v>
      </c>
      <c r="D566">
        <f t="shared" si="113"/>
        <v>1.43</v>
      </c>
      <c r="G566" s="4">
        <f t="shared" si="125"/>
        <v>522</v>
      </c>
      <c r="H566" s="4" t="e">
        <f t="shared" si="117"/>
        <v>#N/A</v>
      </c>
      <c r="I566" s="1" t="e">
        <f t="shared" si="114"/>
        <v>#N/A</v>
      </c>
      <c r="J566" t="e">
        <f t="shared" si="121"/>
        <v>#N/A</v>
      </c>
      <c r="M566">
        <f t="shared" si="122"/>
        <v>522</v>
      </c>
      <c r="N566" t="e">
        <f t="shared" si="118"/>
        <v>#N/A</v>
      </c>
      <c r="O566" s="6" t="e">
        <f t="shared" si="119"/>
        <v>#N/A</v>
      </c>
      <c r="P566" t="e">
        <f t="shared" si="123"/>
        <v>#N/A</v>
      </c>
      <c r="S566">
        <f t="shared" si="115"/>
        <v>486.75</v>
      </c>
      <c r="T566" t="e">
        <f t="shared" si="116"/>
        <v>#N/A</v>
      </c>
      <c r="U566" s="6" t="e">
        <f t="shared" si="120"/>
        <v>#N/A</v>
      </c>
      <c r="V566" t="e">
        <f t="shared" si="124"/>
        <v>#N/A</v>
      </c>
    </row>
    <row r="567" spans="2:22" x14ac:dyDescent="0.25">
      <c r="B567">
        <v>544</v>
      </c>
      <c r="C567" s="1">
        <f t="shared" si="112"/>
        <v>1.44</v>
      </c>
      <c r="D567">
        <f t="shared" si="113"/>
        <v>1.44</v>
      </c>
      <c r="G567" s="4">
        <f t="shared" si="125"/>
        <v>523</v>
      </c>
      <c r="H567" s="4" t="e">
        <f t="shared" si="117"/>
        <v>#N/A</v>
      </c>
      <c r="I567" s="1" t="e">
        <f t="shared" si="114"/>
        <v>#N/A</v>
      </c>
      <c r="J567" t="e">
        <f t="shared" si="121"/>
        <v>#N/A</v>
      </c>
      <c r="M567">
        <f t="shared" si="122"/>
        <v>523</v>
      </c>
      <c r="N567" t="e">
        <f t="shared" si="118"/>
        <v>#N/A</v>
      </c>
      <c r="O567" s="6" t="e">
        <f t="shared" si="119"/>
        <v>#N/A</v>
      </c>
      <c r="P567" t="e">
        <f t="shared" si="123"/>
        <v>#N/A</v>
      </c>
      <c r="S567">
        <f t="shared" si="115"/>
        <v>487.75</v>
      </c>
      <c r="T567" t="e">
        <f t="shared" si="116"/>
        <v>#N/A</v>
      </c>
      <c r="U567" s="6" t="e">
        <f t="shared" si="120"/>
        <v>#N/A</v>
      </c>
      <c r="V567" t="e">
        <f t="shared" si="124"/>
        <v>#N/A</v>
      </c>
    </row>
    <row r="568" spans="2:22" x14ac:dyDescent="0.25">
      <c r="B568">
        <v>545</v>
      </c>
      <c r="C568" s="1">
        <f t="shared" si="112"/>
        <v>1.45</v>
      </c>
      <c r="D568">
        <f t="shared" si="113"/>
        <v>1.45</v>
      </c>
      <c r="G568" s="4">
        <f t="shared" si="125"/>
        <v>524</v>
      </c>
      <c r="H568" s="4" t="e">
        <f t="shared" si="117"/>
        <v>#N/A</v>
      </c>
      <c r="I568" s="1" t="e">
        <f t="shared" si="114"/>
        <v>#N/A</v>
      </c>
      <c r="J568" t="e">
        <f t="shared" si="121"/>
        <v>#N/A</v>
      </c>
      <c r="M568">
        <f t="shared" si="122"/>
        <v>524</v>
      </c>
      <c r="N568" t="e">
        <f t="shared" si="118"/>
        <v>#N/A</v>
      </c>
      <c r="O568" s="6" t="e">
        <f t="shared" si="119"/>
        <v>#N/A</v>
      </c>
      <c r="P568" t="e">
        <f t="shared" si="123"/>
        <v>#N/A</v>
      </c>
      <c r="S568">
        <f t="shared" si="115"/>
        <v>488.75</v>
      </c>
      <c r="T568" t="e">
        <f t="shared" si="116"/>
        <v>#N/A</v>
      </c>
      <c r="U568" s="6" t="e">
        <f t="shared" si="120"/>
        <v>#N/A</v>
      </c>
      <c r="V568" t="e">
        <f t="shared" si="124"/>
        <v>#N/A</v>
      </c>
    </row>
    <row r="569" spans="2:22" x14ac:dyDescent="0.25">
      <c r="B569">
        <v>546</v>
      </c>
      <c r="C569" s="1">
        <f t="shared" si="112"/>
        <v>1.46</v>
      </c>
      <c r="D569">
        <f t="shared" si="113"/>
        <v>1.46</v>
      </c>
      <c r="G569" s="4">
        <f t="shared" si="125"/>
        <v>525</v>
      </c>
      <c r="H569" s="4" t="e">
        <f t="shared" si="117"/>
        <v>#N/A</v>
      </c>
      <c r="I569" s="1" t="e">
        <f t="shared" si="114"/>
        <v>#N/A</v>
      </c>
      <c r="J569" t="e">
        <f t="shared" si="121"/>
        <v>#N/A</v>
      </c>
      <c r="M569">
        <f t="shared" si="122"/>
        <v>525</v>
      </c>
      <c r="N569" t="e">
        <f t="shared" si="118"/>
        <v>#N/A</v>
      </c>
      <c r="O569" s="6" t="e">
        <f t="shared" si="119"/>
        <v>#N/A</v>
      </c>
      <c r="P569" t="e">
        <f t="shared" si="123"/>
        <v>#N/A</v>
      </c>
      <c r="S569">
        <f t="shared" si="115"/>
        <v>489.75</v>
      </c>
      <c r="T569" t="e">
        <f t="shared" si="116"/>
        <v>#N/A</v>
      </c>
      <c r="U569" s="6" t="e">
        <f t="shared" si="120"/>
        <v>#N/A</v>
      </c>
      <c r="V569" t="e">
        <f t="shared" si="124"/>
        <v>#N/A</v>
      </c>
    </row>
    <row r="570" spans="2:22" x14ac:dyDescent="0.25">
      <c r="B570">
        <v>547</v>
      </c>
      <c r="C570" s="1">
        <f t="shared" si="112"/>
        <v>1.47</v>
      </c>
      <c r="D570">
        <f t="shared" si="113"/>
        <v>1.47</v>
      </c>
      <c r="G570" s="4">
        <f t="shared" si="125"/>
        <v>526</v>
      </c>
      <c r="H570" s="4" t="e">
        <f t="shared" si="117"/>
        <v>#N/A</v>
      </c>
      <c r="I570" s="1" t="e">
        <f t="shared" si="114"/>
        <v>#N/A</v>
      </c>
      <c r="J570" t="e">
        <f t="shared" si="121"/>
        <v>#N/A</v>
      </c>
      <c r="M570">
        <f t="shared" si="122"/>
        <v>526</v>
      </c>
      <c r="N570" t="e">
        <f t="shared" si="118"/>
        <v>#N/A</v>
      </c>
      <c r="O570" s="6" t="e">
        <f t="shared" si="119"/>
        <v>#N/A</v>
      </c>
      <c r="P570" t="e">
        <f t="shared" si="123"/>
        <v>#N/A</v>
      </c>
      <c r="S570">
        <f t="shared" si="115"/>
        <v>490.75</v>
      </c>
      <c r="T570" t="e">
        <f t="shared" si="116"/>
        <v>#N/A</v>
      </c>
      <c r="U570" s="6" t="e">
        <f t="shared" si="120"/>
        <v>#N/A</v>
      </c>
      <c r="V570" t="e">
        <f t="shared" si="124"/>
        <v>#N/A</v>
      </c>
    </row>
    <row r="571" spans="2:22" x14ac:dyDescent="0.25">
      <c r="B571">
        <v>548</v>
      </c>
      <c r="C571" s="1">
        <f t="shared" si="112"/>
        <v>1.48</v>
      </c>
      <c r="D571">
        <f t="shared" si="113"/>
        <v>1.48</v>
      </c>
      <c r="G571" s="4">
        <f t="shared" si="125"/>
        <v>527</v>
      </c>
      <c r="H571" s="4" t="e">
        <f t="shared" si="117"/>
        <v>#N/A</v>
      </c>
      <c r="I571" s="1" t="e">
        <f t="shared" si="114"/>
        <v>#N/A</v>
      </c>
      <c r="J571" t="e">
        <f t="shared" si="121"/>
        <v>#N/A</v>
      </c>
      <c r="M571">
        <f t="shared" si="122"/>
        <v>527</v>
      </c>
      <c r="N571" t="e">
        <f t="shared" si="118"/>
        <v>#N/A</v>
      </c>
      <c r="O571" s="6" t="e">
        <f t="shared" si="119"/>
        <v>#N/A</v>
      </c>
      <c r="P571" t="e">
        <f t="shared" si="123"/>
        <v>#N/A</v>
      </c>
      <c r="S571">
        <f t="shared" si="115"/>
        <v>491.75</v>
      </c>
      <c r="T571" t="e">
        <f t="shared" si="116"/>
        <v>#N/A</v>
      </c>
      <c r="U571" s="6" t="e">
        <f t="shared" si="120"/>
        <v>#N/A</v>
      </c>
      <c r="V571" t="e">
        <f t="shared" si="124"/>
        <v>#N/A</v>
      </c>
    </row>
    <row r="572" spans="2:22" x14ac:dyDescent="0.25">
      <c r="B572">
        <v>549</v>
      </c>
      <c r="C572" s="1">
        <f t="shared" si="112"/>
        <v>1.49</v>
      </c>
      <c r="D572">
        <f t="shared" si="113"/>
        <v>1.49</v>
      </c>
      <c r="G572" s="4">
        <f t="shared" si="125"/>
        <v>528</v>
      </c>
      <c r="H572" s="4" t="e">
        <f t="shared" si="117"/>
        <v>#N/A</v>
      </c>
      <c r="I572" s="1" t="e">
        <f t="shared" si="114"/>
        <v>#N/A</v>
      </c>
      <c r="J572" t="e">
        <f t="shared" si="121"/>
        <v>#N/A</v>
      </c>
      <c r="M572">
        <f t="shared" si="122"/>
        <v>528</v>
      </c>
      <c r="N572" t="e">
        <f t="shared" si="118"/>
        <v>#N/A</v>
      </c>
      <c r="O572" s="6" t="e">
        <f t="shared" si="119"/>
        <v>#N/A</v>
      </c>
      <c r="P572" t="e">
        <f t="shared" si="123"/>
        <v>#N/A</v>
      </c>
      <c r="S572">
        <f t="shared" si="115"/>
        <v>492.75</v>
      </c>
      <c r="T572" t="e">
        <f t="shared" si="116"/>
        <v>#N/A</v>
      </c>
      <c r="U572" s="6" t="e">
        <f t="shared" si="120"/>
        <v>#N/A</v>
      </c>
      <c r="V572" t="e">
        <f t="shared" si="124"/>
        <v>#N/A</v>
      </c>
    </row>
    <row r="573" spans="2:22" x14ac:dyDescent="0.25">
      <c r="B573">
        <v>550</v>
      </c>
      <c r="C573" s="1">
        <f t="shared" si="112"/>
        <v>1.5</v>
      </c>
      <c r="D573">
        <f t="shared" si="113"/>
        <v>1.5</v>
      </c>
      <c r="G573" s="4">
        <f t="shared" si="125"/>
        <v>529</v>
      </c>
      <c r="H573" s="4" t="e">
        <f t="shared" si="117"/>
        <v>#N/A</v>
      </c>
      <c r="I573" s="1" t="e">
        <f t="shared" si="114"/>
        <v>#N/A</v>
      </c>
      <c r="J573" t="e">
        <f t="shared" si="121"/>
        <v>#N/A</v>
      </c>
      <c r="M573">
        <f t="shared" si="122"/>
        <v>529</v>
      </c>
      <c r="N573" t="e">
        <f t="shared" si="118"/>
        <v>#N/A</v>
      </c>
      <c r="O573" s="6" t="e">
        <f t="shared" si="119"/>
        <v>#N/A</v>
      </c>
      <c r="P573" t="e">
        <f t="shared" si="123"/>
        <v>#N/A</v>
      </c>
      <c r="S573">
        <f t="shared" si="115"/>
        <v>493.75</v>
      </c>
      <c r="T573" t="e">
        <f t="shared" si="116"/>
        <v>#N/A</v>
      </c>
      <c r="U573" s="6" t="e">
        <f t="shared" si="120"/>
        <v>#N/A</v>
      </c>
      <c r="V573" t="e">
        <f t="shared" si="124"/>
        <v>#N/A</v>
      </c>
    </row>
    <row r="574" spans="2:22" x14ac:dyDescent="0.25">
      <c r="B574">
        <v>551</v>
      </c>
      <c r="C574" s="1">
        <f t="shared" si="112"/>
        <v>1.51</v>
      </c>
      <c r="D574">
        <f t="shared" si="113"/>
        <v>1.51</v>
      </c>
      <c r="G574" s="4">
        <f t="shared" si="125"/>
        <v>530</v>
      </c>
      <c r="H574" s="4" t="e">
        <f t="shared" si="117"/>
        <v>#N/A</v>
      </c>
      <c r="I574" s="1" t="e">
        <f t="shared" si="114"/>
        <v>#N/A</v>
      </c>
      <c r="J574" t="e">
        <f t="shared" si="121"/>
        <v>#N/A</v>
      </c>
      <c r="M574">
        <f t="shared" si="122"/>
        <v>530</v>
      </c>
      <c r="N574" t="e">
        <f t="shared" si="118"/>
        <v>#N/A</v>
      </c>
      <c r="O574" s="6" t="e">
        <f t="shared" si="119"/>
        <v>#N/A</v>
      </c>
      <c r="P574" t="e">
        <f t="shared" si="123"/>
        <v>#N/A</v>
      </c>
      <c r="S574">
        <f t="shared" si="115"/>
        <v>494.75</v>
      </c>
      <c r="T574" t="e">
        <f t="shared" si="116"/>
        <v>#N/A</v>
      </c>
      <c r="U574" s="6" t="e">
        <f t="shared" si="120"/>
        <v>#N/A</v>
      </c>
      <c r="V574" t="e">
        <f t="shared" si="124"/>
        <v>#N/A</v>
      </c>
    </row>
    <row r="575" spans="2:22" x14ac:dyDescent="0.25">
      <c r="B575">
        <v>552</v>
      </c>
      <c r="C575" s="1">
        <f t="shared" si="112"/>
        <v>1.52</v>
      </c>
      <c r="D575">
        <f t="shared" si="113"/>
        <v>1.52</v>
      </c>
      <c r="G575" s="4">
        <f t="shared" si="125"/>
        <v>531</v>
      </c>
      <c r="H575" s="4" t="e">
        <f t="shared" si="117"/>
        <v>#N/A</v>
      </c>
      <c r="I575" s="1" t="e">
        <f t="shared" si="114"/>
        <v>#N/A</v>
      </c>
      <c r="J575" t="e">
        <f t="shared" si="121"/>
        <v>#N/A</v>
      </c>
      <c r="M575">
        <f t="shared" si="122"/>
        <v>531</v>
      </c>
      <c r="N575" t="e">
        <f t="shared" si="118"/>
        <v>#N/A</v>
      </c>
      <c r="O575" s="6" t="e">
        <f t="shared" si="119"/>
        <v>#N/A</v>
      </c>
      <c r="P575" t="e">
        <f t="shared" si="123"/>
        <v>#N/A</v>
      </c>
      <c r="S575">
        <f t="shared" si="115"/>
        <v>495.75</v>
      </c>
      <c r="T575" t="e">
        <f t="shared" si="116"/>
        <v>#N/A</v>
      </c>
      <c r="U575" s="6" t="e">
        <f t="shared" si="120"/>
        <v>#N/A</v>
      </c>
      <c r="V575" t="e">
        <f t="shared" si="124"/>
        <v>#N/A</v>
      </c>
    </row>
    <row r="576" spans="2:22" x14ac:dyDescent="0.25">
      <c r="B576">
        <v>553</v>
      </c>
      <c r="C576" s="1">
        <f t="shared" si="112"/>
        <v>1.53</v>
      </c>
      <c r="D576">
        <f t="shared" si="113"/>
        <v>1.53</v>
      </c>
      <c r="G576" s="4">
        <f t="shared" si="125"/>
        <v>532</v>
      </c>
      <c r="H576" s="4" t="e">
        <f t="shared" si="117"/>
        <v>#N/A</v>
      </c>
      <c r="I576" s="1" t="e">
        <f t="shared" si="114"/>
        <v>#N/A</v>
      </c>
      <c r="J576" t="e">
        <f t="shared" si="121"/>
        <v>#N/A</v>
      </c>
      <c r="M576">
        <f t="shared" si="122"/>
        <v>532</v>
      </c>
      <c r="N576" t="e">
        <f t="shared" si="118"/>
        <v>#N/A</v>
      </c>
      <c r="O576" s="6" t="e">
        <f t="shared" si="119"/>
        <v>#N/A</v>
      </c>
      <c r="P576" t="e">
        <f t="shared" si="123"/>
        <v>#N/A</v>
      </c>
      <c r="S576">
        <f t="shared" si="115"/>
        <v>496.75</v>
      </c>
      <c r="T576" t="e">
        <f t="shared" si="116"/>
        <v>#N/A</v>
      </c>
      <c r="U576" s="6" t="e">
        <f t="shared" si="120"/>
        <v>#N/A</v>
      </c>
      <c r="V576" t="e">
        <f t="shared" si="124"/>
        <v>#N/A</v>
      </c>
    </row>
    <row r="577" spans="2:22" x14ac:dyDescent="0.25">
      <c r="B577">
        <v>554</v>
      </c>
      <c r="C577" s="1">
        <f t="shared" si="112"/>
        <v>1.54</v>
      </c>
      <c r="D577">
        <f t="shared" si="113"/>
        <v>1.54</v>
      </c>
      <c r="G577" s="4">
        <f t="shared" si="125"/>
        <v>533</v>
      </c>
      <c r="H577" s="4" t="e">
        <f t="shared" si="117"/>
        <v>#N/A</v>
      </c>
      <c r="I577" s="1" t="e">
        <f t="shared" si="114"/>
        <v>#N/A</v>
      </c>
      <c r="J577" t="e">
        <f t="shared" si="121"/>
        <v>#N/A</v>
      </c>
      <c r="M577">
        <f t="shared" si="122"/>
        <v>533</v>
      </c>
      <c r="N577" t="e">
        <f t="shared" si="118"/>
        <v>#N/A</v>
      </c>
      <c r="O577" s="6" t="e">
        <f t="shared" si="119"/>
        <v>#N/A</v>
      </c>
      <c r="P577" t="e">
        <f t="shared" si="123"/>
        <v>#N/A</v>
      </c>
      <c r="S577">
        <f t="shared" si="115"/>
        <v>497.75</v>
      </c>
      <c r="T577" t="e">
        <f t="shared" si="116"/>
        <v>#N/A</v>
      </c>
      <c r="U577" s="6" t="e">
        <f t="shared" si="120"/>
        <v>#N/A</v>
      </c>
      <c r="V577" t="e">
        <f t="shared" si="124"/>
        <v>#N/A</v>
      </c>
    </row>
    <row r="578" spans="2:22" x14ac:dyDescent="0.25">
      <c r="B578">
        <v>555</v>
      </c>
      <c r="C578" s="1">
        <f t="shared" si="112"/>
        <v>1.55</v>
      </c>
      <c r="D578">
        <f t="shared" si="113"/>
        <v>1.55</v>
      </c>
      <c r="G578" s="4">
        <f t="shared" si="125"/>
        <v>534</v>
      </c>
      <c r="H578" s="4" t="e">
        <f t="shared" si="117"/>
        <v>#N/A</v>
      </c>
      <c r="I578" s="1" t="e">
        <f t="shared" si="114"/>
        <v>#N/A</v>
      </c>
      <c r="J578" t="e">
        <f t="shared" si="121"/>
        <v>#N/A</v>
      </c>
      <c r="M578">
        <f t="shared" si="122"/>
        <v>534</v>
      </c>
      <c r="N578" t="e">
        <f t="shared" si="118"/>
        <v>#N/A</v>
      </c>
      <c r="O578" s="6" t="e">
        <f t="shared" si="119"/>
        <v>#N/A</v>
      </c>
      <c r="P578" t="e">
        <f t="shared" si="123"/>
        <v>#N/A</v>
      </c>
      <c r="S578">
        <f t="shared" si="115"/>
        <v>498.75</v>
      </c>
      <c r="T578" t="e">
        <f t="shared" si="116"/>
        <v>#N/A</v>
      </c>
      <c r="U578" s="6" t="e">
        <f t="shared" si="120"/>
        <v>#N/A</v>
      </c>
      <c r="V578" t="e">
        <f t="shared" si="124"/>
        <v>#N/A</v>
      </c>
    </row>
    <row r="579" spans="2:22" x14ac:dyDescent="0.25">
      <c r="B579">
        <v>556</v>
      </c>
      <c r="C579" s="1">
        <f t="shared" si="112"/>
        <v>1.56</v>
      </c>
      <c r="D579">
        <f t="shared" si="113"/>
        <v>1.56</v>
      </c>
      <c r="G579" s="4">
        <f t="shared" si="125"/>
        <v>535</v>
      </c>
      <c r="H579" s="4" t="e">
        <f t="shared" si="117"/>
        <v>#N/A</v>
      </c>
      <c r="I579" s="1" t="e">
        <f t="shared" si="114"/>
        <v>#N/A</v>
      </c>
      <c r="J579" t="e">
        <f t="shared" si="121"/>
        <v>#N/A</v>
      </c>
      <c r="M579">
        <f t="shared" si="122"/>
        <v>535</v>
      </c>
      <c r="N579" t="e">
        <f t="shared" si="118"/>
        <v>#N/A</v>
      </c>
      <c r="O579" s="6" t="e">
        <f t="shared" si="119"/>
        <v>#N/A</v>
      </c>
      <c r="P579" t="e">
        <f t="shared" si="123"/>
        <v>#N/A</v>
      </c>
      <c r="S579">
        <f t="shared" si="115"/>
        <v>499.75</v>
      </c>
      <c r="T579" t="e">
        <f t="shared" si="116"/>
        <v>#N/A</v>
      </c>
      <c r="U579" s="6" t="e">
        <f t="shared" si="120"/>
        <v>#N/A</v>
      </c>
      <c r="V579" t="e">
        <f t="shared" si="124"/>
        <v>#N/A</v>
      </c>
    </row>
    <row r="580" spans="2:22" x14ac:dyDescent="0.25">
      <c r="B580">
        <v>557</v>
      </c>
      <c r="C580" s="1">
        <f t="shared" si="112"/>
        <v>1.57</v>
      </c>
      <c r="D580">
        <f t="shared" si="113"/>
        <v>1.57</v>
      </c>
      <c r="G580" s="4">
        <f t="shared" si="125"/>
        <v>536</v>
      </c>
      <c r="H580" s="4" t="e">
        <f t="shared" si="117"/>
        <v>#N/A</v>
      </c>
      <c r="I580" s="1" t="e">
        <f t="shared" si="114"/>
        <v>#N/A</v>
      </c>
      <c r="J580" t="e">
        <f t="shared" si="121"/>
        <v>#N/A</v>
      </c>
      <c r="M580">
        <f t="shared" si="122"/>
        <v>536</v>
      </c>
      <c r="N580" t="e">
        <f t="shared" si="118"/>
        <v>#N/A</v>
      </c>
      <c r="O580" s="6" t="e">
        <f t="shared" si="119"/>
        <v>#N/A</v>
      </c>
      <c r="P580" t="e">
        <f t="shared" si="123"/>
        <v>#N/A</v>
      </c>
      <c r="S580">
        <f t="shared" si="115"/>
        <v>500.75</v>
      </c>
      <c r="T580" t="e">
        <f t="shared" si="116"/>
        <v>#N/A</v>
      </c>
      <c r="U580" s="6" t="e">
        <f t="shared" si="120"/>
        <v>#N/A</v>
      </c>
      <c r="V580" t="e">
        <f t="shared" si="124"/>
        <v>#N/A</v>
      </c>
    </row>
    <row r="581" spans="2:22" x14ac:dyDescent="0.25">
      <c r="B581">
        <v>558</v>
      </c>
      <c r="C581" s="1">
        <f t="shared" si="112"/>
        <v>1.58</v>
      </c>
      <c r="D581">
        <f t="shared" si="113"/>
        <v>1.58</v>
      </c>
      <c r="G581" s="4">
        <f t="shared" si="125"/>
        <v>537</v>
      </c>
      <c r="H581" s="4" t="e">
        <f t="shared" si="117"/>
        <v>#N/A</v>
      </c>
      <c r="I581" s="1" t="e">
        <f t="shared" si="114"/>
        <v>#N/A</v>
      </c>
      <c r="J581" t="e">
        <f t="shared" si="121"/>
        <v>#N/A</v>
      </c>
      <c r="M581">
        <f t="shared" si="122"/>
        <v>537</v>
      </c>
      <c r="N581" t="e">
        <f t="shared" si="118"/>
        <v>#N/A</v>
      </c>
      <c r="O581" s="6" t="e">
        <f t="shared" si="119"/>
        <v>#N/A</v>
      </c>
      <c r="P581" t="e">
        <f t="shared" si="123"/>
        <v>#N/A</v>
      </c>
      <c r="S581">
        <f t="shared" si="115"/>
        <v>501.75</v>
      </c>
      <c r="T581" t="e">
        <f t="shared" si="116"/>
        <v>#N/A</v>
      </c>
      <c r="U581" s="6" t="e">
        <f t="shared" si="120"/>
        <v>#N/A</v>
      </c>
      <c r="V581" t="e">
        <f t="shared" si="124"/>
        <v>#N/A</v>
      </c>
    </row>
    <row r="582" spans="2:22" x14ac:dyDescent="0.25">
      <c r="B582">
        <v>559</v>
      </c>
      <c r="C582" s="1">
        <f t="shared" si="112"/>
        <v>1.59</v>
      </c>
      <c r="D582">
        <f t="shared" si="113"/>
        <v>1.59</v>
      </c>
      <c r="G582" s="4">
        <f t="shared" si="125"/>
        <v>538</v>
      </c>
      <c r="H582" s="4" t="e">
        <f t="shared" si="117"/>
        <v>#N/A</v>
      </c>
      <c r="I582" s="1" t="e">
        <f t="shared" si="114"/>
        <v>#N/A</v>
      </c>
      <c r="J582" t="e">
        <f t="shared" si="121"/>
        <v>#N/A</v>
      </c>
      <c r="M582">
        <f t="shared" si="122"/>
        <v>538</v>
      </c>
      <c r="N582" t="e">
        <f t="shared" si="118"/>
        <v>#N/A</v>
      </c>
      <c r="O582" s="6" t="e">
        <f t="shared" si="119"/>
        <v>#N/A</v>
      </c>
      <c r="P582" t="e">
        <f t="shared" si="123"/>
        <v>#N/A</v>
      </c>
      <c r="S582">
        <f t="shared" si="115"/>
        <v>502.75</v>
      </c>
      <c r="T582" t="e">
        <f t="shared" si="116"/>
        <v>#N/A</v>
      </c>
      <c r="U582" s="6" t="e">
        <f t="shared" si="120"/>
        <v>#N/A</v>
      </c>
      <c r="V582" t="e">
        <f t="shared" si="124"/>
        <v>#N/A</v>
      </c>
    </row>
    <row r="583" spans="2:22" x14ac:dyDescent="0.25">
      <c r="B583">
        <v>560</v>
      </c>
      <c r="C583" s="1">
        <f t="shared" si="112"/>
        <v>1.6</v>
      </c>
      <c r="D583">
        <f t="shared" si="113"/>
        <v>1.6</v>
      </c>
      <c r="G583" s="4">
        <f t="shared" si="125"/>
        <v>539</v>
      </c>
      <c r="H583" s="4" t="e">
        <f t="shared" si="117"/>
        <v>#N/A</v>
      </c>
      <c r="I583" s="1" t="e">
        <f t="shared" si="114"/>
        <v>#N/A</v>
      </c>
      <c r="J583" t="e">
        <f t="shared" si="121"/>
        <v>#N/A</v>
      </c>
      <c r="M583">
        <f t="shared" si="122"/>
        <v>539</v>
      </c>
      <c r="N583" t="e">
        <f t="shared" si="118"/>
        <v>#N/A</v>
      </c>
      <c r="O583" s="6" t="e">
        <f t="shared" si="119"/>
        <v>#N/A</v>
      </c>
      <c r="P583" t="e">
        <f t="shared" si="123"/>
        <v>#N/A</v>
      </c>
      <c r="S583">
        <f t="shared" si="115"/>
        <v>503.75</v>
      </c>
      <c r="T583" t="e">
        <f t="shared" si="116"/>
        <v>#N/A</v>
      </c>
      <c r="U583" s="6" t="e">
        <f t="shared" si="120"/>
        <v>#N/A</v>
      </c>
      <c r="V583" t="e">
        <f t="shared" si="124"/>
        <v>#N/A</v>
      </c>
    </row>
    <row r="584" spans="2:22" x14ac:dyDescent="0.25">
      <c r="B584">
        <v>561</v>
      </c>
      <c r="C584" s="1">
        <f t="shared" si="112"/>
        <v>1.61</v>
      </c>
      <c r="D584">
        <f t="shared" si="113"/>
        <v>1.61</v>
      </c>
      <c r="G584" s="4">
        <f t="shared" si="125"/>
        <v>540</v>
      </c>
      <c r="H584" s="4" t="e">
        <f t="shared" si="117"/>
        <v>#N/A</v>
      </c>
      <c r="I584" s="1" t="e">
        <f t="shared" si="114"/>
        <v>#N/A</v>
      </c>
      <c r="J584" t="e">
        <f t="shared" si="121"/>
        <v>#N/A</v>
      </c>
      <c r="M584">
        <f t="shared" si="122"/>
        <v>540</v>
      </c>
      <c r="N584" t="e">
        <f t="shared" si="118"/>
        <v>#N/A</v>
      </c>
      <c r="O584" s="6" t="e">
        <f t="shared" si="119"/>
        <v>#N/A</v>
      </c>
      <c r="P584" t="e">
        <f t="shared" si="123"/>
        <v>#N/A</v>
      </c>
      <c r="S584">
        <f t="shared" si="115"/>
        <v>504.75</v>
      </c>
      <c r="T584" t="e">
        <f t="shared" si="116"/>
        <v>#N/A</v>
      </c>
      <c r="U584" s="6" t="e">
        <f t="shared" si="120"/>
        <v>#N/A</v>
      </c>
      <c r="V584" t="e">
        <f t="shared" si="124"/>
        <v>#N/A</v>
      </c>
    </row>
    <row r="585" spans="2:22" x14ac:dyDescent="0.25">
      <c r="B585">
        <v>562</v>
      </c>
      <c r="C585" s="1">
        <f t="shared" si="112"/>
        <v>1.62</v>
      </c>
      <c r="D585">
        <f t="shared" si="113"/>
        <v>1.62</v>
      </c>
      <c r="G585" s="4">
        <f t="shared" si="125"/>
        <v>541</v>
      </c>
      <c r="H585" s="4" t="e">
        <f t="shared" si="117"/>
        <v>#N/A</v>
      </c>
      <c r="I585" s="1" t="e">
        <f t="shared" si="114"/>
        <v>#N/A</v>
      </c>
      <c r="J585" t="e">
        <f t="shared" si="121"/>
        <v>#N/A</v>
      </c>
      <c r="M585">
        <f t="shared" si="122"/>
        <v>541</v>
      </c>
      <c r="N585" t="e">
        <f t="shared" si="118"/>
        <v>#N/A</v>
      </c>
      <c r="O585" s="6" t="e">
        <f t="shared" si="119"/>
        <v>#N/A</v>
      </c>
      <c r="P585" t="e">
        <f t="shared" si="123"/>
        <v>#N/A</v>
      </c>
      <c r="S585">
        <f t="shared" si="115"/>
        <v>505.75</v>
      </c>
      <c r="T585" t="e">
        <f t="shared" si="116"/>
        <v>#N/A</v>
      </c>
      <c r="U585" s="6" t="e">
        <f t="shared" si="120"/>
        <v>#N/A</v>
      </c>
      <c r="V585" t="e">
        <f t="shared" si="124"/>
        <v>#N/A</v>
      </c>
    </row>
    <row r="586" spans="2:22" x14ac:dyDescent="0.25">
      <c r="B586">
        <v>563</v>
      </c>
      <c r="C586" s="1">
        <f t="shared" si="112"/>
        <v>1.63</v>
      </c>
      <c r="D586">
        <f t="shared" si="113"/>
        <v>1.63</v>
      </c>
      <c r="G586" s="4">
        <f t="shared" si="125"/>
        <v>542</v>
      </c>
      <c r="H586" s="4" t="e">
        <f t="shared" si="117"/>
        <v>#N/A</v>
      </c>
      <c r="I586" s="1" t="e">
        <f t="shared" si="114"/>
        <v>#N/A</v>
      </c>
      <c r="J586" t="e">
        <f t="shared" si="121"/>
        <v>#N/A</v>
      </c>
      <c r="M586">
        <f t="shared" si="122"/>
        <v>542</v>
      </c>
      <c r="N586" t="e">
        <f t="shared" si="118"/>
        <v>#N/A</v>
      </c>
      <c r="O586" s="6" t="e">
        <f t="shared" si="119"/>
        <v>#N/A</v>
      </c>
      <c r="P586" t="e">
        <f t="shared" si="123"/>
        <v>#N/A</v>
      </c>
      <c r="S586">
        <f t="shared" si="115"/>
        <v>506.75</v>
      </c>
      <c r="T586" t="e">
        <f t="shared" si="116"/>
        <v>#N/A</v>
      </c>
      <c r="U586" s="6" t="e">
        <f t="shared" si="120"/>
        <v>#N/A</v>
      </c>
      <c r="V586" t="e">
        <f t="shared" si="124"/>
        <v>#N/A</v>
      </c>
    </row>
    <row r="587" spans="2:22" x14ac:dyDescent="0.25">
      <c r="B587">
        <v>564</v>
      </c>
      <c r="C587" s="1">
        <f t="shared" si="112"/>
        <v>1.64</v>
      </c>
      <c r="D587">
        <f t="shared" si="113"/>
        <v>1.64</v>
      </c>
      <c r="G587" s="4">
        <f t="shared" si="125"/>
        <v>543</v>
      </c>
      <c r="H587" s="4" t="e">
        <f t="shared" si="117"/>
        <v>#N/A</v>
      </c>
      <c r="I587" s="1" t="e">
        <f t="shared" si="114"/>
        <v>#N/A</v>
      </c>
      <c r="J587" t="e">
        <f t="shared" si="121"/>
        <v>#N/A</v>
      </c>
      <c r="M587">
        <f t="shared" si="122"/>
        <v>543</v>
      </c>
      <c r="N587" t="e">
        <f t="shared" si="118"/>
        <v>#N/A</v>
      </c>
      <c r="O587" s="6" t="e">
        <f t="shared" si="119"/>
        <v>#N/A</v>
      </c>
      <c r="P587" t="e">
        <f t="shared" si="123"/>
        <v>#N/A</v>
      </c>
      <c r="S587">
        <f t="shared" si="115"/>
        <v>507.75</v>
      </c>
      <c r="T587" t="e">
        <f t="shared" si="116"/>
        <v>#N/A</v>
      </c>
      <c r="U587" s="6" t="e">
        <f t="shared" si="120"/>
        <v>#N/A</v>
      </c>
      <c r="V587" t="e">
        <f t="shared" si="124"/>
        <v>#N/A</v>
      </c>
    </row>
    <row r="588" spans="2:22" x14ac:dyDescent="0.25">
      <c r="B588">
        <v>565</v>
      </c>
      <c r="C588" s="1">
        <f t="shared" si="112"/>
        <v>1.65</v>
      </c>
      <c r="D588">
        <f t="shared" si="113"/>
        <v>1.65</v>
      </c>
      <c r="G588" s="4">
        <f t="shared" si="125"/>
        <v>544</v>
      </c>
      <c r="H588" s="4" t="e">
        <f t="shared" si="117"/>
        <v>#N/A</v>
      </c>
      <c r="I588" s="1" t="e">
        <f t="shared" si="114"/>
        <v>#N/A</v>
      </c>
      <c r="J588" t="e">
        <f t="shared" si="121"/>
        <v>#N/A</v>
      </c>
      <c r="M588">
        <f t="shared" si="122"/>
        <v>544</v>
      </c>
      <c r="N588" t="e">
        <f t="shared" si="118"/>
        <v>#N/A</v>
      </c>
      <c r="O588" s="6" t="e">
        <f t="shared" si="119"/>
        <v>#N/A</v>
      </c>
      <c r="P588" t="e">
        <f t="shared" si="123"/>
        <v>#N/A</v>
      </c>
      <c r="S588">
        <f t="shared" si="115"/>
        <v>508.75</v>
      </c>
      <c r="T588" t="e">
        <f t="shared" si="116"/>
        <v>#N/A</v>
      </c>
      <c r="U588" s="6" t="e">
        <f t="shared" si="120"/>
        <v>#N/A</v>
      </c>
      <c r="V588" t="e">
        <f t="shared" si="124"/>
        <v>#N/A</v>
      </c>
    </row>
    <row r="589" spans="2:22" x14ac:dyDescent="0.25">
      <c r="B589">
        <v>566</v>
      </c>
      <c r="C589" s="1">
        <f t="shared" si="112"/>
        <v>1.66</v>
      </c>
      <c r="D589">
        <f t="shared" si="113"/>
        <v>1.66</v>
      </c>
      <c r="G589" s="4">
        <f t="shared" si="125"/>
        <v>545</v>
      </c>
      <c r="H589" s="4" t="e">
        <f t="shared" si="117"/>
        <v>#N/A</v>
      </c>
      <c r="I589" s="1" t="e">
        <f t="shared" si="114"/>
        <v>#N/A</v>
      </c>
      <c r="J589" t="e">
        <f t="shared" si="121"/>
        <v>#N/A</v>
      </c>
      <c r="M589">
        <f t="shared" si="122"/>
        <v>545</v>
      </c>
      <c r="N589" t="e">
        <f t="shared" si="118"/>
        <v>#N/A</v>
      </c>
      <c r="O589" s="6" t="e">
        <f t="shared" si="119"/>
        <v>#N/A</v>
      </c>
      <c r="P589" t="e">
        <f t="shared" si="123"/>
        <v>#N/A</v>
      </c>
      <c r="S589">
        <f t="shared" si="115"/>
        <v>509.75</v>
      </c>
      <c r="T589" t="e">
        <f t="shared" si="116"/>
        <v>#N/A</v>
      </c>
      <c r="U589" s="6" t="e">
        <f t="shared" si="120"/>
        <v>#N/A</v>
      </c>
      <c r="V589" t="e">
        <f t="shared" si="124"/>
        <v>#N/A</v>
      </c>
    </row>
    <row r="590" spans="2:22" x14ac:dyDescent="0.25">
      <c r="B590">
        <v>567</v>
      </c>
      <c r="C590" s="1">
        <f t="shared" si="112"/>
        <v>1.67</v>
      </c>
      <c r="D590">
        <f t="shared" si="113"/>
        <v>1.67</v>
      </c>
      <c r="G590" s="4">
        <f t="shared" si="125"/>
        <v>546</v>
      </c>
      <c r="H590" s="4" t="e">
        <f t="shared" si="117"/>
        <v>#N/A</v>
      </c>
      <c r="I590" s="1" t="e">
        <f t="shared" si="114"/>
        <v>#N/A</v>
      </c>
      <c r="J590" t="e">
        <f t="shared" si="121"/>
        <v>#N/A</v>
      </c>
      <c r="M590">
        <f t="shared" si="122"/>
        <v>546</v>
      </c>
      <c r="N590" t="e">
        <f t="shared" si="118"/>
        <v>#N/A</v>
      </c>
      <c r="O590" s="6" t="e">
        <f t="shared" si="119"/>
        <v>#N/A</v>
      </c>
      <c r="P590" t="e">
        <f t="shared" si="123"/>
        <v>#N/A</v>
      </c>
      <c r="S590">
        <f t="shared" si="115"/>
        <v>510.75</v>
      </c>
      <c r="T590" t="e">
        <f t="shared" si="116"/>
        <v>#N/A</v>
      </c>
      <c r="U590" s="6" t="e">
        <f t="shared" si="120"/>
        <v>#N/A</v>
      </c>
      <c r="V590" t="e">
        <f t="shared" si="124"/>
        <v>#N/A</v>
      </c>
    </row>
    <row r="591" spans="2:22" x14ac:dyDescent="0.25">
      <c r="B591">
        <v>568</v>
      </c>
      <c r="C591" s="1">
        <f t="shared" si="112"/>
        <v>1.68</v>
      </c>
      <c r="D591">
        <f t="shared" si="113"/>
        <v>1.68</v>
      </c>
      <c r="G591" s="4">
        <f t="shared" si="125"/>
        <v>547</v>
      </c>
      <c r="H591" s="4" t="e">
        <f t="shared" si="117"/>
        <v>#N/A</v>
      </c>
      <c r="I591" s="1" t="e">
        <f t="shared" si="114"/>
        <v>#N/A</v>
      </c>
      <c r="J591" t="e">
        <f t="shared" si="121"/>
        <v>#N/A</v>
      </c>
      <c r="M591">
        <f t="shared" si="122"/>
        <v>547</v>
      </c>
      <c r="N591" t="e">
        <f t="shared" si="118"/>
        <v>#N/A</v>
      </c>
      <c r="O591" s="6" t="e">
        <f t="shared" si="119"/>
        <v>#N/A</v>
      </c>
      <c r="P591" t="e">
        <f t="shared" si="123"/>
        <v>#N/A</v>
      </c>
      <c r="S591">
        <f t="shared" si="115"/>
        <v>511.75</v>
      </c>
      <c r="T591" t="e">
        <f t="shared" si="116"/>
        <v>#N/A</v>
      </c>
      <c r="U591" s="6" t="e">
        <f t="shared" si="120"/>
        <v>#N/A</v>
      </c>
      <c r="V591" t="e">
        <f t="shared" si="124"/>
        <v>#N/A</v>
      </c>
    </row>
    <row r="592" spans="2:22" x14ac:dyDescent="0.25">
      <c r="B592">
        <v>569</v>
      </c>
      <c r="C592" s="1">
        <f t="shared" si="112"/>
        <v>1.69</v>
      </c>
      <c r="D592">
        <f t="shared" si="113"/>
        <v>1.69</v>
      </c>
      <c r="G592" s="4">
        <f t="shared" si="125"/>
        <v>548</v>
      </c>
      <c r="H592" s="4" t="e">
        <f t="shared" si="117"/>
        <v>#N/A</v>
      </c>
      <c r="I592" s="1" t="e">
        <f t="shared" si="114"/>
        <v>#N/A</v>
      </c>
      <c r="J592" t="e">
        <f t="shared" si="121"/>
        <v>#N/A</v>
      </c>
      <c r="M592">
        <f t="shared" si="122"/>
        <v>548</v>
      </c>
      <c r="N592" t="e">
        <f t="shared" si="118"/>
        <v>#N/A</v>
      </c>
      <c r="O592" s="6" t="e">
        <f t="shared" si="119"/>
        <v>#N/A</v>
      </c>
      <c r="P592" t="e">
        <f t="shared" si="123"/>
        <v>#N/A</v>
      </c>
      <c r="S592">
        <f t="shared" si="115"/>
        <v>512.75</v>
      </c>
      <c r="T592" t="e">
        <f t="shared" si="116"/>
        <v>#N/A</v>
      </c>
      <c r="U592" s="6" t="e">
        <f t="shared" si="120"/>
        <v>#N/A</v>
      </c>
      <c r="V592" t="e">
        <f t="shared" si="124"/>
        <v>#N/A</v>
      </c>
    </row>
    <row r="593" spans="2:22" x14ac:dyDescent="0.25">
      <c r="B593">
        <v>570</v>
      </c>
      <c r="C593" s="1">
        <f t="shared" si="112"/>
        <v>1.7</v>
      </c>
      <c r="D593">
        <f t="shared" si="113"/>
        <v>1.7</v>
      </c>
      <c r="G593" s="4">
        <f t="shared" si="125"/>
        <v>549</v>
      </c>
      <c r="H593" s="4" t="e">
        <f t="shared" si="117"/>
        <v>#N/A</v>
      </c>
      <c r="I593" s="1" t="e">
        <f t="shared" si="114"/>
        <v>#N/A</v>
      </c>
      <c r="J593" t="e">
        <f t="shared" si="121"/>
        <v>#N/A</v>
      </c>
      <c r="M593">
        <f t="shared" si="122"/>
        <v>549</v>
      </c>
      <c r="N593" t="e">
        <f t="shared" si="118"/>
        <v>#N/A</v>
      </c>
      <c r="O593" s="6" t="e">
        <f t="shared" si="119"/>
        <v>#N/A</v>
      </c>
      <c r="P593" t="e">
        <f t="shared" si="123"/>
        <v>#N/A</v>
      </c>
      <c r="S593">
        <f t="shared" si="115"/>
        <v>513.75</v>
      </c>
      <c r="T593" t="e">
        <f t="shared" si="116"/>
        <v>#N/A</v>
      </c>
      <c r="U593" s="6" t="e">
        <f t="shared" si="120"/>
        <v>#N/A</v>
      </c>
      <c r="V593" t="e">
        <f t="shared" si="124"/>
        <v>#N/A</v>
      </c>
    </row>
    <row r="594" spans="2:22" x14ac:dyDescent="0.25">
      <c r="B594">
        <v>571</v>
      </c>
      <c r="C594" s="1">
        <f t="shared" si="112"/>
        <v>1.71</v>
      </c>
      <c r="D594">
        <f t="shared" si="113"/>
        <v>1.71</v>
      </c>
      <c r="G594" s="4">
        <f t="shared" si="125"/>
        <v>550</v>
      </c>
      <c r="H594" s="4" t="e">
        <f t="shared" si="117"/>
        <v>#N/A</v>
      </c>
      <c r="I594" s="1" t="e">
        <f t="shared" si="114"/>
        <v>#N/A</v>
      </c>
      <c r="J594" t="e">
        <f t="shared" si="121"/>
        <v>#N/A</v>
      </c>
      <c r="M594">
        <f t="shared" si="122"/>
        <v>550</v>
      </c>
      <c r="N594" t="e">
        <f t="shared" si="118"/>
        <v>#N/A</v>
      </c>
      <c r="O594" s="6" t="e">
        <f t="shared" si="119"/>
        <v>#N/A</v>
      </c>
      <c r="P594" t="e">
        <f t="shared" si="123"/>
        <v>#N/A</v>
      </c>
      <c r="S594">
        <f t="shared" si="115"/>
        <v>514.75</v>
      </c>
      <c r="T594" t="e">
        <f t="shared" si="116"/>
        <v>#N/A</v>
      </c>
      <c r="U594" s="6" t="e">
        <f t="shared" si="120"/>
        <v>#N/A</v>
      </c>
      <c r="V594" t="e">
        <f t="shared" si="124"/>
        <v>#N/A</v>
      </c>
    </row>
    <row r="595" spans="2:22" x14ac:dyDescent="0.25">
      <c r="B595">
        <v>572</v>
      </c>
      <c r="C595" s="1">
        <f t="shared" si="112"/>
        <v>1.72</v>
      </c>
      <c r="D595">
        <f t="shared" si="113"/>
        <v>1.72</v>
      </c>
      <c r="G595" s="4">
        <f t="shared" si="125"/>
        <v>551</v>
      </c>
      <c r="H595" s="4" t="e">
        <f t="shared" si="117"/>
        <v>#N/A</v>
      </c>
      <c r="I595" s="1" t="e">
        <f t="shared" si="114"/>
        <v>#N/A</v>
      </c>
      <c r="J595" t="e">
        <f t="shared" si="121"/>
        <v>#N/A</v>
      </c>
      <c r="M595">
        <f t="shared" si="122"/>
        <v>551</v>
      </c>
      <c r="N595" t="e">
        <f t="shared" si="118"/>
        <v>#N/A</v>
      </c>
      <c r="O595" s="6" t="e">
        <f t="shared" si="119"/>
        <v>#N/A</v>
      </c>
      <c r="P595" t="e">
        <f t="shared" si="123"/>
        <v>#N/A</v>
      </c>
      <c r="S595">
        <f t="shared" si="115"/>
        <v>515.75</v>
      </c>
      <c r="T595" t="e">
        <f t="shared" si="116"/>
        <v>#N/A</v>
      </c>
      <c r="U595" s="6" t="e">
        <f t="shared" si="120"/>
        <v>#N/A</v>
      </c>
      <c r="V595" t="e">
        <f t="shared" si="124"/>
        <v>#N/A</v>
      </c>
    </row>
    <row r="596" spans="2:22" x14ac:dyDescent="0.25">
      <c r="B596">
        <v>573</v>
      </c>
      <c r="C596" s="1">
        <f t="shared" si="112"/>
        <v>1.73</v>
      </c>
      <c r="D596">
        <f t="shared" si="113"/>
        <v>1.73</v>
      </c>
      <c r="G596" s="4">
        <f t="shared" si="125"/>
        <v>552</v>
      </c>
      <c r="H596" s="4" t="e">
        <f t="shared" si="117"/>
        <v>#N/A</v>
      </c>
      <c r="I596" s="1" t="e">
        <f t="shared" si="114"/>
        <v>#N/A</v>
      </c>
      <c r="J596" t="e">
        <f t="shared" si="121"/>
        <v>#N/A</v>
      </c>
      <c r="M596">
        <f t="shared" si="122"/>
        <v>552</v>
      </c>
      <c r="N596" t="e">
        <f t="shared" si="118"/>
        <v>#N/A</v>
      </c>
      <c r="O596" s="6" t="e">
        <f t="shared" si="119"/>
        <v>#N/A</v>
      </c>
      <c r="P596" t="e">
        <f t="shared" si="123"/>
        <v>#N/A</v>
      </c>
      <c r="S596">
        <f t="shared" si="115"/>
        <v>516.75</v>
      </c>
      <c r="T596" t="e">
        <f t="shared" si="116"/>
        <v>#N/A</v>
      </c>
      <c r="U596" s="6" t="e">
        <f t="shared" si="120"/>
        <v>#N/A</v>
      </c>
      <c r="V596" t="e">
        <f t="shared" si="124"/>
        <v>#N/A</v>
      </c>
    </row>
    <row r="597" spans="2:22" x14ac:dyDescent="0.25">
      <c r="B597">
        <v>574</v>
      </c>
      <c r="C597" s="1">
        <f t="shared" si="112"/>
        <v>1.74</v>
      </c>
      <c r="D597">
        <f t="shared" si="113"/>
        <v>1.74</v>
      </c>
      <c r="G597" s="4">
        <f t="shared" si="125"/>
        <v>553</v>
      </c>
      <c r="H597" s="4" t="e">
        <f t="shared" si="117"/>
        <v>#N/A</v>
      </c>
      <c r="I597" s="1" t="e">
        <f t="shared" si="114"/>
        <v>#N/A</v>
      </c>
      <c r="J597" t="e">
        <f t="shared" si="121"/>
        <v>#N/A</v>
      </c>
      <c r="M597">
        <f t="shared" si="122"/>
        <v>553</v>
      </c>
      <c r="N597" t="e">
        <f t="shared" si="118"/>
        <v>#N/A</v>
      </c>
      <c r="O597" s="6" t="e">
        <f t="shared" si="119"/>
        <v>#N/A</v>
      </c>
      <c r="P597" t="e">
        <f t="shared" si="123"/>
        <v>#N/A</v>
      </c>
      <c r="S597">
        <f t="shared" si="115"/>
        <v>517.75</v>
      </c>
      <c r="T597" t="e">
        <f t="shared" si="116"/>
        <v>#N/A</v>
      </c>
      <c r="U597" s="6" t="e">
        <f t="shared" si="120"/>
        <v>#N/A</v>
      </c>
      <c r="V597" t="e">
        <f t="shared" si="124"/>
        <v>#N/A</v>
      </c>
    </row>
    <row r="598" spans="2:22" x14ac:dyDescent="0.25">
      <c r="B598">
        <v>575</v>
      </c>
      <c r="C598" s="1">
        <f t="shared" si="112"/>
        <v>1.75</v>
      </c>
      <c r="D598">
        <f t="shared" si="113"/>
        <v>1.75</v>
      </c>
      <c r="G598" s="4">
        <f t="shared" si="125"/>
        <v>554</v>
      </c>
      <c r="H598" s="4" t="e">
        <f t="shared" si="117"/>
        <v>#N/A</v>
      </c>
      <c r="I598" s="1" t="e">
        <f t="shared" si="114"/>
        <v>#N/A</v>
      </c>
      <c r="J598" t="e">
        <f t="shared" si="121"/>
        <v>#N/A</v>
      </c>
      <c r="M598">
        <f t="shared" si="122"/>
        <v>554</v>
      </c>
      <c r="N598" t="e">
        <f t="shared" si="118"/>
        <v>#N/A</v>
      </c>
      <c r="O598" s="6" t="e">
        <f t="shared" si="119"/>
        <v>#N/A</v>
      </c>
      <c r="P598" t="e">
        <f t="shared" si="123"/>
        <v>#N/A</v>
      </c>
      <c r="S598">
        <f t="shared" si="115"/>
        <v>518.75</v>
      </c>
      <c r="T598" t="e">
        <f t="shared" si="116"/>
        <v>#N/A</v>
      </c>
      <c r="U598" s="6" t="e">
        <f t="shared" si="120"/>
        <v>#N/A</v>
      </c>
      <c r="V598" t="e">
        <f t="shared" si="124"/>
        <v>#N/A</v>
      </c>
    </row>
    <row r="599" spans="2:22" x14ac:dyDescent="0.25">
      <c r="B599">
        <v>576</v>
      </c>
      <c r="C599" s="1">
        <f t="shared" si="112"/>
        <v>1.76</v>
      </c>
      <c r="D599">
        <f t="shared" si="113"/>
        <v>1.76</v>
      </c>
      <c r="G599" s="4">
        <f t="shared" si="125"/>
        <v>555</v>
      </c>
      <c r="H599" s="4" t="e">
        <f t="shared" si="117"/>
        <v>#N/A</v>
      </c>
      <c r="I599" s="1" t="e">
        <f t="shared" si="114"/>
        <v>#N/A</v>
      </c>
      <c r="J599" t="e">
        <f t="shared" si="121"/>
        <v>#N/A</v>
      </c>
      <c r="M599">
        <f t="shared" si="122"/>
        <v>555</v>
      </c>
      <c r="N599" t="e">
        <f t="shared" si="118"/>
        <v>#N/A</v>
      </c>
      <c r="O599" s="6" t="e">
        <f t="shared" si="119"/>
        <v>#N/A</v>
      </c>
      <c r="P599" t="e">
        <f t="shared" si="123"/>
        <v>#N/A</v>
      </c>
      <c r="S599">
        <f t="shared" si="115"/>
        <v>519.75</v>
      </c>
      <c r="T599" t="e">
        <f t="shared" si="116"/>
        <v>#N/A</v>
      </c>
      <c r="U599" s="6" t="e">
        <f t="shared" si="120"/>
        <v>#N/A</v>
      </c>
      <c r="V599" t="e">
        <f t="shared" si="124"/>
        <v>#N/A</v>
      </c>
    </row>
    <row r="600" spans="2:22" x14ac:dyDescent="0.25">
      <c r="B600">
        <v>577</v>
      </c>
      <c r="C600" s="1">
        <f t="shared" ref="C600:C663" si="126">(B600-$C$15)/$C$11</f>
        <v>1.77</v>
      </c>
      <c r="D600">
        <f t="shared" ref="D600:D663" si="127">C600*$C$12</f>
        <v>1.77</v>
      </c>
      <c r="G600" s="4">
        <f t="shared" si="125"/>
        <v>556</v>
      </c>
      <c r="H600" s="4" t="e">
        <f t="shared" si="117"/>
        <v>#N/A</v>
      </c>
      <c r="I600" s="1" t="e">
        <f t="shared" si="114"/>
        <v>#N/A</v>
      </c>
      <c r="J600" t="e">
        <f t="shared" si="121"/>
        <v>#N/A</v>
      </c>
      <c r="M600">
        <f t="shared" si="122"/>
        <v>556</v>
      </c>
      <c r="N600" t="e">
        <f t="shared" si="118"/>
        <v>#N/A</v>
      </c>
      <c r="O600" s="6" t="e">
        <f t="shared" si="119"/>
        <v>#N/A</v>
      </c>
      <c r="P600" t="e">
        <f t="shared" si="123"/>
        <v>#N/A</v>
      </c>
      <c r="S600">
        <f t="shared" si="115"/>
        <v>520.75</v>
      </c>
      <c r="T600" t="e">
        <f t="shared" si="116"/>
        <v>#N/A</v>
      </c>
      <c r="U600" s="6" t="e">
        <f t="shared" si="120"/>
        <v>#N/A</v>
      </c>
      <c r="V600" t="e">
        <f t="shared" si="124"/>
        <v>#N/A</v>
      </c>
    </row>
    <row r="601" spans="2:22" x14ac:dyDescent="0.25">
      <c r="B601">
        <v>578</v>
      </c>
      <c r="C601" s="1">
        <f t="shared" si="126"/>
        <v>1.78</v>
      </c>
      <c r="D601">
        <f t="shared" si="127"/>
        <v>1.78</v>
      </c>
      <c r="G601" s="4">
        <f t="shared" si="125"/>
        <v>557</v>
      </c>
      <c r="H601" s="4" t="e">
        <f t="shared" si="117"/>
        <v>#N/A</v>
      </c>
      <c r="I601" s="1" t="e">
        <f t="shared" ref="I601:I664" si="128">IF(ISNUMBER(H601),G601*ppu+origin,NA())</f>
        <v>#N/A</v>
      </c>
      <c r="J601" t="e">
        <f t="shared" si="121"/>
        <v>#N/A</v>
      </c>
      <c r="M601">
        <f t="shared" si="122"/>
        <v>557</v>
      </c>
      <c r="N601" t="e">
        <f t="shared" si="118"/>
        <v>#N/A</v>
      </c>
      <c r="O601" s="6" t="e">
        <f t="shared" si="119"/>
        <v>#N/A</v>
      </c>
      <c r="P601" t="e">
        <f t="shared" si="123"/>
        <v>#N/A</v>
      </c>
      <c r="S601">
        <f t="shared" ref="S601:S664" si="129">S600+$H$31</f>
        <v>521.75</v>
      </c>
      <c r="T601" t="e">
        <f t="shared" ref="T601:T664" si="130">IF(S601&lt;$H$33,S601,NA())</f>
        <v>#N/A</v>
      </c>
      <c r="U601" s="6" t="e">
        <f t="shared" si="120"/>
        <v>#N/A</v>
      </c>
      <c r="V601" t="e">
        <f t="shared" si="124"/>
        <v>#N/A</v>
      </c>
    </row>
    <row r="602" spans="2:22" x14ac:dyDescent="0.25">
      <c r="B602">
        <v>579</v>
      </c>
      <c r="C602" s="1">
        <f t="shared" si="126"/>
        <v>1.79</v>
      </c>
      <c r="D602">
        <f t="shared" si="127"/>
        <v>1.79</v>
      </c>
      <c r="G602" s="4">
        <f t="shared" si="125"/>
        <v>558</v>
      </c>
      <c r="H602" s="4" t="e">
        <f t="shared" si="117"/>
        <v>#N/A</v>
      </c>
      <c r="I602" s="1" t="e">
        <f t="shared" si="128"/>
        <v>#N/A</v>
      </c>
      <c r="J602" t="e">
        <f t="shared" si="121"/>
        <v>#N/A</v>
      </c>
      <c r="M602">
        <f t="shared" si="122"/>
        <v>558</v>
      </c>
      <c r="N602" t="e">
        <f t="shared" si="118"/>
        <v>#N/A</v>
      </c>
      <c r="O602" s="6" t="e">
        <f t="shared" si="119"/>
        <v>#N/A</v>
      </c>
      <c r="P602" t="e">
        <f t="shared" si="123"/>
        <v>#N/A</v>
      </c>
      <c r="S602">
        <f t="shared" si="129"/>
        <v>522.75</v>
      </c>
      <c r="T602" t="e">
        <f t="shared" si="130"/>
        <v>#N/A</v>
      </c>
      <c r="U602" s="6" t="e">
        <f t="shared" si="120"/>
        <v>#N/A</v>
      </c>
      <c r="V602" t="e">
        <f t="shared" si="124"/>
        <v>#N/A</v>
      </c>
    </row>
    <row r="603" spans="2:22" x14ac:dyDescent="0.25">
      <c r="B603">
        <v>580</v>
      </c>
      <c r="C603" s="1">
        <f t="shared" si="126"/>
        <v>1.8</v>
      </c>
      <c r="D603">
        <f t="shared" si="127"/>
        <v>1.8</v>
      </c>
      <c r="G603" s="4">
        <f t="shared" si="125"/>
        <v>559</v>
      </c>
      <c r="H603" s="4" t="e">
        <f t="shared" si="117"/>
        <v>#N/A</v>
      </c>
      <c r="I603" s="1" t="e">
        <f t="shared" si="128"/>
        <v>#N/A</v>
      </c>
      <c r="J603" t="e">
        <f t="shared" si="121"/>
        <v>#N/A</v>
      </c>
      <c r="M603">
        <f t="shared" si="122"/>
        <v>559</v>
      </c>
      <c r="N603" t="e">
        <f t="shared" si="118"/>
        <v>#N/A</v>
      </c>
      <c r="O603" s="6" t="e">
        <f t="shared" si="119"/>
        <v>#N/A</v>
      </c>
      <c r="P603" t="e">
        <f t="shared" si="123"/>
        <v>#N/A</v>
      </c>
      <c r="S603">
        <f t="shared" si="129"/>
        <v>523.75</v>
      </c>
      <c r="T603" t="e">
        <f t="shared" si="130"/>
        <v>#N/A</v>
      </c>
      <c r="U603" s="6" t="e">
        <f t="shared" si="120"/>
        <v>#N/A</v>
      </c>
      <c r="V603" t="e">
        <f t="shared" si="124"/>
        <v>#N/A</v>
      </c>
    </row>
    <row r="604" spans="2:22" x14ac:dyDescent="0.25">
      <c r="B604">
        <v>581</v>
      </c>
      <c r="C604" s="1">
        <f t="shared" si="126"/>
        <v>1.81</v>
      </c>
      <c r="D604">
        <f t="shared" si="127"/>
        <v>1.81</v>
      </c>
      <c r="G604" s="4">
        <f t="shared" si="125"/>
        <v>560</v>
      </c>
      <c r="H604" s="4" t="e">
        <f t="shared" si="117"/>
        <v>#N/A</v>
      </c>
      <c r="I604" s="1" t="e">
        <f t="shared" si="128"/>
        <v>#N/A</v>
      </c>
      <c r="J604" t="e">
        <f t="shared" si="121"/>
        <v>#N/A</v>
      </c>
      <c r="M604">
        <f t="shared" si="122"/>
        <v>560</v>
      </c>
      <c r="N604" t="e">
        <f t="shared" si="118"/>
        <v>#N/A</v>
      </c>
      <c r="O604" s="6" t="e">
        <f t="shared" si="119"/>
        <v>#N/A</v>
      </c>
      <c r="P604" t="e">
        <f t="shared" si="123"/>
        <v>#N/A</v>
      </c>
      <c r="S604">
        <f t="shared" si="129"/>
        <v>524.75</v>
      </c>
      <c r="T604" t="e">
        <f t="shared" si="130"/>
        <v>#N/A</v>
      </c>
      <c r="U604" s="6" t="e">
        <f t="shared" si="120"/>
        <v>#N/A</v>
      </c>
      <c r="V604" t="e">
        <f t="shared" si="124"/>
        <v>#N/A</v>
      </c>
    </row>
    <row r="605" spans="2:22" x14ac:dyDescent="0.25">
      <c r="B605">
        <v>582</v>
      </c>
      <c r="C605" s="1">
        <f t="shared" si="126"/>
        <v>1.82</v>
      </c>
      <c r="D605">
        <f t="shared" si="127"/>
        <v>1.82</v>
      </c>
      <c r="G605" s="4">
        <f t="shared" si="125"/>
        <v>561</v>
      </c>
      <c r="H605" s="4" t="e">
        <f t="shared" si="117"/>
        <v>#N/A</v>
      </c>
      <c r="I605" s="1" t="e">
        <f t="shared" si="128"/>
        <v>#N/A</v>
      </c>
      <c r="J605" t="e">
        <f t="shared" si="121"/>
        <v>#N/A</v>
      </c>
      <c r="M605">
        <f t="shared" si="122"/>
        <v>561</v>
      </c>
      <c r="N605" t="e">
        <f t="shared" si="118"/>
        <v>#N/A</v>
      </c>
      <c r="O605" s="6" t="e">
        <f t="shared" si="119"/>
        <v>#N/A</v>
      </c>
      <c r="P605" t="e">
        <f t="shared" si="123"/>
        <v>#N/A</v>
      </c>
      <c r="S605">
        <f t="shared" si="129"/>
        <v>525.75</v>
      </c>
      <c r="T605" t="e">
        <f t="shared" si="130"/>
        <v>#N/A</v>
      </c>
      <c r="U605" s="6" t="e">
        <f t="shared" si="120"/>
        <v>#N/A</v>
      </c>
      <c r="V605" t="e">
        <f t="shared" si="124"/>
        <v>#N/A</v>
      </c>
    </row>
    <row r="606" spans="2:22" x14ac:dyDescent="0.25">
      <c r="B606">
        <v>583</v>
      </c>
      <c r="C606" s="1">
        <f t="shared" si="126"/>
        <v>1.83</v>
      </c>
      <c r="D606">
        <f t="shared" si="127"/>
        <v>1.83</v>
      </c>
      <c r="G606" s="4">
        <f t="shared" si="125"/>
        <v>562</v>
      </c>
      <c r="H606" s="4" t="e">
        <f t="shared" si="117"/>
        <v>#N/A</v>
      </c>
      <c r="I606" s="1" t="e">
        <f t="shared" si="128"/>
        <v>#N/A</v>
      </c>
      <c r="J606" t="e">
        <f t="shared" si="121"/>
        <v>#N/A</v>
      </c>
      <c r="M606">
        <f t="shared" si="122"/>
        <v>562</v>
      </c>
      <c r="N606" t="e">
        <f t="shared" si="118"/>
        <v>#N/A</v>
      </c>
      <c r="O606" s="6" t="e">
        <f t="shared" si="119"/>
        <v>#N/A</v>
      </c>
      <c r="P606" t="e">
        <f t="shared" si="123"/>
        <v>#N/A</v>
      </c>
      <c r="S606">
        <f t="shared" si="129"/>
        <v>526.75</v>
      </c>
      <c r="T606" t="e">
        <f t="shared" si="130"/>
        <v>#N/A</v>
      </c>
      <c r="U606" s="6" t="e">
        <f t="shared" si="120"/>
        <v>#N/A</v>
      </c>
      <c r="V606" t="e">
        <f t="shared" si="124"/>
        <v>#N/A</v>
      </c>
    </row>
    <row r="607" spans="2:22" x14ac:dyDescent="0.25">
      <c r="B607">
        <v>584</v>
      </c>
      <c r="C607" s="1">
        <f t="shared" si="126"/>
        <v>1.84</v>
      </c>
      <c r="D607">
        <f t="shared" si="127"/>
        <v>1.84</v>
      </c>
      <c r="G607" s="4">
        <f t="shared" si="125"/>
        <v>563</v>
      </c>
      <c r="H607" s="4" t="e">
        <f t="shared" si="117"/>
        <v>#N/A</v>
      </c>
      <c r="I607" s="1" t="e">
        <f t="shared" si="128"/>
        <v>#N/A</v>
      </c>
      <c r="J607" t="e">
        <f t="shared" si="121"/>
        <v>#N/A</v>
      </c>
      <c r="M607">
        <f t="shared" si="122"/>
        <v>563</v>
      </c>
      <c r="N607" t="e">
        <f t="shared" si="118"/>
        <v>#N/A</v>
      </c>
      <c r="O607" s="6" t="e">
        <f t="shared" si="119"/>
        <v>#N/A</v>
      </c>
      <c r="P607" t="e">
        <f t="shared" si="123"/>
        <v>#N/A</v>
      </c>
      <c r="S607">
        <f t="shared" si="129"/>
        <v>527.75</v>
      </c>
      <c r="T607" t="e">
        <f t="shared" si="130"/>
        <v>#N/A</v>
      </c>
      <c r="U607" s="6" t="e">
        <f t="shared" si="120"/>
        <v>#N/A</v>
      </c>
      <c r="V607" t="e">
        <f t="shared" si="124"/>
        <v>#N/A</v>
      </c>
    </row>
    <row r="608" spans="2:22" x14ac:dyDescent="0.25">
      <c r="B608">
        <v>585</v>
      </c>
      <c r="C608" s="1">
        <f t="shared" si="126"/>
        <v>1.85</v>
      </c>
      <c r="D608">
        <f t="shared" si="127"/>
        <v>1.85</v>
      </c>
      <c r="G608" s="4">
        <f t="shared" si="125"/>
        <v>564</v>
      </c>
      <c r="H608" s="4" t="e">
        <f t="shared" si="117"/>
        <v>#N/A</v>
      </c>
      <c r="I608" s="1" t="e">
        <f t="shared" si="128"/>
        <v>#N/A</v>
      </c>
      <c r="J608" t="e">
        <f t="shared" si="121"/>
        <v>#N/A</v>
      </c>
      <c r="M608">
        <f t="shared" si="122"/>
        <v>564</v>
      </c>
      <c r="N608" t="e">
        <f t="shared" si="118"/>
        <v>#N/A</v>
      </c>
      <c r="O608" s="6" t="e">
        <f t="shared" si="119"/>
        <v>#N/A</v>
      </c>
      <c r="P608" t="e">
        <f t="shared" si="123"/>
        <v>#N/A</v>
      </c>
      <c r="S608">
        <f t="shared" si="129"/>
        <v>528.75</v>
      </c>
      <c r="T608" t="e">
        <f t="shared" si="130"/>
        <v>#N/A</v>
      </c>
      <c r="U608" s="6" t="e">
        <f t="shared" si="120"/>
        <v>#N/A</v>
      </c>
      <c r="V608" t="e">
        <f t="shared" si="124"/>
        <v>#N/A</v>
      </c>
    </row>
    <row r="609" spans="2:22" x14ac:dyDescent="0.25">
      <c r="B609">
        <v>586</v>
      </c>
      <c r="C609" s="1">
        <f t="shared" si="126"/>
        <v>1.86</v>
      </c>
      <c r="D609">
        <f t="shared" si="127"/>
        <v>1.86</v>
      </c>
      <c r="G609" s="4">
        <f t="shared" si="125"/>
        <v>565</v>
      </c>
      <c r="H609" s="4" t="e">
        <f t="shared" si="117"/>
        <v>#N/A</v>
      </c>
      <c r="I609" s="1" t="e">
        <f t="shared" si="128"/>
        <v>#N/A</v>
      </c>
      <c r="J609" t="e">
        <f t="shared" si="121"/>
        <v>#N/A</v>
      </c>
      <c r="M609">
        <f t="shared" si="122"/>
        <v>565</v>
      </c>
      <c r="N609" t="e">
        <f t="shared" si="118"/>
        <v>#N/A</v>
      </c>
      <c r="O609" s="6" t="e">
        <f t="shared" si="119"/>
        <v>#N/A</v>
      </c>
      <c r="P609" t="e">
        <f t="shared" si="123"/>
        <v>#N/A</v>
      </c>
      <c r="S609">
        <f t="shared" si="129"/>
        <v>529.75</v>
      </c>
      <c r="T609" t="e">
        <f t="shared" si="130"/>
        <v>#N/A</v>
      </c>
      <c r="U609" s="6" t="e">
        <f t="shared" si="120"/>
        <v>#N/A</v>
      </c>
      <c r="V609" t="e">
        <f t="shared" si="124"/>
        <v>#N/A</v>
      </c>
    </row>
    <row r="610" spans="2:22" x14ac:dyDescent="0.25">
      <c r="B610">
        <v>587</v>
      </c>
      <c r="C610" s="1">
        <f t="shared" si="126"/>
        <v>1.87</v>
      </c>
      <c r="D610">
        <f t="shared" si="127"/>
        <v>1.87</v>
      </c>
      <c r="G610" s="4">
        <f t="shared" si="125"/>
        <v>566</v>
      </c>
      <c r="H610" s="4" t="e">
        <f t="shared" si="117"/>
        <v>#N/A</v>
      </c>
      <c r="I610" s="1" t="e">
        <f t="shared" si="128"/>
        <v>#N/A</v>
      </c>
      <c r="J610" t="e">
        <f t="shared" si="121"/>
        <v>#N/A</v>
      </c>
      <c r="M610">
        <f t="shared" si="122"/>
        <v>566</v>
      </c>
      <c r="N610" t="e">
        <f t="shared" si="118"/>
        <v>#N/A</v>
      </c>
      <c r="O610" s="6" t="e">
        <f t="shared" si="119"/>
        <v>#N/A</v>
      </c>
      <c r="P610" t="e">
        <f t="shared" si="123"/>
        <v>#N/A</v>
      </c>
      <c r="S610">
        <f t="shared" si="129"/>
        <v>530.75</v>
      </c>
      <c r="T610" t="e">
        <f t="shared" si="130"/>
        <v>#N/A</v>
      </c>
      <c r="U610" s="6" t="e">
        <f t="shared" si="120"/>
        <v>#N/A</v>
      </c>
      <c r="V610" t="e">
        <f t="shared" si="124"/>
        <v>#N/A</v>
      </c>
    </row>
    <row r="611" spans="2:22" x14ac:dyDescent="0.25">
      <c r="B611">
        <v>588</v>
      </c>
      <c r="C611" s="1">
        <f t="shared" si="126"/>
        <v>1.88</v>
      </c>
      <c r="D611">
        <f t="shared" si="127"/>
        <v>1.88</v>
      </c>
      <c r="G611" s="4">
        <f t="shared" si="125"/>
        <v>567</v>
      </c>
      <c r="H611" s="4" t="e">
        <f t="shared" si="117"/>
        <v>#N/A</v>
      </c>
      <c r="I611" s="1" t="e">
        <f t="shared" si="128"/>
        <v>#N/A</v>
      </c>
      <c r="J611" t="e">
        <f t="shared" si="121"/>
        <v>#N/A</v>
      </c>
      <c r="M611">
        <f t="shared" si="122"/>
        <v>567</v>
      </c>
      <c r="N611" t="e">
        <f t="shared" si="118"/>
        <v>#N/A</v>
      </c>
      <c r="O611" s="6" t="e">
        <f t="shared" si="119"/>
        <v>#N/A</v>
      </c>
      <c r="P611" t="e">
        <f t="shared" si="123"/>
        <v>#N/A</v>
      </c>
      <c r="S611">
        <f t="shared" si="129"/>
        <v>531.75</v>
      </c>
      <c r="T611" t="e">
        <f t="shared" si="130"/>
        <v>#N/A</v>
      </c>
      <c r="U611" s="6" t="e">
        <f t="shared" si="120"/>
        <v>#N/A</v>
      </c>
      <c r="V611" t="e">
        <f t="shared" si="124"/>
        <v>#N/A</v>
      </c>
    </row>
    <row r="612" spans="2:22" x14ac:dyDescent="0.25">
      <c r="B612">
        <v>589</v>
      </c>
      <c r="C612" s="1">
        <f t="shared" si="126"/>
        <v>1.89</v>
      </c>
      <c r="D612">
        <f t="shared" si="127"/>
        <v>1.89</v>
      </c>
      <c r="G612" s="4">
        <f t="shared" si="125"/>
        <v>568</v>
      </c>
      <c r="H612" s="4" t="e">
        <f t="shared" si="117"/>
        <v>#N/A</v>
      </c>
      <c r="I612" s="1" t="e">
        <f t="shared" si="128"/>
        <v>#N/A</v>
      </c>
      <c r="J612" t="e">
        <f t="shared" si="121"/>
        <v>#N/A</v>
      </c>
      <c r="M612">
        <f t="shared" si="122"/>
        <v>568</v>
      </c>
      <c r="N612" t="e">
        <f t="shared" si="118"/>
        <v>#N/A</v>
      </c>
      <c r="O612" s="6" t="e">
        <f t="shared" si="119"/>
        <v>#N/A</v>
      </c>
      <c r="P612" t="e">
        <f t="shared" si="123"/>
        <v>#N/A</v>
      </c>
      <c r="S612">
        <f t="shared" si="129"/>
        <v>532.75</v>
      </c>
      <c r="T612" t="e">
        <f t="shared" si="130"/>
        <v>#N/A</v>
      </c>
      <c r="U612" s="6" t="e">
        <f t="shared" si="120"/>
        <v>#N/A</v>
      </c>
      <c r="V612" t="e">
        <f t="shared" si="124"/>
        <v>#N/A</v>
      </c>
    </row>
    <row r="613" spans="2:22" x14ac:dyDescent="0.25">
      <c r="B613">
        <v>590</v>
      </c>
      <c r="C613" s="1">
        <f t="shared" si="126"/>
        <v>1.9</v>
      </c>
      <c r="D613">
        <f t="shared" si="127"/>
        <v>1.9</v>
      </c>
      <c r="G613" s="4">
        <f t="shared" si="125"/>
        <v>569</v>
      </c>
      <c r="H613" s="4" t="e">
        <f t="shared" si="117"/>
        <v>#N/A</v>
      </c>
      <c r="I613" s="1" t="e">
        <f t="shared" si="128"/>
        <v>#N/A</v>
      </c>
      <c r="J613" t="e">
        <f t="shared" si="121"/>
        <v>#N/A</v>
      </c>
      <c r="M613">
        <f t="shared" si="122"/>
        <v>569</v>
      </c>
      <c r="N613" t="e">
        <f t="shared" si="118"/>
        <v>#N/A</v>
      </c>
      <c r="O613" s="6" t="e">
        <f t="shared" si="119"/>
        <v>#N/A</v>
      </c>
      <c r="P613" t="e">
        <f t="shared" si="123"/>
        <v>#N/A</v>
      </c>
      <c r="S613">
        <f t="shared" si="129"/>
        <v>533.75</v>
      </c>
      <c r="T613" t="e">
        <f t="shared" si="130"/>
        <v>#N/A</v>
      </c>
      <c r="U613" s="6" t="e">
        <f t="shared" si="120"/>
        <v>#N/A</v>
      </c>
      <c r="V613" t="e">
        <f t="shared" si="124"/>
        <v>#N/A</v>
      </c>
    </row>
    <row r="614" spans="2:22" x14ac:dyDescent="0.25">
      <c r="B614">
        <v>591</v>
      </c>
      <c r="C614" s="1">
        <f t="shared" si="126"/>
        <v>1.91</v>
      </c>
      <c r="D614">
        <f t="shared" si="127"/>
        <v>1.91</v>
      </c>
      <c r="G614" s="4">
        <f t="shared" si="125"/>
        <v>570</v>
      </c>
      <c r="H614" s="4" t="e">
        <f t="shared" si="117"/>
        <v>#N/A</v>
      </c>
      <c r="I614" s="1" t="e">
        <f t="shared" si="128"/>
        <v>#N/A</v>
      </c>
      <c r="J614" t="e">
        <f t="shared" si="121"/>
        <v>#N/A</v>
      </c>
      <c r="M614">
        <f t="shared" si="122"/>
        <v>570</v>
      </c>
      <c r="N614" t="e">
        <f t="shared" si="118"/>
        <v>#N/A</v>
      </c>
      <c r="O614" s="6" t="e">
        <f t="shared" si="119"/>
        <v>#N/A</v>
      </c>
      <c r="P614" t="e">
        <f t="shared" si="123"/>
        <v>#N/A</v>
      </c>
      <c r="S614">
        <f t="shared" si="129"/>
        <v>534.75</v>
      </c>
      <c r="T614" t="e">
        <f t="shared" si="130"/>
        <v>#N/A</v>
      </c>
      <c r="U614" s="6" t="e">
        <f t="shared" si="120"/>
        <v>#N/A</v>
      </c>
      <c r="V614" t="e">
        <f t="shared" si="124"/>
        <v>#N/A</v>
      </c>
    </row>
    <row r="615" spans="2:22" x14ac:dyDescent="0.25">
      <c r="B615">
        <v>592</v>
      </c>
      <c r="C615" s="1">
        <f t="shared" si="126"/>
        <v>1.92</v>
      </c>
      <c r="D615">
        <f t="shared" si="127"/>
        <v>1.92</v>
      </c>
      <c r="G615" s="4">
        <f t="shared" si="125"/>
        <v>571</v>
      </c>
      <c r="H615" s="4" t="e">
        <f t="shared" si="117"/>
        <v>#N/A</v>
      </c>
      <c r="I615" s="1" t="e">
        <f t="shared" si="128"/>
        <v>#N/A</v>
      </c>
      <c r="J615" t="e">
        <f t="shared" si="121"/>
        <v>#N/A</v>
      </c>
      <c r="M615">
        <f t="shared" si="122"/>
        <v>571</v>
      </c>
      <c r="N615" t="e">
        <f t="shared" si="118"/>
        <v>#N/A</v>
      </c>
      <c r="O615" s="6" t="e">
        <f t="shared" si="119"/>
        <v>#N/A</v>
      </c>
      <c r="P615" t="e">
        <f t="shared" si="123"/>
        <v>#N/A</v>
      </c>
      <c r="S615">
        <f t="shared" si="129"/>
        <v>535.75</v>
      </c>
      <c r="T615" t="e">
        <f t="shared" si="130"/>
        <v>#N/A</v>
      </c>
      <c r="U615" s="6" t="e">
        <f t="shared" si="120"/>
        <v>#N/A</v>
      </c>
      <c r="V615" t="e">
        <f t="shared" si="124"/>
        <v>#N/A</v>
      </c>
    </row>
    <row r="616" spans="2:22" x14ac:dyDescent="0.25">
      <c r="B616">
        <v>593</v>
      </c>
      <c r="C616" s="1">
        <f t="shared" si="126"/>
        <v>1.93</v>
      </c>
      <c r="D616">
        <f t="shared" si="127"/>
        <v>1.93</v>
      </c>
      <c r="G616" s="4">
        <f t="shared" si="125"/>
        <v>572</v>
      </c>
      <c r="H616" s="4" t="e">
        <f t="shared" si="117"/>
        <v>#N/A</v>
      </c>
      <c r="I616" s="1" t="e">
        <f t="shared" si="128"/>
        <v>#N/A</v>
      </c>
      <c r="J616" t="e">
        <f t="shared" si="121"/>
        <v>#N/A</v>
      </c>
      <c r="M616">
        <f t="shared" si="122"/>
        <v>572</v>
      </c>
      <c r="N616" t="e">
        <f t="shared" si="118"/>
        <v>#N/A</v>
      </c>
      <c r="O616" s="6" t="e">
        <f t="shared" si="119"/>
        <v>#N/A</v>
      </c>
      <c r="P616" t="e">
        <f t="shared" si="123"/>
        <v>#N/A</v>
      </c>
      <c r="S616">
        <f t="shared" si="129"/>
        <v>536.75</v>
      </c>
      <c r="T616" t="e">
        <f t="shared" si="130"/>
        <v>#N/A</v>
      </c>
      <c r="U616" s="6" t="e">
        <f t="shared" si="120"/>
        <v>#N/A</v>
      </c>
      <c r="V616" t="e">
        <f t="shared" si="124"/>
        <v>#N/A</v>
      </c>
    </row>
    <row r="617" spans="2:22" x14ac:dyDescent="0.25">
      <c r="B617">
        <v>594</v>
      </c>
      <c r="C617" s="1">
        <f t="shared" si="126"/>
        <v>1.94</v>
      </c>
      <c r="D617">
        <f t="shared" si="127"/>
        <v>1.94</v>
      </c>
      <c r="G617" s="4">
        <f t="shared" si="125"/>
        <v>573</v>
      </c>
      <c r="H617" s="4" t="e">
        <f t="shared" si="117"/>
        <v>#N/A</v>
      </c>
      <c r="I617" s="1" t="e">
        <f t="shared" si="128"/>
        <v>#N/A</v>
      </c>
      <c r="J617" t="e">
        <f t="shared" si="121"/>
        <v>#N/A</v>
      </c>
      <c r="M617">
        <f t="shared" si="122"/>
        <v>573</v>
      </c>
      <c r="N617" t="e">
        <f t="shared" si="118"/>
        <v>#N/A</v>
      </c>
      <c r="O617" s="6" t="e">
        <f t="shared" si="119"/>
        <v>#N/A</v>
      </c>
      <c r="P617" t="e">
        <f t="shared" si="123"/>
        <v>#N/A</v>
      </c>
      <c r="S617">
        <f t="shared" si="129"/>
        <v>537.75</v>
      </c>
      <c r="T617" t="e">
        <f t="shared" si="130"/>
        <v>#N/A</v>
      </c>
      <c r="U617" s="6" t="e">
        <f t="shared" si="120"/>
        <v>#N/A</v>
      </c>
      <c r="V617" t="e">
        <f t="shared" si="124"/>
        <v>#N/A</v>
      </c>
    </row>
    <row r="618" spans="2:22" x14ac:dyDescent="0.25">
      <c r="B618">
        <v>595</v>
      </c>
      <c r="C618" s="1">
        <f t="shared" si="126"/>
        <v>1.95</v>
      </c>
      <c r="D618">
        <f t="shared" si="127"/>
        <v>1.95</v>
      </c>
      <c r="G618" s="4">
        <f t="shared" si="125"/>
        <v>574</v>
      </c>
      <c r="H618" s="4" t="e">
        <f t="shared" ref="H618:H681" si="131">IF(G618&lt;$H$26,G618,NA())</f>
        <v>#N/A</v>
      </c>
      <c r="I618" s="1" t="e">
        <f t="shared" si="128"/>
        <v>#N/A</v>
      </c>
      <c r="J618" t="e">
        <f t="shared" si="121"/>
        <v>#N/A</v>
      </c>
      <c r="M618">
        <f t="shared" si="122"/>
        <v>574</v>
      </c>
      <c r="N618" t="e">
        <f t="shared" ref="N618:N681" si="132">IF(M618&lt;$H$33,M618,NA())</f>
        <v>#N/A</v>
      </c>
      <c r="O618" s="6" t="e">
        <f t="shared" ref="O618:O681" si="133">N618*ppu+origin</f>
        <v>#N/A</v>
      </c>
      <c r="P618" t="e">
        <f t="shared" si="123"/>
        <v>#N/A</v>
      </c>
      <c r="S618">
        <f t="shared" si="129"/>
        <v>538.75</v>
      </c>
      <c r="T618" t="e">
        <f t="shared" si="130"/>
        <v>#N/A</v>
      </c>
      <c r="U618" s="6" t="e">
        <f t="shared" ref="U618:U681" si="134">T618*ppu+origin</f>
        <v>#N/A</v>
      </c>
      <c r="V618" t="e">
        <f t="shared" si="124"/>
        <v>#N/A</v>
      </c>
    </row>
    <row r="619" spans="2:22" x14ac:dyDescent="0.25">
      <c r="B619">
        <v>596</v>
      </c>
      <c r="C619" s="1">
        <f t="shared" si="126"/>
        <v>1.96</v>
      </c>
      <c r="D619">
        <f t="shared" si="127"/>
        <v>1.96</v>
      </c>
      <c r="G619" s="4">
        <f t="shared" si="125"/>
        <v>575</v>
      </c>
      <c r="H619" s="4" t="e">
        <f t="shared" si="131"/>
        <v>#N/A</v>
      </c>
      <c r="I619" s="1" t="e">
        <f t="shared" si="128"/>
        <v>#N/A</v>
      </c>
      <c r="J619" t="e">
        <f t="shared" ref="J619:J682" si="135">IF(ISNUMBER(I619),0,NA())</f>
        <v>#N/A</v>
      </c>
      <c r="M619">
        <f t="shared" ref="M619:M682" si="136">M618+$H$31</f>
        <v>575</v>
      </c>
      <c r="N619" t="e">
        <f t="shared" si="132"/>
        <v>#N/A</v>
      </c>
      <c r="O619" s="6" t="e">
        <f t="shared" si="133"/>
        <v>#N/A</v>
      </c>
      <c r="P619" t="e">
        <f t="shared" ref="P619:P682" si="137">IF(ISNUMBER(O619),0.2,NA())</f>
        <v>#N/A</v>
      </c>
      <c r="S619">
        <f t="shared" si="129"/>
        <v>539.75</v>
      </c>
      <c r="T619" t="e">
        <f t="shared" si="130"/>
        <v>#N/A</v>
      </c>
      <c r="U619" s="6" t="e">
        <f t="shared" si="134"/>
        <v>#N/A</v>
      </c>
      <c r="V619" t="e">
        <f t="shared" ref="V619:V682" si="138">IF(ISNUMBER(U619),0.175,NA())</f>
        <v>#N/A</v>
      </c>
    </row>
    <row r="620" spans="2:22" x14ac:dyDescent="0.25">
      <c r="B620">
        <v>597</v>
      </c>
      <c r="C620" s="1">
        <f t="shared" si="126"/>
        <v>1.97</v>
      </c>
      <c r="D620">
        <f t="shared" si="127"/>
        <v>1.97</v>
      </c>
      <c r="G620" s="4">
        <f t="shared" ref="G620:G683" si="139">G619+1</f>
        <v>576</v>
      </c>
      <c r="H620" s="4" t="e">
        <f t="shared" si="131"/>
        <v>#N/A</v>
      </c>
      <c r="I620" s="1" t="e">
        <f t="shared" si="128"/>
        <v>#N/A</v>
      </c>
      <c r="J620" t="e">
        <f t="shared" si="135"/>
        <v>#N/A</v>
      </c>
      <c r="M620">
        <f t="shared" si="136"/>
        <v>576</v>
      </c>
      <c r="N620" t="e">
        <f t="shared" si="132"/>
        <v>#N/A</v>
      </c>
      <c r="O620" s="6" t="e">
        <f t="shared" si="133"/>
        <v>#N/A</v>
      </c>
      <c r="P620" t="e">
        <f t="shared" si="137"/>
        <v>#N/A</v>
      </c>
      <c r="S620">
        <f t="shared" si="129"/>
        <v>540.75</v>
      </c>
      <c r="T620" t="e">
        <f t="shared" si="130"/>
        <v>#N/A</v>
      </c>
      <c r="U620" s="6" t="e">
        <f t="shared" si="134"/>
        <v>#N/A</v>
      </c>
      <c r="V620" t="e">
        <f t="shared" si="138"/>
        <v>#N/A</v>
      </c>
    </row>
    <row r="621" spans="2:22" x14ac:dyDescent="0.25">
      <c r="B621">
        <v>598</v>
      </c>
      <c r="C621" s="1">
        <f t="shared" si="126"/>
        <v>1.98</v>
      </c>
      <c r="D621">
        <f t="shared" si="127"/>
        <v>1.98</v>
      </c>
      <c r="G621" s="4">
        <f t="shared" si="139"/>
        <v>577</v>
      </c>
      <c r="H621" s="4" t="e">
        <f t="shared" si="131"/>
        <v>#N/A</v>
      </c>
      <c r="I621" s="1" t="e">
        <f t="shared" si="128"/>
        <v>#N/A</v>
      </c>
      <c r="J621" t="e">
        <f t="shared" si="135"/>
        <v>#N/A</v>
      </c>
      <c r="M621">
        <f t="shared" si="136"/>
        <v>577</v>
      </c>
      <c r="N621" t="e">
        <f t="shared" si="132"/>
        <v>#N/A</v>
      </c>
      <c r="O621" s="6" t="e">
        <f t="shared" si="133"/>
        <v>#N/A</v>
      </c>
      <c r="P621" t="e">
        <f t="shared" si="137"/>
        <v>#N/A</v>
      </c>
      <c r="S621">
        <f t="shared" si="129"/>
        <v>541.75</v>
      </c>
      <c r="T621" t="e">
        <f t="shared" si="130"/>
        <v>#N/A</v>
      </c>
      <c r="U621" s="6" t="e">
        <f t="shared" si="134"/>
        <v>#N/A</v>
      </c>
      <c r="V621" t="e">
        <f t="shared" si="138"/>
        <v>#N/A</v>
      </c>
    </row>
    <row r="622" spans="2:22" x14ac:dyDescent="0.25">
      <c r="B622">
        <v>599</v>
      </c>
      <c r="C622" s="1">
        <f t="shared" si="126"/>
        <v>1.99</v>
      </c>
      <c r="D622">
        <f t="shared" si="127"/>
        <v>1.99</v>
      </c>
      <c r="G622" s="4">
        <f t="shared" si="139"/>
        <v>578</v>
      </c>
      <c r="H622" s="4" t="e">
        <f t="shared" si="131"/>
        <v>#N/A</v>
      </c>
      <c r="I622" s="1" t="e">
        <f t="shared" si="128"/>
        <v>#N/A</v>
      </c>
      <c r="J622" t="e">
        <f t="shared" si="135"/>
        <v>#N/A</v>
      </c>
      <c r="M622">
        <f t="shared" si="136"/>
        <v>578</v>
      </c>
      <c r="N622" t="e">
        <f t="shared" si="132"/>
        <v>#N/A</v>
      </c>
      <c r="O622" s="6" t="e">
        <f t="shared" si="133"/>
        <v>#N/A</v>
      </c>
      <c r="P622" t="e">
        <f t="shared" si="137"/>
        <v>#N/A</v>
      </c>
      <c r="S622">
        <f t="shared" si="129"/>
        <v>542.75</v>
      </c>
      <c r="T622" t="e">
        <f t="shared" si="130"/>
        <v>#N/A</v>
      </c>
      <c r="U622" s="6" t="e">
        <f t="shared" si="134"/>
        <v>#N/A</v>
      </c>
      <c r="V622" t="e">
        <f t="shared" si="138"/>
        <v>#N/A</v>
      </c>
    </row>
    <row r="623" spans="2:22" x14ac:dyDescent="0.25">
      <c r="B623">
        <v>600</v>
      </c>
      <c r="C623" s="1">
        <f t="shared" si="126"/>
        <v>2</v>
      </c>
      <c r="D623">
        <f t="shared" si="127"/>
        <v>2</v>
      </c>
      <c r="G623" s="4">
        <f t="shared" si="139"/>
        <v>579</v>
      </c>
      <c r="H623" s="4" t="e">
        <f t="shared" si="131"/>
        <v>#N/A</v>
      </c>
      <c r="I623" s="1" t="e">
        <f t="shared" si="128"/>
        <v>#N/A</v>
      </c>
      <c r="J623" t="e">
        <f t="shared" si="135"/>
        <v>#N/A</v>
      </c>
      <c r="M623">
        <f t="shared" si="136"/>
        <v>579</v>
      </c>
      <c r="N623" t="e">
        <f t="shared" si="132"/>
        <v>#N/A</v>
      </c>
      <c r="O623" s="6" t="e">
        <f t="shared" si="133"/>
        <v>#N/A</v>
      </c>
      <c r="P623" t="e">
        <f t="shared" si="137"/>
        <v>#N/A</v>
      </c>
      <c r="S623">
        <f t="shared" si="129"/>
        <v>543.75</v>
      </c>
      <c r="T623" t="e">
        <f t="shared" si="130"/>
        <v>#N/A</v>
      </c>
      <c r="U623" s="6" t="e">
        <f t="shared" si="134"/>
        <v>#N/A</v>
      </c>
      <c r="V623" t="e">
        <f t="shared" si="138"/>
        <v>#N/A</v>
      </c>
    </row>
    <row r="624" spans="2:22" x14ac:dyDescent="0.25">
      <c r="B624">
        <v>601</v>
      </c>
      <c r="C624" s="1">
        <f t="shared" si="126"/>
        <v>2.0099999999999998</v>
      </c>
      <c r="D624">
        <f t="shared" si="127"/>
        <v>2.0099999999999998</v>
      </c>
      <c r="G624" s="4">
        <f t="shared" si="139"/>
        <v>580</v>
      </c>
      <c r="H624" s="4" t="e">
        <f t="shared" si="131"/>
        <v>#N/A</v>
      </c>
      <c r="I624" s="1" t="e">
        <f t="shared" si="128"/>
        <v>#N/A</v>
      </c>
      <c r="J624" t="e">
        <f t="shared" si="135"/>
        <v>#N/A</v>
      </c>
      <c r="M624">
        <f t="shared" si="136"/>
        <v>580</v>
      </c>
      <c r="N624" t="e">
        <f t="shared" si="132"/>
        <v>#N/A</v>
      </c>
      <c r="O624" s="6" t="e">
        <f t="shared" si="133"/>
        <v>#N/A</v>
      </c>
      <c r="P624" t="e">
        <f t="shared" si="137"/>
        <v>#N/A</v>
      </c>
      <c r="S624">
        <f t="shared" si="129"/>
        <v>544.75</v>
      </c>
      <c r="T624" t="e">
        <f t="shared" si="130"/>
        <v>#N/A</v>
      </c>
      <c r="U624" s="6" t="e">
        <f t="shared" si="134"/>
        <v>#N/A</v>
      </c>
      <c r="V624" t="e">
        <f t="shared" si="138"/>
        <v>#N/A</v>
      </c>
    </row>
    <row r="625" spans="2:22" x14ac:dyDescent="0.25">
      <c r="B625">
        <v>602</v>
      </c>
      <c r="C625" s="1">
        <f t="shared" si="126"/>
        <v>2.02</v>
      </c>
      <c r="D625">
        <f t="shared" si="127"/>
        <v>2.02</v>
      </c>
      <c r="G625" s="4">
        <f t="shared" si="139"/>
        <v>581</v>
      </c>
      <c r="H625" s="4" t="e">
        <f t="shared" si="131"/>
        <v>#N/A</v>
      </c>
      <c r="I625" s="1" t="e">
        <f t="shared" si="128"/>
        <v>#N/A</v>
      </c>
      <c r="J625" t="e">
        <f t="shared" si="135"/>
        <v>#N/A</v>
      </c>
      <c r="M625">
        <f t="shared" si="136"/>
        <v>581</v>
      </c>
      <c r="N625" t="e">
        <f t="shared" si="132"/>
        <v>#N/A</v>
      </c>
      <c r="O625" s="6" t="e">
        <f t="shared" si="133"/>
        <v>#N/A</v>
      </c>
      <c r="P625" t="e">
        <f t="shared" si="137"/>
        <v>#N/A</v>
      </c>
      <c r="S625">
        <f t="shared" si="129"/>
        <v>545.75</v>
      </c>
      <c r="T625" t="e">
        <f t="shared" si="130"/>
        <v>#N/A</v>
      </c>
      <c r="U625" s="6" t="e">
        <f t="shared" si="134"/>
        <v>#N/A</v>
      </c>
      <c r="V625" t="e">
        <f t="shared" si="138"/>
        <v>#N/A</v>
      </c>
    </row>
    <row r="626" spans="2:22" x14ac:dyDescent="0.25">
      <c r="B626">
        <v>603</v>
      </c>
      <c r="C626" s="1">
        <f t="shared" si="126"/>
        <v>2.0299999999999998</v>
      </c>
      <c r="D626">
        <f t="shared" si="127"/>
        <v>2.0299999999999998</v>
      </c>
      <c r="G626" s="4">
        <f t="shared" si="139"/>
        <v>582</v>
      </c>
      <c r="H626" s="4" t="e">
        <f t="shared" si="131"/>
        <v>#N/A</v>
      </c>
      <c r="I626" s="1" t="e">
        <f t="shared" si="128"/>
        <v>#N/A</v>
      </c>
      <c r="J626" t="e">
        <f t="shared" si="135"/>
        <v>#N/A</v>
      </c>
      <c r="M626">
        <f t="shared" si="136"/>
        <v>582</v>
      </c>
      <c r="N626" t="e">
        <f t="shared" si="132"/>
        <v>#N/A</v>
      </c>
      <c r="O626" s="6" t="e">
        <f t="shared" si="133"/>
        <v>#N/A</v>
      </c>
      <c r="P626" t="e">
        <f t="shared" si="137"/>
        <v>#N/A</v>
      </c>
      <c r="S626">
        <f t="shared" si="129"/>
        <v>546.75</v>
      </c>
      <c r="T626" t="e">
        <f t="shared" si="130"/>
        <v>#N/A</v>
      </c>
      <c r="U626" s="6" t="e">
        <f t="shared" si="134"/>
        <v>#N/A</v>
      </c>
      <c r="V626" t="e">
        <f t="shared" si="138"/>
        <v>#N/A</v>
      </c>
    </row>
    <row r="627" spans="2:22" x14ac:dyDescent="0.25">
      <c r="B627">
        <v>604</v>
      </c>
      <c r="C627" s="1">
        <f t="shared" si="126"/>
        <v>2.04</v>
      </c>
      <c r="D627">
        <f t="shared" si="127"/>
        <v>2.04</v>
      </c>
      <c r="G627" s="4">
        <f t="shared" si="139"/>
        <v>583</v>
      </c>
      <c r="H627" s="4" t="e">
        <f t="shared" si="131"/>
        <v>#N/A</v>
      </c>
      <c r="I627" s="1" t="e">
        <f t="shared" si="128"/>
        <v>#N/A</v>
      </c>
      <c r="J627" t="e">
        <f t="shared" si="135"/>
        <v>#N/A</v>
      </c>
      <c r="M627">
        <f t="shared" si="136"/>
        <v>583</v>
      </c>
      <c r="N627" t="e">
        <f t="shared" si="132"/>
        <v>#N/A</v>
      </c>
      <c r="O627" s="6" t="e">
        <f t="shared" si="133"/>
        <v>#N/A</v>
      </c>
      <c r="P627" t="e">
        <f t="shared" si="137"/>
        <v>#N/A</v>
      </c>
      <c r="S627">
        <f t="shared" si="129"/>
        <v>547.75</v>
      </c>
      <c r="T627" t="e">
        <f t="shared" si="130"/>
        <v>#N/A</v>
      </c>
      <c r="U627" s="6" t="e">
        <f t="shared" si="134"/>
        <v>#N/A</v>
      </c>
      <c r="V627" t="e">
        <f t="shared" si="138"/>
        <v>#N/A</v>
      </c>
    </row>
    <row r="628" spans="2:22" x14ac:dyDescent="0.25">
      <c r="B628">
        <v>605</v>
      </c>
      <c r="C628" s="1">
        <f t="shared" si="126"/>
        <v>2.0499999999999998</v>
      </c>
      <c r="D628">
        <f t="shared" si="127"/>
        <v>2.0499999999999998</v>
      </c>
      <c r="G628" s="4">
        <f t="shared" si="139"/>
        <v>584</v>
      </c>
      <c r="H628" s="4" t="e">
        <f t="shared" si="131"/>
        <v>#N/A</v>
      </c>
      <c r="I628" s="1" t="e">
        <f t="shared" si="128"/>
        <v>#N/A</v>
      </c>
      <c r="J628" t="e">
        <f t="shared" si="135"/>
        <v>#N/A</v>
      </c>
      <c r="M628">
        <f t="shared" si="136"/>
        <v>584</v>
      </c>
      <c r="N628" t="e">
        <f t="shared" si="132"/>
        <v>#N/A</v>
      </c>
      <c r="O628" s="6" t="e">
        <f t="shared" si="133"/>
        <v>#N/A</v>
      </c>
      <c r="P628" t="e">
        <f t="shared" si="137"/>
        <v>#N/A</v>
      </c>
      <c r="S628">
        <f t="shared" si="129"/>
        <v>548.75</v>
      </c>
      <c r="T628" t="e">
        <f t="shared" si="130"/>
        <v>#N/A</v>
      </c>
      <c r="U628" s="6" t="e">
        <f t="shared" si="134"/>
        <v>#N/A</v>
      </c>
      <c r="V628" t="e">
        <f t="shared" si="138"/>
        <v>#N/A</v>
      </c>
    </row>
    <row r="629" spans="2:22" x14ac:dyDescent="0.25">
      <c r="B629">
        <v>606</v>
      </c>
      <c r="C629" s="1">
        <f t="shared" si="126"/>
        <v>2.06</v>
      </c>
      <c r="D629">
        <f t="shared" si="127"/>
        <v>2.06</v>
      </c>
      <c r="G629" s="4">
        <f t="shared" si="139"/>
        <v>585</v>
      </c>
      <c r="H629" s="4" t="e">
        <f t="shared" si="131"/>
        <v>#N/A</v>
      </c>
      <c r="I629" s="1" t="e">
        <f t="shared" si="128"/>
        <v>#N/A</v>
      </c>
      <c r="J629" t="e">
        <f t="shared" si="135"/>
        <v>#N/A</v>
      </c>
      <c r="M629">
        <f t="shared" si="136"/>
        <v>585</v>
      </c>
      <c r="N629" t="e">
        <f t="shared" si="132"/>
        <v>#N/A</v>
      </c>
      <c r="O629" s="6" t="e">
        <f t="shared" si="133"/>
        <v>#N/A</v>
      </c>
      <c r="P629" t="e">
        <f t="shared" si="137"/>
        <v>#N/A</v>
      </c>
      <c r="S629">
        <f t="shared" si="129"/>
        <v>549.75</v>
      </c>
      <c r="T629" t="e">
        <f t="shared" si="130"/>
        <v>#N/A</v>
      </c>
      <c r="U629" s="6" t="e">
        <f t="shared" si="134"/>
        <v>#N/A</v>
      </c>
      <c r="V629" t="e">
        <f t="shared" si="138"/>
        <v>#N/A</v>
      </c>
    </row>
    <row r="630" spans="2:22" x14ac:dyDescent="0.25">
      <c r="B630">
        <v>607</v>
      </c>
      <c r="C630" s="1">
        <f t="shared" si="126"/>
        <v>2.0699999999999998</v>
      </c>
      <c r="D630">
        <f t="shared" si="127"/>
        <v>2.0699999999999998</v>
      </c>
      <c r="G630" s="4">
        <f t="shared" si="139"/>
        <v>586</v>
      </c>
      <c r="H630" s="4" t="e">
        <f t="shared" si="131"/>
        <v>#N/A</v>
      </c>
      <c r="I630" s="1" t="e">
        <f t="shared" si="128"/>
        <v>#N/A</v>
      </c>
      <c r="J630" t="e">
        <f t="shared" si="135"/>
        <v>#N/A</v>
      </c>
      <c r="M630">
        <f t="shared" si="136"/>
        <v>586</v>
      </c>
      <c r="N630" t="e">
        <f t="shared" si="132"/>
        <v>#N/A</v>
      </c>
      <c r="O630" s="6" t="e">
        <f t="shared" si="133"/>
        <v>#N/A</v>
      </c>
      <c r="P630" t="e">
        <f t="shared" si="137"/>
        <v>#N/A</v>
      </c>
      <c r="S630">
        <f t="shared" si="129"/>
        <v>550.75</v>
      </c>
      <c r="T630" t="e">
        <f t="shared" si="130"/>
        <v>#N/A</v>
      </c>
      <c r="U630" s="6" t="e">
        <f t="shared" si="134"/>
        <v>#N/A</v>
      </c>
      <c r="V630" t="e">
        <f t="shared" si="138"/>
        <v>#N/A</v>
      </c>
    </row>
    <row r="631" spans="2:22" x14ac:dyDescent="0.25">
      <c r="B631">
        <v>608</v>
      </c>
      <c r="C631" s="1">
        <f t="shared" si="126"/>
        <v>2.08</v>
      </c>
      <c r="D631">
        <f t="shared" si="127"/>
        <v>2.08</v>
      </c>
      <c r="G631" s="4">
        <f t="shared" si="139"/>
        <v>587</v>
      </c>
      <c r="H631" s="4" t="e">
        <f t="shared" si="131"/>
        <v>#N/A</v>
      </c>
      <c r="I631" s="1" t="e">
        <f t="shared" si="128"/>
        <v>#N/A</v>
      </c>
      <c r="J631" t="e">
        <f t="shared" si="135"/>
        <v>#N/A</v>
      </c>
      <c r="M631">
        <f t="shared" si="136"/>
        <v>587</v>
      </c>
      <c r="N631" t="e">
        <f t="shared" si="132"/>
        <v>#N/A</v>
      </c>
      <c r="O631" s="6" t="e">
        <f t="shared" si="133"/>
        <v>#N/A</v>
      </c>
      <c r="P631" t="e">
        <f t="shared" si="137"/>
        <v>#N/A</v>
      </c>
      <c r="S631">
        <f t="shared" si="129"/>
        <v>551.75</v>
      </c>
      <c r="T631" t="e">
        <f t="shared" si="130"/>
        <v>#N/A</v>
      </c>
      <c r="U631" s="6" t="e">
        <f t="shared" si="134"/>
        <v>#N/A</v>
      </c>
      <c r="V631" t="e">
        <f t="shared" si="138"/>
        <v>#N/A</v>
      </c>
    </row>
    <row r="632" spans="2:22" x14ac:dyDescent="0.25">
      <c r="B632">
        <v>609</v>
      </c>
      <c r="C632" s="1">
        <f t="shared" si="126"/>
        <v>2.09</v>
      </c>
      <c r="D632">
        <f t="shared" si="127"/>
        <v>2.09</v>
      </c>
      <c r="G632" s="4">
        <f t="shared" si="139"/>
        <v>588</v>
      </c>
      <c r="H632" s="4" t="e">
        <f t="shared" si="131"/>
        <v>#N/A</v>
      </c>
      <c r="I632" s="1" t="e">
        <f t="shared" si="128"/>
        <v>#N/A</v>
      </c>
      <c r="J632" t="e">
        <f t="shared" si="135"/>
        <v>#N/A</v>
      </c>
      <c r="M632">
        <f t="shared" si="136"/>
        <v>588</v>
      </c>
      <c r="N632" t="e">
        <f t="shared" si="132"/>
        <v>#N/A</v>
      </c>
      <c r="O632" s="6" t="e">
        <f t="shared" si="133"/>
        <v>#N/A</v>
      </c>
      <c r="P632" t="e">
        <f t="shared" si="137"/>
        <v>#N/A</v>
      </c>
      <c r="S632">
        <f t="shared" si="129"/>
        <v>552.75</v>
      </c>
      <c r="T632" t="e">
        <f t="shared" si="130"/>
        <v>#N/A</v>
      </c>
      <c r="U632" s="6" t="e">
        <f t="shared" si="134"/>
        <v>#N/A</v>
      </c>
      <c r="V632" t="e">
        <f t="shared" si="138"/>
        <v>#N/A</v>
      </c>
    </row>
    <row r="633" spans="2:22" x14ac:dyDescent="0.25">
      <c r="B633">
        <v>610</v>
      </c>
      <c r="C633" s="1">
        <f t="shared" si="126"/>
        <v>2.1</v>
      </c>
      <c r="D633">
        <f t="shared" si="127"/>
        <v>2.1</v>
      </c>
      <c r="G633" s="4">
        <f t="shared" si="139"/>
        <v>589</v>
      </c>
      <c r="H633" s="4" t="e">
        <f t="shared" si="131"/>
        <v>#N/A</v>
      </c>
      <c r="I633" s="1" t="e">
        <f t="shared" si="128"/>
        <v>#N/A</v>
      </c>
      <c r="J633" t="e">
        <f t="shared" si="135"/>
        <v>#N/A</v>
      </c>
      <c r="M633">
        <f t="shared" si="136"/>
        <v>589</v>
      </c>
      <c r="N633" t="e">
        <f t="shared" si="132"/>
        <v>#N/A</v>
      </c>
      <c r="O633" s="6" t="e">
        <f t="shared" si="133"/>
        <v>#N/A</v>
      </c>
      <c r="P633" t="e">
        <f t="shared" si="137"/>
        <v>#N/A</v>
      </c>
      <c r="S633">
        <f t="shared" si="129"/>
        <v>553.75</v>
      </c>
      <c r="T633" t="e">
        <f t="shared" si="130"/>
        <v>#N/A</v>
      </c>
      <c r="U633" s="6" t="e">
        <f t="shared" si="134"/>
        <v>#N/A</v>
      </c>
      <c r="V633" t="e">
        <f t="shared" si="138"/>
        <v>#N/A</v>
      </c>
    </row>
    <row r="634" spans="2:22" x14ac:dyDescent="0.25">
      <c r="B634">
        <v>611</v>
      </c>
      <c r="C634" s="1">
        <f t="shared" si="126"/>
        <v>2.11</v>
      </c>
      <c r="D634">
        <f t="shared" si="127"/>
        <v>2.11</v>
      </c>
      <c r="G634" s="4">
        <f t="shared" si="139"/>
        <v>590</v>
      </c>
      <c r="H634" s="4" t="e">
        <f t="shared" si="131"/>
        <v>#N/A</v>
      </c>
      <c r="I634" s="1" t="e">
        <f t="shared" si="128"/>
        <v>#N/A</v>
      </c>
      <c r="J634" t="e">
        <f t="shared" si="135"/>
        <v>#N/A</v>
      </c>
      <c r="M634">
        <f t="shared" si="136"/>
        <v>590</v>
      </c>
      <c r="N634" t="e">
        <f t="shared" si="132"/>
        <v>#N/A</v>
      </c>
      <c r="O634" s="6" t="e">
        <f t="shared" si="133"/>
        <v>#N/A</v>
      </c>
      <c r="P634" t="e">
        <f t="shared" si="137"/>
        <v>#N/A</v>
      </c>
      <c r="S634">
        <f t="shared" si="129"/>
        <v>554.75</v>
      </c>
      <c r="T634" t="e">
        <f t="shared" si="130"/>
        <v>#N/A</v>
      </c>
      <c r="U634" s="6" t="e">
        <f t="shared" si="134"/>
        <v>#N/A</v>
      </c>
      <c r="V634" t="e">
        <f t="shared" si="138"/>
        <v>#N/A</v>
      </c>
    </row>
    <row r="635" spans="2:22" x14ac:dyDescent="0.25">
      <c r="B635">
        <v>612</v>
      </c>
      <c r="C635" s="1">
        <f t="shared" si="126"/>
        <v>2.12</v>
      </c>
      <c r="D635">
        <f t="shared" si="127"/>
        <v>2.12</v>
      </c>
      <c r="G635" s="4">
        <f t="shared" si="139"/>
        <v>591</v>
      </c>
      <c r="H635" s="4" t="e">
        <f t="shared" si="131"/>
        <v>#N/A</v>
      </c>
      <c r="I635" s="1" t="e">
        <f t="shared" si="128"/>
        <v>#N/A</v>
      </c>
      <c r="J635" t="e">
        <f t="shared" si="135"/>
        <v>#N/A</v>
      </c>
      <c r="M635">
        <f t="shared" si="136"/>
        <v>591</v>
      </c>
      <c r="N635" t="e">
        <f t="shared" si="132"/>
        <v>#N/A</v>
      </c>
      <c r="O635" s="6" t="e">
        <f t="shared" si="133"/>
        <v>#N/A</v>
      </c>
      <c r="P635" t="e">
        <f t="shared" si="137"/>
        <v>#N/A</v>
      </c>
      <c r="S635">
        <f t="shared" si="129"/>
        <v>555.75</v>
      </c>
      <c r="T635" t="e">
        <f t="shared" si="130"/>
        <v>#N/A</v>
      </c>
      <c r="U635" s="6" t="e">
        <f t="shared" si="134"/>
        <v>#N/A</v>
      </c>
      <c r="V635" t="e">
        <f t="shared" si="138"/>
        <v>#N/A</v>
      </c>
    </row>
    <row r="636" spans="2:22" x14ac:dyDescent="0.25">
      <c r="B636">
        <v>613</v>
      </c>
      <c r="C636" s="1">
        <f t="shared" si="126"/>
        <v>2.13</v>
      </c>
      <c r="D636">
        <f t="shared" si="127"/>
        <v>2.13</v>
      </c>
      <c r="G636" s="4">
        <f t="shared" si="139"/>
        <v>592</v>
      </c>
      <c r="H636" s="4" t="e">
        <f t="shared" si="131"/>
        <v>#N/A</v>
      </c>
      <c r="I636" s="1" t="e">
        <f t="shared" si="128"/>
        <v>#N/A</v>
      </c>
      <c r="J636" t="e">
        <f t="shared" si="135"/>
        <v>#N/A</v>
      </c>
      <c r="M636">
        <f t="shared" si="136"/>
        <v>592</v>
      </c>
      <c r="N636" t="e">
        <f t="shared" si="132"/>
        <v>#N/A</v>
      </c>
      <c r="O636" s="6" t="e">
        <f t="shared" si="133"/>
        <v>#N/A</v>
      </c>
      <c r="P636" t="e">
        <f t="shared" si="137"/>
        <v>#N/A</v>
      </c>
      <c r="S636">
        <f t="shared" si="129"/>
        <v>556.75</v>
      </c>
      <c r="T636" t="e">
        <f t="shared" si="130"/>
        <v>#N/A</v>
      </c>
      <c r="U636" s="6" t="e">
        <f t="shared" si="134"/>
        <v>#N/A</v>
      </c>
      <c r="V636" t="e">
        <f t="shared" si="138"/>
        <v>#N/A</v>
      </c>
    </row>
    <row r="637" spans="2:22" x14ac:dyDescent="0.25">
      <c r="B637">
        <v>614</v>
      </c>
      <c r="C637" s="1">
        <f t="shared" si="126"/>
        <v>2.14</v>
      </c>
      <c r="D637">
        <f t="shared" si="127"/>
        <v>2.14</v>
      </c>
      <c r="G637" s="4">
        <f t="shared" si="139"/>
        <v>593</v>
      </c>
      <c r="H637" s="4" t="e">
        <f t="shared" si="131"/>
        <v>#N/A</v>
      </c>
      <c r="I637" s="1" t="e">
        <f t="shared" si="128"/>
        <v>#N/A</v>
      </c>
      <c r="J637" t="e">
        <f t="shared" si="135"/>
        <v>#N/A</v>
      </c>
      <c r="M637">
        <f t="shared" si="136"/>
        <v>593</v>
      </c>
      <c r="N637" t="e">
        <f t="shared" si="132"/>
        <v>#N/A</v>
      </c>
      <c r="O637" s="6" t="e">
        <f t="shared" si="133"/>
        <v>#N/A</v>
      </c>
      <c r="P637" t="e">
        <f t="shared" si="137"/>
        <v>#N/A</v>
      </c>
      <c r="S637">
        <f t="shared" si="129"/>
        <v>557.75</v>
      </c>
      <c r="T637" t="e">
        <f t="shared" si="130"/>
        <v>#N/A</v>
      </c>
      <c r="U637" s="6" t="e">
        <f t="shared" si="134"/>
        <v>#N/A</v>
      </c>
      <c r="V637" t="e">
        <f t="shared" si="138"/>
        <v>#N/A</v>
      </c>
    </row>
    <row r="638" spans="2:22" x14ac:dyDescent="0.25">
      <c r="B638">
        <v>615</v>
      </c>
      <c r="C638" s="1">
        <f t="shared" si="126"/>
        <v>2.15</v>
      </c>
      <c r="D638">
        <f t="shared" si="127"/>
        <v>2.15</v>
      </c>
      <c r="G638" s="4">
        <f t="shared" si="139"/>
        <v>594</v>
      </c>
      <c r="H638" s="4" t="e">
        <f t="shared" si="131"/>
        <v>#N/A</v>
      </c>
      <c r="I638" s="1" t="e">
        <f t="shared" si="128"/>
        <v>#N/A</v>
      </c>
      <c r="J638" t="e">
        <f t="shared" si="135"/>
        <v>#N/A</v>
      </c>
      <c r="M638">
        <f t="shared" si="136"/>
        <v>594</v>
      </c>
      <c r="N638" t="e">
        <f t="shared" si="132"/>
        <v>#N/A</v>
      </c>
      <c r="O638" s="6" t="e">
        <f t="shared" si="133"/>
        <v>#N/A</v>
      </c>
      <c r="P638" t="e">
        <f t="shared" si="137"/>
        <v>#N/A</v>
      </c>
      <c r="S638">
        <f t="shared" si="129"/>
        <v>558.75</v>
      </c>
      <c r="T638" t="e">
        <f t="shared" si="130"/>
        <v>#N/A</v>
      </c>
      <c r="U638" s="6" t="e">
        <f t="shared" si="134"/>
        <v>#N/A</v>
      </c>
      <c r="V638" t="e">
        <f t="shared" si="138"/>
        <v>#N/A</v>
      </c>
    </row>
    <row r="639" spans="2:22" x14ac:dyDescent="0.25">
      <c r="B639">
        <v>616</v>
      </c>
      <c r="C639" s="1">
        <f t="shared" si="126"/>
        <v>2.16</v>
      </c>
      <c r="D639">
        <f t="shared" si="127"/>
        <v>2.16</v>
      </c>
      <c r="G639" s="4">
        <f t="shared" si="139"/>
        <v>595</v>
      </c>
      <c r="H639" s="4" t="e">
        <f t="shared" si="131"/>
        <v>#N/A</v>
      </c>
      <c r="I639" s="1" t="e">
        <f t="shared" si="128"/>
        <v>#N/A</v>
      </c>
      <c r="J639" t="e">
        <f t="shared" si="135"/>
        <v>#N/A</v>
      </c>
      <c r="M639">
        <f t="shared" si="136"/>
        <v>595</v>
      </c>
      <c r="N639" t="e">
        <f t="shared" si="132"/>
        <v>#N/A</v>
      </c>
      <c r="O639" s="6" t="e">
        <f t="shared" si="133"/>
        <v>#N/A</v>
      </c>
      <c r="P639" t="e">
        <f t="shared" si="137"/>
        <v>#N/A</v>
      </c>
      <c r="S639">
        <f t="shared" si="129"/>
        <v>559.75</v>
      </c>
      <c r="T639" t="e">
        <f t="shared" si="130"/>
        <v>#N/A</v>
      </c>
      <c r="U639" s="6" t="e">
        <f t="shared" si="134"/>
        <v>#N/A</v>
      </c>
      <c r="V639" t="e">
        <f t="shared" si="138"/>
        <v>#N/A</v>
      </c>
    </row>
    <row r="640" spans="2:22" x14ac:dyDescent="0.25">
      <c r="B640">
        <v>617</v>
      </c>
      <c r="C640" s="1">
        <f t="shared" si="126"/>
        <v>2.17</v>
      </c>
      <c r="D640">
        <f t="shared" si="127"/>
        <v>2.17</v>
      </c>
      <c r="G640" s="4">
        <f t="shared" si="139"/>
        <v>596</v>
      </c>
      <c r="H640" s="4" t="e">
        <f t="shared" si="131"/>
        <v>#N/A</v>
      </c>
      <c r="I640" s="1" t="e">
        <f t="shared" si="128"/>
        <v>#N/A</v>
      </c>
      <c r="J640" t="e">
        <f t="shared" si="135"/>
        <v>#N/A</v>
      </c>
      <c r="M640">
        <f t="shared" si="136"/>
        <v>596</v>
      </c>
      <c r="N640" t="e">
        <f t="shared" si="132"/>
        <v>#N/A</v>
      </c>
      <c r="O640" s="6" t="e">
        <f t="shared" si="133"/>
        <v>#N/A</v>
      </c>
      <c r="P640" t="e">
        <f t="shared" si="137"/>
        <v>#N/A</v>
      </c>
      <c r="S640">
        <f t="shared" si="129"/>
        <v>560.75</v>
      </c>
      <c r="T640" t="e">
        <f t="shared" si="130"/>
        <v>#N/A</v>
      </c>
      <c r="U640" s="6" t="e">
        <f t="shared" si="134"/>
        <v>#N/A</v>
      </c>
      <c r="V640" t="e">
        <f t="shared" si="138"/>
        <v>#N/A</v>
      </c>
    </row>
    <row r="641" spans="2:22" x14ac:dyDescent="0.25">
      <c r="B641">
        <v>618</v>
      </c>
      <c r="C641" s="1">
        <f t="shared" si="126"/>
        <v>2.1800000000000002</v>
      </c>
      <c r="D641">
        <f t="shared" si="127"/>
        <v>2.1800000000000002</v>
      </c>
      <c r="G641" s="4">
        <f t="shared" si="139"/>
        <v>597</v>
      </c>
      <c r="H641" s="4" t="e">
        <f t="shared" si="131"/>
        <v>#N/A</v>
      </c>
      <c r="I641" s="1" t="e">
        <f t="shared" si="128"/>
        <v>#N/A</v>
      </c>
      <c r="J641" t="e">
        <f t="shared" si="135"/>
        <v>#N/A</v>
      </c>
      <c r="M641">
        <f t="shared" si="136"/>
        <v>597</v>
      </c>
      <c r="N641" t="e">
        <f t="shared" si="132"/>
        <v>#N/A</v>
      </c>
      <c r="O641" s="6" t="e">
        <f t="shared" si="133"/>
        <v>#N/A</v>
      </c>
      <c r="P641" t="e">
        <f t="shared" si="137"/>
        <v>#N/A</v>
      </c>
      <c r="S641">
        <f t="shared" si="129"/>
        <v>561.75</v>
      </c>
      <c r="T641" t="e">
        <f t="shared" si="130"/>
        <v>#N/A</v>
      </c>
      <c r="U641" s="6" t="e">
        <f t="shared" si="134"/>
        <v>#N/A</v>
      </c>
      <c r="V641" t="e">
        <f t="shared" si="138"/>
        <v>#N/A</v>
      </c>
    </row>
    <row r="642" spans="2:22" x14ac:dyDescent="0.25">
      <c r="B642">
        <v>619</v>
      </c>
      <c r="C642" s="1">
        <f t="shared" si="126"/>
        <v>2.19</v>
      </c>
      <c r="D642">
        <f t="shared" si="127"/>
        <v>2.19</v>
      </c>
      <c r="G642" s="4">
        <f t="shared" si="139"/>
        <v>598</v>
      </c>
      <c r="H642" s="4" t="e">
        <f t="shared" si="131"/>
        <v>#N/A</v>
      </c>
      <c r="I642" s="1" t="e">
        <f t="shared" si="128"/>
        <v>#N/A</v>
      </c>
      <c r="J642" t="e">
        <f t="shared" si="135"/>
        <v>#N/A</v>
      </c>
      <c r="M642">
        <f t="shared" si="136"/>
        <v>598</v>
      </c>
      <c r="N642" t="e">
        <f t="shared" si="132"/>
        <v>#N/A</v>
      </c>
      <c r="O642" s="6" t="e">
        <f t="shared" si="133"/>
        <v>#N/A</v>
      </c>
      <c r="P642" t="e">
        <f t="shared" si="137"/>
        <v>#N/A</v>
      </c>
      <c r="S642">
        <f t="shared" si="129"/>
        <v>562.75</v>
      </c>
      <c r="T642" t="e">
        <f t="shared" si="130"/>
        <v>#N/A</v>
      </c>
      <c r="U642" s="6" t="e">
        <f t="shared" si="134"/>
        <v>#N/A</v>
      </c>
      <c r="V642" t="e">
        <f t="shared" si="138"/>
        <v>#N/A</v>
      </c>
    </row>
    <row r="643" spans="2:22" x14ac:dyDescent="0.25">
      <c r="B643">
        <v>620</v>
      </c>
      <c r="C643" s="1">
        <f t="shared" si="126"/>
        <v>2.2000000000000002</v>
      </c>
      <c r="D643">
        <f t="shared" si="127"/>
        <v>2.2000000000000002</v>
      </c>
      <c r="G643" s="4">
        <f t="shared" si="139"/>
        <v>599</v>
      </c>
      <c r="H643" s="4" t="e">
        <f t="shared" si="131"/>
        <v>#N/A</v>
      </c>
      <c r="I643" s="1" t="e">
        <f t="shared" si="128"/>
        <v>#N/A</v>
      </c>
      <c r="J643" t="e">
        <f t="shared" si="135"/>
        <v>#N/A</v>
      </c>
      <c r="M643">
        <f t="shared" si="136"/>
        <v>599</v>
      </c>
      <c r="N643" t="e">
        <f t="shared" si="132"/>
        <v>#N/A</v>
      </c>
      <c r="O643" s="6" t="e">
        <f t="shared" si="133"/>
        <v>#N/A</v>
      </c>
      <c r="P643" t="e">
        <f t="shared" si="137"/>
        <v>#N/A</v>
      </c>
      <c r="S643">
        <f t="shared" si="129"/>
        <v>563.75</v>
      </c>
      <c r="T643" t="e">
        <f t="shared" si="130"/>
        <v>#N/A</v>
      </c>
      <c r="U643" s="6" t="e">
        <f t="shared" si="134"/>
        <v>#N/A</v>
      </c>
      <c r="V643" t="e">
        <f t="shared" si="138"/>
        <v>#N/A</v>
      </c>
    </row>
    <row r="644" spans="2:22" x14ac:dyDescent="0.25">
      <c r="B644">
        <v>621</v>
      </c>
      <c r="C644" s="1">
        <f t="shared" si="126"/>
        <v>2.21</v>
      </c>
      <c r="D644">
        <f t="shared" si="127"/>
        <v>2.21</v>
      </c>
      <c r="G644" s="4">
        <f t="shared" si="139"/>
        <v>600</v>
      </c>
      <c r="H644" s="4" t="e">
        <f t="shared" si="131"/>
        <v>#N/A</v>
      </c>
      <c r="I644" s="1" t="e">
        <f t="shared" si="128"/>
        <v>#N/A</v>
      </c>
      <c r="J644" t="e">
        <f t="shared" si="135"/>
        <v>#N/A</v>
      </c>
      <c r="M644">
        <f t="shared" si="136"/>
        <v>600</v>
      </c>
      <c r="N644" t="e">
        <f t="shared" si="132"/>
        <v>#N/A</v>
      </c>
      <c r="O644" s="6" t="e">
        <f t="shared" si="133"/>
        <v>#N/A</v>
      </c>
      <c r="P644" t="e">
        <f t="shared" si="137"/>
        <v>#N/A</v>
      </c>
      <c r="S644">
        <f t="shared" si="129"/>
        <v>564.75</v>
      </c>
      <c r="T644" t="e">
        <f t="shared" si="130"/>
        <v>#N/A</v>
      </c>
      <c r="U644" s="6" t="e">
        <f t="shared" si="134"/>
        <v>#N/A</v>
      </c>
      <c r="V644" t="e">
        <f t="shared" si="138"/>
        <v>#N/A</v>
      </c>
    </row>
    <row r="645" spans="2:22" x14ac:dyDescent="0.25">
      <c r="B645">
        <v>622</v>
      </c>
      <c r="C645" s="1">
        <f t="shared" si="126"/>
        <v>2.2200000000000002</v>
      </c>
      <c r="D645">
        <f t="shared" si="127"/>
        <v>2.2200000000000002</v>
      </c>
      <c r="G645" s="4">
        <f t="shared" si="139"/>
        <v>601</v>
      </c>
      <c r="H645" s="4" t="e">
        <f t="shared" si="131"/>
        <v>#N/A</v>
      </c>
      <c r="I645" s="1" t="e">
        <f t="shared" si="128"/>
        <v>#N/A</v>
      </c>
      <c r="J645" t="e">
        <f t="shared" si="135"/>
        <v>#N/A</v>
      </c>
      <c r="M645">
        <f t="shared" si="136"/>
        <v>601</v>
      </c>
      <c r="N645" t="e">
        <f t="shared" si="132"/>
        <v>#N/A</v>
      </c>
      <c r="O645" s="6" t="e">
        <f t="shared" si="133"/>
        <v>#N/A</v>
      </c>
      <c r="P645" t="e">
        <f t="shared" si="137"/>
        <v>#N/A</v>
      </c>
      <c r="S645">
        <f t="shared" si="129"/>
        <v>565.75</v>
      </c>
      <c r="T645" t="e">
        <f t="shared" si="130"/>
        <v>#N/A</v>
      </c>
      <c r="U645" s="6" t="e">
        <f t="shared" si="134"/>
        <v>#N/A</v>
      </c>
      <c r="V645" t="e">
        <f t="shared" si="138"/>
        <v>#N/A</v>
      </c>
    </row>
    <row r="646" spans="2:22" x14ac:dyDescent="0.25">
      <c r="B646">
        <v>623</v>
      </c>
      <c r="C646" s="1">
        <f t="shared" si="126"/>
        <v>2.23</v>
      </c>
      <c r="D646">
        <f t="shared" si="127"/>
        <v>2.23</v>
      </c>
      <c r="G646" s="4">
        <f t="shared" si="139"/>
        <v>602</v>
      </c>
      <c r="H646" s="4" t="e">
        <f t="shared" si="131"/>
        <v>#N/A</v>
      </c>
      <c r="I646" s="1" t="e">
        <f t="shared" si="128"/>
        <v>#N/A</v>
      </c>
      <c r="J646" t="e">
        <f t="shared" si="135"/>
        <v>#N/A</v>
      </c>
      <c r="M646">
        <f t="shared" si="136"/>
        <v>602</v>
      </c>
      <c r="N646" t="e">
        <f t="shared" si="132"/>
        <v>#N/A</v>
      </c>
      <c r="O646" s="6" t="e">
        <f t="shared" si="133"/>
        <v>#N/A</v>
      </c>
      <c r="P646" t="e">
        <f t="shared" si="137"/>
        <v>#N/A</v>
      </c>
      <c r="S646">
        <f t="shared" si="129"/>
        <v>566.75</v>
      </c>
      <c r="T646" t="e">
        <f t="shared" si="130"/>
        <v>#N/A</v>
      </c>
      <c r="U646" s="6" t="e">
        <f t="shared" si="134"/>
        <v>#N/A</v>
      </c>
      <c r="V646" t="e">
        <f t="shared" si="138"/>
        <v>#N/A</v>
      </c>
    </row>
    <row r="647" spans="2:22" x14ac:dyDescent="0.25">
      <c r="B647">
        <v>624</v>
      </c>
      <c r="C647" s="1">
        <f t="shared" si="126"/>
        <v>2.2400000000000002</v>
      </c>
      <c r="D647">
        <f t="shared" si="127"/>
        <v>2.2400000000000002</v>
      </c>
      <c r="G647" s="4">
        <f t="shared" si="139"/>
        <v>603</v>
      </c>
      <c r="H647" s="4" t="e">
        <f t="shared" si="131"/>
        <v>#N/A</v>
      </c>
      <c r="I647" s="1" t="e">
        <f t="shared" si="128"/>
        <v>#N/A</v>
      </c>
      <c r="J647" t="e">
        <f t="shared" si="135"/>
        <v>#N/A</v>
      </c>
      <c r="M647">
        <f t="shared" si="136"/>
        <v>603</v>
      </c>
      <c r="N647" t="e">
        <f t="shared" si="132"/>
        <v>#N/A</v>
      </c>
      <c r="O647" s="6" t="e">
        <f t="shared" si="133"/>
        <v>#N/A</v>
      </c>
      <c r="P647" t="e">
        <f t="shared" si="137"/>
        <v>#N/A</v>
      </c>
      <c r="S647">
        <f t="shared" si="129"/>
        <v>567.75</v>
      </c>
      <c r="T647" t="e">
        <f t="shared" si="130"/>
        <v>#N/A</v>
      </c>
      <c r="U647" s="6" t="e">
        <f t="shared" si="134"/>
        <v>#N/A</v>
      </c>
      <c r="V647" t="e">
        <f t="shared" si="138"/>
        <v>#N/A</v>
      </c>
    </row>
    <row r="648" spans="2:22" x14ac:dyDescent="0.25">
      <c r="B648">
        <v>625</v>
      </c>
      <c r="C648" s="1">
        <f t="shared" si="126"/>
        <v>2.25</v>
      </c>
      <c r="D648">
        <f t="shared" si="127"/>
        <v>2.25</v>
      </c>
      <c r="G648" s="4">
        <f t="shared" si="139"/>
        <v>604</v>
      </c>
      <c r="H648" s="4" t="e">
        <f t="shared" si="131"/>
        <v>#N/A</v>
      </c>
      <c r="I648" s="1" t="e">
        <f t="shared" si="128"/>
        <v>#N/A</v>
      </c>
      <c r="J648" t="e">
        <f t="shared" si="135"/>
        <v>#N/A</v>
      </c>
      <c r="M648">
        <f t="shared" si="136"/>
        <v>604</v>
      </c>
      <c r="N648" t="e">
        <f t="shared" si="132"/>
        <v>#N/A</v>
      </c>
      <c r="O648" s="6" t="e">
        <f t="shared" si="133"/>
        <v>#N/A</v>
      </c>
      <c r="P648" t="e">
        <f t="shared" si="137"/>
        <v>#N/A</v>
      </c>
      <c r="S648">
        <f t="shared" si="129"/>
        <v>568.75</v>
      </c>
      <c r="T648" t="e">
        <f t="shared" si="130"/>
        <v>#N/A</v>
      </c>
      <c r="U648" s="6" t="e">
        <f t="shared" si="134"/>
        <v>#N/A</v>
      </c>
      <c r="V648" t="e">
        <f t="shared" si="138"/>
        <v>#N/A</v>
      </c>
    </row>
    <row r="649" spans="2:22" x14ac:dyDescent="0.25">
      <c r="B649">
        <v>626</v>
      </c>
      <c r="C649" s="1">
        <f t="shared" si="126"/>
        <v>2.2599999999999998</v>
      </c>
      <c r="D649">
        <f t="shared" si="127"/>
        <v>2.2599999999999998</v>
      </c>
      <c r="G649" s="4">
        <f t="shared" si="139"/>
        <v>605</v>
      </c>
      <c r="H649" s="4" t="e">
        <f t="shared" si="131"/>
        <v>#N/A</v>
      </c>
      <c r="I649" s="1" t="e">
        <f t="shared" si="128"/>
        <v>#N/A</v>
      </c>
      <c r="J649" t="e">
        <f t="shared" si="135"/>
        <v>#N/A</v>
      </c>
      <c r="M649">
        <f t="shared" si="136"/>
        <v>605</v>
      </c>
      <c r="N649" t="e">
        <f t="shared" si="132"/>
        <v>#N/A</v>
      </c>
      <c r="O649" s="6" t="e">
        <f t="shared" si="133"/>
        <v>#N/A</v>
      </c>
      <c r="P649" t="e">
        <f t="shared" si="137"/>
        <v>#N/A</v>
      </c>
      <c r="S649">
        <f t="shared" si="129"/>
        <v>569.75</v>
      </c>
      <c r="T649" t="e">
        <f t="shared" si="130"/>
        <v>#N/A</v>
      </c>
      <c r="U649" s="6" t="e">
        <f t="shared" si="134"/>
        <v>#N/A</v>
      </c>
      <c r="V649" t="e">
        <f t="shared" si="138"/>
        <v>#N/A</v>
      </c>
    </row>
    <row r="650" spans="2:22" x14ac:dyDescent="0.25">
      <c r="B650">
        <v>627</v>
      </c>
      <c r="C650" s="1">
        <f t="shared" si="126"/>
        <v>2.27</v>
      </c>
      <c r="D650">
        <f t="shared" si="127"/>
        <v>2.27</v>
      </c>
      <c r="G650" s="4">
        <f t="shared" si="139"/>
        <v>606</v>
      </c>
      <c r="H650" s="4" t="e">
        <f t="shared" si="131"/>
        <v>#N/A</v>
      </c>
      <c r="I650" s="1" t="e">
        <f t="shared" si="128"/>
        <v>#N/A</v>
      </c>
      <c r="J650" t="e">
        <f t="shared" si="135"/>
        <v>#N/A</v>
      </c>
      <c r="M650">
        <f t="shared" si="136"/>
        <v>606</v>
      </c>
      <c r="N650" t="e">
        <f t="shared" si="132"/>
        <v>#N/A</v>
      </c>
      <c r="O650" s="6" t="e">
        <f t="shared" si="133"/>
        <v>#N/A</v>
      </c>
      <c r="P650" t="e">
        <f t="shared" si="137"/>
        <v>#N/A</v>
      </c>
      <c r="S650">
        <f t="shared" si="129"/>
        <v>570.75</v>
      </c>
      <c r="T650" t="e">
        <f t="shared" si="130"/>
        <v>#N/A</v>
      </c>
      <c r="U650" s="6" t="e">
        <f t="shared" si="134"/>
        <v>#N/A</v>
      </c>
      <c r="V650" t="e">
        <f t="shared" si="138"/>
        <v>#N/A</v>
      </c>
    </row>
    <row r="651" spans="2:22" x14ac:dyDescent="0.25">
      <c r="B651">
        <v>628</v>
      </c>
      <c r="C651" s="1">
        <f t="shared" si="126"/>
        <v>2.2799999999999998</v>
      </c>
      <c r="D651">
        <f t="shared" si="127"/>
        <v>2.2799999999999998</v>
      </c>
      <c r="G651" s="4">
        <f t="shared" si="139"/>
        <v>607</v>
      </c>
      <c r="H651" s="4" t="e">
        <f t="shared" si="131"/>
        <v>#N/A</v>
      </c>
      <c r="I651" s="1" t="e">
        <f t="shared" si="128"/>
        <v>#N/A</v>
      </c>
      <c r="J651" t="e">
        <f t="shared" si="135"/>
        <v>#N/A</v>
      </c>
      <c r="M651">
        <f t="shared" si="136"/>
        <v>607</v>
      </c>
      <c r="N651" t="e">
        <f t="shared" si="132"/>
        <v>#N/A</v>
      </c>
      <c r="O651" s="6" t="e">
        <f t="shared" si="133"/>
        <v>#N/A</v>
      </c>
      <c r="P651" t="e">
        <f t="shared" si="137"/>
        <v>#N/A</v>
      </c>
      <c r="S651">
        <f t="shared" si="129"/>
        <v>571.75</v>
      </c>
      <c r="T651" t="e">
        <f t="shared" si="130"/>
        <v>#N/A</v>
      </c>
      <c r="U651" s="6" t="e">
        <f t="shared" si="134"/>
        <v>#N/A</v>
      </c>
      <c r="V651" t="e">
        <f t="shared" si="138"/>
        <v>#N/A</v>
      </c>
    </row>
    <row r="652" spans="2:22" x14ac:dyDescent="0.25">
      <c r="B652">
        <v>629</v>
      </c>
      <c r="C652" s="1">
        <f t="shared" si="126"/>
        <v>2.29</v>
      </c>
      <c r="D652">
        <f t="shared" si="127"/>
        <v>2.29</v>
      </c>
      <c r="G652" s="4">
        <f t="shared" si="139"/>
        <v>608</v>
      </c>
      <c r="H652" s="4" t="e">
        <f t="shared" si="131"/>
        <v>#N/A</v>
      </c>
      <c r="I652" s="1" t="e">
        <f t="shared" si="128"/>
        <v>#N/A</v>
      </c>
      <c r="J652" t="e">
        <f t="shared" si="135"/>
        <v>#N/A</v>
      </c>
      <c r="M652">
        <f t="shared" si="136"/>
        <v>608</v>
      </c>
      <c r="N652" t="e">
        <f t="shared" si="132"/>
        <v>#N/A</v>
      </c>
      <c r="O652" s="6" t="e">
        <f t="shared" si="133"/>
        <v>#N/A</v>
      </c>
      <c r="P652" t="e">
        <f t="shared" si="137"/>
        <v>#N/A</v>
      </c>
      <c r="S652">
        <f t="shared" si="129"/>
        <v>572.75</v>
      </c>
      <c r="T652" t="e">
        <f t="shared" si="130"/>
        <v>#N/A</v>
      </c>
      <c r="U652" s="6" t="e">
        <f t="shared" si="134"/>
        <v>#N/A</v>
      </c>
      <c r="V652" t="e">
        <f t="shared" si="138"/>
        <v>#N/A</v>
      </c>
    </row>
    <row r="653" spans="2:22" x14ac:dyDescent="0.25">
      <c r="B653">
        <v>630</v>
      </c>
      <c r="C653" s="1">
        <f t="shared" si="126"/>
        <v>2.2999999999999998</v>
      </c>
      <c r="D653">
        <f t="shared" si="127"/>
        <v>2.2999999999999998</v>
      </c>
      <c r="G653" s="4">
        <f t="shared" si="139"/>
        <v>609</v>
      </c>
      <c r="H653" s="4" t="e">
        <f t="shared" si="131"/>
        <v>#N/A</v>
      </c>
      <c r="I653" s="1" t="e">
        <f t="shared" si="128"/>
        <v>#N/A</v>
      </c>
      <c r="J653" t="e">
        <f t="shared" si="135"/>
        <v>#N/A</v>
      </c>
      <c r="M653">
        <f t="shared" si="136"/>
        <v>609</v>
      </c>
      <c r="N653" t="e">
        <f t="shared" si="132"/>
        <v>#N/A</v>
      </c>
      <c r="O653" s="6" t="e">
        <f t="shared" si="133"/>
        <v>#N/A</v>
      </c>
      <c r="P653" t="e">
        <f t="shared" si="137"/>
        <v>#N/A</v>
      </c>
      <c r="S653">
        <f t="shared" si="129"/>
        <v>573.75</v>
      </c>
      <c r="T653" t="e">
        <f t="shared" si="130"/>
        <v>#N/A</v>
      </c>
      <c r="U653" s="6" t="e">
        <f t="shared" si="134"/>
        <v>#N/A</v>
      </c>
      <c r="V653" t="e">
        <f t="shared" si="138"/>
        <v>#N/A</v>
      </c>
    </row>
    <row r="654" spans="2:22" x14ac:dyDescent="0.25">
      <c r="B654">
        <v>631</v>
      </c>
      <c r="C654" s="1">
        <f t="shared" si="126"/>
        <v>2.31</v>
      </c>
      <c r="D654">
        <f t="shared" si="127"/>
        <v>2.31</v>
      </c>
      <c r="G654" s="4">
        <f t="shared" si="139"/>
        <v>610</v>
      </c>
      <c r="H654" s="4" t="e">
        <f t="shared" si="131"/>
        <v>#N/A</v>
      </c>
      <c r="I654" s="1" t="e">
        <f t="shared" si="128"/>
        <v>#N/A</v>
      </c>
      <c r="J654" t="e">
        <f t="shared" si="135"/>
        <v>#N/A</v>
      </c>
      <c r="M654">
        <f t="shared" si="136"/>
        <v>610</v>
      </c>
      <c r="N654" t="e">
        <f t="shared" si="132"/>
        <v>#N/A</v>
      </c>
      <c r="O654" s="6" t="e">
        <f t="shared" si="133"/>
        <v>#N/A</v>
      </c>
      <c r="P654" t="e">
        <f t="shared" si="137"/>
        <v>#N/A</v>
      </c>
      <c r="S654">
        <f t="shared" si="129"/>
        <v>574.75</v>
      </c>
      <c r="T654" t="e">
        <f t="shared" si="130"/>
        <v>#N/A</v>
      </c>
      <c r="U654" s="6" t="e">
        <f t="shared" si="134"/>
        <v>#N/A</v>
      </c>
      <c r="V654" t="e">
        <f t="shared" si="138"/>
        <v>#N/A</v>
      </c>
    </row>
    <row r="655" spans="2:22" x14ac:dyDescent="0.25">
      <c r="B655">
        <v>632</v>
      </c>
      <c r="C655" s="1">
        <f t="shared" si="126"/>
        <v>2.3199999999999998</v>
      </c>
      <c r="D655">
        <f t="shared" si="127"/>
        <v>2.3199999999999998</v>
      </c>
      <c r="G655" s="4">
        <f t="shared" si="139"/>
        <v>611</v>
      </c>
      <c r="H655" s="4" t="e">
        <f t="shared" si="131"/>
        <v>#N/A</v>
      </c>
      <c r="I655" s="1" t="e">
        <f t="shared" si="128"/>
        <v>#N/A</v>
      </c>
      <c r="J655" t="e">
        <f t="shared" si="135"/>
        <v>#N/A</v>
      </c>
      <c r="M655">
        <f t="shared" si="136"/>
        <v>611</v>
      </c>
      <c r="N655" t="e">
        <f t="shared" si="132"/>
        <v>#N/A</v>
      </c>
      <c r="O655" s="6" t="e">
        <f t="shared" si="133"/>
        <v>#N/A</v>
      </c>
      <c r="P655" t="e">
        <f t="shared" si="137"/>
        <v>#N/A</v>
      </c>
      <c r="S655">
        <f t="shared" si="129"/>
        <v>575.75</v>
      </c>
      <c r="T655" t="e">
        <f t="shared" si="130"/>
        <v>#N/A</v>
      </c>
      <c r="U655" s="6" t="e">
        <f t="shared" si="134"/>
        <v>#N/A</v>
      </c>
      <c r="V655" t="e">
        <f t="shared" si="138"/>
        <v>#N/A</v>
      </c>
    </row>
    <row r="656" spans="2:22" x14ac:dyDescent="0.25">
      <c r="B656">
        <v>633</v>
      </c>
      <c r="C656" s="1">
        <f t="shared" si="126"/>
        <v>2.33</v>
      </c>
      <c r="D656">
        <f t="shared" si="127"/>
        <v>2.33</v>
      </c>
      <c r="G656" s="4">
        <f t="shared" si="139"/>
        <v>612</v>
      </c>
      <c r="H656" s="4" t="e">
        <f t="shared" si="131"/>
        <v>#N/A</v>
      </c>
      <c r="I656" s="1" t="e">
        <f t="shared" si="128"/>
        <v>#N/A</v>
      </c>
      <c r="J656" t="e">
        <f t="shared" si="135"/>
        <v>#N/A</v>
      </c>
      <c r="M656">
        <f t="shared" si="136"/>
        <v>612</v>
      </c>
      <c r="N656" t="e">
        <f t="shared" si="132"/>
        <v>#N/A</v>
      </c>
      <c r="O656" s="6" t="e">
        <f t="shared" si="133"/>
        <v>#N/A</v>
      </c>
      <c r="P656" t="e">
        <f t="shared" si="137"/>
        <v>#N/A</v>
      </c>
      <c r="S656">
        <f t="shared" si="129"/>
        <v>576.75</v>
      </c>
      <c r="T656" t="e">
        <f t="shared" si="130"/>
        <v>#N/A</v>
      </c>
      <c r="U656" s="6" t="e">
        <f t="shared" si="134"/>
        <v>#N/A</v>
      </c>
      <c r="V656" t="e">
        <f t="shared" si="138"/>
        <v>#N/A</v>
      </c>
    </row>
    <row r="657" spans="2:22" x14ac:dyDescent="0.25">
      <c r="B657">
        <v>634</v>
      </c>
      <c r="C657" s="1">
        <f t="shared" si="126"/>
        <v>2.34</v>
      </c>
      <c r="D657">
        <f t="shared" si="127"/>
        <v>2.34</v>
      </c>
      <c r="G657" s="4">
        <f t="shared" si="139"/>
        <v>613</v>
      </c>
      <c r="H657" s="4" t="e">
        <f t="shared" si="131"/>
        <v>#N/A</v>
      </c>
      <c r="I657" s="1" t="e">
        <f t="shared" si="128"/>
        <v>#N/A</v>
      </c>
      <c r="J657" t="e">
        <f t="shared" si="135"/>
        <v>#N/A</v>
      </c>
      <c r="M657">
        <f t="shared" si="136"/>
        <v>613</v>
      </c>
      <c r="N657" t="e">
        <f t="shared" si="132"/>
        <v>#N/A</v>
      </c>
      <c r="O657" s="6" t="e">
        <f t="shared" si="133"/>
        <v>#N/A</v>
      </c>
      <c r="P657" t="e">
        <f t="shared" si="137"/>
        <v>#N/A</v>
      </c>
      <c r="S657">
        <f t="shared" si="129"/>
        <v>577.75</v>
      </c>
      <c r="T657" t="e">
        <f t="shared" si="130"/>
        <v>#N/A</v>
      </c>
      <c r="U657" s="6" t="e">
        <f t="shared" si="134"/>
        <v>#N/A</v>
      </c>
      <c r="V657" t="e">
        <f t="shared" si="138"/>
        <v>#N/A</v>
      </c>
    </row>
    <row r="658" spans="2:22" x14ac:dyDescent="0.25">
      <c r="B658">
        <v>635</v>
      </c>
      <c r="C658" s="1">
        <f t="shared" si="126"/>
        <v>2.35</v>
      </c>
      <c r="D658">
        <f t="shared" si="127"/>
        <v>2.35</v>
      </c>
      <c r="G658" s="4">
        <f t="shared" si="139"/>
        <v>614</v>
      </c>
      <c r="H658" s="4" t="e">
        <f t="shared" si="131"/>
        <v>#N/A</v>
      </c>
      <c r="I658" s="1" t="e">
        <f t="shared" si="128"/>
        <v>#N/A</v>
      </c>
      <c r="J658" t="e">
        <f t="shared" si="135"/>
        <v>#N/A</v>
      </c>
      <c r="M658">
        <f t="shared" si="136"/>
        <v>614</v>
      </c>
      <c r="N658" t="e">
        <f t="shared" si="132"/>
        <v>#N/A</v>
      </c>
      <c r="O658" s="6" t="e">
        <f t="shared" si="133"/>
        <v>#N/A</v>
      </c>
      <c r="P658" t="e">
        <f t="shared" si="137"/>
        <v>#N/A</v>
      </c>
      <c r="S658">
        <f t="shared" si="129"/>
        <v>578.75</v>
      </c>
      <c r="T658" t="e">
        <f t="shared" si="130"/>
        <v>#N/A</v>
      </c>
      <c r="U658" s="6" t="e">
        <f t="shared" si="134"/>
        <v>#N/A</v>
      </c>
      <c r="V658" t="e">
        <f t="shared" si="138"/>
        <v>#N/A</v>
      </c>
    </row>
    <row r="659" spans="2:22" x14ac:dyDescent="0.25">
      <c r="B659">
        <v>636</v>
      </c>
      <c r="C659" s="1">
        <f t="shared" si="126"/>
        <v>2.36</v>
      </c>
      <c r="D659">
        <f t="shared" si="127"/>
        <v>2.36</v>
      </c>
      <c r="G659" s="4">
        <f t="shared" si="139"/>
        <v>615</v>
      </c>
      <c r="H659" s="4" t="e">
        <f t="shared" si="131"/>
        <v>#N/A</v>
      </c>
      <c r="I659" s="1" t="e">
        <f t="shared" si="128"/>
        <v>#N/A</v>
      </c>
      <c r="J659" t="e">
        <f t="shared" si="135"/>
        <v>#N/A</v>
      </c>
      <c r="M659">
        <f t="shared" si="136"/>
        <v>615</v>
      </c>
      <c r="N659" t="e">
        <f t="shared" si="132"/>
        <v>#N/A</v>
      </c>
      <c r="O659" s="6" t="e">
        <f t="shared" si="133"/>
        <v>#N/A</v>
      </c>
      <c r="P659" t="e">
        <f t="shared" si="137"/>
        <v>#N/A</v>
      </c>
      <c r="S659">
        <f t="shared" si="129"/>
        <v>579.75</v>
      </c>
      <c r="T659" t="e">
        <f t="shared" si="130"/>
        <v>#N/A</v>
      </c>
      <c r="U659" s="6" t="e">
        <f t="shared" si="134"/>
        <v>#N/A</v>
      </c>
      <c r="V659" t="e">
        <f t="shared" si="138"/>
        <v>#N/A</v>
      </c>
    </row>
    <row r="660" spans="2:22" x14ac:dyDescent="0.25">
      <c r="B660">
        <v>637</v>
      </c>
      <c r="C660" s="1">
        <f t="shared" si="126"/>
        <v>2.37</v>
      </c>
      <c r="D660">
        <f t="shared" si="127"/>
        <v>2.37</v>
      </c>
      <c r="G660" s="4">
        <f t="shared" si="139"/>
        <v>616</v>
      </c>
      <c r="H660" s="4" t="e">
        <f t="shared" si="131"/>
        <v>#N/A</v>
      </c>
      <c r="I660" s="1" t="e">
        <f t="shared" si="128"/>
        <v>#N/A</v>
      </c>
      <c r="J660" t="e">
        <f t="shared" si="135"/>
        <v>#N/A</v>
      </c>
      <c r="M660">
        <f t="shared" si="136"/>
        <v>616</v>
      </c>
      <c r="N660" t="e">
        <f t="shared" si="132"/>
        <v>#N/A</v>
      </c>
      <c r="O660" s="6" t="e">
        <f t="shared" si="133"/>
        <v>#N/A</v>
      </c>
      <c r="P660" t="e">
        <f t="shared" si="137"/>
        <v>#N/A</v>
      </c>
      <c r="S660">
        <f t="shared" si="129"/>
        <v>580.75</v>
      </c>
      <c r="T660" t="e">
        <f t="shared" si="130"/>
        <v>#N/A</v>
      </c>
      <c r="U660" s="6" t="e">
        <f t="shared" si="134"/>
        <v>#N/A</v>
      </c>
      <c r="V660" t="e">
        <f t="shared" si="138"/>
        <v>#N/A</v>
      </c>
    </row>
    <row r="661" spans="2:22" x14ac:dyDescent="0.25">
      <c r="B661">
        <v>638</v>
      </c>
      <c r="C661" s="1">
        <f t="shared" si="126"/>
        <v>2.38</v>
      </c>
      <c r="D661">
        <f t="shared" si="127"/>
        <v>2.38</v>
      </c>
      <c r="G661" s="4">
        <f t="shared" si="139"/>
        <v>617</v>
      </c>
      <c r="H661" s="4" t="e">
        <f t="shared" si="131"/>
        <v>#N/A</v>
      </c>
      <c r="I661" s="1" t="e">
        <f t="shared" si="128"/>
        <v>#N/A</v>
      </c>
      <c r="J661" t="e">
        <f t="shared" si="135"/>
        <v>#N/A</v>
      </c>
      <c r="M661">
        <f t="shared" si="136"/>
        <v>617</v>
      </c>
      <c r="N661" t="e">
        <f t="shared" si="132"/>
        <v>#N/A</v>
      </c>
      <c r="O661" s="6" t="e">
        <f t="shared" si="133"/>
        <v>#N/A</v>
      </c>
      <c r="P661" t="e">
        <f t="shared" si="137"/>
        <v>#N/A</v>
      </c>
      <c r="S661">
        <f t="shared" si="129"/>
        <v>581.75</v>
      </c>
      <c r="T661" t="e">
        <f t="shared" si="130"/>
        <v>#N/A</v>
      </c>
      <c r="U661" s="6" t="e">
        <f t="shared" si="134"/>
        <v>#N/A</v>
      </c>
      <c r="V661" t="e">
        <f t="shared" si="138"/>
        <v>#N/A</v>
      </c>
    </row>
    <row r="662" spans="2:22" x14ac:dyDescent="0.25">
      <c r="B662">
        <v>639</v>
      </c>
      <c r="C662" s="1">
        <f t="shared" si="126"/>
        <v>2.39</v>
      </c>
      <c r="D662">
        <f t="shared" si="127"/>
        <v>2.39</v>
      </c>
      <c r="G662" s="4">
        <f t="shared" si="139"/>
        <v>618</v>
      </c>
      <c r="H662" s="4" t="e">
        <f t="shared" si="131"/>
        <v>#N/A</v>
      </c>
      <c r="I662" s="1" t="e">
        <f t="shared" si="128"/>
        <v>#N/A</v>
      </c>
      <c r="J662" t="e">
        <f t="shared" si="135"/>
        <v>#N/A</v>
      </c>
      <c r="M662">
        <f t="shared" si="136"/>
        <v>618</v>
      </c>
      <c r="N662" t="e">
        <f t="shared" si="132"/>
        <v>#N/A</v>
      </c>
      <c r="O662" s="6" t="e">
        <f t="shared" si="133"/>
        <v>#N/A</v>
      </c>
      <c r="P662" t="e">
        <f t="shared" si="137"/>
        <v>#N/A</v>
      </c>
      <c r="S662">
        <f t="shared" si="129"/>
        <v>582.75</v>
      </c>
      <c r="T662" t="e">
        <f t="shared" si="130"/>
        <v>#N/A</v>
      </c>
      <c r="U662" s="6" t="e">
        <f t="shared" si="134"/>
        <v>#N/A</v>
      </c>
      <c r="V662" t="e">
        <f t="shared" si="138"/>
        <v>#N/A</v>
      </c>
    </row>
    <row r="663" spans="2:22" x14ac:dyDescent="0.25">
      <c r="B663">
        <v>640</v>
      </c>
      <c r="C663" s="1">
        <f t="shared" si="126"/>
        <v>2.4</v>
      </c>
      <c r="D663">
        <f t="shared" si="127"/>
        <v>2.4</v>
      </c>
      <c r="G663" s="4">
        <f t="shared" si="139"/>
        <v>619</v>
      </c>
      <c r="H663" s="4" t="e">
        <f t="shared" si="131"/>
        <v>#N/A</v>
      </c>
      <c r="I663" s="1" t="e">
        <f t="shared" si="128"/>
        <v>#N/A</v>
      </c>
      <c r="J663" t="e">
        <f t="shared" si="135"/>
        <v>#N/A</v>
      </c>
      <c r="M663">
        <f t="shared" si="136"/>
        <v>619</v>
      </c>
      <c r="N663" t="e">
        <f t="shared" si="132"/>
        <v>#N/A</v>
      </c>
      <c r="O663" s="6" t="e">
        <f t="shared" si="133"/>
        <v>#N/A</v>
      </c>
      <c r="P663" t="e">
        <f t="shared" si="137"/>
        <v>#N/A</v>
      </c>
      <c r="S663">
        <f t="shared" si="129"/>
        <v>583.75</v>
      </c>
      <c r="T663" t="e">
        <f t="shared" si="130"/>
        <v>#N/A</v>
      </c>
      <c r="U663" s="6" t="e">
        <f t="shared" si="134"/>
        <v>#N/A</v>
      </c>
      <c r="V663" t="e">
        <f t="shared" si="138"/>
        <v>#N/A</v>
      </c>
    </row>
    <row r="664" spans="2:22" x14ac:dyDescent="0.25">
      <c r="B664">
        <v>641</v>
      </c>
      <c r="C664" s="1">
        <f t="shared" ref="C664:C727" si="140">(B664-$C$15)/$C$11</f>
        <v>2.41</v>
      </c>
      <c r="D664">
        <f t="shared" ref="D664:D727" si="141">C664*$C$12</f>
        <v>2.41</v>
      </c>
      <c r="G664" s="4">
        <f t="shared" si="139"/>
        <v>620</v>
      </c>
      <c r="H664" s="4" t="e">
        <f t="shared" si="131"/>
        <v>#N/A</v>
      </c>
      <c r="I664" s="1" t="e">
        <f t="shared" si="128"/>
        <v>#N/A</v>
      </c>
      <c r="J664" t="e">
        <f t="shared" si="135"/>
        <v>#N/A</v>
      </c>
      <c r="M664">
        <f t="shared" si="136"/>
        <v>620</v>
      </c>
      <c r="N664" t="e">
        <f t="shared" si="132"/>
        <v>#N/A</v>
      </c>
      <c r="O664" s="6" t="e">
        <f t="shared" si="133"/>
        <v>#N/A</v>
      </c>
      <c r="P664" t="e">
        <f t="shared" si="137"/>
        <v>#N/A</v>
      </c>
      <c r="S664">
        <f t="shared" si="129"/>
        <v>584.75</v>
      </c>
      <c r="T664" t="e">
        <f t="shared" si="130"/>
        <v>#N/A</v>
      </c>
      <c r="U664" s="6" t="e">
        <f t="shared" si="134"/>
        <v>#N/A</v>
      </c>
      <c r="V664" t="e">
        <f t="shared" si="138"/>
        <v>#N/A</v>
      </c>
    </row>
    <row r="665" spans="2:22" x14ac:dyDescent="0.25">
      <c r="B665">
        <v>642</v>
      </c>
      <c r="C665" s="1">
        <f t="shared" si="140"/>
        <v>2.42</v>
      </c>
      <c r="D665">
        <f t="shared" si="141"/>
        <v>2.42</v>
      </c>
      <c r="G665" s="4">
        <f t="shared" si="139"/>
        <v>621</v>
      </c>
      <c r="H665" s="4" t="e">
        <f t="shared" si="131"/>
        <v>#N/A</v>
      </c>
      <c r="I665" s="1" t="e">
        <f t="shared" ref="I665:I728" si="142">IF(ISNUMBER(H665),G665*ppu+origin,NA())</f>
        <v>#N/A</v>
      </c>
      <c r="J665" t="e">
        <f t="shared" si="135"/>
        <v>#N/A</v>
      </c>
      <c r="M665">
        <f t="shared" si="136"/>
        <v>621</v>
      </c>
      <c r="N665" t="e">
        <f t="shared" si="132"/>
        <v>#N/A</v>
      </c>
      <c r="O665" s="6" t="e">
        <f t="shared" si="133"/>
        <v>#N/A</v>
      </c>
      <c r="P665" t="e">
        <f t="shared" si="137"/>
        <v>#N/A</v>
      </c>
      <c r="S665">
        <f t="shared" ref="S665:S728" si="143">S664+$H$31</f>
        <v>585.75</v>
      </c>
      <c r="T665" t="e">
        <f t="shared" ref="T665:T728" si="144">IF(S665&lt;$H$33,S665,NA())</f>
        <v>#N/A</v>
      </c>
      <c r="U665" s="6" t="e">
        <f t="shared" si="134"/>
        <v>#N/A</v>
      </c>
      <c r="V665" t="e">
        <f t="shared" si="138"/>
        <v>#N/A</v>
      </c>
    </row>
    <row r="666" spans="2:22" x14ac:dyDescent="0.25">
      <c r="B666">
        <v>643</v>
      </c>
      <c r="C666" s="1">
        <f t="shared" si="140"/>
        <v>2.4300000000000002</v>
      </c>
      <c r="D666">
        <f t="shared" si="141"/>
        <v>2.4300000000000002</v>
      </c>
      <c r="G666" s="4">
        <f t="shared" si="139"/>
        <v>622</v>
      </c>
      <c r="H666" s="4" t="e">
        <f t="shared" si="131"/>
        <v>#N/A</v>
      </c>
      <c r="I666" s="1" t="e">
        <f t="shared" si="142"/>
        <v>#N/A</v>
      </c>
      <c r="J666" t="e">
        <f t="shared" si="135"/>
        <v>#N/A</v>
      </c>
      <c r="M666">
        <f t="shared" si="136"/>
        <v>622</v>
      </c>
      <c r="N666" t="e">
        <f t="shared" si="132"/>
        <v>#N/A</v>
      </c>
      <c r="O666" s="6" t="e">
        <f t="shared" si="133"/>
        <v>#N/A</v>
      </c>
      <c r="P666" t="e">
        <f t="shared" si="137"/>
        <v>#N/A</v>
      </c>
      <c r="S666">
        <f t="shared" si="143"/>
        <v>586.75</v>
      </c>
      <c r="T666" t="e">
        <f t="shared" si="144"/>
        <v>#N/A</v>
      </c>
      <c r="U666" s="6" t="e">
        <f t="shared" si="134"/>
        <v>#N/A</v>
      </c>
      <c r="V666" t="e">
        <f t="shared" si="138"/>
        <v>#N/A</v>
      </c>
    </row>
    <row r="667" spans="2:22" x14ac:dyDescent="0.25">
      <c r="B667">
        <v>644</v>
      </c>
      <c r="C667" s="1">
        <f t="shared" si="140"/>
        <v>2.44</v>
      </c>
      <c r="D667">
        <f t="shared" si="141"/>
        <v>2.44</v>
      </c>
      <c r="G667" s="4">
        <f t="shared" si="139"/>
        <v>623</v>
      </c>
      <c r="H667" s="4" t="e">
        <f t="shared" si="131"/>
        <v>#N/A</v>
      </c>
      <c r="I667" s="1" t="e">
        <f t="shared" si="142"/>
        <v>#N/A</v>
      </c>
      <c r="J667" t="e">
        <f t="shared" si="135"/>
        <v>#N/A</v>
      </c>
      <c r="M667">
        <f t="shared" si="136"/>
        <v>623</v>
      </c>
      <c r="N667" t="e">
        <f t="shared" si="132"/>
        <v>#N/A</v>
      </c>
      <c r="O667" s="6" t="e">
        <f t="shared" si="133"/>
        <v>#N/A</v>
      </c>
      <c r="P667" t="e">
        <f t="shared" si="137"/>
        <v>#N/A</v>
      </c>
      <c r="S667">
        <f t="shared" si="143"/>
        <v>587.75</v>
      </c>
      <c r="T667" t="e">
        <f t="shared" si="144"/>
        <v>#N/A</v>
      </c>
      <c r="U667" s="6" t="e">
        <f t="shared" si="134"/>
        <v>#N/A</v>
      </c>
      <c r="V667" t="e">
        <f t="shared" si="138"/>
        <v>#N/A</v>
      </c>
    </row>
    <row r="668" spans="2:22" x14ac:dyDescent="0.25">
      <c r="B668">
        <v>645</v>
      </c>
      <c r="C668" s="1">
        <f t="shared" si="140"/>
        <v>2.4500000000000002</v>
      </c>
      <c r="D668">
        <f t="shared" si="141"/>
        <v>2.4500000000000002</v>
      </c>
      <c r="G668" s="4">
        <f t="shared" si="139"/>
        <v>624</v>
      </c>
      <c r="H668" s="4" t="e">
        <f t="shared" si="131"/>
        <v>#N/A</v>
      </c>
      <c r="I668" s="1" t="e">
        <f t="shared" si="142"/>
        <v>#N/A</v>
      </c>
      <c r="J668" t="e">
        <f t="shared" si="135"/>
        <v>#N/A</v>
      </c>
      <c r="M668">
        <f t="shared" si="136"/>
        <v>624</v>
      </c>
      <c r="N668" t="e">
        <f t="shared" si="132"/>
        <v>#N/A</v>
      </c>
      <c r="O668" s="6" t="e">
        <f t="shared" si="133"/>
        <v>#N/A</v>
      </c>
      <c r="P668" t="e">
        <f t="shared" si="137"/>
        <v>#N/A</v>
      </c>
      <c r="S668">
        <f t="shared" si="143"/>
        <v>588.75</v>
      </c>
      <c r="T668" t="e">
        <f t="shared" si="144"/>
        <v>#N/A</v>
      </c>
      <c r="U668" s="6" t="e">
        <f t="shared" si="134"/>
        <v>#N/A</v>
      </c>
      <c r="V668" t="e">
        <f t="shared" si="138"/>
        <v>#N/A</v>
      </c>
    </row>
    <row r="669" spans="2:22" x14ac:dyDescent="0.25">
      <c r="B669">
        <v>646</v>
      </c>
      <c r="C669" s="1">
        <f t="shared" si="140"/>
        <v>2.46</v>
      </c>
      <c r="D669">
        <f t="shared" si="141"/>
        <v>2.46</v>
      </c>
      <c r="G669" s="4">
        <f t="shared" si="139"/>
        <v>625</v>
      </c>
      <c r="H669" s="4" t="e">
        <f t="shared" si="131"/>
        <v>#N/A</v>
      </c>
      <c r="I669" s="1" t="e">
        <f t="shared" si="142"/>
        <v>#N/A</v>
      </c>
      <c r="J669" t="e">
        <f t="shared" si="135"/>
        <v>#N/A</v>
      </c>
      <c r="M669">
        <f t="shared" si="136"/>
        <v>625</v>
      </c>
      <c r="N669" t="e">
        <f t="shared" si="132"/>
        <v>#N/A</v>
      </c>
      <c r="O669" s="6" t="e">
        <f t="shared" si="133"/>
        <v>#N/A</v>
      </c>
      <c r="P669" t="e">
        <f t="shared" si="137"/>
        <v>#N/A</v>
      </c>
      <c r="S669">
        <f t="shared" si="143"/>
        <v>589.75</v>
      </c>
      <c r="T669" t="e">
        <f t="shared" si="144"/>
        <v>#N/A</v>
      </c>
      <c r="U669" s="6" t="e">
        <f t="shared" si="134"/>
        <v>#N/A</v>
      </c>
      <c r="V669" t="e">
        <f t="shared" si="138"/>
        <v>#N/A</v>
      </c>
    </row>
    <row r="670" spans="2:22" x14ac:dyDescent="0.25">
      <c r="B670">
        <v>647</v>
      </c>
      <c r="C670" s="1">
        <f t="shared" si="140"/>
        <v>2.4700000000000002</v>
      </c>
      <c r="D670">
        <f t="shared" si="141"/>
        <v>2.4700000000000002</v>
      </c>
      <c r="G670" s="4">
        <f t="shared" si="139"/>
        <v>626</v>
      </c>
      <c r="H670" s="4" t="e">
        <f t="shared" si="131"/>
        <v>#N/A</v>
      </c>
      <c r="I670" s="1" t="e">
        <f t="shared" si="142"/>
        <v>#N/A</v>
      </c>
      <c r="J670" t="e">
        <f t="shared" si="135"/>
        <v>#N/A</v>
      </c>
      <c r="M670">
        <f t="shared" si="136"/>
        <v>626</v>
      </c>
      <c r="N670" t="e">
        <f t="shared" si="132"/>
        <v>#N/A</v>
      </c>
      <c r="O670" s="6" t="e">
        <f t="shared" si="133"/>
        <v>#N/A</v>
      </c>
      <c r="P670" t="e">
        <f t="shared" si="137"/>
        <v>#N/A</v>
      </c>
      <c r="S670">
        <f t="shared" si="143"/>
        <v>590.75</v>
      </c>
      <c r="T670" t="e">
        <f t="shared" si="144"/>
        <v>#N/A</v>
      </c>
      <c r="U670" s="6" t="e">
        <f t="shared" si="134"/>
        <v>#N/A</v>
      </c>
      <c r="V670" t="e">
        <f t="shared" si="138"/>
        <v>#N/A</v>
      </c>
    </row>
    <row r="671" spans="2:22" x14ac:dyDescent="0.25">
      <c r="B671">
        <v>648</v>
      </c>
      <c r="C671" s="1">
        <f t="shared" si="140"/>
        <v>2.48</v>
      </c>
      <c r="D671">
        <f t="shared" si="141"/>
        <v>2.48</v>
      </c>
      <c r="G671" s="4">
        <f t="shared" si="139"/>
        <v>627</v>
      </c>
      <c r="H671" s="4" t="e">
        <f t="shared" si="131"/>
        <v>#N/A</v>
      </c>
      <c r="I671" s="1" t="e">
        <f t="shared" si="142"/>
        <v>#N/A</v>
      </c>
      <c r="J671" t="e">
        <f t="shared" si="135"/>
        <v>#N/A</v>
      </c>
      <c r="M671">
        <f t="shared" si="136"/>
        <v>627</v>
      </c>
      <c r="N671" t="e">
        <f t="shared" si="132"/>
        <v>#N/A</v>
      </c>
      <c r="O671" s="6" t="e">
        <f t="shared" si="133"/>
        <v>#N/A</v>
      </c>
      <c r="P671" t="e">
        <f t="shared" si="137"/>
        <v>#N/A</v>
      </c>
      <c r="S671">
        <f t="shared" si="143"/>
        <v>591.75</v>
      </c>
      <c r="T671" t="e">
        <f t="shared" si="144"/>
        <v>#N/A</v>
      </c>
      <c r="U671" s="6" t="e">
        <f t="shared" si="134"/>
        <v>#N/A</v>
      </c>
      <c r="V671" t="e">
        <f t="shared" si="138"/>
        <v>#N/A</v>
      </c>
    </row>
    <row r="672" spans="2:22" x14ac:dyDescent="0.25">
      <c r="B672">
        <v>649</v>
      </c>
      <c r="C672" s="1">
        <f t="shared" si="140"/>
        <v>2.4900000000000002</v>
      </c>
      <c r="D672">
        <f t="shared" si="141"/>
        <v>2.4900000000000002</v>
      </c>
      <c r="G672" s="4">
        <f t="shared" si="139"/>
        <v>628</v>
      </c>
      <c r="H672" s="4" t="e">
        <f t="shared" si="131"/>
        <v>#N/A</v>
      </c>
      <c r="I672" s="1" t="e">
        <f t="shared" si="142"/>
        <v>#N/A</v>
      </c>
      <c r="J672" t="e">
        <f t="shared" si="135"/>
        <v>#N/A</v>
      </c>
      <c r="M672">
        <f t="shared" si="136"/>
        <v>628</v>
      </c>
      <c r="N672" t="e">
        <f t="shared" si="132"/>
        <v>#N/A</v>
      </c>
      <c r="O672" s="6" t="e">
        <f t="shared" si="133"/>
        <v>#N/A</v>
      </c>
      <c r="P672" t="e">
        <f t="shared" si="137"/>
        <v>#N/A</v>
      </c>
      <c r="S672">
        <f t="shared" si="143"/>
        <v>592.75</v>
      </c>
      <c r="T672" t="e">
        <f t="shared" si="144"/>
        <v>#N/A</v>
      </c>
      <c r="U672" s="6" t="e">
        <f t="shared" si="134"/>
        <v>#N/A</v>
      </c>
      <c r="V672" t="e">
        <f t="shared" si="138"/>
        <v>#N/A</v>
      </c>
    </row>
    <row r="673" spans="2:22" x14ac:dyDescent="0.25">
      <c r="B673">
        <v>650</v>
      </c>
      <c r="C673" s="1">
        <f t="shared" si="140"/>
        <v>2.5</v>
      </c>
      <c r="D673">
        <f t="shared" si="141"/>
        <v>2.5</v>
      </c>
      <c r="G673" s="4">
        <f t="shared" si="139"/>
        <v>629</v>
      </c>
      <c r="H673" s="4" t="e">
        <f t="shared" si="131"/>
        <v>#N/A</v>
      </c>
      <c r="I673" s="1" t="e">
        <f t="shared" si="142"/>
        <v>#N/A</v>
      </c>
      <c r="J673" t="e">
        <f t="shared" si="135"/>
        <v>#N/A</v>
      </c>
      <c r="M673">
        <f t="shared" si="136"/>
        <v>629</v>
      </c>
      <c r="N673" t="e">
        <f t="shared" si="132"/>
        <v>#N/A</v>
      </c>
      <c r="O673" s="6" t="e">
        <f t="shared" si="133"/>
        <v>#N/A</v>
      </c>
      <c r="P673" t="e">
        <f t="shared" si="137"/>
        <v>#N/A</v>
      </c>
      <c r="S673">
        <f t="shared" si="143"/>
        <v>593.75</v>
      </c>
      <c r="T673" t="e">
        <f t="shared" si="144"/>
        <v>#N/A</v>
      </c>
      <c r="U673" s="6" t="e">
        <f t="shared" si="134"/>
        <v>#N/A</v>
      </c>
      <c r="V673" t="e">
        <f t="shared" si="138"/>
        <v>#N/A</v>
      </c>
    </row>
    <row r="674" spans="2:22" x14ac:dyDescent="0.25">
      <c r="B674">
        <v>651</v>
      </c>
      <c r="C674" s="1">
        <f t="shared" si="140"/>
        <v>2.5099999999999998</v>
      </c>
      <c r="D674">
        <f t="shared" si="141"/>
        <v>2.5099999999999998</v>
      </c>
      <c r="G674" s="4">
        <f t="shared" si="139"/>
        <v>630</v>
      </c>
      <c r="H674" s="4" t="e">
        <f t="shared" si="131"/>
        <v>#N/A</v>
      </c>
      <c r="I674" s="1" t="e">
        <f t="shared" si="142"/>
        <v>#N/A</v>
      </c>
      <c r="J674" t="e">
        <f t="shared" si="135"/>
        <v>#N/A</v>
      </c>
      <c r="M674">
        <f t="shared" si="136"/>
        <v>630</v>
      </c>
      <c r="N674" t="e">
        <f t="shared" si="132"/>
        <v>#N/A</v>
      </c>
      <c r="O674" s="6" t="e">
        <f t="shared" si="133"/>
        <v>#N/A</v>
      </c>
      <c r="P674" t="e">
        <f t="shared" si="137"/>
        <v>#N/A</v>
      </c>
      <c r="S674">
        <f t="shared" si="143"/>
        <v>594.75</v>
      </c>
      <c r="T674" t="e">
        <f t="shared" si="144"/>
        <v>#N/A</v>
      </c>
      <c r="U674" s="6" t="e">
        <f t="shared" si="134"/>
        <v>#N/A</v>
      </c>
      <c r="V674" t="e">
        <f t="shared" si="138"/>
        <v>#N/A</v>
      </c>
    </row>
    <row r="675" spans="2:22" x14ac:dyDescent="0.25">
      <c r="B675">
        <v>652</v>
      </c>
      <c r="C675" s="1">
        <f t="shared" si="140"/>
        <v>2.52</v>
      </c>
      <c r="D675">
        <f t="shared" si="141"/>
        <v>2.52</v>
      </c>
      <c r="G675" s="4">
        <f t="shared" si="139"/>
        <v>631</v>
      </c>
      <c r="H675" s="4" t="e">
        <f t="shared" si="131"/>
        <v>#N/A</v>
      </c>
      <c r="I675" s="1" t="e">
        <f t="shared" si="142"/>
        <v>#N/A</v>
      </c>
      <c r="J675" t="e">
        <f t="shared" si="135"/>
        <v>#N/A</v>
      </c>
      <c r="M675">
        <f t="shared" si="136"/>
        <v>631</v>
      </c>
      <c r="N675" t="e">
        <f t="shared" si="132"/>
        <v>#N/A</v>
      </c>
      <c r="O675" s="6" t="e">
        <f t="shared" si="133"/>
        <v>#N/A</v>
      </c>
      <c r="P675" t="e">
        <f t="shared" si="137"/>
        <v>#N/A</v>
      </c>
      <c r="S675">
        <f t="shared" si="143"/>
        <v>595.75</v>
      </c>
      <c r="T675" t="e">
        <f t="shared" si="144"/>
        <v>#N/A</v>
      </c>
      <c r="U675" s="6" t="e">
        <f t="shared" si="134"/>
        <v>#N/A</v>
      </c>
      <c r="V675" t="e">
        <f t="shared" si="138"/>
        <v>#N/A</v>
      </c>
    </row>
    <row r="676" spans="2:22" x14ac:dyDescent="0.25">
      <c r="B676">
        <v>653</v>
      </c>
      <c r="C676" s="1">
        <f t="shared" si="140"/>
        <v>2.5299999999999998</v>
      </c>
      <c r="D676">
        <f t="shared" si="141"/>
        <v>2.5299999999999998</v>
      </c>
      <c r="G676" s="4">
        <f t="shared" si="139"/>
        <v>632</v>
      </c>
      <c r="H676" s="4" t="e">
        <f t="shared" si="131"/>
        <v>#N/A</v>
      </c>
      <c r="I676" s="1" t="e">
        <f t="shared" si="142"/>
        <v>#N/A</v>
      </c>
      <c r="J676" t="e">
        <f t="shared" si="135"/>
        <v>#N/A</v>
      </c>
      <c r="M676">
        <f t="shared" si="136"/>
        <v>632</v>
      </c>
      <c r="N676" t="e">
        <f t="shared" si="132"/>
        <v>#N/A</v>
      </c>
      <c r="O676" s="6" t="e">
        <f t="shared" si="133"/>
        <v>#N/A</v>
      </c>
      <c r="P676" t="e">
        <f t="shared" si="137"/>
        <v>#N/A</v>
      </c>
      <c r="S676">
        <f t="shared" si="143"/>
        <v>596.75</v>
      </c>
      <c r="T676" t="e">
        <f t="shared" si="144"/>
        <v>#N/A</v>
      </c>
      <c r="U676" s="6" t="e">
        <f t="shared" si="134"/>
        <v>#N/A</v>
      </c>
      <c r="V676" t="e">
        <f t="shared" si="138"/>
        <v>#N/A</v>
      </c>
    </row>
    <row r="677" spans="2:22" x14ac:dyDescent="0.25">
      <c r="B677">
        <v>654</v>
      </c>
      <c r="C677" s="1">
        <f t="shared" si="140"/>
        <v>2.54</v>
      </c>
      <c r="D677">
        <f t="shared" si="141"/>
        <v>2.54</v>
      </c>
      <c r="G677" s="4">
        <f t="shared" si="139"/>
        <v>633</v>
      </c>
      <c r="H677" s="4" t="e">
        <f t="shared" si="131"/>
        <v>#N/A</v>
      </c>
      <c r="I677" s="1" t="e">
        <f t="shared" si="142"/>
        <v>#N/A</v>
      </c>
      <c r="J677" t="e">
        <f t="shared" si="135"/>
        <v>#N/A</v>
      </c>
      <c r="M677">
        <f t="shared" si="136"/>
        <v>633</v>
      </c>
      <c r="N677" t="e">
        <f t="shared" si="132"/>
        <v>#N/A</v>
      </c>
      <c r="O677" s="6" t="e">
        <f t="shared" si="133"/>
        <v>#N/A</v>
      </c>
      <c r="P677" t="e">
        <f t="shared" si="137"/>
        <v>#N/A</v>
      </c>
      <c r="S677">
        <f t="shared" si="143"/>
        <v>597.75</v>
      </c>
      <c r="T677" t="e">
        <f t="shared" si="144"/>
        <v>#N/A</v>
      </c>
      <c r="U677" s="6" t="e">
        <f t="shared" si="134"/>
        <v>#N/A</v>
      </c>
      <c r="V677" t="e">
        <f t="shared" si="138"/>
        <v>#N/A</v>
      </c>
    </row>
    <row r="678" spans="2:22" x14ac:dyDescent="0.25">
      <c r="B678">
        <v>655</v>
      </c>
      <c r="C678" s="1">
        <f t="shared" si="140"/>
        <v>2.5499999999999998</v>
      </c>
      <c r="D678">
        <f t="shared" si="141"/>
        <v>2.5499999999999998</v>
      </c>
      <c r="G678" s="4">
        <f t="shared" si="139"/>
        <v>634</v>
      </c>
      <c r="H678" s="4" t="e">
        <f t="shared" si="131"/>
        <v>#N/A</v>
      </c>
      <c r="I678" s="1" t="e">
        <f t="shared" si="142"/>
        <v>#N/A</v>
      </c>
      <c r="J678" t="e">
        <f t="shared" si="135"/>
        <v>#N/A</v>
      </c>
      <c r="M678">
        <f t="shared" si="136"/>
        <v>634</v>
      </c>
      <c r="N678" t="e">
        <f t="shared" si="132"/>
        <v>#N/A</v>
      </c>
      <c r="O678" s="6" t="e">
        <f t="shared" si="133"/>
        <v>#N/A</v>
      </c>
      <c r="P678" t="e">
        <f t="shared" si="137"/>
        <v>#N/A</v>
      </c>
      <c r="S678">
        <f t="shared" si="143"/>
        <v>598.75</v>
      </c>
      <c r="T678" t="e">
        <f t="shared" si="144"/>
        <v>#N/A</v>
      </c>
      <c r="U678" s="6" t="e">
        <f t="shared" si="134"/>
        <v>#N/A</v>
      </c>
      <c r="V678" t="e">
        <f t="shared" si="138"/>
        <v>#N/A</v>
      </c>
    </row>
    <row r="679" spans="2:22" x14ac:dyDescent="0.25">
      <c r="B679">
        <v>656</v>
      </c>
      <c r="C679" s="1">
        <f t="shared" si="140"/>
        <v>2.56</v>
      </c>
      <c r="D679">
        <f t="shared" si="141"/>
        <v>2.56</v>
      </c>
      <c r="G679" s="4">
        <f t="shared" si="139"/>
        <v>635</v>
      </c>
      <c r="H679" s="4" t="e">
        <f t="shared" si="131"/>
        <v>#N/A</v>
      </c>
      <c r="I679" s="1" t="e">
        <f t="shared" si="142"/>
        <v>#N/A</v>
      </c>
      <c r="J679" t="e">
        <f t="shared" si="135"/>
        <v>#N/A</v>
      </c>
      <c r="M679">
        <f t="shared" si="136"/>
        <v>635</v>
      </c>
      <c r="N679" t="e">
        <f t="shared" si="132"/>
        <v>#N/A</v>
      </c>
      <c r="O679" s="6" t="e">
        <f t="shared" si="133"/>
        <v>#N/A</v>
      </c>
      <c r="P679" t="e">
        <f t="shared" si="137"/>
        <v>#N/A</v>
      </c>
      <c r="S679">
        <f t="shared" si="143"/>
        <v>599.75</v>
      </c>
      <c r="T679" t="e">
        <f t="shared" si="144"/>
        <v>#N/A</v>
      </c>
      <c r="U679" s="6" t="e">
        <f t="shared" si="134"/>
        <v>#N/A</v>
      </c>
      <c r="V679" t="e">
        <f t="shared" si="138"/>
        <v>#N/A</v>
      </c>
    </row>
    <row r="680" spans="2:22" x14ac:dyDescent="0.25">
      <c r="B680">
        <v>657</v>
      </c>
      <c r="C680" s="1">
        <f t="shared" si="140"/>
        <v>2.57</v>
      </c>
      <c r="D680">
        <f t="shared" si="141"/>
        <v>2.57</v>
      </c>
      <c r="G680" s="4">
        <f t="shared" si="139"/>
        <v>636</v>
      </c>
      <c r="H680" s="4" t="e">
        <f t="shared" si="131"/>
        <v>#N/A</v>
      </c>
      <c r="I680" s="1" t="e">
        <f t="shared" si="142"/>
        <v>#N/A</v>
      </c>
      <c r="J680" t="e">
        <f t="shared" si="135"/>
        <v>#N/A</v>
      </c>
      <c r="M680">
        <f t="shared" si="136"/>
        <v>636</v>
      </c>
      <c r="N680" t="e">
        <f t="shared" si="132"/>
        <v>#N/A</v>
      </c>
      <c r="O680" s="6" t="e">
        <f t="shared" si="133"/>
        <v>#N/A</v>
      </c>
      <c r="P680" t="e">
        <f t="shared" si="137"/>
        <v>#N/A</v>
      </c>
      <c r="S680">
        <f t="shared" si="143"/>
        <v>600.75</v>
      </c>
      <c r="T680" t="e">
        <f t="shared" si="144"/>
        <v>#N/A</v>
      </c>
      <c r="U680" s="6" t="e">
        <f t="shared" si="134"/>
        <v>#N/A</v>
      </c>
      <c r="V680" t="e">
        <f t="shared" si="138"/>
        <v>#N/A</v>
      </c>
    </row>
    <row r="681" spans="2:22" x14ac:dyDescent="0.25">
      <c r="B681">
        <v>658</v>
      </c>
      <c r="C681" s="1">
        <f t="shared" si="140"/>
        <v>2.58</v>
      </c>
      <c r="D681">
        <f t="shared" si="141"/>
        <v>2.58</v>
      </c>
      <c r="G681" s="4">
        <f t="shared" si="139"/>
        <v>637</v>
      </c>
      <c r="H681" s="4" t="e">
        <f t="shared" si="131"/>
        <v>#N/A</v>
      </c>
      <c r="I681" s="1" t="e">
        <f t="shared" si="142"/>
        <v>#N/A</v>
      </c>
      <c r="J681" t="e">
        <f t="shared" si="135"/>
        <v>#N/A</v>
      </c>
      <c r="M681">
        <f t="shared" si="136"/>
        <v>637</v>
      </c>
      <c r="N681" t="e">
        <f t="shared" si="132"/>
        <v>#N/A</v>
      </c>
      <c r="O681" s="6" t="e">
        <f t="shared" si="133"/>
        <v>#N/A</v>
      </c>
      <c r="P681" t="e">
        <f t="shared" si="137"/>
        <v>#N/A</v>
      </c>
      <c r="S681">
        <f t="shared" si="143"/>
        <v>601.75</v>
      </c>
      <c r="T681" t="e">
        <f t="shared" si="144"/>
        <v>#N/A</v>
      </c>
      <c r="U681" s="6" t="e">
        <f t="shared" si="134"/>
        <v>#N/A</v>
      </c>
      <c r="V681" t="e">
        <f t="shared" si="138"/>
        <v>#N/A</v>
      </c>
    </row>
    <row r="682" spans="2:22" x14ac:dyDescent="0.25">
      <c r="B682">
        <v>659</v>
      </c>
      <c r="C682" s="1">
        <f t="shared" si="140"/>
        <v>2.59</v>
      </c>
      <c r="D682">
        <f t="shared" si="141"/>
        <v>2.59</v>
      </c>
      <c r="G682" s="4">
        <f t="shared" si="139"/>
        <v>638</v>
      </c>
      <c r="H682" s="4" t="e">
        <f t="shared" ref="H682:H745" si="145">IF(G682&lt;$H$26,G682,NA())</f>
        <v>#N/A</v>
      </c>
      <c r="I682" s="1" t="e">
        <f t="shared" si="142"/>
        <v>#N/A</v>
      </c>
      <c r="J682" t="e">
        <f t="shared" si="135"/>
        <v>#N/A</v>
      </c>
      <c r="M682">
        <f t="shared" si="136"/>
        <v>638</v>
      </c>
      <c r="N682" t="e">
        <f t="shared" ref="N682:N745" si="146">IF(M682&lt;$H$33,M682,NA())</f>
        <v>#N/A</v>
      </c>
      <c r="O682" s="6" t="e">
        <f t="shared" ref="O682:O745" si="147">N682*ppu+origin</f>
        <v>#N/A</v>
      </c>
      <c r="P682" t="e">
        <f t="shared" si="137"/>
        <v>#N/A</v>
      </c>
      <c r="S682">
        <f t="shared" si="143"/>
        <v>602.75</v>
      </c>
      <c r="T682" t="e">
        <f t="shared" si="144"/>
        <v>#N/A</v>
      </c>
      <c r="U682" s="6" t="e">
        <f t="shared" ref="U682:U745" si="148">T682*ppu+origin</f>
        <v>#N/A</v>
      </c>
      <c r="V682" t="e">
        <f t="shared" si="138"/>
        <v>#N/A</v>
      </c>
    </row>
    <row r="683" spans="2:22" x14ac:dyDescent="0.25">
      <c r="B683">
        <v>660</v>
      </c>
      <c r="C683" s="1">
        <f t="shared" si="140"/>
        <v>2.6</v>
      </c>
      <c r="D683">
        <f t="shared" si="141"/>
        <v>2.6</v>
      </c>
      <c r="G683" s="4">
        <f t="shared" si="139"/>
        <v>639</v>
      </c>
      <c r="H683" s="4" t="e">
        <f t="shared" si="145"/>
        <v>#N/A</v>
      </c>
      <c r="I683" s="1" t="e">
        <f t="shared" si="142"/>
        <v>#N/A</v>
      </c>
      <c r="J683" t="e">
        <f t="shared" ref="J683:J746" si="149">IF(ISNUMBER(I683),0,NA())</f>
        <v>#N/A</v>
      </c>
      <c r="M683">
        <f t="shared" ref="M683:M746" si="150">M682+$H$31</f>
        <v>639</v>
      </c>
      <c r="N683" t="e">
        <f t="shared" si="146"/>
        <v>#N/A</v>
      </c>
      <c r="O683" s="6" t="e">
        <f t="shared" si="147"/>
        <v>#N/A</v>
      </c>
      <c r="P683" t="e">
        <f t="shared" ref="P683:P746" si="151">IF(ISNUMBER(O683),0.2,NA())</f>
        <v>#N/A</v>
      </c>
      <c r="S683">
        <f t="shared" si="143"/>
        <v>603.75</v>
      </c>
      <c r="T683" t="e">
        <f t="shared" si="144"/>
        <v>#N/A</v>
      </c>
      <c r="U683" s="6" t="e">
        <f t="shared" si="148"/>
        <v>#N/A</v>
      </c>
      <c r="V683" t="e">
        <f t="shared" ref="V683:V746" si="152">IF(ISNUMBER(U683),0.175,NA())</f>
        <v>#N/A</v>
      </c>
    </row>
    <row r="684" spans="2:22" x14ac:dyDescent="0.25">
      <c r="B684">
        <v>661</v>
      </c>
      <c r="C684" s="1">
        <f t="shared" si="140"/>
        <v>2.61</v>
      </c>
      <c r="D684">
        <f t="shared" si="141"/>
        <v>2.61</v>
      </c>
      <c r="G684" s="4">
        <f t="shared" ref="G684:G747" si="153">G683+1</f>
        <v>640</v>
      </c>
      <c r="H684" s="4" t="e">
        <f t="shared" si="145"/>
        <v>#N/A</v>
      </c>
      <c r="I684" s="1" t="e">
        <f t="shared" si="142"/>
        <v>#N/A</v>
      </c>
      <c r="J684" t="e">
        <f t="shared" si="149"/>
        <v>#N/A</v>
      </c>
      <c r="M684">
        <f t="shared" si="150"/>
        <v>640</v>
      </c>
      <c r="N684" t="e">
        <f t="shared" si="146"/>
        <v>#N/A</v>
      </c>
      <c r="O684" s="6" t="e">
        <f t="shared" si="147"/>
        <v>#N/A</v>
      </c>
      <c r="P684" t="e">
        <f t="shared" si="151"/>
        <v>#N/A</v>
      </c>
      <c r="S684">
        <f t="shared" si="143"/>
        <v>604.75</v>
      </c>
      <c r="T684" t="e">
        <f t="shared" si="144"/>
        <v>#N/A</v>
      </c>
      <c r="U684" s="6" t="e">
        <f t="shared" si="148"/>
        <v>#N/A</v>
      </c>
      <c r="V684" t="e">
        <f t="shared" si="152"/>
        <v>#N/A</v>
      </c>
    </row>
    <row r="685" spans="2:22" x14ac:dyDescent="0.25">
      <c r="B685">
        <v>662</v>
      </c>
      <c r="C685" s="1">
        <f t="shared" si="140"/>
        <v>2.62</v>
      </c>
      <c r="D685">
        <f t="shared" si="141"/>
        <v>2.62</v>
      </c>
      <c r="G685" s="4">
        <f t="shared" si="153"/>
        <v>641</v>
      </c>
      <c r="H685" s="4" t="e">
        <f t="shared" si="145"/>
        <v>#N/A</v>
      </c>
      <c r="I685" s="1" t="e">
        <f t="shared" si="142"/>
        <v>#N/A</v>
      </c>
      <c r="J685" t="e">
        <f t="shared" si="149"/>
        <v>#N/A</v>
      </c>
      <c r="M685">
        <f t="shared" si="150"/>
        <v>641</v>
      </c>
      <c r="N685" t="e">
        <f t="shared" si="146"/>
        <v>#N/A</v>
      </c>
      <c r="O685" s="6" t="e">
        <f t="shared" si="147"/>
        <v>#N/A</v>
      </c>
      <c r="P685" t="e">
        <f t="shared" si="151"/>
        <v>#N/A</v>
      </c>
      <c r="S685">
        <f t="shared" si="143"/>
        <v>605.75</v>
      </c>
      <c r="T685" t="e">
        <f t="shared" si="144"/>
        <v>#N/A</v>
      </c>
      <c r="U685" s="6" t="e">
        <f t="shared" si="148"/>
        <v>#N/A</v>
      </c>
      <c r="V685" t="e">
        <f t="shared" si="152"/>
        <v>#N/A</v>
      </c>
    </row>
    <row r="686" spans="2:22" x14ac:dyDescent="0.25">
      <c r="B686">
        <v>663</v>
      </c>
      <c r="C686" s="1">
        <f t="shared" si="140"/>
        <v>2.63</v>
      </c>
      <c r="D686">
        <f t="shared" si="141"/>
        <v>2.63</v>
      </c>
      <c r="G686" s="4">
        <f t="shared" si="153"/>
        <v>642</v>
      </c>
      <c r="H686" s="4" t="e">
        <f t="shared" si="145"/>
        <v>#N/A</v>
      </c>
      <c r="I686" s="1" t="e">
        <f t="shared" si="142"/>
        <v>#N/A</v>
      </c>
      <c r="J686" t="e">
        <f t="shared" si="149"/>
        <v>#N/A</v>
      </c>
      <c r="M686">
        <f t="shared" si="150"/>
        <v>642</v>
      </c>
      <c r="N686" t="e">
        <f t="shared" si="146"/>
        <v>#N/A</v>
      </c>
      <c r="O686" s="6" t="e">
        <f t="shared" si="147"/>
        <v>#N/A</v>
      </c>
      <c r="P686" t="e">
        <f t="shared" si="151"/>
        <v>#N/A</v>
      </c>
      <c r="S686">
        <f t="shared" si="143"/>
        <v>606.75</v>
      </c>
      <c r="T686" t="e">
        <f t="shared" si="144"/>
        <v>#N/A</v>
      </c>
      <c r="U686" s="6" t="e">
        <f t="shared" si="148"/>
        <v>#N/A</v>
      </c>
      <c r="V686" t="e">
        <f t="shared" si="152"/>
        <v>#N/A</v>
      </c>
    </row>
    <row r="687" spans="2:22" x14ac:dyDescent="0.25">
      <c r="B687">
        <v>664</v>
      </c>
      <c r="C687" s="1">
        <f t="shared" si="140"/>
        <v>2.64</v>
      </c>
      <c r="D687">
        <f t="shared" si="141"/>
        <v>2.64</v>
      </c>
      <c r="G687" s="4">
        <f t="shared" si="153"/>
        <v>643</v>
      </c>
      <c r="H687" s="4" t="e">
        <f t="shared" si="145"/>
        <v>#N/A</v>
      </c>
      <c r="I687" s="1" t="e">
        <f t="shared" si="142"/>
        <v>#N/A</v>
      </c>
      <c r="J687" t="e">
        <f t="shared" si="149"/>
        <v>#N/A</v>
      </c>
      <c r="M687">
        <f t="shared" si="150"/>
        <v>643</v>
      </c>
      <c r="N687" t="e">
        <f t="shared" si="146"/>
        <v>#N/A</v>
      </c>
      <c r="O687" s="6" t="e">
        <f t="shared" si="147"/>
        <v>#N/A</v>
      </c>
      <c r="P687" t="e">
        <f t="shared" si="151"/>
        <v>#N/A</v>
      </c>
      <c r="S687">
        <f t="shared" si="143"/>
        <v>607.75</v>
      </c>
      <c r="T687" t="e">
        <f t="shared" si="144"/>
        <v>#N/A</v>
      </c>
      <c r="U687" s="6" t="e">
        <f t="shared" si="148"/>
        <v>#N/A</v>
      </c>
      <c r="V687" t="e">
        <f t="shared" si="152"/>
        <v>#N/A</v>
      </c>
    </row>
    <row r="688" spans="2:22" x14ac:dyDescent="0.25">
      <c r="B688">
        <v>665</v>
      </c>
      <c r="C688" s="1">
        <f t="shared" si="140"/>
        <v>2.65</v>
      </c>
      <c r="D688">
        <f t="shared" si="141"/>
        <v>2.65</v>
      </c>
      <c r="G688" s="4">
        <f t="shared" si="153"/>
        <v>644</v>
      </c>
      <c r="H688" s="4" t="e">
        <f t="shared" si="145"/>
        <v>#N/A</v>
      </c>
      <c r="I688" s="1" t="e">
        <f t="shared" si="142"/>
        <v>#N/A</v>
      </c>
      <c r="J688" t="e">
        <f t="shared" si="149"/>
        <v>#N/A</v>
      </c>
      <c r="M688">
        <f t="shared" si="150"/>
        <v>644</v>
      </c>
      <c r="N688" t="e">
        <f t="shared" si="146"/>
        <v>#N/A</v>
      </c>
      <c r="O688" s="6" t="e">
        <f t="shared" si="147"/>
        <v>#N/A</v>
      </c>
      <c r="P688" t="e">
        <f t="shared" si="151"/>
        <v>#N/A</v>
      </c>
      <c r="S688">
        <f t="shared" si="143"/>
        <v>608.75</v>
      </c>
      <c r="T688" t="e">
        <f t="shared" si="144"/>
        <v>#N/A</v>
      </c>
      <c r="U688" s="6" t="e">
        <f t="shared" si="148"/>
        <v>#N/A</v>
      </c>
      <c r="V688" t="e">
        <f t="shared" si="152"/>
        <v>#N/A</v>
      </c>
    </row>
    <row r="689" spans="2:22" x14ac:dyDescent="0.25">
      <c r="B689">
        <v>666</v>
      </c>
      <c r="C689" s="1">
        <f t="shared" si="140"/>
        <v>2.66</v>
      </c>
      <c r="D689">
        <f t="shared" si="141"/>
        <v>2.66</v>
      </c>
      <c r="G689" s="4">
        <f t="shared" si="153"/>
        <v>645</v>
      </c>
      <c r="H689" s="4" t="e">
        <f t="shared" si="145"/>
        <v>#N/A</v>
      </c>
      <c r="I689" s="1" t="e">
        <f t="shared" si="142"/>
        <v>#N/A</v>
      </c>
      <c r="J689" t="e">
        <f t="shared" si="149"/>
        <v>#N/A</v>
      </c>
      <c r="M689">
        <f t="shared" si="150"/>
        <v>645</v>
      </c>
      <c r="N689" t="e">
        <f t="shared" si="146"/>
        <v>#N/A</v>
      </c>
      <c r="O689" s="6" t="e">
        <f t="shared" si="147"/>
        <v>#N/A</v>
      </c>
      <c r="P689" t="e">
        <f t="shared" si="151"/>
        <v>#N/A</v>
      </c>
      <c r="S689">
        <f t="shared" si="143"/>
        <v>609.75</v>
      </c>
      <c r="T689" t="e">
        <f t="shared" si="144"/>
        <v>#N/A</v>
      </c>
      <c r="U689" s="6" t="e">
        <f t="shared" si="148"/>
        <v>#N/A</v>
      </c>
      <c r="V689" t="e">
        <f t="shared" si="152"/>
        <v>#N/A</v>
      </c>
    </row>
    <row r="690" spans="2:22" x14ac:dyDescent="0.25">
      <c r="B690">
        <v>667</v>
      </c>
      <c r="C690" s="1">
        <f t="shared" si="140"/>
        <v>2.67</v>
      </c>
      <c r="D690">
        <f t="shared" si="141"/>
        <v>2.67</v>
      </c>
      <c r="G690" s="4">
        <f t="shared" si="153"/>
        <v>646</v>
      </c>
      <c r="H690" s="4" t="e">
        <f t="shared" si="145"/>
        <v>#N/A</v>
      </c>
      <c r="I690" s="1" t="e">
        <f t="shared" si="142"/>
        <v>#N/A</v>
      </c>
      <c r="J690" t="e">
        <f t="shared" si="149"/>
        <v>#N/A</v>
      </c>
      <c r="M690">
        <f t="shared" si="150"/>
        <v>646</v>
      </c>
      <c r="N690" t="e">
        <f t="shared" si="146"/>
        <v>#N/A</v>
      </c>
      <c r="O690" s="6" t="e">
        <f t="shared" si="147"/>
        <v>#N/A</v>
      </c>
      <c r="P690" t="e">
        <f t="shared" si="151"/>
        <v>#N/A</v>
      </c>
      <c r="S690">
        <f t="shared" si="143"/>
        <v>610.75</v>
      </c>
      <c r="T690" t="e">
        <f t="shared" si="144"/>
        <v>#N/A</v>
      </c>
      <c r="U690" s="6" t="e">
        <f t="shared" si="148"/>
        <v>#N/A</v>
      </c>
      <c r="V690" t="e">
        <f t="shared" si="152"/>
        <v>#N/A</v>
      </c>
    </row>
    <row r="691" spans="2:22" x14ac:dyDescent="0.25">
      <c r="B691">
        <v>668</v>
      </c>
      <c r="C691" s="1">
        <f t="shared" si="140"/>
        <v>2.68</v>
      </c>
      <c r="D691">
        <f t="shared" si="141"/>
        <v>2.68</v>
      </c>
      <c r="G691" s="4">
        <f t="shared" si="153"/>
        <v>647</v>
      </c>
      <c r="H691" s="4" t="e">
        <f t="shared" si="145"/>
        <v>#N/A</v>
      </c>
      <c r="I691" s="1" t="e">
        <f t="shared" si="142"/>
        <v>#N/A</v>
      </c>
      <c r="J691" t="e">
        <f t="shared" si="149"/>
        <v>#N/A</v>
      </c>
      <c r="M691">
        <f t="shared" si="150"/>
        <v>647</v>
      </c>
      <c r="N691" t="e">
        <f t="shared" si="146"/>
        <v>#N/A</v>
      </c>
      <c r="O691" s="6" t="e">
        <f t="shared" si="147"/>
        <v>#N/A</v>
      </c>
      <c r="P691" t="e">
        <f t="shared" si="151"/>
        <v>#N/A</v>
      </c>
      <c r="S691">
        <f t="shared" si="143"/>
        <v>611.75</v>
      </c>
      <c r="T691" t="e">
        <f t="shared" si="144"/>
        <v>#N/A</v>
      </c>
      <c r="U691" s="6" t="e">
        <f t="shared" si="148"/>
        <v>#N/A</v>
      </c>
      <c r="V691" t="e">
        <f t="shared" si="152"/>
        <v>#N/A</v>
      </c>
    </row>
    <row r="692" spans="2:22" x14ac:dyDescent="0.25">
      <c r="B692">
        <v>669</v>
      </c>
      <c r="C692" s="1">
        <f t="shared" si="140"/>
        <v>2.69</v>
      </c>
      <c r="D692">
        <f t="shared" si="141"/>
        <v>2.69</v>
      </c>
      <c r="G692" s="4">
        <f t="shared" si="153"/>
        <v>648</v>
      </c>
      <c r="H692" s="4" t="e">
        <f t="shared" si="145"/>
        <v>#N/A</v>
      </c>
      <c r="I692" s="1" t="e">
        <f t="shared" si="142"/>
        <v>#N/A</v>
      </c>
      <c r="J692" t="e">
        <f t="shared" si="149"/>
        <v>#N/A</v>
      </c>
      <c r="M692">
        <f t="shared" si="150"/>
        <v>648</v>
      </c>
      <c r="N692" t="e">
        <f t="shared" si="146"/>
        <v>#N/A</v>
      </c>
      <c r="O692" s="6" t="e">
        <f t="shared" si="147"/>
        <v>#N/A</v>
      </c>
      <c r="P692" t="e">
        <f t="shared" si="151"/>
        <v>#N/A</v>
      </c>
      <c r="S692">
        <f t="shared" si="143"/>
        <v>612.75</v>
      </c>
      <c r="T692" t="e">
        <f t="shared" si="144"/>
        <v>#N/A</v>
      </c>
      <c r="U692" s="6" t="e">
        <f t="shared" si="148"/>
        <v>#N/A</v>
      </c>
      <c r="V692" t="e">
        <f t="shared" si="152"/>
        <v>#N/A</v>
      </c>
    </row>
    <row r="693" spans="2:22" x14ac:dyDescent="0.25">
      <c r="B693">
        <v>670</v>
      </c>
      <c r="C693" s="1">
        <f t="shared" si="140"/>
        <v>2.7</v>
      </c>
      <c r="D693">
        <f t="shared" si="141"/>
        <v>2.7</v>
      </c>
      <c r="G693" s="4">
        <f t="shared" si="153"/>
        <v>649</v>
      </c>
      <c r="H693" s="4" t="e">
        <f t="shared" si="145"/>
        <v>#N/A</v>
      </c>
      <c r="I693" s="1" t="e">
        <f t="shared" si="142"/>
        <v>#N/A</v>
      </c>
      <c r="J693" t="e">
        <f t="shared" si="149"/>
        <v>#N/A</v>
      </c>
      <c r="M693">
        <f t="shared" si="150"/>
        <v>649</v>
      </c>
      <c r="N693" t="e">
        <f t="shared" si="146"/>
        <v>#N/A</v>
      </c>
      <c r="O693" s="6" t="e">
        <f t="shared" si="147"/>
        <v>#N/A</v>
      </c>
      <c r="P693" t="e">
        <f t="shared" si="151"/>
        <v>#N/A</v>
      </c>
      <c r="S693">
        <f t="shared" si="143"/>
        <v>613.75</v>
      </c>
      <c r="T693" t="e">
        <f t="shared" si="144"/>
        <v>#N/A</v>
      </c>
      <c r="U693" s="6" t="e">
        <f t="shared" si="148"/>
        <v>#N/A</v>
      </c>
      <c r="V693" t="e">
        <f t="shared" si="152"/>
        <v>#N/A</v>
      </c>
    </row>
    <row r="694" spans="2:22" x14ac:dyDescent="0.25">
      <c r="B694">
        <v>671</v>
      </c>
      <c r="C694" s="1">
        <f t="shared" si="140"/>
        <v>2.71</v>
      </c>
      <c r="D694">
        <f t="shared" si="141"/>
        <v>2.71</v>
      </c>
      <c r="G694" s="4">
        <f t="shared" si="153"/>
        <v>650</v>
      </c>
      <c r="H694" s="4" t="e">
        <f t="shared" si="145"/>
        <v>#N/A</v>
      </c>
      <c r="I694" s="1" t="e">
        <f t="shared" si="142"/>
        <v>#N/A</v>
      </c>
      <c r="J694" t="e">
        <f t="shared" si="149"/>
        <v>#N/A</v>
      </c>
      <c r="M694">
        <f t="shared" si="150"/>
        <v>650</v>
      </c>
      <c r="N694" t="e">
        <f t="shared" si="146"/>
        <v>#N/A</v>
      </c>
      <c r="O694" s="6" t="e">
        <f t="shared" si="147"/>
        <v>#N/A</v>
      </c>
      <c r="P694" t="e">
        <f t="shared" si="151"/>
        <v>#N/A</v>
      </c>
      <c r="S694">
        <f t="shared" si="143"/>
        <v>614.75</v>
      </c>
      <c r="T694" t="e">
        <f t="shared" si="144"/>
        <v>#N/A</v>
      </c>
      <c r="U694" s="6" t="e">
        <f t="shared" si="148"/>
        <v>#N/A</v>
      </c>
      <c r="V694" t="e">
        <f t="shared" si="152"/>
        <v>#N/A</v>
      </c>
    </row>
    <row r="695" spans="2:22" x14ac:dyDescent="0.25">
      <c r="B695">
        <v>672</v>
      </c>
      <c r="C695" s="1">
        <f t="shared" si="140"/>
        <v>2.72</v>
      </c>
      <c r="D695">
        <f t="shared" si="141"/>
        <v>2.72</v>
      </c>
      <c r="G695" s="4">
        <f t="shared" si="153"/>
        <v>651</v>
      </c>
      <c r="H695" s="4" t="e">
        <f t="shared" si="145"/>
        <v>#N/A</v>
      </c>
      <c r="I695" s="1" t="e">
        <f t="shared" si="142"/>
        <v>#N/A</v>
      </c>
      <c r="J695" t="e">
        <f t="shared" si="149"/>
        <v>#N/A</v>
      </c>
      <c r="M695">
        <f t="shared" si="150"/>
        <v>651</v>
      </c>
      <c r="N695" t="e">
        <f t="shared" si="146"/>
        <v>#N/A</v>
      </c>
      <c r="O695" s="6" t="e">
        <f t="shared" si="147"/>
        <v>#N/A</v>
      </c>
      <c r="P695" t="e">
        <f t="shared" si="151"/>
        <v>#N/A</v>
      </c>
      <c r="S695">
        <f t="shared" si="143"/>
        <v>615.75</v>
      </c>
      <c r="T695" t="e">
        <f t="shared" si="144"/>
        <v>#N/A</v>
      </c>
      <c r="U695" s="6" t="e">
        <f t="shared" si="148"/>
        <v>#N/A</v>
      </c>
      <c r="V695" t="e">
        <f t="shared" si="152"/>
        <v>#N/A</v>
      </c>
    </row>
    <row r="696" spans="2:22" x14ac:dyDescent="0.25">
      <c r="B696">
        <v>673</v>
      </c>
      <c r="C696" s="1">
        <f t="shared" si="140"/>
        <v>2.73</v>
      </c>
      <c r="D696">
        <f t="shared" si="141"/>
        <v>2.73</v>
      </c>
      <c r="G696" s="4">
        <f t="shared" si="153"/>
        <v>652</v>
      </c>
      <c r="H696" s="4" t="e">
        <f t="shared" si="145"/>
        <v>#N/A</v>
      </c>
      <c r="I696" s="1" t="e">
        <f t="shared" si="142"/>
        <v>#N/A</v>
      </c>
      <c r="J696" t="e">
        <f t="shared" si="149"/>
        <v>#N/A</v>
      </c>
      <c r="M696">
        <f t="shared" si="150"/>
        <v>652</v>
      </c>
      <c r="N696" t="e">
        <f t="shared" si="146"/>
        <v>#N/A</v>
      </c>
      <c r="O696" s="6" t="e">
        <f t="shared" si="147"/>
        <v>#N/A</v>
      </c>
      <c r="P696" t="e">
        <f t="shared" si="151"/>
        <v>#N/A</v>
      </c>
      <c r="S696">
        <f t="shared" si="143"/>
        <v>616.75</v>
      </c>
      <c r="T696" t="e">
        <f t="shared" si="144"/>
        <v>#N/A</v>
      </c>
      <c r="U696" s="6" t="e">
        <f t="shared" si="148"/>
        <v>#N/A</v>
      </c>
      <c r="V696" t="e">
        <f t="shared" si="152"/>
        <v>#N/A</v>
      </c>
    </row>
    <row r="697" spans="2:22" x14ac:dyDescent="0.25">
      <c r="B697">
        <v>674</v>
      </c>
      <c r="C697" s="1">
        <f t="shared" si="140"/>
        <v>2.74</v>
      </c>
      <c r="D697">
        <f t="shared" si="141"/>
        <v>2.74</v>
      </c>
      <c r="G697" s="4">
        <f t="shared" si="153"/>
        <v>653</v>
      </c>
      <c r="H697" s="4" t="e">
        <f t="shared" si="145"/>
        <v>#N/A</v>
      </c>
      <c r="I697" s="1" t="e">
        <f t="shared" si="142"/>
        <v>#N/A</v>
      </c>
      <c r="J697" t="e">
        <f t="shared" si="149"/>
        <v>#N/A</v>
      </c>
      <c r="M697">
        <f t="shared" si="150"/>
        <v>653</v>
      </c>
      <c r="N697" t="e">
        <f t="shared" si="146"/>
        <v>#N/A</v>
      </c>
      <c r="O697" s="6" t="e">
        <f t="shared" si="147"/>
        <v>#N/A</v>
      </c>
      <c r="P697" t="e">
        <f t="shared" si="151"/>
        <v>#N/A</v>
      </c>
      <c r="S697">
        <f t="shared" si="143"/>
        <v>617.75</v>
      </c>
      <c r="T697" t="e">
        <f t="shared" si="144"/>
        <v>#N/A</v>
      </c>
      <c r="U697" s="6" t="e">
        <f t="shared" si="148"/>
        <v>#N/A</v>
      </c>
      <c r="V697" t="e">
        <f t="shared" si="152"/>
        <v>#N/A</v>
      </c>
    </row>
    <row r="698" spans="2:22" x14ac:dyDescent="0.25">
      <c r="B698">
        <v>675</v>
      </c>
      <c r="C698" s="1">
        <f t="shared" si="140"/>
        <v>2.75</v>
      </c>
      <c r="D698">
        <f t="shared" si="141"/>
        <v>2.75</v>
      </c>
      <c r="G698" s="4">
        <f t="shared" si="153"/>
        <v>654</v>
      </c>
      <c r="H698" s="4" t="e">
        <f t="shared" si="145"/>
        <v>#N/A</v>
      </c>
      <c r="I698" s="1" t="e">
        <f t="shared" si="142"/>
        <v>#N/A</v>
      </c>
      <c r="J698" t="e">
        <f t="shared" si="149"/>
        <v>#N/A</v>
      </c>
      <c r="M698">
        <f t="shared" si="150"/>
        <v>654</v>
      </c>
      <c r="N698" t="e">
        <f t="shared" si="146"/>
        <v>#N/A</v>
      </c>
      <c r="O698" s="6" t="e">
        <f t="shared" si="147"/>
        <v>#N/A</v>
      </c>
      <c r="P698" t="e">
        <f t="shared" si="151"/>
        <v>#N/A</v>
      </c>
      <c r="S698">
        <f t="shared" si="143"/>
        <v>618.75</v>
      </c>
      <c r="T698" t="e">
        <f t="shared" si="144"/>
        <v>#N/A</v>
      </c>
      <c r="U698" s="6" t="e">
        <f t="shared" si="148"/>
        <v>#N/A</v>
      </c>
      <c r="V698" t="e">
        <f t="shared" si="152"/>
        <v>#N/A</v>
      </c>
    </row>
    <row r="699" spans="2:22" x14ac:dyDescent="0.25">
      <c r="B699">
        <v>676</v>
      </c>
      <c r="C699" s="1">
        <f t="shared" si="140"/>
        <v>2.76</v>
      </c>
      <c r="D699">
        <f t="shared" si="141"/>
        <v>2.76</v>
      </c>
      <c r="G699" s="4">
        <f t="shared" si="153"/>
        <v>655</v>
      </c>
      <c r="H699" s="4" t="e">
        <f t="shared" si="145"/>
        <v>#N/A</v>
      </c>
      <c r="I699" s="1" t="e">
        <f t="shared" si="142"/>
        <v>#N/A</v>
      </c>
      <c r="J699" t="e">
        <f t="shared" si="149"/>
        <v>#N/A</v>
      </c>
      <c r="M699">
        <f t="shared" si="150"/>
        <v>655</v>
      </c>
      <c r="N699" t="e">
        <f t="shared" si="146"/>
        <v>#N/A</v>
      </c>
      <c r="O699" s="6" t="e">
        <f t="shared" si="147"/>
        <v>#N/A</v>
      </c>
      <c r="P699" t="e">
        <f t="shared" si="151"/>
        <v>#N/A</v>
      </c>
      <c r="S699">
        <f t="shared" si="143"/>
        <v>619.75</v>
      </c>
      <c r="T699" t="e">
        <f t="shared" si="144"/>
        <v>#N/A</v>
      </c>
      <c r="U699" s="6" t="e">
        <f t="shared" si="148"/>
        <v>#N/A</v>
      </c>
      <c r="V699" t="e">
        <f t="shared" si="152"/>
        <v>#N/A</v>
      </c>
    </row>
    <row r="700" spans="2:22" x14ac:dyDescent="0.25">
      <c r="B700">
        <v>677</v>
      </c>
      <c r="C700" s="1">
        <f t="shared" si="140"/>
        <v>2.77</v>
      </c>
      <c r="D700">
        <f t="shared" si="141"/>
        <v>2.77</v>
      </c>
      <c r="G700" s="4">
        <f t="shared" si="153"/>
        <v>656</v>
      </c>
      <c r="H700" s="4" t="e">
        <f t="shared" si="145"/>
        <v>#N/A</v>
      </c>
      <c r="I700" s="1" t="e">
        <f t="shared" si="142"/>
        <v>#N/A</v>
      </c>
      <c r="J700" t="e">
        <f t="shared" si="149"/>
        <v>#N/A</v>
      </c>
      <c r="M700">
        <f t="shared" si="150"/>
        <v>656</v>
      </c>
      <c r="N700" t="e">
        <f t="shared" si="146"/>
        <v>#N/A</v>
      </c>
      <c r="O700" s="6" t="e">
        <f t="shared" si="147"/>
        <v>#N/A</v>
      </c>
      <c r="P700" t="e">
        <f t="shared" si="151"/>
        <v>#N/A</v>
      </c>
      <c r="S700">
        <f t="shared" si="143"/>
        <v>620.75</v>
      </c>
      <c r="T700" t="e">
        <f t="shared" si="144"/>
        <v>#N/A</v>
      </c>
      <c r="U700" s="6" t="e">
        <f t="shared" si="148"/>
        <v>#N/A</v>
      </c>
      <c r="V700" t="e">
        <f t="shared" si="152"/>
        <v>#N/A</v>
      </c>
    </row>
    <row r="701" spans="2:22" x14ac:dyDescent="0.25">
      <c r="B701">
        <v>678</v>
      </c>
      <c r="C701" s="1">
        <f t="shared" si="140"/>
        <v>2.78</v>
      </c>
      <c r="D701">
        <f t="shared" si="141"/>
        <v>2.78</v>
      </c>
      <c r="G701" s="4">
        <f t="shared" si="153"/>
        <v>657</v>
      </c>
      <c r="H701" s="4" t="e">
        <f t="shared" si="145"/>
        <v>#N/A</v>
      </c>
      <c r="I701" s="1" t="e">
        <f t="shared" si="142"/>
        <v>#N/A</v>
      </c>
      <c r="J701" t="e">
        <f t="shared" si="149"/>
        <v>#N/A</v>
      </c>
      <c r="M701">
        <f t="shared" si="150"/>
        <v>657</v>
      </c>
      <c r="N701" t="e">
        <f t="shared" si="146"/>
        <v>#N/A</v>
      </c>
      <c r="O701" s="6" t="e">
        <f t="shared" si="147"/>
        <v>#N/A</v>
      </c>
      <c r="P701" t="e">
        <f t="shared" si="151"/>
        <v>#N/A</v>
      </c>
      <c r="S701">
        <f t="shared" si="143"/>
        <v>621.75</v>
      </c>
      <c r="T701" t="e">
        <f t="shared" si="144"/>
        <v>#N/A</v>
      </c>
      <c r="U701" s="6" t="e">
        <f t="shared" si="148"/>
        <v>#N/A</v>
      </c>
      <c r="V701" t="e">
        <f t="shared" si="152"/>
        <v>#N/A</v>
      </c>
    </row>
    <row r="702" spans="2:22" x14ac:dyDescent="0.25">
      <c r="B702">
        <v>679</v>
      </c>
      <c r="C702" s="1">
        <f t="shared" si="140"/>
        <v>2.79</v>
      </c>
      <c r="D702">
        <f t="shared" si="141"/>
        <v>2.79</v>
      </c>
      <c r="G702" s="4">
        <f t="shared" si="153"/>
        <v>658</v>
      </c>
      <c r="H702" s="4" t="e">
        <f t="shared" si="145"/>
        <v>#N/A</v>
      </c>
      <c r="I702" s="1" t="e">
        <f t="shared" si="142"/>
        <v>#N/A</v>
      </c>
      <c r="J702" t="e">
        <f t="shared" si="149"/>
        <v>#N/A</v>
      </c>
      <c r="M702">
        <f t="shared" si="150"/>
        <v>658</v>
      </c>
      <c r="N702" t="e">
        <f t="shared" si="146"/>
        <v>#N/A</v>
      </c>
      <c r="O702" s="6" t="e">
        <f t="shared" si="147"/>
        <v>#N/A</v>
      </c>
      <c r="P702" t="e">
        <f t="shared" si="151"/>
        <v>#N/A</v>
      </c>
      <c r="S702">
        <f t="shared" si="143"/>
        <v>622.75</v>
      </c>
      <c r="T702" t="e">
        <f t="shared" si="144"/>
        <v>#N/A</v>
      </c>
      <c r="U702" s="6" t="e">
        <f t="shared" si="148"/>
        <v>#N/A</v>
      </c>
      <c r="V702" t="e">
        <f t="shared" si="152"/>
        <v>#N/A</v>
      </c>
    </row>
    <row r="703" spans="2:22" x14ac:dyDescent="0.25">
      <c r="B703">
        <v>680</v>
      </c>
      <c r="C703" s="1">
        <f t="shared" si="140"/>
        <v>2.8</v>
      </c>
      <c r="D703">
        <f t="shared" si="141"/>
        <v>2.8</v>
      </c>
      <c r="G703" s="4">
        <f t="shared" si="153"/>
        <v>659</v>
      </c>
      <c r="H703" s="4" t="e">
        <f t="shared" si="145"/>
        <v>#N/A</v>
      </c>
      <c r="I703" s="1" t="e">
        <f t="shared" si="142"/>
        <v>#N/A</v>
      </c>
      <c r="J703" t="e">
        <f t="shared" si="149"/>
        <v>#N/A</v>
      </c>
      <c r="M703">
        <f t="shared" si="150"/>
        <v>659</v>
      </c>
      <c r="N703" t="e">
        <f t="shared" si="146"/>
        <v>#N/A</v>
      </c>
      <c r="O703" s="6" t="e">
        <f t="shared" si="147"/>
        <v>#N/A</v>
      </c>
      <c r="P703" t="e">
        <f t="shared" si="151"/>
        <v>#N/A</v>
      </c>
      <c r="S703">
        <f t="shared" si="143"/>
        <v>623.75</v>
      </c>
      <c r="T703" t="e">
        <f t="shared" si="144"/>
        <v>#N/A</v>
      </c>
      <c r="U703" s="6" t="e">
        <f t="shared" si="148"/>
        <v>#N/A</v>
      </c>
      <c r="V703" t="e">
        <f t="shared" si="152"/>
        <v>#N/A</v>
      </c>
    </row>
    <row r="704" spans="2:22" x14ac:dyDescent="0.25">
      <c r="B704">
        <v>681</v>
      </c>
      <c r="C704" s="1">
        <f t="shared" si="140"/>
        <v>2.81</v>
      </c>
      <c r="D704">
        <f t="shared" si="141"/>
        <v>2.81</v>
      </c>
      <c r="G704" s="4">
        <f t="shared" si="153"/>
        <v>660</v>
      </c>
      <c r="H704" s="4" t="e">
        <f t="shared" si="145"/>
        <v>#N/A</v>
      </c>
      <c r="I704" s="1" t="e">
        <f t="shared" si="142"/>
        <v>#N/A</v>
      </c>
      <c r="J704" t="e">
        <f t="shared" si="149"/>
        <v>#N/A</v>
      </c>
      <c r="M704">
        <f t="shared" si="150"/>
        <v>660</v>
      </c>
      <c r="N704" t="e">
        <f t="shared" si="146"/>
        <v>#N/A</v>
      </c>
      <c r="O704" s="6" t="e">
        <f t="shared" si="147"/>
        <v>#N/A</v>
      </c>
      <c r="P704" t="e">
        <f t="shared" si="151"/>
        <v>#N/A</v>
      </c>
      <c r="S704">
        <f t="shared" si="143"/>
        <v>624.75</v>
      </c>
      <c r="T704" t="e">
        <f t="shared" si="144"/>
        <v>#N/A</v>
      </c>
      <c r="U704" s="6" t="e">
        <f t="shared" si="148"/>
        <v>#N/A</v>
      </c>
      <c r="V704" t="e">
        <f t="shared" si="152"/>
        <v>#N/A</v>
      </c>
    </row>
    <row r="705" spans="2:22" x14ac:dyDescent="0.25">
      <c r="B705">
        <v>682</v>
      </c>
      <c r="C705" s="1">
        <f t="shared" si="140"/>
        <v>2.82</v>
      </c>
      <c r="D705">
        <f t="shared" si="141"/>
        <v>2.82</v>
      </c>
      <c r="G705" s="4">
        <f t="shared" si="153"/>
        <v>661</v>
      </c>
      <c r="H705" s="4" t="e">
        <f t="shared" si="145"/>
        <v>#N/A</v>
      </c>
      <c r="I705" s="1" t="e">
        <f t="shared" si="142"/>
        <v>#N/A</v>
      </c>
      <c r="J705" t="e">
        <f t="shared" si="149"/>
        <v>#N/A</v>
      </c>
      <c r="M705">
        <f t="shared" si="150"/>
        <v>661</v>
      </c>
      <c r="N705" t="e">
        <f t="shared" si="146"/>
        <v>#N/A</v>
      </c>
      <c r="O705" s="6" t="e">
        <f t="shared" si="147"/>
        <v>#N/A</v>
      </c>
      <c r="P705" t="e">
        <f t="shared" si="151"/>
        <v>#N/A</v>
      </c>
      <c r="S705">
        <f t="shared" si="143"/>
        <v>625.75</v>
      </c>
      <c r="T705" t="e">
        <f t="shared" si="144"/>
        <v>#N/A</v>
      </c>
      <c r="U705" s="6" t="e">
        <f t="shared" si="148"/>
        <v>#N/A</v>
      </c>
      <c r="V705" t="e">
        <f t="shared" si="152"/>
        <v>#N/A</v>
      </c>
    </row>
    <row r="706" spans="2:22" x14ac:dyDescent="0.25">
      <c r="B706">
        <v>683</v>
      </c>
      <c r="C706" s="1">
        <f t="shared" si="140"/>
        <v>2.83</v>
      </c>
      <c r="D706">
        <f t="shared" si="141"/>
        <v>2.83</v>
      </c>
      <c r="G706" s="4">
        <f t="shared" si="153"/>
        <v>662</v>
      </c>
      <c r="H706" s="4" t="e">
        <f t="shared" si="145"/>
        <v>#N/A</v>
      </c>
      <c r="I706" s="1" t="e">
        <f t="shared" si="142"/>
        <v>#N/A</v>
      </c>
      <c r="J706" t="e">
        <f t="shared" si="149"/>
        <v>#N/A</v>
      </c>
      <c r="M706">
        <f t="shared" si="150"/>
        <v>662</v>
      </c>
      <c r="N706" t="e">
        <f t="shared" si="146"/>
        <v>#N/A</v>
      </c>
      <c r="O706" s="6" t="e">
        <f t="shared" si="147"/>
        <v>#N/A</v>
      </c>
      <c r="P706" t="e">
        <f t="shared" si="151"/>
        <v>#N/A</v>
      </c>
      <c r="S706">
        <f t="shared" si="143"/>
        <v>626.75</v>
      </c>
      <c r="T706" t="e">
        <f t="shared" si="144"/>
        <v>#N/A</v>
      </c>
      <c r="U706" s="6" t="e">
        <f t="shared" si="148"/>
        <v>#N/A</v>
      </c>
      <c r="V706" t="e">
        <f t="shared" si="152"/>
        <v>#N/A</v>
      </c>
    </row>
    <row r="707" spans="2:22" x14ac:dyDescent="0.25">
      <c r="B707">
        <v>684</v>
      </c>
      <c r="C707" s="1">
        <f t="shared" si="140"/>
        <v>2.84</v>
      </c>
      <c r="D707">
        <f t="shared" si="141"/>
        <v>2.84</v>
      </c>
      <c r="G707" s="4">
        <f t="shared" si="153"/>
        <v>663</v>
      </c>
      <c r="H707" s="4" t="e">
        <f t="shared" si="145"/>
        <v>#N/A</v>
      </c>
      <c r="I707" s="1" t="e">
        <f t="shared" si="142"/>
        <v>#N/A</v>
      </c>
      <c r="J707" t="e">
        <f t="shared" si="149"/>
        <v>#N/A</v>
      </c>
      <c r="M707">
        <f t="shared" si="150"/>
        <v>663</v>
      </c>
      <c r="N707" t="e">
        <f t="shared" si="146"/>
        <v>#N/A</v>
      </c>
      <c r="O707" s="6" t="e">
        <f t="shared" si="147"/>
        <v>#N/A</v>
      </c>
      <c r="P707" t="e">
        <f t="shared" si="151"/>
        <v>#N/A</v>
      </c>
      <c r="S707">
        <f t="shared" si="143"/>
        <v>627.75</v>
      </c>
      <c r="T707" t="e">
        <f t="shared" si="144"/>
        <v>#N/A</v>
      </c>
      <c r="U707" s="6" t="e">
        <f t="shared" si="148"/>
        <v>#N/A</v>
      </c>
      <c r="V707" t="e">
        <f t="shared" si="152"/>
        <v>#N/A</v>
      </c>
    </row>
    <row r="708" spans="2:22" x14ac:dyDescent="0.25">
      <c r="B708">
        <v>685</v>
      </c>
      <c r="C708" s="1">
        <f t="shared" si="140"/>
        <v>2.85</v>
      </c>
      <c r="D708">
        <f t="shared" si="141"/>
        <v>2.85</v>
      </c>
      <c r="G708" s="4">
        <f t="shared" si="153"/>
        <v>664</v>
      </c>
      <c r="H708" s="4" t="e">
        <f t="shared" si="145"/>
        <v>#N/A</v>
      </c>
      <c r="I708" s="1" t="e">
        <f t="shared" si="142"/>
        <v>#N/A</v>
      </c>
      <c r="J708" t="e">
        <f t="shared" si="149"/>
        <v>#N/A</v>
      </c>
      <c r="M708">
        <f t="shared" si="150"/>
        <v>664</v>
      </c>
      <c r="N708" t="e">
        <f t="shared" si="146"/>
        <v>#N/A</v>
      </c>
      <c r="O708" s="6" t="e">
        <f t="shared" si="147"/>
        <v>#N/A</v>
      </c>
      <c r="P708" t="e">
        <f t="shared" si="151"/>
        <v>#N/A</v>
      </c>
      <c r="S708">
        <f t="shared" si="143"/>
        <v>628.75</v>
      </c>
      <c r="T708" t="e">
        <f t="shared" si="144"/>
        <v>#N/A</v>
      </c>
      <c r="U708" s="6" t="e">
        <f t="shared" si="148"/>
        <v>#N/A</v>
      </c>
      <c r="V708" t="e">
        <f t="shared" si="152"/>
        <v>#N/A</v>
      </c>
    </row>
    <row r="709" spans="2:22" x14ac:dyDescent="0.25">
      <c r="B709">
        <v>686</v>
      </c>
      <c r="C709" s="1">
        <f t="shared" si="140"/>
        <v>2.86</v>
      </c>
      <c r="D709">
        <f t="shared" si="141"/>
        <v>2.86</v>
      </c>
      <c r="G709" s="4">
        <f t="shared" si="153"/>
        <v>665</v>
      </c>
      <c r="H709" s="4" t="e">
        <f t="shared" si="145"/>
        <v>#N/A</v>
      </c>
      <c r="I709" s="1" t="e">
        <f t="shared" si="142"/>
        <v>#N/A</v>
      </c>
      <c r="J709" t="e">
        <f t="shared" si="149"/>
        <v>#N/A</v>
      </c>
      <c r="M709">
        <f t="shared" si="150"/>
        <v>665</v>
      </c>
      <c r="N709" t="e">
        <f t="shared" si="146"/>
        <v>#N/A</v>
      </c>
      <c r="O709" s="6" t="e">
        <f t="shared" si="147"/>
        <v>#N/A</v>
      </c>
      <c r="P709" t="e">
        <f t="shared" si="151"/>
        <v>#N/A</v>
      </c>
      <c r="S709">
        <f t="shared" si="143"/>
        <v>629.75</v>
      </c>
      <c r="T709" t="e">
        <f t="shared" si="144"/>
        <v>#N/A</v>
      </c>
      <c r="U709" s="6" t="e">
        <f t="shared" si="148"/>
        <v>#N/A</v>
      </c>
      <c r="V709" t="e">
        <f t="shared" si="152"/>
        <v>#N/A</v>
      </c>
    </row>
    <row r="710" spans="2:22" x14ac:dyDescent="0.25">
      <c r="B710">
        <v>687</v>
      </c>
      <c r="C710" s="1">
        <f t="shared" si="140"/>
        <v>2.87</v>
      </c>
      <c r="D710">
        <f t="shared" si="141"/>
        <v>2.87</v>
      </c>
      <c r="G710" s="4">
        <f t="shared" si="153"/>
        <v>666</v>
      </c>
      <c r="H710" s="4" t="e">
        <f t="shared" si="145"/>
        <v>#N/A</v>
      </c>
      <c r="I710" s="1" t="e">
        <f t="shared" si="142"/>
        <v>#N/A</v>
      </c>
      <c r="J710" t="e">
        <f t="shared" si="149"/>
        <v>#N/A</v>
      </c>
      <c r="M710">
        <f t="shared" si="150"/>
        <v>666</v>
      </c>
      <c r="N710" t="e">
        <f t="shared" si="146"/>
        <v>#N/A</v>
      </c>
      <c r="O710" s="6" t="e">
        <f t="shared" si="147"/>
        <v>#N/A</v>
      </c>
      <c r="P710" t="e">
        <f t="shared" si="151"/>
        <v>#N/A</v>
      </c>
      <c r="S710">
        <f t="shared" si="143"/>
        <v>630.75</v>
      </c>
      <c r="T710" t="e">
        <f t="shared" si="144"/>
        <v>#N/A</v>
      </c>
      <c r="U710" s="6" t="e">
        <f t="shared" si="148"/>
        <v>#N/A</v>
      </c>
      <c r="V710" t="e">
        <f t="shared" si="152"/>
        <v>#N/A</v>
      </c>
    </row>
    <row r="711" spans="2:22" x14ac:dyDescent="0.25">
      <c r="B711">
        <v>688</v>
      </c>
      <c r="C711" s="1">
        <f t="shared" si="140"/>
        <v>2.88</v>
      </c>
      <c r="D711">
        <f t="shared" si="141"/>
        <v>2.88</v>
      </c>
      <c r="G711" s="4">
        <f t="shared" si="153"/>
        <v>667</v>
      </c>
      <c r="H711" s="4" t="e">
        <f t="shared" si="145"/>
        <v>#N/A</v>
      </c>
      <c r="I711" s="1" t="e">
        <f t="shared" si="142"/>
        <v>#N/A</v>
      </c>
      <c r="J711" t="e">
        <f t="shared" si="149"/>
        <v>#N/A</v>
      </c>
      <c r="M711">
        <f t="shared" si="150"/>
        <v>667</v>
      </c>
      <c r="N711" t="e">
        <f t="shared" si="146"/>
        <v>#N/A</v>
      </c>
      <c r="O711" s="6" t="e">
        <f t="shared" si="147"/>
        <v>#N/A</v>
      </c>
      <c r="P711" t="e">
        <f t="shared" si="151"/>
        <v>#N/A</v>
      </c>
      <c r="S711">
        <f t="shared" si="143"/>
        <v>631.75</v>
      </c>
      <c r="T711" t="e">
        <f t="shared" si="144"/>
        <v>#N/A</v>
      </c>
      <c r="U711" s="6" t="e">
        <f t="shared" si="148"/>
        <v>#N/A</v>
      </c>
      <c r="V711" t="e">
        <f t="shared" si="152"/>
        <v>#N/A</v>
      </c>
    </row>
    <row r="712" spans="2:22" x14ac:dyDescent="0.25">
      <c r="B712">
        <v>689</v>
      </c>
      <c r="C712" s="1">
        <f t="shared" si="140"/>
        <v>2.89</v>
      </c>
      <c r="D712">
        <f t="shared" si="141"/>
        <v>2.89</v>
      </c>
      <c r="G712" s="4">
        <f t="shared" si="153"/>
        <v>668</v>
      </c>
      <c r="H712" s="4" t="e">
        <f t="shared" si="145"/>
        <v>#N/A</v>
      </c>
      <c r="I712" s="1" t="e">
        <f t="shared" si="142"/>
        <v>#N/A</v>
      </c>
      <c r="J712" t="e">
        <f t="shared" si="149"/>
        <v>#N/A</v>
      </c>
      <c r="M712">
        <f t="shared" si="150"/>
        <v>668</v>
      </c>
      <c r="N712" t="e">
        <f t="shared" si="146"/>
        <v>#N/A</v>
      </c>
      <c r="O712" s="6" t="e">
        <f t="shared" si="147"/>
        <v>#N/A</v>
      </c>
      <c r="P712" t="e">
        <f t="shared" si="151"/>
        <v>#N/A</v>
      </c>
      <c r="S712">
        <f t="shared" si="143"/>
        <v>632.75</v>
      </c>
      <c r="T712" t="e">
        <f t="shared" si="144"/>
        <v>#N/A</v>
      </c>
      <c r="U712" s="6" t="e">
        <f t="shared" si="148"/>
        <v>#N/A</v>
      </c>
      <c r="V712" t="e">
        <f t="shared" si="152"/>
        <v>#N/A</v>
      </c>
    </row>
    <row r="713" spans="2:22" x14ac:dyDescent="0.25">
      <c r="B713">
        <v>690</v>
      </c>
      <c r="C713" s="1">
        <f t="shared" si="140"/>
        <v>2.9</v>
      </c>
      <c r="D713">
        <f t="shared" si="141"/>
        <v>2.9</v>
      </c>
      <c r="G713" s="4">
        <f t="shared" si="153"/>
        <v>669</v>
      </c>
      <c r="H713" s="4" t="e">
        <f t="shared" si="145"/>
        <v>#N/A</v>
      </c>
      <c r="I713" s="1" t="e">
        <f t="shared" si="142"/>
        <v>#N/A</v>
      </c>
      <c r="J713" t="e">
        <f t="shared" si="149"/>
        <v>#N/A</v>
      </c>
      <c r="M713">
        <f t="shared" si="150"/>
        <v>669</v>
      </c>
      <c r="N713" t="e">
        <f t="shared" si="146"/>
        <v>#N/A</v>
      </c>
      <c r="O713" s="6" t="e">
        <f t="shared" si="147"/>
        <v>#N/A</v>
      </c>
      <c r="P713" t="e">
        <f t="shared" si="151"/>
        <v>#N/A</v>
      </c>
      <c r="S713">
        <f t="shared" si="143"/>
        <v>633.75</v>
      </c>
      <c r="T713" t="e">
        <f t="shared" si="144"/>
        <v>#N/A</v>
      </c>
      <c r="U713" s="6" t="e">
        <f t="shared" si="148"/>
        <v>#N/A</v>
      </c>
      <c r="V713" t="e">
        <f t="shared" si="152"/>
        <v>#N/A</v>
      </c>
    </row>
    <row r="714" spans="2:22" x14ac:dyDescent="0.25">
      <c r="B714">
        <v>691</v>
      </c>
      <c r="C714" s="1">
        <f t="shared" si="140"/>
        <v>2.91</v>
      </c>
      <c r="D714">
        <f t="shared" si="141"/>
        <v>2.91</v>
      </c>
      <c r="G714" s="4">
        <f t="shared" si="153"/>
        <v>670</v>
      </c>
      <c r="H714" s="4" t="e">
        <f t="shared" si="145"/>
        <v>#N/A</v>
      </c>
      <c r="I714" s="1" t="e">
        <f t="shared" si="142"/>
        <v>#N/A</v>
      </c>
      <c r="J714" t="e">
        <f t="shared" si="149"/>
        <v>#N/A</v>
      </c>
      <c r="M714">
        <f t="shared" si="150"/>
        <v>670</v>
      </c>
      <c r="N714" t="e">
        <f t="shared" si="146"/>
        <v>#N/A</v>
      </c>
      <c r="O714" s="6" t="e">
        <f t="shared" si="147"/>
        <v>#N/A</v>
      </c>
      <c r="P714" t="e">
        <f t="shared" si="151"/>
        <v>#N/A</v>
      </c>
      <c r="S714">
        <f t="shared" si="143"/>
        <v>634.75</v>
      </c>
      <c r="T714" t="e">
        <f t="shared" si="144"/>
        <v>#N/A</v>
      </c>
      <c r="U714" s="6" t="e">
        <f t="shared" si="148"/>
        <v>#N/A</v>
      </c>
      <c r="V714" t="e">
        <f t="shared" si="152"/>
        <v>#N/A</v>
      </c>
    </row>
    <row r="715" spans="2:22" x14ac:dyDescent="0.25">
      <c r="B715">
        <v>692</v>
      </c>
      <c r="C715" s="1">
        <f t="shared" si="140"/>
        <v>2.92</v>
      </c>
      <c r="D715">
        <f t="shared" si="141"/>
        <v>2.92</v>
      </c>
      <c r="G715" s="4">
        <f t="shared" si="153"/>
        <v>671</v>
      </c>
      <c r="H715" s="4" t="e">
        <f t="shared" si="145"/>
        <v>#N/A</v>
      </c>
      <c r="I715" s="1" t="e">
        <f t="shared" si="142"/>
        <v>#N/A</v>
      </c>
      <c r="J715" t="e">
        <f t="shared" si="149"/>
        <v>#N/A</v>
      </c>
      <c r="M715">
        <f t="shared" si="150"/>
        <v>671</v>
      </c>
      <c r="N715" t="e">
        <f t="shared" si="146"/>
        <v>#N/A</v>
      </c>
      <c r="O715" s="6" t="e">
        <f t="shared" si="147"/>
        <v>#N/A</v>
      </c>
      <c r="P715" t="e">
        <f t="shared" si="151"/>
        <v>#N/A</v>
      </c>
      <c r="S715">
        <f t="shared" si="143"/>
        <v>635.75</v>
      </c>
      <c r="T715" t="e">
        <f t="shared" si="144"/>
        <v>#N/A</v>
      </c>
      <c r="U715" s="6" t="e">
        <f t="shared" si="148"/>
        <v>#N/A</v>
      </c>
      <c r="V715" t="e">
        <f t="shared" si="152"/>
        <v>#N/A</v>
      </c>
    </row>
    <row r="716" spans="2:22" x14ac:dyDescent="0.25">
      <c r="B716">
        <v>693</v>
      </c>
      <c r="C716" s="1">
        <f t="shared" si="140"/>
        <v>2.93</v>
      </c>
      <c r="D716">
        <f t="shared" si="141"/>
        <v>2.93</v>
      </c>
      <c r="G716" s="4">
        <f t="shared" si="153"/>
        <v>672</v>
      </c>
      <c r="H716" s="4" t="e">
        <f t="shared" si="145"/>
        <v>#N/A</v>
      </c>
      <c r="I716" s="1" t="e">
        <f t="shared" si="142"/>
        <v>#N/A</v>
      </c>
      <c r="J716" t="e">
        <f t="shared" si="149"/>
        <v>#N/A</v>
      </c>
      <c r="M716">
        <f t="shared" si="150"/>
        <v>672</v>
      </c>
      <c r="N716" t="e">
        <f t="shared" si="146"/>
        <v>#N/A</v>
      </c>
      <c r="O716" s="6" t="e">
        <f t="shared" si="147"/>
        <v>#N/A</v>
      </c>
      <c r="P716" t="e">
        <f t="shared" si="151"/>
        <v>#N/A</v>
      </c>
      <c r="S716">
        <f t="shared" si="143"/>
        <v>636.75</v>
      </c>
      <c r="T716" t="e">
        <f t="shared" si="144"/>
        <v>#N/A</v>
      </c>
      <c r="U716" s="6" t="e">
        <f t="shared" si="148"/>
        <v>#N/A</v>
      </c>
      <c r="V716" t="e">
        <f t="shared" si="152"/>
        <v>#N/A</v>
      </c>
    </row>
    <row r="717" spans="2:22" x14ac:dyDescent="0.25">
      <c r="B717">
        <v>694</v>
      </c>
      <c r="C717" s="1">
        <f t="shared" si="140"/>
        <v>2.94</v>
      </c>
      <c r="D717">
        <f t="shared" si="141"/>
        <v>2.94</v>
      </c>
      <c r="G717" s="4">
        <f t="shared" si="153"/>
        <v>673</v>
      </c>
      <c r="H717" s="4" t="e">
        <f t="shared" si="145"/>
        <v>#N/A</v>
      </c>
      <c r="I717" s="1" t="e">
        <f t="shared" si="142"/>
        <v>#N/A</v>
      </c>
      <c r="J717" t="e">
        <f t="shared" si="149"/>
        <v>#N/A</v>
      </c>
      <c r="M717">
        <f t="shared" si="150"/>
        <v>673</v>
      </c>
      <c r="N717" t="e">
        <f t="shared" si="146"/>
        <v>#N/A</v>
      </c>
      <c r="O717" s="6" t="e">
        <f t="shared" si="147"/>
        <v>#N/A</v>
      </c>
      <c r="P717" t="e">
        <f t="shared" si="151"/>
        <v>#N/A</v>
      </c>
      <c r="S717">
        <f t="shared" si="143"/>
        <v>637.75</v>
      </c>
      <c r="T717" t="e">
        <f t="shared" si="144"/>
        <v>#N/A</v>
      </c>
      <c r="U717" s="6" t="e">
        <f t="shared" si="148"/>
        <v>#N/A</v>
      </c>
      <c r="V717" t="e">
        <f t="shared" si="152"/>
        <v>#N/A</v>
      </c>
    </row>
    <row r="718" spans="2:22" x14ac:dyDescent="0.25">
      <c r="B718">
        <v>695</v>
      </c>
      <c r="C718" s="1">
        <f t="shared" si="140"/>
        <v>2.95</v>
      </c>
      <c r="D718">
        <f t="shared" si="141"/>
        <v>2.95</v>
      </c>
      <c r="G718" s="4">
        <f t="shared" si="153"/>
        <v>674</v>
      </c>
      <c r="H718" s="4" t="e">
        <f t="shared" si="145"/>
        <v>#N/A</v>
      </c>
      <c r="I718" s="1" t="e">
        <f t="shared" si="142"/>
        <v>#N/A</v>
      </c>
      <c r="J718" t="e">
        <f t="shared" si="149"/>
        <v>#N/A</v>
      </c>
      <c r="M718">
        <f t="shared" si="150"/>
        <v>674</v>
      </c>
      <c r="N718" t="e">
        <f t="shared" si="146"/>
        <v>#N/A</v>
      </c>
      <c r="O718" s="6" t="e">
        <f t="shared" si="147"/>
        <v>#N/A</v>
      </c>
      <c r="P718" t="e">
        <f t="shared" si="151"/>
        <v>#N/A</v>
      </c>
      <c r="S718">
        <f t="shared" si="143"/>
        <v>638.75</v>
      </c>
      <c r="T718" t="e">
        <f t="shared" si="144"/>
        <v>#N/A</v>
      </c>
      <c r="U718" s="6" t="e">
        <f t="shared" si="148"/>
        <v>#N/A</v>
      </c>
      <c r="V718" t="e">
        <f t="shared" si="152"/>
        <v>#N/A</v>
      </c>
    </row>
    <row r="719" spans="2:22" x14ac:dyDescent="0.25">
      <c r="B719">
        <v>696</v>
      </c>
      <c r="C719" s="1">
        <f t="shared" si="140"/>
        <v>2.96</v>
      </c>
      <c r="D719">
        <f t="shared" si="141"/>
        <v>2.96</v>
      </c>
      <c r="G719" s="4">
        <f t="shared" si="153"/>
        <v>675</v>
      </c>
      <c r="H719" s="4" t="e">
        <f t="shared" si="145"/>
        <v>#N/A</v>
      </c>
      <c r="I719" s="1" t="e">
        <f t="shared" si="142"/>
        <v>#N/A</v>
      </c>
      <c r="J719" t="e">
        <f t="shared" si="149"/>
        <v>#N/A</v>
      </c>
      <c r="M719">
        <f t="shared" si="150"/>
        <v>675</v>
      </c>
      <c r="N719" t="e">
        <f t="shared" si="146"/>
        <v>#N/A</v>
      </c>
      <c r="O719" s="6" t="e">
        <f t="shared" si="147"/>
        <v>#N/A</v>
      </c>
      <c r="P719" t="e">
        <f t="shared" si="151"/>
        <v>#N/A</v>
      </c>
      <c r="S719">
        <f t="shared" si="143"/>
        <v>639.75</v>
      </c>
      <c r="T719" t="e">
        <f t="shared" si="144"/>
        <v>#N/A</v>
      </c>
      <c r="U719" s="6" t="e">
        <f t="shared" si="148"/>
        <v>#N/A</v>
      </c>
      <c r="V719" t="e">
        <f t="shared" si="152"/>
        <v>#N/A</v>
      </c>
    </row>
    <row r="720" spans="2:22" x14ac:dyDescent="0.25">
      <c r="B720">
        <v>697</v>
      </c>
      <c r="C720" s="1">
        <f t="shared" si="140"/>
        <v>2.97</v>
      </c>
      <c r="D720">
        <f t="shared" si="141"/>
        <v>2.97</v>
      </c>
      <c r="G720" s="4">
        <f t="shared" si="153"/>
        <v>676</v>
      </c>
      <c r="H720" s="4" t="e">
        <f t="shared" si="145"/>
        <v>#N/A</v>
      </c>
      <c r="I720" s="1" t="e">
        <f t="shared" si="142"/>
        <v>#N/A</v>
      </c>
      <c r="J720" t="e">
        <f t="shared" si="149"/>
        <v>#N/A</v>
      </c>
      <c r="M720">
        <f t="shared" si="150"/>
        <v>676</v>
      </c>
      <c r="N720" t="e">
        <f t="shared" si="146"/>
        <v>#N/A</v>
      </c>
      <c r="O720" s="6" t="e">
        <f t="shared" si="147"/>
        <v>#N/A</v>
      </c>
      <c r="P720" t="e">
        <f t="shared" si="151"/>
        <v>#N/A</v>
      </c>
      <c r="S720">
        <f t="shared" si="143"/>
        <v>640.75</v>
      </c>
      <c r="T720" t="e">
        <f t="shared" si="144"/>
        <v>#N/A</v>
      </c>
      <c r="U720" s="6" t="e">
        <f t="shared" si="148"/>
        <v>#N/A</v>
      </c>
      <c r="V720" t="e">
        <f t="shared" si="152"/>
        <v>#N/A</v>
      </c>
    </row>
    <row r="721" spans="2:22" x14ac:dyDescent="0.25">
      <c r="B721">
        <v>698</v>
      </c>
      <c r="C721" s="1">
        <f t="shared" si="140"/>
        <v>2.98</v>
      </c>
      <c r="D721">
        <f t="shared" si="141"/>
        <v>2.98</v>
      </c>
      <c r="G721" s="4">
        <f t="shared" si="153"/>
        <v>677</v>
      </c>
      <c r="H721" s="4" t="e">
        <f t="shared" si="145"/>
        <v>#N/A</v>
      </c>
      <c r="I721" s="1" t="e">
        <f t="shared" si="142"/>
        <v>#N/A</v>
      </c>
      <c r="J721" t="e">
        <f t="shared" si="149"/>
        <v>#N/A</v>
      </c>
      <c r="M721">
        <f t="shared" si="150"/>
        <v>677</v>
      </c>
      <c r="N721" t="e">
        <f t="shared" si="146"/>
        <v>#N/A</v>
      </c>
      <c r="O721" s="6" t="e">
        <f t="shared" si="147"/>
        <v>#N/A</v>
      </c>
      <c r="P721" t="e">
        <f t="shared" si="151"/>
        <v>#N/A</v>
      </c>
      <c r="S721">
        <f t="shared" si="143"/>
        <v>641.75</v>
      </c>
      <c r="T721" t="e">
        <f t="shared" si="144"/>
        <v>#N/A</v>
      </c>
      <c r="U721" s="6" t="e">
        <f t="shared" si="148"/>
        <v>#N/A</v>
      </c>
      <c r="V721" t="e">
        <f t="shared" si="152"/>
        <v>#N/A</v>
      </c>
    </row>
    <row r="722" spans="2:22" x14ac:dyDescent="0.25">
      <c r="B722">
        <v>699</v>
      </c>
      <c r="C722" s="1">
        <f t="shared" si="140"/>
        <v>2.99</v>
      </c>
      <c r="D722">
        <f t="shared" si="141"/>
        <v>2.99</v>
      </c>
      <c r="G722" s="4">
        <f t="shared" si="153"/>
        <v>678</v>
      </c>
      <c r="H722" s="4" t="e">
        <f t="shared" si="145"/>
        <v>#N/A</v>
      </c>
      <c r="I722" s="1" t="e">
        <f t="shared" si="142"/>
        <v>#N/A</v>
      </c>
      <c r="J722" t="e">
        <f t="shared" si="149"/>
        <v>#N/A</v>
      </c>
      <c r="M722">
        <f t="shared" si="150"/>
        <v>678</v>
      </c>
      <c r="N722" t="e">
        <f t="shared" si="146"/>
        <v>#N/A</v>
      </c>
      <c r="O722" s="6" t="e">
        <f t="shared" si="147"/>
        <v>#N/A</v>
      </c>
      <c r="P722" t="e">
        <f t="shared" si="151"/>
        <v>#N/A</v>
      </c>
      <c r="S722">
        <f t="shared" si="143"/>
        <v>642.75</v>
      </c>
      <c r="T722" t="e">
        <f t="shared" si="144"/>
        <v>#N/A</v>
      </c>
      <c r="U722" s="6" t="e">
        <f t="shared" si="148"/>
        <v>#N/A</v>
      </c>
      <c r="V722" t="e">
        <f t="shared" si="152"/>
        <v>#N/A</v>
      </c>
    </row>
    <row r="723" spans="2:22" x14ac:dyDescent="0.25">
      <c r="B723">
        <v>700</v>
      </c>
      <c r="C723" s="1">
        <f t="shared" si="140"/>
        <v>3</v>
      </c>
      <c r="D723">
        <f t="shared" si="141"/>
        <v>3</v>
      </c>
      <c r="G723" s="4">
        <f t="shared" si="153"/>
        <v>679</v>
      </c>
      <c r="H723" s="4" t="e">
        <f t="shared" si="145"/>
        <v>#N/A</v>
      </c>
      <c r="I723" s="1" t="e">
        <f t="shared" si="142"/>
        <v>#N/A</v>
      </c>
      <c r="J723" t="e">
        <f t="shared" si="149"/>
        <v>#N/A</v>
      </c>
      <c r="M723">
        <f t="shared" si="150"/>
        <v>679</v>
      </c>
      <c r="N723" t="e">
        <f t="shared" si="146"/>
        <v>#N/A</v>
      </c>
      <c r="O723" s="6" t="e">
        <f t="shared" si="147"/>
        <v>#N/A</v>
      </c>
      <c r="P723" t="e">
        <f t="shared" si="151"/>
        <v>#N/A</v>
      </c>
      <c r="S723">
        <f t="shared" si="143"/>
        <v>643.75</v>
      </c>
      <c r="T723" t="e">
        <f t="shared" si="144"/>
        <v>#N/A</v>
      </c>
      <c r="U723" s="6" t="e">
        <f t="shared" si="148"/>
        <v>#N/A</v>
      </c>
      <c r="V723" t="e">
        <f t="shared" si="152"/>
        <v>#N/A</v>
      </c>
    </row>
    <row r="724" spans="2:22" x14ac:dyDescent="0.25">
      <c r="B724">
        <v>701</v>
      </c>
      <c r="C724" s="1">
        <f t="shared" si="140"/>
        <v>3.01</v>
      </c>
      <c r="D724">
        <f t="shared" si="141"/>
        <v>3.01</v>
      </c>
      <c r="G724" s="4">
        <f t="shared" si="153"/>
        <v>680</v>
      </c>
      <c r="H724" s="4" t="e">
        <f t="shared" si="145"/>
        <v>#N/A</v>
      </c>
      <c r="I724" s="1" t="e">
        <f t="shared" si="142"/>
        <v>#N/A</v>
      </c>
      <c r="J724" t="e">
        <f t="shared" si="149"/>
        <v>#N/A</v>
      </c>
      <c r="M724">
        <f t="shared" si="150"/>
        <v>680</v>
      </c>
      <c r="N724" t="e">
        <f t="shared" si="146"/>
        <v>#N/A</v>
      </c>
      <c r="O724" s="6" t="e">
        <f t="shared" si="147"/>
        <v>#N/A</v>
      </c>
      <c r="P724" t="e">
        <f t="shared" si="151"/>
        <v>#N/A</v>
      </c>
      <c r="S724">
        <f t="shared" si="143"/>
        <v>644.75</v>
      </c>
      <c r="T724" t="e">
        <f t="shared" si="144"/>
        <v>#N/A</v>
      </c>
      <c r="U724" s="6" t="e">
        <f t="shared" si="148"/>
        <v>#N/A</v>
      </c>
      <c r="V724" t="e">
        <f t="shared" si="152"/>
        <v>#N/A</v>
      </c>
    </row>
    <row r="725" spans="2:22" x14ac:dyDescent="0.25">
      <c r="B725">
        <v>702</v>
      </c>
      <c r="C725" s="1">
        <f t="shared" si="140"/>
        <v>3.02</v>
      </c>
      <c r="D725">
        <f t="shared" si="141"/>
        <v>3.02</v>
      </c>
      <c r="G725" s="4">
        <f t="shared" si="153"/>
        <v>681</v>
      </c>
      <c r="H725" s="4" t="e">
        <f t="shared" si="145"/>
        <v>#N/A</v>
      </c>
      <c r="I725" s="1" t="e">
        <f t="shared" si="142"/>
        <v>#N/A</v>
      </c>
      <c r="J725" t="e">
        <f t="shared" si="149"/>
        <v>#N/A</v>
      </c>
      <c r="M725">
        <f t="shared" si="150"/>
        <v>681</v>
      </c>
      <c r="N725" t="e">
        <f t="shared" si="146"/>
        <v>#N/A</v>
      </c>
      <c r="O725" s="6" t="e">
        <f t="shared" si="147"/>
        <v>#N/A</v>
      </c>
      <c r="P725" t="e">
        <f t="shared" si="151"/>
        <v>#N/A</v>
      </c>
      <c r="S725">
        <f t="shared" si="143"/>
        <v>645.75</v>
      </c>
      <c r="T725" t="e">
        <f t="shared" si="144"/>
        <v>#N/A</v>
      </c>
      <c r="U725" s="6" t="e">
        <f t="shared" si="148"/>
        <v>#N/A</v>
      </c>
      <c r="V725" t="e">
        <f t="shared" si="152"/>
        <v>#N/A</v>
      </c>
    </row>
    <row r="726" spans="2:22" x14ac:dyDescent="0.25">
      <c r="B726">
        <v>703</v>
      </c>
      <c r="C726" s="1">
        <f t="shared" si="140"/>
        <v>3.03</v>
      </c>
      <c r="D726">
        <f t="shared" si="141"/>
        <v>3.03</v>
      </c>
      <c r="G726" s="4">
        <f t="shared" si="153"/>
        <v>682</v>
      </c>
      <c r="H726" s="4" t="e">
        <f t="shared" si="145"/>
        <v>#N/A</v>
      </c>
      <c r="I726" s="1" t="e">
        <f t="shared" si="142"/>
        <v>#N/A</v>
      </c>
      <c r="J726" t="e">
        <f t="shared" si="149"/>
        <v>#N/A</v>
      </c>
      <c r="M726">
        <f t="shared" si="150"/>
        <v>682</v>
      </c>
      <c r="N726" t="e">
        <f t="shared" si="146"/>
        <v>#N/A</v>
      </c>
      <c r="O726" s="6" t="e">
        <f t="shared" si="147"/>
        <v>#N/A</v>
      </c>
      <c r="P726" t="e">
        <f t="shared" si="151"/>
        <v>#N/A</v>
      </c>
      <c r="S726">
        <f t="shared" si="143"/>
        <v>646.75</v>
      </c>
      <c r="T726" t="e">
        <f t="shared" si="144"/>
        <v>#N/A</v>
      </c>
      <c r="U726" s="6" t="e">
        <f t="shared" si="148"/>
        <v>#N/A</v>
      </c>
      <c r="V726" t="e">
        <f t="shared" si="152"/>
        <v>#N/A</v>
      </c>
    </row>
    <row r="727" spans="2:22" x14ac:dyDescent="0.25">
      <c r="B727">
        <v>704</v>
      </c>
      <c r="C727" s="1">
        <f t="shared" si="140"/>
        <v>3.04</v>
      </c>
      <c r="D727">
        <f t="shared" si="141"/>
        <v>3.04</v>
      </c>
      <c r="G727" s="4">
        <f t="shared" si="153"/>
        <v>683</v>
      </c>
      <c r="H727" s="4" t="e">
        <f t="shared" si="145"/>
        <v>#N/A</v>
      </c>
      <c r="I727" s="1" t="e">
        <f t="shared" si="142"/>
        <v>#N/A</v>
      </c>
      <c r="J727" t="e">
        <f t="shared" si="149"/>
        <v>#N/A</v>
      </c>
      <c r="M727">
        <f t="shared" si="150"/>
        <v>683</v>
      </c>
      <c r="N727" t="e">
        <f t="shared" si="146"/>
        <v>#N/A</v>
      </c>
      <c r="O727" s="6" t="e">
        <f t="shared" si="147"/>
        <v>#N/A</v>
      </c>
      <c r="P727" t="e">
        <f t="shared" si="151"/>
        <v>#N/A</v>
      </c>
      <c r="S727">
        <f t="shared" si="143"/>
        <v>647.75</v>
      </c>
      <c r="T727" t="e">
        <f t="shared" si="144"/>
        <v>#N/A</v>
      </c>
      <c r="U727" s="6" t="e">
        <f t="shared" si="148"/>
        <v>#N/A</v>
      </c>
      <c r="V727" t="e">
        <f t="shared" si="152"/>
        <v>#N/A</v>
      </c>
    </row>
    <row r="728" spans="2:22" x14ac:dyDescent="0.25">
      <c r="B728">
        <v>705</v>
      </c>
      <c r="C728" s="1">
        <f t="shared" ref="C728:C791" si="154">(B728-$C$15)/$C$11</f>
        <v>3.05</v>
      </c>
      <c r="D728">
        <f t="shared" ref="D728:D791" si="155">C728*$C$12</f>
        <v>3.05</v>
      </c>
      <c r="G728" s="4">
        <f t="shared" si="153"/>
        <v>684</v>
      </c>
      <c r="H728" s="4" t="e">
        <f t="shared" si="145"/>
        <v>#N/A</v>
      </c>
      <c r="I728" s="1" t="e">
        <f t="shared" si="142"/>
        <v>#N/A</v>
      </c>
      <c r="J728" t="e">
        <f t="shared" si="149"/>
        <v>#N/A</v>
      </c>
      <c r="M728">
        <f t="shared" si="150"/>
        <v>684</v>
      </c>
      <c r="N728" t="e">
        <f t="shared" si="146"/>
        <v>#N/A</v>
      </c>
      <c r="O728" s="6" t="e">
        <f t="shared" si="147"/>
        <v>#N/A</v>
      </c>
      <c r="P728" t="e">
        <f t="shared" si="151"/>
        <v>#N/A</v>
      </c>
      <c r="S728">
        <f t="shared" si="143"/>
        <v>648.75</v>
      </c>
      <c r="T728" t="e">
        <f t="shared" si="144"/>
        <v>#N/A</v>
      </c>
      <c r="U728" s="6" t="e">
        <f t="shared" si="148"/>
        <v>#N/A</v>
      </c>
      <c r="V728" t="e">
        <f t="shared" si="152"/>
        <v>#N/A</v>
      </c>
    </row>
    <row r="729" spans="2:22" x14ac:dyDescent="0.25">
      <c r="B729">
        <v>706</v>
      </c>
      <c r="C729" s="1">
        <f t="shared" si="154"/>
        <v>3.06</v>
      </c>
      <c r="D729">
        <f t="shared" si="155"/>
        <v>3.06</v>
      </c>
      <c r="G729" s="4">
        <f t="shared" si="153"/>
        <v>685</v>
      </c>
      <c r="H729" s="4" t="e">
        <f t="shared" si="145"/>
        <v>#N/A</v>
      </c>
      <c r="I729" s="1" t="e">
        <f t="shared" ref="I729:I792" si="156">IF(ISNUMBER(H729),G729*ppu+origin,NA())</f>
        <v>#N/A</v>
      </c>
      <c r="J729" t="e">
        <f t="shared" si="149"/>
        <v>#N/A</v>
      </c>
      <c r="M729">
        <f t="shared" si="150"/>
        <v>685</v>
      </c>
      <c r="N729" t="e">
        <f t="shared" si="146"/>
        <v>#N/A</v>
      </c>
      <c r="O729" s="6" t="e">
        <f t="shared" si="147"/>
        <v>#N/A</v>
      </c>
      <c r="P729" t="e">
        <f t="shared" si="151"/>
        <v>#N/A</v>
      </c>
      <c r="S729">
        <f t="shared" ref="S729:S792" si="157">S728+$H$31</f>
        <v>649.75</v>
      </c>
      <c r="T729" t="e">
        <f t="shared" ref="T729:T792" si="158">IF(S729&lt;$H$33,S729,NA())</f>
        <v>#N/A</v>
      </c>
      <c r="U729" s="6" t="e">
        <f t="shared" si="148"/>
        <v>#N/A</v>
      </c>
      <c r="V729" t="e">
        <f t="shared" si="152"/>
        <v>#N/A</v>
      </c>
    </row>
    <row r="730" spans="2:22" x14ac:dyDescent="0.25">
      <c r="B730">
        <v>707</v>
      </c>
      <c r="C730" s="1">
        <f t="shared" si="154"/>
        <v>3.07</v>
      </c>
      <c r="D730">
        <f t="shared" si="155"/>
        <v>3.07</v>
      </c>
      <c r="G730" s="4">
        <f t="shared" si="153"/>
        <v>686</v>
      </c>
      <c r="H730" s="4" t="e">
        <f t="shared" si="145"/>
        <v>#N/A</v>
      </c>
      <c r="I730" s="1" t="e">
        <f t="shared" si="156"/>
        <v>#N/A</v>
      </c>
      <c r="J730" t="e">
        <f t="shared" si="149"/>
        <v>#N/A</v>
      </c>
      <c r="M730">
        <f t="shared" si="150"/>
        <v>686</v>
      </c>
      <c r="N730" t="e">
        <f t="shared" si="146"/>
        <v>#N/A</v>
      </c>
      <c r="O730" s="6" t="e">
        <f t="shared" si="147"/>
        <v>#N/A</v>
      </c>
      <c r="P730" t="e">
        <f t="shared" si="151"/>
        <v>#N/A</v>
      </c>
      <c r="S730">
        <f t="shared" si="157"/>
        <v>650.75</v>
      </c>
      <c r="T730" t="e">
        <f t="shared" si="158"/>
        <v>#N/A</v>
      </c>
      <c r="U730" s="6" t="e">
        <f t="shared" si="148"/>
        <v>#N/A</v>
      </c>
      <c r="V730" t="e">
        <f t="shared" si="152"/>
        <v>#N/A</v>
      </c>
    </row>
    <row r="731" spans="2:22" x14ac:dyDescent="0.25">
      <c r="B731">
        <v>708</v>
      </c>
      <c r="C731" s="1">
        <f t="shared" si="154"/>
        <v>3.08</v>
      </c>
      <c r="D731">
        <f t="shared" si="155"/>
        <v>3.08</v>
      </c>
      <c r="G731" s="4">
        <f t="shared" si="153"/>
        <v>687</v>
      </c>
      <c r="H731" s="4" t="e">
        <f t="shared" si="145"/>
        <v>#N/A</v>
      </c>
      <c r="I731" s="1" t="e">
        <f t="shared" si="156"/>
        <v>#N/A</v>
      </c>
      <c r="J731" t="e">
        <f t="shared" si="149"/>
        <v>#N/A</v>
      </c>
      <c r="M731">
        <f t="shared" si="150"/>
        <v>687</v>
      </c>
      <c r="N731" t="e">
        <f t="shared" si="146"/>
        <v>#N/A</v>
      </c>
      <c r="O731" s="6" t="e">
        <f t="shared" si="147"/>
        <v>#N/A</v>
      </c>
      <c r="P731" t="e">
        <f t="shared" si="151"/>
        <v>#N/A</v>
      </c>
      <c r="S731">
        <f t="shared" si="157"/>
        <v>651.75</v>
      </c>
      <c r="T731" t="e">
        <f t="shared" si="158"/>
        <v>#N/A</v>
      </c>
      <c r="U731" s="6" t="e">
        <f t="shared" si="148"/>
        <v>#N/A</v>
      </c>
      <c r="V731" t="e">
        <f t="shared" si="152"/>
        <v>#N/A</v>
      </c>
    </row>
    <row r="732" spans="2:22" x14ac:dyDescent="0.25">
      <c r="B732">
        <v>709</v>
      </c>
      <c r="C732" s="1">
        <f t="shared" si="154"/>
        <v>3.09</v>
      </c>
      <c r="D732">
        <f t="shared" si="155"/>
        <v>3.09</v>
      </c>
      <c r="G732" s="4">
        <f t="shared" si="153"/>
        <v>688</v>
      </c>
      <c r="H732" s="4" t="e">
        <f t="shared" si="145"/>
        <v>#N/A</v>
      </c>
      <c r="I732" s="1" t="e">
        <f t="shared" si="156"/>
        <v>#N/A</v>
      </c>
      <c r="J732" t="e">
        <f t="shared" si="149"/>
        <v>#N/A</v>
      </c>
      <c r="M732">
        <f t="shared" si="150"/>
        <v>688</v>
      </c>
      <c r="N732" t="e">
        <f t="shared" si="146"/>
        <v>#N/A</v>
      </c>
      <c r="O732" s="6" t="e">
        <f t="shared" si="147"/>
        <v>#N/A</v>
      </c>
      <c r="P732" t="e">
        <f t="shared" si="151"/>
        <v>#N/A</v>
      </c>
      <c r="S732">
        <f t="shared" si="157"/>
        <v>652.75</v>
      </c>
      <c r="T732" t="e">
        <f t="shared" si="158"/>
        <v>#N/A</v>
      </c>
      <c r="U732" s="6" t="e">
        <f t="shared" si="148"/>
        <v>#N/A</v>
      </c>
      <c r="V732" t="e">
        <f t="shared" si="152"/>
        <v>#N/A</v>
      </c>
    </row>
    <row r="733" spans="2:22" x14ac:dyDescent="0.25">
      <c r="B733">
        <v>710</v>
      </c>
      <c r="C733" s="1">
        <f t="shared" si="154"/>
        <v>3.1</v>
      </c>
      <c r="D733">
        <f t="shared" si="155"/>
        <v>3.1</v>
      </c>
      <c r="G733" s="4">
        <f t="shared" si="153"/>
        <v>689</v>
      </c>
      <c r="H733" s="4" t="e">
        <f t="shared" si="145"/>
        <v>#N/A</v>
      </c>
      <c r="I733" s="1" t="e">
        <f t="shared" si="156"/>
        <v>#N/A</v>
      </c>
      <c r="J733" t="e">
        <f t="shared" si="149"/>
        <v>#N/A</v>
      </c>
      <c r="M733">
        <f t="shared" si="150"/>
        <v>689</v>
      </c>
      <c r="N733" t="e">
        <f t="shared" si="146"/>
        <v>#N/A</v>
      </c>
      <c r="O733" s="6" t="e">
        <f t="shared" si="147"/>
        <v>#N/A</v>
      </c>
      <c r="P733" t="e">
        <f t="shared" si="151"/>
        <v>#N/A</v>
      </c>
      <c r="S733">
        <f t="shared" si="157"/>
        <v>653.75</v>
      </c>
      <c r="T733" t="e">
        <f t="shared" si="158"/>
        <v>#N/A</v>
      </c>
      <c r="U733" s="6" t="e">
        <f t="shared" si="148"/>
        <v>#N/A</v>
      </c>
      <c r="V733" t="e">
        <f t="shared" si="152"/>
        <v>#N/A</v>
      </c>
    </row>
    <row r="734" spans="2:22" x14ac:dyDescent="0.25">
      <c r="B734">
        <v>711</v>
      </c>
      <c r="C734" s="1">
        <f t="shared" si="154"/>
        <v>3.11</v>
      </c>
      <c r="D734">
        <f t="shared" si="155"/>
        <v>3.11</v>
      </c>
      <c r="G734" s="4">
        <f t="shared" si="153"/>
        <v>690</v>
      </c>
      <c r="H734" s="4" t="e">
        <f t="shared" si="145"/>
        <v>#N/A</v>
      </c>
      <c r="I734" s="1" t="e">
        <f t="shared" si="156"/>
        <v>#N/A</v>
      </c>
      <c r="J734" t="e">
        <f t="shared" si="149"/>
        <v>#N/A</v>
      </c>
      <c r="M734">
        <f t="shared" si="150"/>
        <v>690</v>
      </c>
      <c r="N734" t="e">
        <f t="shared" si="146"/>
        <v>#N/A</v>
      </c>
      <c r="O734" s="6" t="e">
        <f t="shared" si="147"/>
        <v>#N/A</v>
      </c>
      <c r="P734" t="e">
        <f t="shared" si="151"/>
        <v>#N/A</v>
      </c>
      <c r="S734">
        <f t="shared" si="157"/>
        <v>654.75</v>
      </c>
      <c r="T734" t="e">
        <f t="shared" si="158"/>
        <v>#N/A</v>
      </c>
      <c r="U734" s="6" t="e">
        <f t="shared" si="148"/>
        <v>#N/A</v>
      </c>
      <c r="V734" t="e">
        <f t="shared" si="152"/>
        <v>#N/A</v>
      </c>
    </row>
    <row r="735" spans="2:22" x14ac:dyDescent="0.25">
      <c r="B735">
        <v>712</v>
      </c>
      <c r="C735" s="1">
        <f t="shared" si="154"/>
        <v>3.12</v>
      </c>
      <c r="D735">
        <f t="shared" si="155"/>
        <v>3.12</v>
      </c>
      <c r="G735" s="4">
        <f t="shared" si="153"/>
        <v>691</v>
      </c>
      <c r="H735" s="4" t="e">
        <f t="shared" si="145"/>
        <v>#N/A</v>
      </c>
      <c r="I735" s="1" t="e">
        <f t="shared" si="156"/>
        <v>#N/A</v>
      </c>
      <c r="J735" t="e">
        <f t="shared" si="149"/>
        <v>#N/A</v>
      </c>
      <c r="M735">
        <f t="shared" si="150"/>
        <v>691</v>
      </c>
      <c r="N735" t="e">
        <f t="shared" si="146"/>
        <v>#N/A</v>
      </c>
      <c r="O735" s="6" t="e">
        <f t="shared" si="147"/>
        <v>#N/A</v>
      </c>
      <c r="P735" t="e">
        <f t="shared" si="151"/>
        <v>#N/A</v>
      </c>
      <c r="S735">
        <f t="shared" si="157"/>
        <v>655.75</v>
      </c>
      <c r="T735" t="e">
        <f t="shared" si="158"/>
        <v>#N/A</v>
      </c>
      <c r="U735" s="6" t="e">
        <f t="shared" si="148"/>
        <v>#N/A</v>
      </c>
      <c r="V735" t="e">
        <f t="shared" si="152"/>
        <v>#N/A</v>
      </c>
    </row>
    <row r="736" spans="2:22" x14ac:dyDescent="0.25">
      <c r="B736">
        <v>713</v>
      </c>
      <c r="C736" s="1">
        <f t="shared" si="154"/>
        <v>3.13</v>
      </c>
      <c r="D736">
        <f t="shared" si="155"/>
        <v>3.13</v>
      </c>
      <c r="G736" s="4">
        <f t="shared" si="153"/>
        <v>692</v>
      </c>
      <c r="H736" s="4" t="e">
        <f t="shared" si="145"/>
        <v>#N/A</v>
      </c>
      <c r="I736" s="1" t="e">
        <f t="shared" si="156"/>
        <v>#N/A</v>
      </c>
      <c r="J736" t="e">
        <f t="shared" si="149"/>
        <v>#N/A</v>
      </c>
      <c r="M736">
        <f t="shared" si="150"/>
        <v>692</v>
      </c>
      <c r="N736" t="e">
        <f t="shared" si="146"/>
        <v>#N/A</v>
      </c>
      <c r="O736" s="6" t="e">
        <f t="shared" si="147"/>
        <v>#N/A</v>
      </c>
      <c r="P736" t="e">
        <f t="shared" si="151"/>
        <v>#N/A</v>
      </c>
      <c r="S736">
        <f t="shared" si="157"/>
        <v>656.75</v>
      </c>
      <c r="T736" t="e">
        <f t="shared" si="158"/>
        <v>#N/A</v>
      </c>
      <c r="U736" s="6" t="e">
        <f t="shared" si="148"/>
        <v>#N/A</v>
      </c>
      <c r="V736" t="e">
        <f t="shared" si="152"/>
        <v>#N/A</v>
      </c>
    </row>
    <row r="737" spans="2:22" x14ac:dyDescent="0.25">
      <c r="B737">
        <v>714</v>
      </c>
      <c r="C737" s="1">
        <f t="shared" si="154"/>
        <v>3.14</v>
      </c>
      <c r="D737">
        <f t="shared" si="155"/>
        <v>3.14</v>
      </c>
      <c r="G737" s="4">
        <f t="shared" si="153"/>
        <v>693</v>
      </c>
      <c r="H737" s="4" t="e">
        <f t="shared" si="145"/>
        <v>#N/A</v>
      </c>
      <c r="I737" s="1" t="e">
        <f t="shared" si="156"/>
        <v>#N/A</v>
      </c>
      <c r="J737" t="e">
        <f t="shared" si="149"/>
        <v>#N/A</v>
      </c>
      <c r="M737">
        <f t="shared" si="150"/>
        <v>693</v>
      </c>
      <c r="N737" t="e">
        <f t="shared" si="146"/>
        <v>#N/A</v>
      </c>
      <c r="O737" s="6" t="e">
        <f t="shared" si="147"/>
        <v>#N/A</v>
      </c>
      <c r="P737" t="e">
        <f t="shared" si="151"/>
        <v>#N/A</v>
      </c>
      <c r="S737">
        <f t="shared" si="157"/>
        <v>657.75</v>
      </c>
      <c r="T737" t="e">
        <f t="shared" si="158"/>
        <v>#N/A</v>
      </c>
      <c r="U737" s="6" t="e">
        <f t="shared" si="148"/>
        <v>#N/A</v>
      </c>
      <c r="V737" t="e">
        <f t="shared" si="152"/>
        <v>#N/A</v>
      </c>
    </row>
    <row r="738" spans="2:22" x14ac:dyDescent="0.25">
      <c r="B738">
        <v>715</v>
      </c>
      <c r="C738" s="1">
        <f t="shared" si="154"/>
        <v>3.15</v>
      </c>
      <c r="D738">
        <f t="shared" si="155"/>
        <v>3.15</v>
      </c>
      <c r="G738" s="4">
        <f t="shared" si="153"/>
        <v>694</v>
      </c>
      <c r="H738" s="4" t="e">
        <f t="shared" si="145"/>
        <v>#N/A</v>
      </c>
      <c r="I738" s="1" t="e">
        <f t="shared" si="156"/>
        <v>#N/A</v>
      </c>
      <c r="J738" t="e">
        <f t="shared" si="149"/>
        <v>#N/A</v>
      </c>
      <c r="M738">
        <f t="shared" si="150"/>
        <v>694</v>
      </c>
      <c r="N738" t="e">
        <f t="shared" si="146"/>
        <v>#N/A</v>
      </c>
      <c r="O738" s="6" t="e">
        <f t="shared" si="147"/>
        <v>#N/A</v>
      </c>
      <c r="P738" t="e">
        <f t="shared" si="151"/>
        <v>#N/A</v>
      </c>
      <c r="S738">
        <f t="shared" si="157"/>
        <v>658.75</v>
      </c>
      <c r="T738" t="e">
        <f t="shared" si="158"/>
        <v>#N/A</v>
      </c>
      <c r="U738" s="6" t="e">
        <f t="shared" si="148"/>
        <v>#N/A</v>
      </c>
      <c r="V738" t="e">
        <f t="shared" si="152"/>
        <v>#N/A</v>
      </c>
    </row>
    <row r="739" spans="2:22" x14ac:dyDescent="0.25">
      <c r="B739">
        <v>716</v>
      </c>
      <c r="C739" s="1">
        <f t="shared" si="154"/>
        <v>3.16</v>
      </c>
      <c r="D739">
        <f t="shared" si="155"/>
        <v>3.16</v>
      </c>
      <c r="G739" s="4">
        <f t="shared" si="153"/>
        <v>695</v>
      </c>
      <c r="H739" s="4" t="e">
        <f t="shared" si="145"/>
        <v>#N/A</v>
      </c>
      <c r="I739" s="1" t="e">
        <f t="shared" si="156"/>
        <v>#N/A</v>
      </c>
      <c r="J739" t="e">
        <f t="shared" si="149"/>
        <v>#N/A</v>
      </c>
      <c r="M739">
        <f t="shared" si="150"/>
        <v>695</v>
      </c>
      <c r="N739" t="e">
        <f t="shared" si="146"/>
        <v>#N/A</v>
      </c>
      <c r="O739" s="6" t="e">
        <f t="shared" si="147"/>
        <v>#N/A</v>
      </c>
      <c r="P739" t="e">
        <f t="shared" si="151"/>
        <v>#N/A</v>
      </c>
      <c r="S739">
        <f t="shared" si="157"/>
        <v>659.75</v>
      </c>
      <c r="T739" t="e">
        <f t="shared" si="158"/>
        <v>#N/A</v>
      </c>
      <c r="U739" s="6" t="e">
        <f t="shared" si="148"/>
        <v>#N/A</v>
      </c>
      <c r="V739" t="e">
        <f t="shared" si="152"/>
        <v>#N/A</v>
      </c>
    </row>
    <row r="740" spans="2:22" x14ac:dyDescent="0.25">
      <c r="B740">
        <v>717</v>
      </c>
      <c r="C740" s="1">
        <f t="shared" si="154"/>
        <v>3.17</v>
      </c>
      <c r="D740">
        <f t="shared" si="155"/>
        <v>3.17</v>
      </c>
      <c r="G740" s="4">
        <f t="shared" si="153"/>
        <v>696</v>
      </c>
      <c r="H740" s="4" t="e">
        <f t="shared" si="145"/>
        <v>#N/A</v>
      </c>
      <c r="I740" s="1" t="e">
        <f t="shared" si="156"/>
        <v>#N/A</v>
      </c>
      <c r="J740" t="e">
        <f t="shared" si="149"/>
        <v>#N/A</v>
      </c>
      <c r="M740">
        <f t="shared" si="150"/>
        <v>696</v>
      </c>
      <c r="N740" t="e">
        <f t="shared" si="146"/>
        <v>#N/A</v>
      </c>
      <c r="O740" s="6" t="e">
        <f t="shared" si="147"/>
        <v>#N/A</v>
      </c>
      <c r="P740" t="e">
        <f t="shared" si="151"/>
        <v>#N/A</v>
      </c>
      <c r="S740">
        <f t="shared" si="157"/>
        <v>660.75</v>
      </c>
      <c r="T740" t="e">
        <f t="shared" si="158"/>
        <v>#N/A</v>
      </c>
      <c r="U740" s="6" t="e">
        <f t="shared" si="148"/>
        <v>#N/A</v>
      </c>
      <c r="V740" t="e">
        <f t="shared" si="152"/>
        <v>#N/A</v>
      </c>
    </row>
    <row r="741" spans="2:22" x14ac:dyDescent="0.25">
      <c r="B741">
        <v>718</v>
      </c>
      <c r="C741" s="1">
        <f t="shared" si="154"/>
        <v>3.18</v>
      </c>
      <c r="D741">
        <f t="shared" si="155"/>
        <v>3.18</v>
      </c>
      <c r="G741" s="4">
        <f t="shared" si="153"/>
        <v>697</v>
      </c>
      <c r="H741" s="4" t="e">
        <f t="shared" si="145"/>
        <v>#N/A</v>
      </c>
      <c r="I741" s="1" t="e">
        <f t="shared" si="156"/>
        <v>#N/A</v>
      </c>
      <c r="J741" t="e">
        <f t="shared" si="149"/>
        <v>#N/A</v>
      </c>
      <c r="M741">
        <f t="shared" si="150"/>
        <v>697</v>
      </c>
      <c r="N741" t="e">
        <f t="shared" si="146"/>
        <v>#N/A</v>
      </c>
      <c r="O741" s="6" t="e">
        <f t="shared" si="147"/>
        <v>#N/A</v>
      </c>
      <c r="P741" t="e">
        <f t="shared" si="151"/>
        <v>#N/A</v>
      </c>
      <c r="S741">
        <f t="shared" si="157"/>
        <v>661.75</v>
      </c>
      <c r="T741" t="e">
        <f t="shared" si="158"/>
        <v>#N/A</v>
      </c>
      <c r="U741" s="6" t="e">
        <f t="shared" si="148"/>
        <v>#N/A</v>
      </c>
      <c r="V741" t="e">
        <f t="shared" si="152"/>
        <v>#N/A</v>
      </c>
    </row>
    <row r="742" spans="2:22" x14ac:dyDescent="0.25">
      <c r="B742">
        <v>719</v>
      </c>
      <c r="C742" s="1">
        <f t="shared" si="154"/>
        <v>3.19</v>
      </c>
      <c r="D742">
        <f t="shared" si="155"/>
        <v>3.19</v>
      </c>
      <c r="G742" s="4">
        <f t="shared" si="153"/>
        <v>698</v>
      </c>
      <c r="H742" s="4" t="e">
        <f t="shared" si="145"/>
        <v>#N/A</v>
      </c>
      <c r="I742" s="1" t="e">
        <f t="shared" si="156"/>
        <v>#N/A</v>
      </c>
      <c r="J742" t="e">
        <f t="shared" si="149"/>
        <v>#N/A</v>
      </c>
      <c r="M742">
        <f t="shared" si="150"/>
        <v>698</v>
      </c>
      <c r="N742" t="e">
        <f t="shared" si="146"/>
        <v>#N/A</v>
      </c>
      <c r="O742" s="6" t="e">
        <f t="shared" si="147"/>
        <v>#N/A</v>
      </c>
      <c r="P742" t="e">
        <f t="shared" si="151"/>
        <v>#N/A</v>
      </c>
      <c r="S742">
        <f t="shared" si="157"/>
        <v>662.75</v>
      </c>
      <c r="T742" t="e">
        <f t="shared" si="158"/>
        <v>#N/A</v>
      </c>
      <c r="U742" s="6" t="e">
        <f t="shared" si="148"/>
        <v>#N/A</v>
      </c>
      <c r="V742" t="e">
        <f t="shared" si="152"/>
        <v>#N/A</v>
      </c>
    </row>
    <row r="743" spans="2:22" x14ac:dyDescent="0.25">
      <c r="B743">
        <v>720</v>
      </c>
      <c r="C743" s="1">
        <f t="shared" si="154"/>
        <v>3.2</v>
      </c>
      <c r="D743">
        <f t="shared" si="155"/>
        <v>3.2</v>
      </c>
      <c r="G743" s="4">
        <f t="shared" si="153"/>
        <v>699</v>
      </c>
      <c r="H743" s="4" t="e">
        <f t="shared" si="145"/>
        <v>#N/A</v>
      </c>
      <c r="I743" s="1" t="e">
        <f t="shared" si="156"/>
        <v>#N/A</v>
      </c>
      <c r="J743" t="e">
        <f t="shared" si="149"/>
        <v>#N/A</v>
      </c>
      <c r="M743">
        <f t="shared" si="150"/>
        <v>699</v>
      </c>
      <c r="N743" t="e">
        <f t="shared" si="146"/>
        <v>#N/A</v>
      </c>
      <c r="O743" s="6" t="e">
        <f t="shared" si="147"/>
        <v>#N/A</v>
      </c>
      <c r="P743" t="e">
        <f t="shared" si="151"/>
        <v>#N/A</v>
      </c>
      <c r="S743">
        <f t="shared" si="157"/>
        <v>663.75</v>
      </c>
      <c r="T743" t="e">
        <f t="shared" si="158"/>
        <v>#N/A</v>
      </c>
      <c r="U743" s="6" t="e">
        <f t="shared" si="148"/>
        <v>#N/A</v>
      </c>
      <c r="V743" t="e">
        <f t="shared" si="152"/>
        <v>#N/A</v>
      </c>
    </row>
    <row r="744" spans="2:22" x14ac:dyDescent="0.25">
      <c r="B744">
        <v>721</v>
      </c>
      <c r="C744" s="1">
        <f t="shared" si="154"/>
        <v>3.21</v>
      </c>
      <c r="D744">
        <f t="shared" si="155"/>
        <v>3.21</v>
      </c>
      <c r="G744" s="4">
        <f t="shared" si="153"/>
        <v>700</v>
      </c>
      <c r="H744" s="4" t="e">
        <f t="shared" si="145"/>
        <v>#N/A</v>
      </c>
      <c r="I744" s="1" t="e">
        <f t="shared" si="156"/>
        <v>#N/A</v>
      </c>
      <c r="J744" t="e">
        <f t="shared" si="149"/>
        <v>#N/A</v>
      </c>
      <c r="M744">
        <f t="shared" si="150"/>
        <v>700</v>
      </c>
      <c r="N744" t="e">
        <f t="shared" si="146"/>
        <v>#N/A</v>
      </c>
      <c r="O744" s="6" t="e">
        <f t="shared" si="147"/>
        <v>#N/A</v>
      </c>
      <c r="P744" t="e">
        <f t="shared" si="151"/>
        <v>#N/A</v>
      </c>
      <c r="S744">
        <f t="shared" si="157"/>
        <v>664.75</v>
      </c>
      <c r="T744" t="e">
        <f t="shared" si="158"/>
        <v>#N/A</v>
      </c>
      <c r="U744" s="6" t="e">
        <f t="shared" si="148"/>
        <v>#N/A</v>
      </c>
      <c r="V744" t="e">
        <f t="shared" si="152"/>
        <v>#N/A</v>
      </c>
    </row>
    <row r="745" spans="2:22" x14ac:dyDescent="0.25">
      <c r="B745">
        <v>722</v>
      </c>
      <c r="C745" s="1">
        <f t="shared" si="154"/>
        <v>3.22</v>
      </c>
      <c r="D745">
        <f t="shared" si="155"/>
        <v>3.22</v>
      </c>
      <c r="G745" s="4">
        <f t="shared" si="153"/>
        <v>701</v>
      </c>
      <c r="H745" s="4" t="e">
        <f t="shared" si="145"/>
        <v>#N/A</v>
      </c>
      <c r="I745" s="1" t="e">
        <f t="shared" si="156"/>
        <v>#N/A</v>
      </c>
      <c r="J745" t="e">
        <f t="shared" si="149"/>
        <v>#N/A</v>
      </c>
      <c r="M745">
        <f t="shared" si="150"/>
        <v>701</v>
      </c>
      <c r="N745" t="e">
        <f t="shared" si="146"/>
        <v>#N/A</v>
      </c>
      <c r="O745" s="6" t="e">
        <f t="shared" si="147"/>
        <v>#N/A</v>
      </c>
      <c r="P745" t="e">
        <f t="shared" si="151"/>
        <v>#N/A</v>
      </c>
      <c r="S745">
        <f t="shared" si="157"/>
        <v>665.75</v>
      </c>
      <c r="T745" t="e">
        <f t="shared" si="158"/>
        <v>#N/A</v>
      </c>
      <c r="U745" s="6" t="e">
        <f t="shared" si="148"/>
        <v>#N/A</v>
      </c>
      <c r="V745" t="e">
        <f t="shared" si="152"/>
        <v>#N/A</v>
      </c>
    </row>
    <row r="746" spans="2:22" x14ac:dyDescent="0.25">
      <c r="B746">
        <v>723</v>
      </c>
      <c r="C746" s="1">
        <f t="shared" si="154"/>
        <v>3.23</v>
      </c>
      <c r="D746">
        <f t="shared" si="155"/>
        <v>3.23</v>
      </c>
      <c r="G746" s="4">
        <f t="shared" si="153"/>
        <v>702</v>
      </c>
      <c r="H746" s="4" t="e">
        <f t="shared" ref="H746:H809" si="159">IF(G746&lt;$H$26,G746,NA())</f>
        <v>#N/A</v>
      </c>
      <c r="I746" s="1" t="e">
        <f t="shared" si="156"/>
        <v>#N/A</v>
      </c>
      <c r="J746" t="e">
        <f t="shared" si="149"/>
        <v>#N/A</v>
      </c>
      <c r="M746">
        <f t="shared" si="150"/>
        <v>702</v>
      </c>
      <c r="N746" t="e">
        <f t="shared" ref="N746:N809" si="160">IF(M746&lt;$H$33,M746,NA())</f>
        <v>#N/A</v>
      </c>
      <c r="O746" s="6" t="e">
        <f t="shared" ref="O746:O809" si="161">N746*ppu+origin</f>
        <v>#N/A</v>
      </c>
      <c r="P746" t="e">
        <f t="shared" si="151"/>
        <v>#N/A</v>
      </c>
      <c r="S746">
        <f t="shared" si="157"/>
        <v>666.75</v>
      </c>
      <c r="T746" t="e">
        <f t="shared" si="158"/>
        <v>#N/A</v>
      </c>
      <c r="U746" s="6" t="e">
        <f t="shared" ref="U746:U809" si="162">T746*ppu+origin</f>
        <v>#N/A</v>
      </c>
      <c r="V746" t="e">
        <f t="shared" si="152"/>
        <v>#N/A</v>
      </c>
    </row>
    <row r="747" spans="2:22" x14ac:dyDescent="0.25">
      <c r="B747">
        <v>724</v>
      </c>
      <c r="C747" s="1">
        <f t="shared" si="154"/>
        <v>3.24</v>
      </c>
      <c r="D747">
        <f t="shared" si="155"/>
        <v>3.24</v>
      </c>
      <c r="G747" s="4">
        <f t="shared" si="153"/>
        <v>703</v>
      </c>
      <c r="H747" s="4" t="e">
        <f t="shared" si="159"/>
        <v>#N/A</v>
      </c>
      <c r="I747" s="1" t="e">
        <f t="shared" si="156"/>
        <v>#N/A</v>
      </c>
      <c r="J747" t="e">
        <f t="shared" ref="J747:J810" si="163">IF(ISNUMBER(I747),0,NA())</f>
        <v>#N/A</v>
      </c>
      <c r="M747">
        <f t="shared" ref="M747:M810" si="164">M746+$H$31</f>
        <v>703</v>
      </c>
      <c r="N747" t="e">
        <f t="shared" si="160"/>
        <v>#N/A</v>
      </c>
      <c r="O747" s="6" t="e">
        <f t="shared" si="161"/>
        <v>#N/A</v>
      </c>
      <c r="P747" t="e">
        <f t="shared" ref="P747:P810" si="165">IF(ISNUMBER(O747),0.2,NA())</f>
        <v>#N/A</v>
      </c>
      <c r="S747">
        <f t="shared" si="157"/>
        <v>667.75</v>
      </c>
      <c r="T747" t="e">
        <f t="shared" si="158"/>
        <v>#N/A</v>
      </c>
      <c r="U747" s="6" t="e">
        <f t="shared" si="162"/>
        <v>#N/A</v>
      </c>
      <c r="V747" t="e">
        <f t="shared" ref="V747:V810" si="166">IF(ISNUMBER(U747),0.175,NA())</f>
        <v>#N/A</v>
      </c>
    </row>
    <row r="748" spans="2:22" x14ac:dyDescent="0.25">
      <c r="B748">
        <v>725</v>
      </c>
      <c r="C748" s="1">
        <f t="shared" si="154"/>
        <v>3.25</v>
      </c>
      <c r="D748">
        <f t="shared" si="155"/>
        <v>3.25</v>
      </c>
      <c r="G748" s="4">
        <f t="shared" ref="G748:G811" si="167">G747+1</f>
        <v>704</v>
      </c>
      <c r="H748" s="4" t="e">
        <f t="shared" si="159"/>
        <v>#N/A</v>
      </c>
      <c r="I748" s="1" t="e">
        <f t="shared" si="156"/>
        <v>#N/A</v>
      </c>
      <c r="J748" t="e">
        <f t="shared" si="163"/>
        <v>#N/A</v>
      </c>
      <c r="M748">
        <f t="shared" si="164"/>
        <v>704</v>
      </c>
      <c r="N748" t="e">
        <f t="shared" si="160"/>
        <v>#N/A</v>
      </c>
      <c r="O748" s="6" t="e">
        <f t="shared" si="161"/>
        <v>#N/A</v>
      </c>
      <c r="P748" t="e">
        <f t="shared" si="165"/>
        <v>#N/A</v>
      </c>
      <c r="S748">
        <f t="shared" si="157"/>
        <v>668.75</v>
      </c>
      <c r="T748" t="e">
        <f t="shared" si="158"/>
        <v>#N/A</v>
      </c>
      <c r="U748" s="6" t="e">
        <f t="shared" si="162"/>
        <v>#N/A</v>
      </c>
      <c r="V748" t="e">
        <f t="shared" si="166"/>
        <v>#N/A</v>
      </c>
    </row>
    <row r="749" spans="2:22" x14ac:dyDescent="0.25">
      <c r="B749">
        <v>726</v>
      </c>
      <c r="C749" s="1">
        <f t="shared" si="154"/>
        <v>3.26</v>
      </c>
      <c r="D749">
        <f t="shared" si="155"/>
        <v>3.26</v>
      </c>
      <c r="G749" s="4">
        <f t="shared" si="167"/>
        <v>705</v>
      </c>
      <c r="H749" s="4" t="e">
        <f t="shared" si="159"/>
        <v>#N/A</v>
      </c>
      <c r="I749" s="1" t="e">
        <f t="shared" si="156"/>
        <v>#N/A</v>
      </c>
      <c r="J749" t="e">
        <f t="shared" si="163"/>
        <v>#N/A</v>
      </c>
      <c r="M749">
        <f t="shared" si="164"/>
        <v>705</v>
      </c>
      <c r="N749" t="e">
        <f t="shared" si="160"/>
        <v>#N/A</v>
      </c>
      <c r="O749" s="6" t="e">
        <f t="shared" si="161"/>
        <v>#N/A</v>
      </c>
      <c r="P749" t="e">
        <f t="shared" si="165"/>
        <v>#N/A</v>
      </c>
      <c r="S749">
        <f t="shared" si="157"/>
        <v>669.75</v>
      </c>
      <c r="T749" t="e">
        <f t="shared" si="158"/>
        <v>#N/A</v>
      </c>
      <c r="U749" s="6" t="e">
        <f t="shared" si="162"/>
        <v>#N/A</v>
      </c>
      <c r="V749" t="e">
        <f t="shared" si="166"/>
        <v>#N/A</v>
      </c>
    </row>
    <row r="750" spans="2:22" x14ac:dyDescent="0.25">
      <c r="B750">
        <v>727</v>
      </c>
      <c r="C750" s="1">
        <f t="shared" si="154"/>
        <v>3.27</v>
      </c>
      <c r="D750">
        <f t="shared" si="155"/>
        <v>3.27</v>
      </c>
      <c r="G750" s="4">
        <f t="shared" si="167"/>
        <v>706</v>
      </c>
      <c r="H750" s="4" t="e">
        <f t="shared" si="159"/>
        <v>#N/A</v>
      </c>
      <c r="I750" s="1" t="e">
        <f t="shared" si="156"/>
        <v>#N/A</v>
      </c>
      <c r="J750" t="e">
        <f t="shared" si="163"/>
        <v>#N/A</v>
      </c>
      <c r="M750">
        <f t="shared" si="164"/>
        <v>706</v>
      </c>
      <c r="N750" t="e">
        <f t="shared" si="160"/>
        <v>#N/A</v>
      </c>
      <c r="O750" s="6" t="e">
        <f t="shared" si="161"/>
        <v>#N/A</v>
      </c>
      <c r="P750" t="e">
        <f t="shared" si="165"/>
        <v>#N/A</v>
      </c>
      <c r="S750">
        <f t="shared" si="157"/>
        <v>670.75</v>
      </c>
      <c r="T750" t="e">
        <f t="shared" si="158"/>
        <v>#N/A</v>
      </c>
      <c r="U750" s="6" t="e">
        <f t="shared" si="162"/>
        <v>#N/A</v>
      </c>
      <c r="V750" t="e">
        <f t="shared" si="166"/>
        <v>#N/A</v>
      </c>
    </row>
    <row r="751" spans="2:22" x14ac:dyDescent="0.25">
      <c r="B751">
        <v>728</v>
      </c>
      <c r="C751" s="1">
        <f t="shared" si="154"/>
        <v>3.28</v>
      </c>
      <c r="D751">
        <f t="shared" si="155"/>
        <v>3.28</v>
      </c>
      <c r="G751" s="4">
        <f t="shared" si="167"/>
        <v>707</v>
      </c>
      <c r="H751" s="4" t="e">
        <f t="shared" si="159"/>
        <v>#N/A</v>
      </c>
      <c r="I751" s="1" t="e">
        <f t="shared" si="156"/>
        <v>#N/A</v>
      </c>
      <c r="J751" t="e">
        <f t="shared" si="163"/>
        <v>#N/A</v>
      </c>
      <c r="M751">
        <f t="shared" si="164"/>
        <v>707</v>
      </c>
      <c r="N751" t="e">
        <f t="shared" si="160"/>
        <v>#N/A</v>
      </c>
      <c r="O751" s="6" t="e">
        <f t="shared" si="161"/>
        <v>#N/A</v>
      </c>
      <c r="P751" t="e">
        <f t="shared" si="165"/>
        <v>#N/A</v>
      </c>
      <c r="S751">
        <f t="shared" si="157"/>
        <v>671.75</v>
      </c>
      <c r="T751" t="e">
        <f t="shared" si="158"/>
        <v>#N/A</v>
      </c>
      <c r="U751" s="6" t="e">
        <f t="shared" si="162"/>
        <v>#N/A</v>
      </c>
      <c r="V751" t="e">
        <f t="shared" si="166"/>
        <v>#N/A</v>
      </c>
    </row>
    <row r="752" spans="2:22" x14ac:dyDescent="0.25">
      <c r="B752">
        <v>729</v>
      </c>
      <c r="C752" s="1">
        <f t="shared" si="154"/>
        <v>3.29</v>
      </c>
      <c r="D752">
        <f t="shared" si="155"/>
        <v>3.29</v>
      </c>
      <c r="G752" s="4">
        <f t="shared" si="167"/>
        <v>708</v>
      </c>
      <c r="H752" s="4" t="e">
        <f t="shared" si="159"/>
        <v>#N/A</v>
      </c>
      <c r="I752" s="1" t="e">
        <f t="shared" si="156"/>
        <v>#N/A</v>
      </c>
      <c r="J752" t="e">
        <f t="shared" si="163"/>
        <v>#N/A</v>
      </c>
      <c r="M752">
        <f t="shared" si="164"/>
        <v>708</v>
      </c>
      <c r="N752" t="e">
        <f t="shared" si="160"/>
        <v>#N/A</v>
      </c>
      <c r="O752" s="6" t="e">
        <f t="shared" si="161"/>
        <v>#N/A</v>
      </c>
      <c r="P752" t="e">
        <f t="shared" si="165"/>
        <v>#N/A</v>
      </c>
      <c r="S752">
        <f t="shared" si="157"/>
        <v>672.75</v>
      </c>
      <c r="T752" t="e">
        <f t="shared" si="158"/>
        <v>#N/A</v>
      </c>
      <c r="U752" s="6" t="e">
        <f t="shared" si="162"/>
        <v>#N/A</v>
      </c>
      <c r="V752" t="e">
        <f t="shared" si="166"/>
        <v>#N/A</v>
      </c>
    </row>
    <row r="753" spans="2:22" x14ac:dyDescent="0.25">
      <c r="B753">
        <v>730</v>
      </c>
      <c r="C753" s="1">
        <f t="shared" si="154"/>
        <v>3.3</v>
      </c>
      <c r="D753">
        <f t="shared" si="155"/>
        <v>3.3</v>
      </c>
      <c r="G753" s="4">
        <f t="shared" si="167"/>
        <v>709</v>
      </c>
      <c r="H753" s="4" t="e">
        <f t="shared" si="159"/>
        <v>#N/A</v>
      </c>
      <c r="I753" s="1" t="e">
        <f t="shared" si="156"/>
        <v>#N/A</v>
      </c>
      <c r="J753" t="e">
        <f t="shared" si="163"/>
        <v>#N/A</v>
      </c>
      <c r="M753">
        <f t="shared" si="164"/>
        <v>709</v>
      </c>
      <c r="N753" t="e">
        <f t="shared" si="160"/>
        <v>#N/A</v>
      </c>
      <c r="O753" s="6" t="e">
        <f t="shared" si="161"/>
        <v>#N/A</v>
      </c>
      <c r="P753" t="e">
        <f t="shared" si="165"/>
        <v>#N/A</v>
      </c>
      <c r="S753">
        <f t="shared" si="157"/>
        <v>673.75</v>
      </c>
      <c r="T753" t="e">
        <f t="shared" si="158"/>
        <v>#N/A</v>
      </c>
      <c r="U753" s="6" t="e">
        <f t="shared" si="162"/>
        <v>#N/A</v>
      </c>
      <c r="V753" t="e">
        <f t="shared" si="166"/>
        <v>#N/A</v>
      </c>
    </row>
    <row r="754" spans="2:22" x14ac:dyDescent="0.25">
      <c r="B754">
        <v>731</v>
      </c>
      <c r="C754" s="1">
        <f t="shared" si="154"/>
        <v>3.31</v>
      </c>
      <c r="D754">
        <f t="shared" si="155"/>
        <v>3.31</v>
      </c>
      <c r="G754" s="4">
        <f t="shared" si="167"/>
        <v>710</v>
      </c>
      <c r="H754" s="4" t="e">
        <f t="shared" si="159"/>
        <v>#N/A</v>
      </c>
      <c r="I754" s="1" t="e">
        <f t="shared" si="156"/>
        <v>#N/A</v>
      </c>
      <c r="J754" t="e">
        <f t="shared" si="163"/>
        <v>#N/A</v>
      </c>
      <c r="M754">
        <f t="shared" si="164"/>
        <v>710</v>
      </c>
      <c r="N754" t="e">
        <f t="shared" si="160"/>
        <v>#N/A</v>
      </c>
      <c r="O754" s="6" t="e">
        <f t="shared" si="161"/>
        <v>#N/A</v>
      </c>
      <c r="P754" t="e">
        <f t="shared" si="165"/>
        <v>#N/A</v>
      </c>
      <c r="S754">
        <f t="shared" si="157"/>
        <v>674.75</v>
      </c>
      <c r="T754" t="e">
        <f t="shared" si="158"/>
        <v>#N/A</v>
      </c>
      <c r="U754" s="6" t="e">
        <f t="shared" si="162"/>
        <v>#N/A</v>
      </c>
      <c r="V754" t="e">
        <f t="shared" si="166"/>
        <v>#N/A</v>
      </c>
    </row>
    <row r="755" spans="2:22" x14ac:dyDescent="0.25">
      <c r="B755">
        <v>732</v>
      </c>
      <c r="C755" s="1">
        <f t="shared" si="154"/>
        <v>3.32</v>
      </c>
      <c r="D755">
        <f t="shared" si="155"/>
        <v>3.32</v>
      </c>
      <c r="G755" s="4">
        <f t="shared" si="167"/>
        <v>711</v>
      </c>
      <c r="H755" s="4" t="e">
        <f t="shared" si="159"/>
        <v>#N/A</v>
      </c>
      <c r="I755" s="1" t="e">
        <f t="shared" si="156"/>
        <v>#N/A</v>
      </c>
      <c r="J755" t="e">
        <f t="shared" si="163"/>
        <v>#N/A</v>
      </c>
      <c r="M755">
        <f t="shared" si="164"/>
        <v>711</v>
      </c>
      <c r="N755" t="e">
        <f t="shared" si="160"/>
        <v>#N/A</v>
      </c>
      <c r="O755" s="6" t="e">
        <f t="shared" si="161"/>
        <v>#N/A</v>
      </c>
      <c r="P755" t="e">
        <f t="shared" si="165"/>
        <v>#N/A</v>
      </c>
      <c r="S755">
        <f t="shared" si="157"/>
        <v>675.75</v>
      </c>
      <c r="T755" t="e">
        <f t="shared" si="158"/>
        <v>#N/A</v>
      </c>
      <c r="U755" s="6" t="e">
        <f t="shared" si="162"/>
        <v>#N/A</v>
      </c>
      <c r="V755" t="e">
        <f t="shared" si="166"/>
        <v>#N/A</v>
      </c>
    </row>
    <row r="756" spans="2:22" x14ac:dyDescent="0.25">
      <c r="B756">
        <v>733</v>
      </c>
      <c r="C756" s="1">
        <f t="shared" si="154"/>
        <v>3.33</v>
      </c>
      <c r="D756">
        <f t="shared" si="155"/>
        <v>3.33</v>
      </c>
      <c r="G756" s="4">
        <f t="shared" si="167"/>
        <v>712</v>
      </c>
      <c r="H756" s="4" t="e">
        <f t="shared" si="159"/>
        <v>#N/A</v>
      </c>
      <c r="I756" s="1" t="e">
        <f t="shared" si="156"/>
        <v>#N/A</v>
      </c>
      <c r="J756" t="e">
        <f t="shared" si="163"/>
        <v>#N/A</v>
      </c>
      <c r="M756">
        <f t="shared" si="164"/>
        <v>712</v>
      </c>
      <c r="N756" t="e">
        <f t="shared" si="160"/>
        <v>#N/A</v>
      </c>
      <c r="O756" s="6" t="e">
        <f t="shared" si="161"/>
        <v>#N/A</v>
      </c>
      <c r="P756" t="e">
        <f t="shared" si="165"/>
        <v>#N/A</v>
      </c>
      <c r="S756">
        <f t="shared" si="157"/>
        <v>676.75</v>
      </c>
      <c r="T756" t="e">
        <f t="shared" si="158"/>
        <v>#N/A</v>
      </c>
      <c r="U756" s="6" t="e">
        <f t="shared" si="162"/>
        <v>#N/A</v>
      </c>
      <c r="V756" t="e">
        <f t="shared" si="166"/>
        <v>#N/A</v>
      </c>
    </row>
    <row r="757" spans="2:22" x14ac:dyDescent="0.25">
      <c r="B757">
        <v>734</v>
      </c>
      <c r="C757" s="1">
        <f t="shared" si="154"/>
        <v>3.34</v>
      </c>
      <c r="D757">
        <f t="shared" si="155"/>
        <v>3.34</v>
      </c>
      <c r="G757" s="4">
        <f t="shared" si="167"/>
        <v>713</v>
      </c>
      <c r="H757" s="4" t="e">
        <f t="shared" si="159"/>
        <v>#N/A</v>
      </c>
      <c r="I757" s="1" t="e">
        <f t="shared" si="156"/>
        <v>#N/A</v>
      </c>
      <c r="J757" t="e">
        <f t="shared" si="163"/>
        <v>#N/A</v>
      </c>
      <c r="M757">
        <f t="shared" si="164"/>
        <v>713</v>
      </c>
      <c r="N757" t="e">
        <f t="shared" si="160"/>
        <v>#N/A</v>
      </c>
      <c r="O757" s="6" t="e">
        <f t="shared" si="161"/>
        <v>#N/A</v>
      </c>
      <c r="P757" t="e">
        <f t="shared" si="165"/>
        <v>#N/A</v>
      </c>
      <c r="S757">
        <f t="shared" si="157"/>
        <v>677.75</v>
      </c>
      <c r="T757" t="e">
        <f t="shared" si="158"/>
        <v>#N/A</v>
      </c>
      <c r="U757" s="6" t="e">
        <f t="shared" si="162"/>
        <v>#N/A</v>
      </c>
      <c r="V757" t="e">
        <f t="shared" si="166"/>
        <v>#N/A</v>
      </c>
    </row>
    <row r="758" spans="2:22" x14ac:dyDescent="0.25">
      <c r="B758">
        <v>735</v>
      </c>
      <c r="C758" s="1">
        <f t="shared" si="154"/>
        <v>3.35</v>
      </c>
      <c r="D758">
        <f t="shared" si="155"/>
        <v>3.35</v>
      </c>
      <c r="G758" s="4">
        <f t="shared" si="167"/>
        <v>714</v>
      </c>
      <c r="H758" s="4" t="e">
        <f t="shared" si="159"/>
        <v>#N/A</v>
      </c>
      <c r="I758" s="1" t="e">
        <f t="shared" si="156"/>
        <v>#N/A</v>
      </c>
      <c r="J758" t="e">
        <f t="shared" si="163"/>
        <v>#N/A</v>
      </c>
      <c r="M758">
        <f t="shared" si="164"/>
        <v>714</v>
      </c>
      <c r="N758" t="e">
        <f t="shared" si="160"/>
        <v>#N/A</v>
      </c>
      <c r="O758" s="6" t="e">
        <f t="shared" si="161"/>
        <v>#N/A</v>
      </c>
      <c r="P758" t="e">
        <f t="shared" si="165"/>
        <v>#N/A</v>
      </c>
      <c r="S758">
        <f t="shared" si="157"/>
        <v>678.75</v>
      </c>
      <c r="T758" t="e">
        <f t="shared" si="158"/>
        <v>#N/A</v>
      </c>
      <c r="U758" s="6" t="e">
        <f t="shared" si="162"/>
        <v>#N/A</v>
      </c>
      <c r="V758" t="e">
        <f t="shared" si="166"/>
        <v>#N/A</v>
      </c>
    </row>
    <row r="759" spans="2:22" x14ac:dyDescent="0.25">
      <c r="B759">
        <v>736</v>
      </c>
      <c r="C759" s="1">
        <f t="shared" si="154"/>
        <v>3.36</v>
      </c>
      <c r="D759">
        <f t="shared" si="155"/>
        <v>3.36</v>
      </c>
      <c r="G759" s="4">
        <f t="shared" si="167"/>
        <v>715</v>
      </c>
      <c r="H759" s="4" t="e">
        <f t="shared" si="159"/>
        <v>#N/A</v>
      </c>
      <c r="I759" s="1" t="e">
        <f t="shared" si="156"/>
        <v>#N/A</v>
      </c>
      <c r="J759" t="e">
        <f t="shared" si="163"/>
        <v>#N/A</v>
      </c>
      <c r="M759">
        <f t="shared" si="164"/>
        <v>715</v>
      </c>
      <c r="N759" t="e">
        <f t="shared" si="160"/>
        <v>#N/A</v>
      </c>
      <c r="O759" s="6" t="e">
        <f t="shared" si="161"/>
        <v>#N/A</v>
      </c>
      <c r="P759" t="e">
        <f t="shared" si="165"/>
        <v>#N/A</v>
      </c>
      <c r="S759">
        <f t="shared" si="157"/>
        <v>679.75</v>
      </c>
      <c r="T759" t="e">
        <f t="shared" si="158"/>
        <v>#N/A</v>
      </c>
      <c r="U759" s="6" t="e">
        <f t="shared" si="162"/>
        <v>#N/A</v>
      </c>
      <c r="V759" t="e">
        <f t="shared" si="166"/>
        <v>#N/A</v>
      </c>
    </row>
    <row r="760" spans="2:22" x14ac:dyDescent="0.25">
      <c r="B760">
        <v>737</v>
      </c>
      <c r="C760" s="1">
        <f t="shared" si="154"/>
        <v>3.37</v>
      </c>
      <c r="D760">
        <f t="shared" si="155"/>
        <v>3.37</v>
      </c>
      <c r="G760" s="4">
        <f t="shared" si="167"/>
        <v>716</v>
      </c>
      <c r="H760" s="4" t="e">
        <f t="shared" si="159"/>
        <v>#N/A</v>
      </c>
      <c r="I760" s="1" t="e">
        <f t="shared" si="156"/>
        <v>#N/A</v>
      </c>
      <c r="J760" t="e">
        <f t="shared" si="163"/>
        <v>#N/A</v>
      </c>
      <c r="M760">
        <f t="shared" si="164"/>
        <v>716</v>
      </c>
      <c r="N760" t="e">
        <f t="shared" si="160"/>
        <v>#N/A</v>
      </c>
      <c r="O760" s="6" t="e">
        <f t="shared" si="161"/>
        <v>#N/A</v>
      </c>
      <c r="P760" t="e">
        <f t="shared" si="165"/>
        <v>#N/A</v>
      </c>
      <c r="S760">
        <f t="shared" si="157"/>
        <v>680.75</v>
      </c>
      <c r="T760" t="e">
        <f t="shared" si="158"/>
        <v>#N/A</v>
      </c>
      <c r="U760" s="6" t="e">
        <f t="shared" si="162"/>
        <v>#N/A</v>
      </c>
      <c r="V760" t="e">
        <f t="shared" si="166"/>
        <v>#N/A</v>
      </c>
    </row>
    <row r="761" spans="2:22" x14ac:dyDescent="0.25">
      <c r="B761">
        <v>738</v>
      </c>
      <c r="C761" s="1">
        <f t="shared" si="154"/>
        <v>3.38</v>
      </c>
      <c r="D761">
        <f t="shared" si="155"/>
        <v>3.38</v>
      </c>
      <c r="G761" s="4">
        <f t="shared" si="167"/>
        <v>717</v>
      </c>
      <c r="H761" s="4" t="e">
        <f t="shared" si="159"/>
        <v>#N/A</v>
      </c>
      <c r="I761" s="1" t="e">
        <f t="shared" si="156"/>
        <v>#N/A</v>
      </c>
      <c r="J761" t="e">
        <f t="shared" si="163"/>
        <v>#N/A</v>
      </c>
      <c r="M761">
        <f t="shared" si="164"/>
        <v>717</v>
      </c>
      <c r="N761" t="e">
        <f t="shared" si="160"/>
        <v>#N/A</v>
      </c>
      <c r="O761" s="6" t="e">
        <f t="shared" si="161"/>
        <v>#N/A</v>
      </c>
      <c r="P761" t="e">
        <f t="shared" si="165"/>
        <v>#N/A</v>
      </c>
      <c r="S761">
        <f t="shared" si="157"/>
        <v>681.75</v>
      </c>
      <c r="T761" t="e">
        <f t="shared" si="158"/>
        <v>#N/A</v>
      </c>
      <c r="U761" s="6" t="e">
        <f t="shared" si="162"/>
        <v>#N/A</v>
      </c>
      <c r="V761" t="e">
        <f t="shared" si="166"/>
        <v>#N/A</v>
      </c>
    </row>
    <row r="762" spans="2:22" x14ac:dyDescent="0.25">
      <c r="B762">
        <v>739</v>
      </c>
      <c r="C762" s="1">
        <f t="shared" si="154"/>
        <v>3.39</v>
      </c>
      <c r="D762">
        <f t="shared" si="155"/>
        <v>3.39</v>
      </c>
      <c r="G762" s="4">
        <f t="shared" si="167"/>
        <v>718</v>
      </c>
      <c r="H762" s="4" t="e">
        <f t="shared" si="159"/>
        <v>#N/A</v>
      </c>
      <c r="I762" s="1" t="e">
        <f t="shared" si="156"/>
        <v>#N/A</v>
      </c>
      <c r="J762" t="e">
        <f t="shared" si="163"/>
        <v>#N/A</v>
      </c>
      <c r="M762">
        <f t="shared" si="164"/>
        <v>718</v>
      </c>
      <c r="N762" t="e">
        <f t="shared" si="160"/>
        <v>#N/A</v>
      </c>
      <c r="O762" s="6" t="e">
        <f t="shared" si="161"/>
        <v>#N/A</v>
      </c>
      <c r="P762" t="e">
        <f t="shared" si="165"/>
        <v>#N/A</v>
      </c>
      <c r="S762">
        <f t="shared" si="157"/>
        <v>682.75</v>
      </c>
      <c r="T762" t="e">
        <f t="shared" si="158"/>
        <v>#N/A</v>
      </c>
      <c r="U762" s="6" t="e">
        <f t="shared" si="162"/>
        <v>#N/A</v>
      </c>
      <c r="V762" t="e">
        <f t="shared" si="166"/>
        <v>#N/A</v>
      </c>
    </row>
    <row r="763" spans="2:22" x14ac:dyDescent="0.25">
      <c r="B763">
        <v>740</v>
      </c>
      <c r="C763" s="1">
        <f t="shared" si="154"/>
        <v>3.4</v>
      </c>
      <c r="D763">
        <f t="shared" si="155"/>
        <v>3.4</v>
      </c>
      <c r="G763" s="4">
        <f t="shared" si="167"/>
        <v>719</v>
      </c>
      <c r="H763" s="4" t="e">
        <f t="shared" si="159"/>
        <v>#N/A</v>
      </c>
      <c r="I763" s="1" t="e">
        <f t="shared" si="156"/>
        <v>#N/A</v>
      </c>
      <c r="J763" t="e">
        <f t="shared" si="163"/>
        <v>#N/A</v>
      </c>
      <c r="M763">
        <f t="shared" si="164"/>
        <v>719</v>
      </c>
      <c r="N763" t="e">
        <f t="shared" si="160"/>
        <v>#N/A</v>
      </c>
      <c r="O763" s="6" t="e">
        <f t="shared" si="161"/>
        <v>#N/A</v>
      </c>
      <c r="P763" t="e">
        <f t="shared" si="165"/>
        <v>#N/A</v>
      </c>
      <c r="S763">
        <f t="shared" si="157"/>
        <v>683.75</v>
      </c>
      <c r="T763" t="e">
        <f t="shared" si="158"/>
        <v>#N/A</v>
      </c>
      <c r="U763" s="6" t="e">
        <f t="shared" si="162"/>
        <v>#N/A</v>
      </c>
      <c r="V763" t="e">
        <f t="shared" si="166"/>
        <v>#N/A</v>
      </c>
    </row>
    <row r="764" spans="2:22" x14ac:dyDescent="0.25">
      <c r="B764">
        <v>741</v>
      </c>
      <c r="C764" s="1">
        <f t="shared" si="154"/>
        <v>3.41</v>
      </c>
      <c r="D764">
        <f t="shared" si="155"/>
        <v>3.41</v>
      </c>
      <c r="G764" s="4">
        <f t="shared" si="167"/>
        <v>720</v>
      </c>
      <c r="H764" s="4" t="e">
        <f t="shared" si="159"/>
        <v>#N/A</v>
      </c>
      <c r="I764" s="1" t="e">
        <f t="shared" si="156"/>
        <v>#N/A</v>
      </c>
      <c r="J764" t="e">
        <f t="shared" si="163"/>
        <v>#N/A</v>
      </c>
      <c r="M764">
        <f t="shared" si="164"/>
        <v>720</v>
      </c>
      <c r="N764" t="e">
        <f t="shared" si="160"/>
        <v>#N/A</v>
      </c>
      <c r="O764" s="6" t="e">
        <f t="shared" si="161"/>
        <v>#N/A</v>
      </c>
      <c r="P764" t="e">
        <f t="shared" si="165"/>
        <v>#N/A</v>
      </c>
      <c r="S764">
        <f t="shared" si="157"/>
        <v>684.75</v>
      </c>
      <c r="T764" t="e">
        <f t="shared" si="158"/>
        <v>#N/A</v>
      </c>
      <c r="U764" s="6" t="e">
        <f t="shared" si="162"/>
        <v>#N/A</v>
      </c>
      <c r="V764" t="e">
        <f t="shared" si="166"/>
        <v>#N/A</v>
      </c>
    </row>
    <row r="765" spans="2:22" x14ac:dyDescent="0.25">
      <c r="B765">
        <v>742</v>
      </c>
      <c r="C765" s="1">
        <f t="shared" si="154"/>
        <v>3.42</v>
      </c>
      <c r="D765">
        <f t="shared" si="155"/>
        <v>3.42</v>
      </c>
      <c r="G765" s="4">
        <f t="shared" si="167"/>
        <v>721</v>
      </c>
      <c r="H765" s="4" t="e">
        <f t="shared" si="159"/>
        <v>#N/A</v>
      </c>
      <c r="I765" s="1" t="e">
        <f t="shared" si="156"/>
        <v>#N/A</v>
      </c>
      <c r="J765" t="e">
        <f t="shared" si="163"/>
        <v>#N/A</v>
      </c>
      <c r="M765">
        <f t="shared" si="164"/>
        <v>721</v>
      </c>
      <c r="N765" t="e">
        <f t="shared" si="160"/>
        <v>#N/A</v>
      </c>
      <c r="O765" s="6" t="e">
        <f t="shared" si="161"/>
        <v>#N/A</v>
      </c>
      <c r="P765" t="e">
        <f t="shared" si="165"/>
        <v>#N/A</v>
      </c>
      <c r="S765">
        <f t="shared" si="157"/>
        <v>685.75</v>
      </c>
      <c r="T765" t="e">
        <f t="shared" si="158"/>
        <v>#N/A</v>
      </c>
      <c r="U765" s="6" t="e">
        <f t="shared" si="162"/>
        <v>#N/A</v>
      </c>
      <c r="V765" t="e">
        <f t="shared" si="166"/>
        <v>#N/A</v>
      </c>
    </row>
    <row r="766" spans="2:22" x14ac:dyDescent="0.25">
      <c r="B766">
        <v>743</v>
      </c>
      <c r="C766" s="1">
        <f t="shared" si="154"/>
        <v>3.43</v>
      </c>
      <c r="D766">
        <f t="shared" si="155"/>
        <v>3.43</v>
      </c>
      <c r="G766" s="4">
        <f t="shared" si="167"/>
        <v>722</v>
      </c>
      <c r="H766" s="4" t="e">
        <f t="shared" si="159"/>
        <v>#N/A</v>
      </c>
      <c r="I766" s="1" t="e">
        <f t="shared" si="156"/>
        <v>#N/A</v>
      </c>
      <c r="J766" t="e">
        <f t="shared" si="163"/>
        <v>#N/A</v>
      </c>
      <c r="M766">
        <f t="shared" si="164"/>
        <v>722</v>
      </c>
      <c r="N766" t="e">
        <f t="shared" si="160"/>
        <v>#N/A</v>
      </c>
      <c r="O766" s="6" t="e">
        <f t="shared" si="161"/>
        <v>#N/A</v>
      </c>
      <c r="P766" t="e">
        <f t="shared" si="165"/>
        <v>#N/A</v>
      </c>
      <c r="S766">
        <f t="shared" si="157"/>
        <v>686.75</v>
      </c>
      <c r="T766" t="e">
        <f t="shared" si="158"/>
        <v>#N/A</v>
      </c>
      <c r="U766" s="6" t="e">
        <f t="shared" si="162"/>
        <v>#N/A</v>
      </c>
      <c r="V766" t="e">
        <f t="shared" si="166"/>
        <v>#N/A</v>
      </c>
    </row>
    <row r="767" spans="2:22" x14ac:dyDescent="0.25">
      <c r="B767">
        <v>744</v>
      </c>
      <c r="C767" s="1">
        <f t="shared" si="154"/>
        <v>3.44</v>
      </c>
      <c r="D767">
        <f t="shared" si="155"/>
        <v>3.44</v>
      </c>
      <c r="G767" s="4">
        <f t="shared" si="167"/>
        <v>723</v>
      </c>
      <c r="H767" s="4" t="e">
        <f t="shared" si="159"/>
        <v>#N/A</v>
      </c>
      <c r="I767" s="1" t="e">
        <f t="shared" si="156"/>
        <v>#N/A</v>
      </c>
      <c r="J767" t="e">
        <f t="shared" si="163"/>
        <v>#N/A</v>
      </c>
      <c r="M767">
        <f t="shared" si="164"/>
        <v>723</v>
      </c>
      <c r="N767" t="e">
        <f t="shared" si="160"/>
        <v>#N/A</v>
      </c>
      <c r="O767" s="6" t="e">
        <f t="shared" si="161"/>
        <v>#N/A</v>
      </c>
      <c r="P767" t="e">
        <f t="shared" si="165"/>
        <v>#N/A</v>
      </c>
      <c r="S767">
        <f t="shared" si="157"/>
        <v>687.75</v>
      </c>
      <c r="T767" t="e">
        <f t="shared" si="158"/>
        <v>#N/A</v>
      </c>
      <c r="U767" s="6" t="e">
        <f t="shared" si="162"/>
        <v>#N/A</v>
      </c>
      <c r="V767" t="e">
        <f t="shared" si="166"/>
        <v>#N/A</v>
      </c>
    </row>
    <row r="768" spans="2:22" x14ac:dyDescent="0.25">
      <c r="B768">
        <v>745</v>
      </c>
      <c r="C768" s="1">
        <f t="shared" si="154"/>
        <v>3.45</v>
      </c>
      <c r="D768">
        <f t="shared" si="155"/>
        <v>3.45</v>
      </c>
      <c r="G768" s="4">
        <f t="shared" si="167"/>
        <v>724</v>
      </c>
      <c r="H768" s="4" t="e">
        <f t="shared" si="159"/>
        <v>#N/A</v>
      </c>
      <c r="I768" s="1" t="e">
        <f t="shared" si="156"/>
        <v>#N/A</v>
      </c>
      <c r="J768" t="e">
        <f t="shared" si="163"/>
        <v>#N/A</v>
      </c>
      <c r="M768">
        <f t="shared" si="164"/>
        <v>724</v>
      </c>
      <c r="N768" t="e">
        <f t="shared" si="160"/>
        <v>#N/A</v>
      </c>
      <c r="O768" s="6" t="e">
        <f t="shared" si="161"/>
        <v>#N/A</v>
      </c>
      <c r="P768" t="e">
        <f t="shared" si="165"/>
        <v>#N/A</v>
      </c>
      <c r="S768">
        <f t="shared" si="157"/>
        <v>688.75</v>
      </c>
      <c r="T768" t="e">
        <f t="shared" si="158"/>
        <v>#N/A</v>
      </c>
      <c r="U768" s="6" t="e">
        <f t="shared" si="162"/>
        <v>#N/A</v>
      </c>
      <c r="V768" t="e">
        <f t="shared" si="166"/>
        <v>#N/A</v>
      </c>
    </row>
    <row r="769" spans="2:22" x14ac:dyDescent="0.25">
      <c r="B769">
        <v>746</v>
      </c>
      <c r="C769" s="1">
        <f t="shared" si="154"/>
        <v>3.46</v>
      </c>
      <c r="D769">
        <f t="shared" si="155"/>
        <v>3.46</v>
      </c>
      <c r="G769" s="4">
        <f t="shared" si="167"/>
        <v>725</v>
      </c>
      <c r="H769" s="4" t="e">
        <f t="shared" si="159"/>
        <v>#N/A</v>
      </c>
      <c r="I769" s="1" t="e">
        <f t="shared" si="156"/>
        <v>#N/A</v>
      </c>
      <c r="J769" t="e">
        <f t="shared" si="163"/>
        <v>#N/A</v>
      </c>
      <c r="M769">
        <f t="shared" si="164"/>
        <v>725</v>
      </c>
      <c r="N769" t="e">
        <f t="shared" si="160"/>
        <v>#N/A</v>
      </c>
      <c r="O769" s="6" t="e">
        <f t="shared" si="161"/>
        <v>#N/A</v>
      </c>
      <c r="P769" t="e">
        <f t="shared" si="165"/>
        <v>#N/A</v>
      </c>
      <c r="S769">
        <f t="shared" si="157"/>
        <v>689.75</v>
      </c>
      <c r="T769" t="e">
        <f t="shared" si="158"/>
        <v>#N/A</v>
      </c>
      <c r="U769" s="6" t="e">
        <f t="shared" si="162"/>
        <v>#N/A</v>
      </c>
      <c r="V769" t="e">
        <f t="shared" si="166"/>
        <v>#N/A</v>
      </c>
    </row>
    <row r="770" spans="2:22" x14ac:dyDescent="0.25">
      <c r="B770">
        <v>747</v>
      </c>
      <c r="C770" s="1">
        <f t="shared" si="154"/>
        <v>3.47</v>
      </c>
      <c r="D770">
        <f t="shared" si="155"/>
        <v>3.47</v>
      </c>
      <c r="G770" s="4">
        <f t="shared" si="167"/>
        <v>726</v>
      </c>
      <c r="H770" s="4" t="e">
        <f t="shared" si="159"/>
        <v>#N/A</v>
      </c>
      <c r="I770" s="1" t="e">
        <f t="shared" si="156"/>
        <v>#N/A</v>
      </c>
      <c r="J770" t="e">
        <f t="shared" si="163"/>
        <v>#N/A</v>
      </c>
      <c r="M770">
        <f t="shared" si="164"/>
        <v>726</v>
      </c>
      <c r="N770" t="e">
        <f t="shared" si="160"/>
        <v>#N/A</v>
      </c>
      <c r="O770" s="6" t="e">
        <f t="shared" si="161"/>
        <v>#N/A</v>
      </c>
      <c r="P770" t="e">
        <f t="shared" si="165"/>
        <v>#N/A</v>
      </c>
      <c r="S770">
        <f t="shared" si="157"/>
        <v>690.75</v>
      </c>
      <c r="T770" t="e">
        <f t="shared" si="158"/>
        <v>#N/A</v>
      </c>
      <c r="U770" s="6" t="e">
        <f t="shared" si="162"/>
        <v>#N/A</v>
      </c>
      <c r="V770" t="e">
        <f t="shared" si="166"/>
        <v>#N/A</v>
      </c>
    </row>
    <row r="771" spans="2:22" x14ac:dyDescent="0.25">
      <c r="B771">
        <v>748</v>
      </c>
      <c r="C771" s="1">
        <f t="shared" si="154"/>
        <v>3.48</v>
      </c>
      <c r="D771">
        <f t="shared" si="155"/>
        <v>3.48</v>
      </c>
      <c r="G771" s="4">
        <f t="shared" si="167"/>
        <v>727</v>
      </c>
      <c r="H771" s="4" t="e">
        <f t="shared" si="159"/>
        <v>#N/A</v>
      </c>
      <c r="I771" s="1" t="e">
        <f t="shared" si="156"/>
        <v>#N/A</v>
      </c>
      <c r="J771" t="e">
        <f t="shared" si="163"/>
        <v>#N/A</v>
      </c>
      <c r="M771">
        <f t="shared" si="164"/>
        <v>727</v>
      </c>
      <c r="N771" t="e">
        <f t="shared" si="160"/>
        <v>#N/A</v>
      </c>
      <c r="O771" s="6" t="e">
        <f t="shared" si="161"/>
        <v>#N/A</v>
      </c>
      <c r="P771" t="e">
        <f t="shared" si="165"/>
        <v>#N/A</v>
      </c>
      <c r="S771">
        <f t="shared" si="157"/>
        <v>691.75</v>
      </c>
      <c r="T771" t="e">
        <f t="shared" si="158"/>
        <v>#N/A</v>
      </c>
      <c r="U771" s="6" t="e">
        <f t="shared" si="162"/>
        <v>#N/A</v>
      </c>
      <c r="V771" t="e">
        <f t="shared" si="166"/>
        <v>#N/A</v>
      </c>
    </row>
    <row r="772" spans="2:22" x14ac:dyDescent="0.25">
      <c r="B772">
        <v>749</v>
      </c>
      <c r="C772" s="1">
        <f t="shared" si="154"/>
        <v>3.49</v>
      </c>
      <c r="D772">
        <f t="shared" si="155"/>
        <v>3.49</v>
      </c>
      <c r="G772" s="4">
        <f t="shared" si="167"/>
        <v>728</v>
      </c>
      <c r="H772" s="4" t="e">
        <f t="shared" si="159"/>
        <v>#N/A</v>
      </c>
      <c r="I772" s="1" t="e">
        <f t="shared" si="156"/>
        <v>#N/A</v>
      </c>
      <c r="J772" t="e">
        <f t="shared" si="163"/>
        <v>#N/A</v>
      </c>
      <c r="M772">
        <f t="shared" si="164"/>
        <v>728</v>
      </c>
      <c r="N772" t="e">
        <f t="shared" si="160"/>
        <v>#N/A</v>
      </c>
      <c r="O772" s="6" t="e">
        <f t="shared" si="161"/>
        <v>#N/A</v>
      </c>
      <c r="P772" t="e">
        <f t="shared" si="165"/>
        <v>#N/A</v>
      </c>
      <c r="S772">
        <f t="shared" si="157"/>
        <v>692.75</v>
      </c>
      <c r="T772" t="e">
        <f t="shared" si="158"/>
        <v>#N/A</v>
      </c>
      <c r="U772" s="6" t="e">
        <f t="shared" si="162"/>
        <v>#N/A</v>
      </c>
      <c r="V772" t="e">
        <f t="shared" si="166"/>
        <v>#N/A</v>
      </c>
    </row>
    <row r="773" spans="2:22" x14ac:dyDescent="0.25">
      <c r="B773">
        <v>750</v>
      </c>
      <c r="C773" s="1">
        <f t="shared" si="154"/>
        <v>3.5</v>
      </c>
      <c r="D773">
        <f t="shared" si="155"/>
        <v>3.5</v>
      </c>
      <c r="G773" s="4">
        <f t="shared" si="167"/>
        <v>729</v>
      </c>
      <c r="H773" s="4" t="e">
        <f t="shared" si="159"/>
        <v>#N/A</v>
      </c>
      <c r="I773" s="1" t="e">
        <f t="shared" si="156"/>
        <v>#N/A</v>
      </c>
      <c r="J773" t="e">
        <f t="shared" si="163"/>
        <v>#N/A</v>
      </c>
      <c r="M773">
        <f t="shared" si="164"/>
        <v>729</v>
      </c>
      <c r="N773" t="e">
        <f t="shared" si="160"/>
        <v>#N/A</v>
      </c>
      <c r="O773" s="6" t="e">
        <f t="shared" si="161"/>
        <v>#N/A</v>
      </c>
      <c r="P773" t="e">
        <f t="shared" si="165"/>
        <v>#N/A</v>
      </c>
      <c r="S773">
        <f t="shared" si="157"/>
        <v>693.75</v>
      </c>
      <c r="T773" t="e">
        <f t="shared" si="158"/>
        <v>#N/A</v>
      </c>
      <c r="U773" s="6" t="e">
        <f t="shared" si="162"/>
        <v>#N/A</v>
      </c>
      <c r="V773" t="e">
        <f t="shared" si="166"/>
        <v>#N/A</v>
      </c>
    </row>
    <row r="774" spans="2:22" x14ac:dyDescent="0.25">
      <c r="B774">
        <v>751</v>
      </c>
      <c r="C774" s="1">
        <f t="shared" si="154"/>
        <v>3.51</v>
      </c>
      <c r="D774">
        <f t="shared" si="155"/>
        <v>3.51</v>
      </c>
      <c r="G774" s="4">
        <f t="shared" si="167"/>
        <v>730</v>
      </c>
      <c r="H774" s="4" t="e">
        <f t="shared" si="159"/>
        <v>#N/A</v>
      </c>
      <c r="I774" s="1" t="e">
        <f t="shared" si="156"/>
        <v>#N/A</v>
      </c>
      <c r="J774" t="e">
        <f t="shared" si="163"/>
        <v>#N/A</v>
      </c>
      <c r="M774">
        <f t="shared" si="164"/>
        <v>730</v>
      </c>
      <c r="N774" t="e">
        <f t="shared" si="160"/>
        <v>#N/A</v>
      </c>
      <c r="O774" s="6" t="e">
        <f t="shared" si="161"/>
        <v>#N/A</v>
      </c>
      <c r="P774" t="e">
        <f t="shared" si="165"/>
        <v>#N/A</v>
      </c>
      <c r="S774">
        <f t="shared" si="157"/>
        <v>694.75</v>
      </c>
      <c r="T774" t="e">
        <f t="shared" si="158"/>
        <v>#N/A</v>
      </c>
      <c r="U774" s="6" t="e">
        <f t="shared" si="162"/>
        <v>#N/A</v>
      </c>
      <c r="V774" t="e">
        <f t="shared" si="166"/>
        <v>#N/A</v>
      </c>
    </row>
    <row r="775" spans="2:22" x14ac:dyDescent="0.25">
      <c r="B775">
        <v>752</v>
      </c>
      <c r="C775" s="1">
        <f t="shared" si="154"/>
        <v>3.52</v>
      </c>
      <c r="D775">
        <f t="shared" si="155"/>
        <v>3.52</v>
      </c>
      <c r="G775" s="4">
        <f t="shared" si="167"/>
        <v>731</v>
      </c>
      <c r="H775" s="4" t="e">
        <f t="shared" si="159"/>
        <v>#N/A</v>
      </c>
      <c r="I775" s="1" t="e">
        <f t="shared" si="156"/>
        <v>#N/A</v>
      </c>
      <c r="J775" t="e">
        <f t="shared" si="163"/>
        <v>#N/A</v>
      </c>
      <c r="M775">
        <f t="shared" si="164"/>
        <v>731</v>
      </c>
      <c r="N775" t="e">
        <f t="shared" si="160"/>
        <v>#N/A</v>
      </c>
      <c r="O775" s="6" t="e">
        <f t="shared" si="161"/>
        <v>#N/A</v>
      </c>
      <c r="P775" t="e">
        <f t="shared" si="165"/>
        <v>#N/A</v>
      </c>
      <c r="S775">
        <f t="shared" si="157"/>
        <v>695.75</v>
      </c>
      <c r="T775" t="e">
        <f t="shared" si="158"/>
        <v>#N/A</v>
      </c>
      <c r="U775" s="6" t="e">
        <f t="shared" si="162"/>
        <v>#N/A</v>
      </c>
      <c r="V775" t="e">
        <f t="shared" si="166"/>
        <v>#N/A</v>
      </c>
    </row>
    <row r="776" spans="2:22" x14ac:dyDescent="0.25">
      <c r="B776">
        <v>753</v>
      </c>
      <c r="C776" s="1">
        <f t="shared" si="154"/>
        <v>3.53</v>
      </c>
      <c r="D776">
        <f t="shared" si="155"/>
        <v>3.53</v>
      </c>
      <c r="G776" s="4">
        <f t="shared" si="167"/>
        <v>732</v>
      </c>
      <c r="H776" s="4" t="e">
        <f t="shared" si="159"/>
        <v>#N/A</v>
      </c>
      <c r="I776" s="1" t="e">
        <f t="shared" si="156"/>
        <v>#N/A</v>
      </c>
      <c r="J776" t="e">
        <f t="shared" si="163"/>
        <v>#N/A</v>
      </c>
      <c r="M776">
        <f t="shared" si="164"/>
        <v>732</v>
      </c>
      <c r="N776" t="e">
        <f t="shared" si="160"/>
        <v>#N/A</v>
      </c>
      <c r="O776" s="6" t="e">
        <f t="shared" si="161"/>
        <v>#N/A</v>
      </c>
      <c r="P776" t="e">
        <f t="shared" si="165"/>
        <v>#N/A</v>
      </c>
      <c r="S776">
        <f t="shared" si="157"/>
        <v>696.75</v>
      </c>
      <c r="T776" t="e">
        <f t="shared" si="158"/>
        <v>#N/A</v>
      </c>
      <c r="U776" s="6" t="e">
        <f t="shared" si="162"/>
        <v>#N/A</v>
      </c>
      <c r="V776" t="e">
        <f t="shared" si="166"/>
        <v>#N/A</v>
      </c>
    </row>
    <row r="777" spans="2:22" x14ac:dyDescent="0.25">
      <c r="B777">
        <v>754</v>
      </c>
      <c r="C777" s="1">
        <f t="shared" si="154"/>
        <v>3.54</v>
      </c>
      <c r="D777">
        <f t="shared" si="155"/>
        <v>3.54</v>
      </c>
      <c r="G777" s="4">
        <f t="shared" si="167"/>
        <v>733</v>
      </c>
      <c r="H777" s="4" t="e">
        <f t="shared" si="159"/>
        <v>#N/A</v>
      </c>
      <c r="I777" s="1" t="e">
        <f t="shared" si="156"/>
        <v>#N/A</v>
      </c>
      <c r="J777" t="e">
        <f t="shared" si="163"/>
        <v>#N/A</v>
      </c>
      <c r="M777">
        <f t="shared" si="164"/>
        <v>733</v>
      </c>
      <c r="N777" t="e">
        <f t="shared" si="160"/>
        <v>#N/A</v>
      </c>
      <c r="O777" s="6" t="e">
        <f t="shared" si="161"/>
        <v>#N/A</v>
      </c>
      <c r="P777" t="e">
        <f t="shared" si="165"/>
        <v>#N/A</v>
      </c>
      <c r="S777">
        <f t="shared" si="157"/>
        <v>697.75</v>
      </c>
      <c r="T777" t="e">
        <f t="shared" si="158"/>
        <v>#N/A</v>
      </c>
      <c r="U777" s="6" t="e">
        <f t="shared" si="162"/>
        <v>#N/A</v>
      </c>
      <c r="V777" t="e">
        <f t="shared" si="166"/>
        <v>#N/A</v>
      </c>
    </row>
    <row r="778" spans="2:22" x14ac:dyDescent="0.25">
      <c r="B778">
        <v>755</v>
      </c>
      <c r="C778" s="1">
        <f t="shared" si="154"/>
        <v>3.55</v>
      </c>
      <c r="D778">
        <f t="shared" si="155"/>
        <v>3.55</v>
      </c>
      <c r="G778" s="4">
        <f t="shared" si="167"/>
        <v>734</v>
      </c>
      <c r="H778" s="4" t="e">
        <f t="shared" si="159"/>
        <v>#N/A</v>
      </c>
      <c r="I778" s="1" t="e">
        <f t="shared" si="156"/>
        <v>#N/A</v>
      </c>
      <c r="J778" t="e">
        <f t="shared" si="163"/>
        <v>#N/A</v>
      </c>
      <c r="M778">
        <f t="shared" si="164"/>
        <v>734</v>
      </c>
      <c r="N778" t="e">
        <f t="shared" si="160"/>
        <v>#N/A</v>
      </c>
      <c r="O778" s="6" t="e">
        <f t="shared" si="161"/>
        <v>#N/A</v>
      </c>
      <c r="P778" t="e">
        <f t="shared" si="165"/>
        <v>#N/A</v>
      </c>
      <c r="S778">
        <f t="shared" si="157"/>
        <v>698.75</v>
      </c>
      <c r="T778" t="e">
        <f t="shared" si="158"/>
        <v>#N/A</v>
      </c>
      <c r="U778" s="6" t="e">
        <f t="shared" si="162"/>
        <v>#N/A</v>
      </c>
      <c r="V778" t="e">
        <f t="shared" si="166"/>
        <v>#N/A</v>
      </c>
    </row>
    <row r="779" spans="2:22" x14ac:dyDescent="0.25">
      <c r="B779">
        <v>756</v>
      </c>
      <c r="C779" s="1">
        <f t="shared" si="154"/>
        <v>3.56</v>
      </c>
      <c r="D779">
        <f t="shared" si="155"/>
        <v>3.56</v>
      </c>
      <c r="G779" s="4">
        <f t="shared" si="167"/>
        <v>735</v>
      </c>
      <c r="H779" s="4" t="e">
        <f t="shared" si="159"/>
        <v>#N/A</v>
      </c>
      <c r="I779" s="1" t="e">
        <f t="shared" si="156"/>
        <v>#N/A</v>
      </c>
      <c r="J779" t="e">
        <f t="shared" si="163"/>
        <v>#N/A</v>
      </c>
      <c r="M779">
        <f t="shared" si="164"/>
        <v>735</v>
      </c>
      <c r="N779" t="e">
        <f t="shared" si="160"/>
        <v>#N/A</v>
      </c>
      <c r="O779" s="6" t="e">
        <f t="shared" si="161"/>
        <v>#N/A</v>
      </c>
      <c r="P779" t="e">
        <f t="shared" si="165"/>
        <v>#N/A</v>
      </c>
      <c r="S779">
        <f t="shared" si="157"/>
        <v>699.75</v>
      </c>
      <c r="T779" t="e">
        <f t="shared" si="158"/>
        <v>#N/A</v>
      </c>
      <c r="U779" s="6" t="e">
        <f t="shared" si="162"/>
        <v>#N/A</v>
      </c>
      <c r="V779" t="e">
        <f t="shared" si="166"/>
        <v>#N/A</v>
      </c>
    </row>
    <row r="780" spans="2:22" x14ac:dyDescent="0.25">
      <c r="B780">
        <v>757</v>
      </c>
      <c r="C780" s="1">
        <f t="shared" si="154"/>
        <v>3.57</v>
      </c>
      <c r="D780">
        <f t="shared" si="155"/>
        <v>3.57</v>
      </c>
      <c r="G780" s="4">
        <f t="shared" si="167"/>
        <v>736</v>
      </c>
      <c r="H780" s="4" t="e">
        <f t="shared" si="159"/>
        <v>#N/A</v>
      </c>
      <c r="I780" s="1" t="e">
        <f t="shared" si="156"/>
        <v>#N/A</v>
      </c>
      <c r="J780" t="e">
        <f t="shared" si="163"/>
        <v>#N/A</v>
      </c>
      <c r="M780">
        <f t="shared" si="164"/>
        <v>736</v>
      </c>
      <c r="N780" t="e">
        <f t="shared" si="160"/>
        <v>#N/A</v>
      </c>
      <c r="O780" s="6" t="e">
        <f t="shared" si="161"/>
        <v>#N/A</v>
      </c>
      <c r="P780" t="e">
        <f t="shared" si="165"/>
        <v>#N/A</v>
      </c>
      <c r="S780">
        <f t="shared" si="157"/>
        <v>700.75</v>
      </c>
      <c r="T780" t="e">
        <f t="shared" si="158"/>
        <v>#N/A</v>
      </c>
      <c r="U780" s="6" t="e">
        <f t="shared" si="162"/>
        <v>#N/A</v>
      </c>
      <c r="V780" t="e">
        <f t="shared" si="166"/>
        <v>#N/A</v>
      </c>
    </row>
    <row r="781" spans="2:22" x14ac:dyDescent="0.25">
      <c r="B781">
        <v>758</v>
      </c>
      <c r="C781" s="1">
        <f t="shared" si="154"/>
        <v>3.58</v>
      </c>
      <c r="D781">
        <f t="shared" si="155"/>
        <v>3.58</v>
      </c>
      <c r="G781" s="4">
        <f t="shared" si="167"/>
        <v>737</v>
      </c>
      <c r="H781" s="4" t="e">
        <f t="shared" si="159"/>
        <v>#N/A</v>
      </c>
      <c r="I781" s="1" t="e">
        <f t="shared" si="156"/>
        <v>#N/A</v>
      </c>
      <c r="J781" t="e">
        <f t="shared" si="163"/>
        <v>#N/A</v>
      </c>
      <c r="M781">
        <f t="shared" si="164"/>
        <v>737</v>
      </c>
      <c r="N781" t="e">
        <f t="shared" si="160"/>
        <v>#N/A</v>
      </c>
      <c r="O781" s="6" t="e">
        <f t="shared" si="161"/>
        <v>#N/A</v>
      </c>
      <c r="P781" t="e">
        <f t="shared" si="165"/>
        <v>#N/A</v>
      </c>
      <c r="S781">
        <f t="shared" si="157"/>
        <v>701.75</v>
      </c>
      <c r="T781" t="e">
        <f t="shared" si="158"/>
        <v>#N/A</v>
      </c>
      <c r="U781" s="6" t="e">
        <f t="shared" si="162"/>
        <v>#N/A</v>
      </c>
      <c r="V781" t="e">
        <f t="shared" si="166"/>
        <v>#N/A</v>
      </c>
    </row>
    <row r="782" spans="2:22" x14ac:dyDescent="0.25">
      <c r="B782">
        <v>759</v>
      </c>
      <c r="C782" s="1">
        <f t="shared" si="154"/>
        <v>3.59</v>
      </c>
      <c r="D782">
        <f t="shared" si="155"/>
        <v>3.59</v>
      </c>
      <c r="G782" s="4">
        <f t="shared" si="167"/>
        <v>738</v>
      </c>
      <c r="H782" s="4" t="e">
        <f t="shared" si="159"/>
        <v>#N/A</v>
      </c>
      <c r="I782" s="1" t="e">
        <f t="shared" si="156"/>
        <v>#N/A</v>
      </c>
      <c r="J782" t="e">
        <f t="shared" si="163"/>
        <v>#N/A</v>
      </c>
      <c r="M782">
        <f t="shared" si="164"/>
        <v>738</v>
      </c>
      <c r="N782" t="e">
        <f t="shared" si="160"/>
        <v>#N/A</v>
      </c>
      <c r="O782" s="6" t="e">
        <f t="shared" si="161"/>
        <v>#N/A</v>
      </c>
      <c r="P782" t="e">
        <f t="shared" si="165"/>
        <v>#N/A</v>
      </c>
      <c r="S782">
        <f t="shared" si="157"/>
        <v>702.75</v>
      </c>
      <c r="T782" t="e">
        <f t="shared" si="158"/>
        <v>#N/A</v>
      </c>
      <c r="U782" s="6" t="e">
        <f t="shared" si="162"/>
        <v>#N/A</v>
      </c>
      <c r="V782" t="e">
        <f t="shared" si="166"/>
        <v>#N/A</v>
      </c>
    </row>
    <row r="783" spans="2:22" x14ac:dyDescent="0.25">
      <c r="B783">
        <v>760</v>
      </c>
      <c r="C783" s="1">
        <f t="shared" si="154"/>
        <v>3.6</v>
      </c>
      <c r="D783">
        <f t="shared" si="155"/>
        <v>3.6</v>
      </c>
      <c r="G783" s="4">
        <f t="shared" si="167"/>
        <v>739</v>
      </c>
      <c r="H783" s="4" t="e">
        <f t="shared" si="159"/>
        <v>#N/A</v>
      </c>
      <c r="I783" s="1" t="e">
        <f t="shared" si="156"/>
        <v>#N/A</v>
      </c>
      <c r="J783" t="e">
        <f t="shared" si="163"/>
        <v>#N/A</v>
      </c>
      <c r="M783">
        <f t="shared" si="164"/>
        <v>739</v>
      </c>
      <c r="N783" t="e">
        <f t="shared" si="160"/>
        <v>#N/A</v>
      </c>
      <c r="O783" s="6" t="e">
        <f t="shared" si="161"/>
        <v>#N/A</v>
      </c>
      <c r="P783" t="e">
        <f t="shared" si="165"/>
        <v>#N/A</v>
      </c>
      <c r="S783">
        <f t="shared" si="157"/>
        <v>703.75</v>
      </c>
      <c r="T783" t="e">
        <f t="shared" si="158"/>
        <v>#N/A</v>
      </c>
      <c r="U783" s="6" t="e">
        <f t="shared" si="162"/>
        <v>#N/A</v>
      </c>
      <c r="V783" t="e">
        <f t="shared" si="166"/>
        <v>#N/A</v>
      </c>
    </row>
    <row r="784" spans="2:22" x14ac:dyDescent="0.25">
      <c r="B784">
        <v>761</v>
      </c>
      <c r="C784" s="1">
        <f t="shared" si="154"/>
        <v>3.61</v>
      </c>
      <c r="D784">
        <f t="shared" si="155"/>
        <v>3.61</v>
      </c>
      <c r="G784" s="4">
        <f t="shared" si="167"/>
        <v>740</v>
      </c>
      <c r="H784" s="4" t="e">
        <f t="shared" si="159"/>
        <v>#N/A</v>
      </c>
      <c r="I784" s="1" t="e">
        <f t="shared" si="156"/>
        <v>#N/A</v>
      </c>
      <c r="J784" t="e">
        <f t="shared" si="163"/>
        <v>#N/A</v>
      </c>
      <c r="M784">
        <f t="shared" si="164"/>
        <v>740</v>
      </c>
      <c r="N784" t="e">
        <f t="shared" si="160"/>
        <v>#N/A</v>
      </c>
      <c r="O784" s="6" t="e">
        <f t="shared" si="161"/>
        <v>#N/A</v>
      </c>
      <c r="P784" t="e">
        <f t="shared" si="165"/>
        <v>#N/A</v>
      </c>
      <c r="S784">
        <f t="shared" si="157"/>
        <v>704.75</v>
      </c>
      <c r="T784" t="e">
        <f t="shared" si="158"/>
        <v>#N/A</v>
      </c>
      <c r="U784" s="6" t="e">
        <f t="shared" si="162"/>
        <v>#N/A</v>
      </c>
      <c r="V784" t="e">
        <f t="shared" si="166"/>
        <v>#N/A</v>
      </c>
    </row>
    <row r="785" spans="2:22" x14ac:dyDescent="0.25">
      <c r="B785">
        <v>762</v>
      </c>
      <c r="C785" s="1">
        <f t="shared" si="154"/>
        <v>3.62</v>
      </c>
      <c r="D785">
        <f t="shared" si="155"/>
        <v>3.62</v>
      </c>
      <c r="G785" s="4">
        <f t="shared" si="167"/>
        <v>741</v>
      </c>
      <c r="H785" s="4" t="e">
        <f t="shared" si="159"/>
        <v>#N/A</v>
      </c>
      <c r="I785" s="1" t="e">
        <f t="shared" si="156"/>
        <v>#N/A</v>
      </c>
      <c r="J785" t="e">
        <f t="shared" si="163"/>
        <v>#N/A</v>
      </c>
      <c r="M785">
        <f t="shared" si="164"/>
        <v>741</v>
      </c>
      <c r="N785" t="e">
        <f t="shared" si="160"/>
        <v>#N/A</v>
      </c>
      <c r="O785" s="6" t="e">
        <f t="shared" si="161"/>
        <v>#N/A</v>
      </c>
      <c r="P785" t="e">
        <f t="shared" si="165"/>
        <v>#N/A</v>
      </c>
      <c r="S785">
        <f t="shared" si="157"/>
        <v>705.75</v>
      </c>
      <c r="T785" t="e">
        <f t="shared" si="158"/>
        <v>#N/A</v>
      </c>
      <c r="U785" s="6" t="e">
        <f t="shared" si="162"/>
        <v>#N/A</v>
      </c>
      <c r="V785" t="e">
        <f t="shared" si="166"/>
        <v>#N/A</v>
      </c>
    </row>
    <row r="786" spans="2:22" x14ac:dyDescent="0.25">
      <c r="B786">
        <v>763</v>
      </c>
      <c r="C786" s="1">
        <f t="shared" si="154"/>
        <v>3.63</v>
      </c>
      <c r="D786">
        <f t="shared" si="155"/>
        <v>3.63</v>
      </c>
      <c r="G786" s="4">
        <f t="shared" si="167"/>
        <v>742</v>
      </c>
      <c r="H786" s="4" t="e">
        <f t="shared" si="159"/>
        <v>#N/A</v>
      </c>
      <c r="I786" s="1" t="e">
        <f t="shared" si="156"/>
        <v>#N/A</v>
      </c>
      <c r="J786" t="e">
        <f t="shared" si="163"/>
        <v>#N/A</v>
      </c>
      <c r="M786">
        <f t="shared" si="164"/>
        <v>742</v>
      </c>
      <c r="N786" t="e">
        <f t="shared" si="160"/>
        <v>#N/A</v>
      </c>
      <c r="O786" s="6" t="e">
        <f t="shared" si="161"/>
        <v>#N/A</v>
      </c>
      <c r="P786" t="e">
        <f t="shared" si="165"/>
        <v>#N/A</v>
      </c>
      <c r="S786">
        <f t="shared" si="157"/>
        <v>706.75</v>
      </c>
      <c r="T786" t="e">
        <f t="shared" si="158"/>
        <v>#N/A</v>
      </c>
      <c r="U786" s="6" t="e">
        <f t="shared" si="162"/>
        <v>#N/A</v>
      </c>
      <c r="V786" t="e">
        <f t="shared" si="166"/>
        <v>#N/A</v>
      </c>
    </row>
    <row r="787" spans="2:22" x14ac:dyDescent="0.25">
      <c r="B787">
        <v>764</v>
      </c>
      <c r="C787" s="1">
        <f t="shared" si="154"/>
        <v>3.64</v>
      </c>
      <c r="D787">
        <f t="shared" si="155"/>
        <v>3.64</v>
      </c>
      <c r="G787" s="4">
        <f t="shared" si="167"/>
        <v>743</v>
      </c>
      <c r="H787" s="4" t="e">
        <f t="shared" si="159"/>
        <v>#N/A</v>
      </c>
      <c r="I787" s="1" t="e">
        <f t="shared" si="156"/>
        <v>#N/A</v>
      </c>
      <c r="J787" t="e">
        <f t="shared" si="163"/>
        <v>#N/A</v>
      </c>
      <c r="M787">
        <f t="shared" si="164"/>
        <v>743</v>
      </c>
      <c r="N787" t="e">
        <f t="shared" si="160"/>
        <v>#N/A</v>
      </c>
      <c r="O787" s="6" t="e">
        <f t="shared" si="161"/>
        <v>#N/A</v>
      </c>
      <c r="P787" t="e">
        <f t="shared" si="165"/>
        <v>#N/A</v>
      </c>
      <c r="S787">
        <f t="shared" si="157"/>
        <v>707.75</v>
      </c>
      <c r="T787" t="e">
        <f t="shared" si="158"/>
        <v>#N/A</v>
      </c>
      <c r="U787" s="6" t="e">
        <f t="shared" si="162"/>
        <v>#N/A</v>
      </c>
      <c r="V787" t="e">
        <f t="shared" si="166"/>
        <v>#N/A</v>
      </c>
    </row>
    <row r="788" spans="2:22" x14ac:dyDescent="0.25">
      <c r="B788">
        <v>765</v>
      </c>
      <c r="C788" s="1">
        <f t="shared" si="154"/>
        <v>3.65</v>
      </c>
      <c r="D788">
        <f t="shared" si="155"/>
        <v>3.65</v>
      </c>
      <c r="G788" s="4">
        <f t="shared" si="167"/>
        <v>744</v>
      </c>
      <c r="H788" s="4" t="e">
        <f t="shared" si="159"/>
        <v>#N/A</v>
      </c>
      <c r="I788" s="1" t="e">
        <f t="shared" si="156"/>
        <v>#N/A</v>
      </c>
      <c r="J788" t="e">
        <f t="shared" si="163"/>
        <v>#N/A</v>
      </c>
      <c r="M788">
        <f t="shared" si="164"/>
        <v>744</v>
      </c>
      <c r="N788" t="e">
        <f t="shared" si="160"/>
        <v>#N/A</v>
      </c>
      <c r="O788" s="6" t="e">
        <f t="shared" si="161"/>
        <v>#N/A</v>
      </c>
      <c r="P788" t="e">
        <f t="shared" si="165"/>
        <v>#N/A</v>
      </c>
      <c r="S788">
        <f t="shared" si="157"/>
        <v>708.75</v>
      </c>
      <c r="T788" t="e">
        <f t="shared" si="158"/>
        <v>#N/A</v>
      </c>
      <c r="U788" s="6" t="e">
        <f t="shared" si="162"/>
        <v>#N/A</v>
      </c>
      <c r="V788" t="e">
        <f t="shared" si="166"/>
        <v>#N/A</v>
      </c>
    </row>
    <row r="789" spans="2:22" x14ac:dyDescent="0.25">
      <c r="B789">
        <v>766</v>
      </c>
      <c r="C789" s="1">
        <f t="shared" si="154"/>
        <v>3.66</v>
      </c>
      <c r="D789">
        <f t="shared" si="155"/>
        <v>3.66</v>
      </c>
      <c r="G789" s="4">
        <f t="shared" si="167"/>
        <v>745</v>
      </c>
      <c r="H789" s="4" t="e">
        <f t="shared" si="159"/>
        <v>#N/A</v>
      </c>
      <c r="I789" s="1" t="e">
        <f t="shared" si="156"/>
        <v>#N/A</v>
      </c>
      <c r="J789" t="e">
        <f t="shared" si="163"/>
        <v>#N/A</v>
      </c>
      <c r="M789">
        <f t="shared" si="164"/>
        <v>745</v>
      </c>
      <c r="N789" t="e">
        <f t="shared" si="160"/>
        <v>#N/A</v>
      </c>
      <c r="O789" s="6" t="e">
        <f t="shared" si="161"/>
        <v>#N/A</v>
      </c>
      <c r="P789" t="e">
        <f t="shared" si="165"/>
        <v>#N/A</v>
      </c>
      <c r="S789">
        <f t="shared" si="157"/>
        <v>709.75</v>
      </c>
      <c r="T789" t="e">
        <f t="shared" si="158"/>
        <v>#N/A</v>
      </c>
      <c r="U789" s="6" t="e">
        <f t="shared" si="162"/>
        <v>#N/A</v>
      </c>
      <c r="V789" t="e">
        <f t="shared" si="166"/>
        <v>#N/A</v>
      </c>
    </row>
    <row r="790" spans="2:22" x14ac:dyDescent="0.25">
      <c r="B790">
        <v>767</v>
      </c>
      <c r="C790" s="1">
        <f t="shared" si="154"/>
        <v>3.67</v>
      </c>
      <c r="D790">
        <f t="shared" si="155"/>
        <v>3.67</v>
      </c>
      <c r="G790" s="4">
        <f t="shared" si="167"/>
        <v>746</v>
      </c>
      <c r="H790" s="4" t="e">
        <f t="shared" si="159"/>
        <v>#N/A</v>
      </c>
      <c r="I790" s="1" t="e">
        <f t="shared" si="156"/>
        <v>#N/A</v>
      </c>
      <c r="J790" t="e">
        <f t="shared" si="163"/>
        <v>#N/A</v>
      </c>
      <c r="M790">
        <f t="shared" si="164"/>
        <v>746</v>
      </c>
      <c r="N790" t="e">
        <f t="shared" si="160"/>
        <v>#N/A</v>
      </c>
      <c r="O790" s="6" t="e">
        <f t="shared" si="161"/>
        <v>#N/A</v>
      </c>
      <c r="P790" t="e">
        <f t="shared" si="165"/>
        <v>#N/A</v>
      </c>
      <c r="S790">
        <f t="shared" si="157"/>
        <v>710.75</v>
      </c>
      <c r="T790" t="e">
        <f t="shared" si="158"/>
        <v>#N/A</v>
      </c>
      <c r="U790" s="6" t="e">
        <f t="shared" si="162"/>
        <v>#N/A</v>
      </c>
      <c r="V790" t="e">
        <f t="shared" si="166"/>
        <v>#N/A</v>
      </c>
    </row>
    <row r="791" spans="2:22" x14ac:dyDescent="0.25">
      <c r="B791">
        <v>768</v>
      </c>
      <c r="C791" s="1">
        <f t="shared" si="154"/>
        <v>3.68</v>
      </c>
      <c r="D791">
        <f t="shared" si="155"/>
        <v>3.68</v>
      </c>
      <c r="G791" s="4">
        <f t="shared" si="167"/>
        <v>747</v>
      </c>
      <c r="H791" s="4" t="e">
        <f t="shared" si="159"/>
        <v>#N/A</v>
      </c>
      <c r="I791" s="1" t="e">
        <f t="shared" si="156"/>
        <v>#N/A</v>
      </c>
      <c r="J791" t="e">
        <f t="shared" si="163"/>
        <v>#N/A</v>
      </c>
      <c r="M791">
        <f t="shared" si="164"/>
        <v>747</v>
      </c>
      <c r="N791" t="e">
        <f t="shared" si="160"/>
        <v>#N/A</v>
      </c>
      <c r="O791" s="6" t="e">
        <f t="shared" si="161"/>
        <v>#N/A</v>
      </c>
      <c r="P791" t="e">
        <f t="shared" si="165"/>
        <v>#N/A</v>
      </c>
      <c r="S791">
        <f t="shared" si="157"/>
        <v>711.75</v>
      </c>
      <c r="T791" t="e">
        <f t="shared" si="158"/>
        <v>#N/A</v>
      </c>
      <c r="U791" s="6" t="e">
        <f t="shared" si="162"/>
        <v>#N/A</v>
      </c>
      <c r="V791" t="e">
        <f t="shared" si="166"/>
        <v>#N/A</v>
      </c>
    </row>
    <row r="792" spans="2:22" x14ac:dyDescent="0.25">
      <c r="B792">
        <v>769</v>
      </c>
      <c r="C792" s="1">
        <f t="shared" ref="C792:C823" si="168">(B792-$C$15)/$C$11</f>
        <v>3.69</v>
      </c>
      <c r="D792">
        <f t="shared" ref="D792:D823" si="169">C792*$C$12</f>
        <v>3.69</v>
      </c>
      <c r="G792" s="4">
        <f t="shared" si="167"/>
        <v>748</v>
      </c>
      <c r="H792" s="4" t="e">
        <f t="shared" si="159"/>
        <v>#N/A</v>
      </c>
      <c r="I792" s="1" t="e">
        <f t="shared" si="156"/>
        <v>#N/A</v>
      </c>
      <c r="J792" t="e">
        <f t="shared" si="163"/>
        <v>#N/A</v>
      </c>
      <c r="M792">
        <f t="shared" si="164"/>
        <v>748</v>
      </c>
      <c r="N792" t="e">
        <f t="shared" si="160"/>
        <v>#N/A</v>
      </c>
      <c r="O792" s="6" t="e">
        <f t="shared" si="161"/>
        <v>#N/A</v>
      </c>
      <c r="P792" t="e">
        <f t="shared" si="165"/>
        <v>#N/A</v>
      </c>
      <c r="S792">
        <f t="shared" si="157"/>
        <v>712.75</v>
      </c>
      <c r="T792" t="e">
        <f t="shared" si="158"/>
        <v>#N/A</v>
      </c>
      <c r="U792" s="6" t="e">
        <f t="shared" si="162"/>
        <v>#N/A</v>
      </c>
      <c r="V792" t="e">
        <f t="shared" si="166"/>
        <v>#N/A</v>
      </c>
    </row>
    <row r="793" spans="2:22" x14ac:dyDescent="0.25">
      <c r="B793">
        <v>770</v>
      </c>
      <c r="C793" s="1">
        <f t="shared" si="168"/>
        <v>3.7</v>
      </c>
      <c r="D793">
        <f t="shared" si="169"/>
        <v>3.7</v>
      </c>
      <c r="G793" s="4">
        <f t="shared" si="167"/>
        <v>749</v>
      </c>
      <c r="H793" s="4" t="e">
        <f t="shared" si="159"/>
        <v>#N/A</v>
      </c>
      <c r="I793" s="1" t="e">
        <f t="shared" ref="I793:I824" si="170">IF(ISNUMBER(H793),G793*ppu+origin,NA())</f>
        <v>#N/A</v>
      </c>
      <c r="J793" t="e">
        <f t="shared" si="163"/>
        <v>#N/A</v>
      </c>
      <c r="M793">
        <f t="shared" si="164"/>
        <v>749</v>
      </c>
      <c r="N793" t="e">
        <f t="shared" si="160"/>
        <v>#N/A</v>
      </c>
      <c r="O793" s="6" t="e">
        <f t="shared" si="161"/>
        <v>#N/A</v>
      </c>
      <c r="P793" t="e">
        <f t="shared" si="165"/>
        <v>#N/A</v>
      </c>
      <c r="S793">
        <f t="shared" ref="S793:S824" si="171">S792+$H$31</f>
        <v>713.75</v>
      </c>
      <c r="T793" t="e">
        <f t="shared" ref="T793:T824" si="172">IF(S793&lt;$H$33,S793,NA())</f>
        <v>#N/A</v>
      </c>
      <c r="U793" s="6" t="e">
        <f t="shared" si="162"/>
        <v>#N/A</v>
      </c>
      <c r="V793" t="e">
        <f t="shared" si="166"/>
        <v>#N/A</v>
      </c>
    </row>
    <row r="794" spans="2:22" x14ac:dyDescent="0.25">
      <c r="B794">
        <v>771</v>
      </c>
      <c r="C794" s="1">
        <f t="shared" si="168"/>
        <v>3.71</v>
      </c>
      <c r="D794">
        <f t="shared" si="169"/>
        <v>3.71</v>
      </c>
      <c r="G794" s="4">
        <f t="shared" si="167"/>
        <v>750</v>
      </c>
      <c r="H794" s="4" t="e">
        <f t="shared" si="159"/>
        <v>#N/A</v>
      </c>
      <c r="I794" s="1" t="e">
        <f t="shared" si="170"/>
        <v>#N/A</v>
      </c>
      <c r="J794" t="e">
        <f t="shared" si="163"/>
        <v>#N/A</v>
      </c>
      <c r="M794">
        <f t="shared" si="164"/>
        <v>750</v>
      </c>
      <c r="N794" t="e">
        <f t="shared" si="160"/>
        <v>#N/A</v>
      </c>
      <c r="O794" s="6" t="e">
        <f t="shared" si="161"/>
        <v>#N/A</v>
      </c>
      <c r="P794" t="e">
        <f t="shared" si="165"/>
        <v>#N/A</v>
      </c>
      <c r="S794">
        <f t="shared" si="171"/>
        <v>714.75</v>
      </c>
      <c r="T794" t="e">
        <f t="shared" si="172"/>
        <v>#N/A</v>
      </c>
      <c r="U794" s="6" t="e">
        <f t="shared" si="162"/>
        <v>#N/A</v>
      </c>
      <c r="V794" t="e">
        <f t="shared" si="166"/>
        <v>#N/A</v>
      </c>
    </row>
    <row r="795" spans="2:22" x14ac:dyDescent="0.25">
      <c r="B795">
        <v>772</v>
      </c>
      <c r="C795" s="1">
        <f t="shared" si="168"/>
        <v>3.72</v>
      </c>
      <c r="D795">
        <f t="shared" si="169"/>
        <v>3.72</v>
      </c>
      <c r="G795" s="4">
        <f t="shared" si="167"/>
        <v>751</v>
      </c>
      <c r="H795" s="4" t="e">
        <f t="shared" si="159"/>
        <v>#N/A</v>
      </c>
      <c r="I795" s="1" t="e">
        <f t="shared" si="170"/>
        <v>#N/A</v>
      </c>
      <c r="J795" t="e">
        <f t="shared" si="163"/>
        <v>#N/A</v>
      </c>
      <c r="M795">
        <f t="shared" si="164"/>
        <v>751</v>
      </c>
      <c r="N795" t="e">
        <f t="shared" si="160"/>
        <v>#N/A</v>
      </c>
      <c r="O795" s="6" t="e">
        <f t="shared" si="161"/>
        <v>#N/A</v>
      </c>
      <c r="P795" t="e">
        <f t="shared" si="165"/>
        <v>#N/A</v>
      </c>
      <c r="S795">
        <f t="shared" si="171"/>
        <v>715.75</v>
      </c>
      <c r="T795" t="e">
        <f t="shared" si="172"/>
        <v>#N/A</v>
      </c>
      <c r="U795" s="6" t="e">
        <f t="shared" si="162"/>
        <v>#N/A</v>
      </c>
      <c r="V795" t="e">
        <f t="shared" si="166"/>
        <v>#N/A</v>
      </c>
    </row>
    <row r="796" spans="2:22" x14ac:dyDescent="0.25">
      <c r="B796">
        <v>773</v>
      </c>
      <c r="C796" s="1">
        <f t="shared" si="168"/>
        <v>3.73</v>
      </c>
      <c r="D796">
        <f t="shared" si="169"/>
        <v>3.73</v>
      </c>
      <c r="G796" s="4">
        <f t="shared" si="167"/>
        <v>752</v>
      </c>
      <c r="H796" s="4" t="e">
        <f t="shared" si="159"/>
        <v>#N/A</v>
      </c>
      <c r="I796" s="1" t="e">
        <f t="shared" si="170"/>
        <v>#N/A</v>
      </c>
      <c r="J796" t="e">
        <f t="shared" si="163"/>
        <v>#N/A</v>
      </c>
      <c r="M796">
        <f t="shared" si="164"/>
        <v>752</v>
      </c>
      <c r="N796" t="e">
        <f t="shared" si="160"/>
        <v>#N/A</v>
      </c>
      <c r="O796" s="6" t="e">
        <f t="shared" si="161"/>
        <v>#N/A</v>
      </c>
      <c r="P796" t="e">
        <f t="shared" si="165"/>
        <v>#N/A</v>
      </c>
      <c r="S796">
        <f t="shared" si="171"/>
        <v>716.75</v>
      </c>
      <c r="T796" t="e">
        <f t="shared" si="172"/>
        <v>#N/A</v>
      </c>
      <c r="U796" s="6" t="e">
        <f t="shared" si="162"/>
        <v>#N/A</v>
      </c>
      <c r="V796" t="e">
        <f t="shared" si="166"/>
        <v>#N/A</v>
      </c>
    </row>
    <row r="797" spans="2:22" x14ac:dyDescent="0.25">
      <c r="B797">
        <v>774</v>
      </c>
      <c r="C797" s="1">
        <f t="shared" si="168"/>
        <v>3.74</v>
      </c>
      <c r="D797">
        <f t="shared" si="169"/>
        <v>3.74</v>
      </c>
      <c r="G797" s="4">
        <f t="shared" si="167"/>
        <v>753</v>
      </c>
      <c r="H797" s="4" t="e">
        <f t="shared" si="159"/>
        <v>#N/A</v>
      </c>
      <c r="I797" s="1" t="e">
        <f t="shared" si="170"/>
        <v>#N/A</v>
      </c>
      <c r="J797" t="e">
        <f t="shared" si="163"/>
        <v>#N/A</v>
      </c>
      <c r="M797">
        <f t="shared" si="164"/>
        <v>753</v>
      </c>
      <c r="N797" t="e">
        <f t="shared" si="160"/>
        <v>#N/A</v>
      </c>
      <c r="O797" s="6" t="e">
        <f t="shared" si="161"/>
        <v>#N/A</v>
      </c>
      <c r="P797" t="e">
        <f t="shared" si="165"/>
        <v>#N/A</v>
      </c>
      <c r="S797">
        <f t="shared" si="171"/>
        <v>717.75</v>
      </c>
      <c r="T797" t="e">
        <f t="shared" si="172"/>
        <v>#N/A</v>
      </c>
      <c r="U797" s="6" t="e">
        <f t="shared" si="162"/>
        <v>#N/A</v>
      </c>
      <c r="V797" t="e">
        <f t="shared" si="166"/>
        <v>#N/A</v>
      </c>
    </row>
    <row r="798" spans="2:22" x14ac:dyDescent="0.25">
      <c r="B798">
        <v>775</v>
      </c>
      <c r="C798" s="1">
        <f t="shared" si="168"/>
        <v>3.75</v>
      </c>
      <c r="D798">
        <f t="shared" si="169"/>
        <v>3.75</v>
      </c>
      <c r="G798" s="4">
        <f t="shared" si="167"/>
        <v>754</v>
      </c>
      <c r="H798" s="4" t="e">
        <f t="shared" si="159"/>
        <v>#N/A</v>
      </c>
      <c r="I798" s="1" t="e">
        <f t="shared" si="170"/>
        <v>#N/A</v>
      </c>
      <c r="J798" t="e">
        <f t="shared" si="163"/>
        <v>#N/A</v>
      </c>
      <c r="M798">
        <f t="shared" si="164"/>
        <v>754</v>
      </c>
      <c r="N798" t="e">
        <f t="shared" si="160"/>
        <v>#N/A</v>
      </c>
      <c r="O798" s="6" t="e">
        <f t="shared" si="161"/>
        <v>#N/A</v>
      </c>
      <c r="P798" t="e">
        <f t="shared" si="165"/>
        <v>#N/A</v>
      </c>
      <c r="S798">
        <f t="shared" si="171"/>
        <v>718.75</v>
      </c>
      <c r="T798" t="e">
        <f t="shared" si="172"/>
        <v>#N/A</v>
      </c>
      <c r="U798" s="6" t="e">
        <f t="shared" si="162"/>
        <v>#N/A</v>
      </c>
      <c r="V798" t="e">
        <f t="shared" si="166"/>
        <v>#N/A</v>
      </c>
    </row>
    <row r="799" spans="2:22" x14ac:dyDescent="0.25">
      <c r="B799">
        <v>776</v>
      </c>
      <c r="C799" s="1">
        <f t="shared" si="168"/>
        <v>3.76</v>
      </c>
      <c r="D799">
        <f t="shared" si="169"/>
        <v>3.76</v>
      </c>
      <c r="G799" s="4">
        <f t="shared" si="167"/>
        <v>755</v>
      </c>
      <c r="H799" s="4" t="e">
        <f t="shared" si="159"/>
        <v>#N/A</v>
      </c>
      <c r="I799" s="1" t="e">
        <f t="shared" si="170"/>
        <v>#N/A</v>
      </c>
      <c r="J799" t="e">
        <f t="shared" si="163"/>
        <v>#N/A</v>
      </c>
      <c r="M799">
        <f t="shared" si="164"/>
        <v>755</v>
      </c>
      <c r="N799" t="e">
        <f t="shared" si="160"/>
        <v>#N/A</v>
      </c>
      <c r="O799" s="6" t="e">
        <f t="shared" si="161"/>
        <v>#N/A</v>
      </c>
      <c r="P799" t="e">
        <f t="shared" si="165"/>
        <v>#N/A</v>
      </c>
      <c r="S799">
        <f t="shared" si="171"/>
        <v>719.75</v>
      </c>
      <c r="T799" t="e">
        <f t="shared" si="172"/>
        <v>#N/A</v>
      </c>
      <c r="U799" s="6" t="e">
        <f t="shared" si="162"/>
        <v>#N/A</v>
      </c>
      <c r="V799" t="e">
        <f t="shared" si="166"/>
        <v>#N/A</v>
      </c>
    </row>
    <row r="800" spans="2:22" x14ac:dyDescent="0.25">
      <c r="B800">
        <v>777</v>
      </c>
      <c r="C800" s="1">
        <f t="shared" si="168"/>
        <v>3.77</v>
      </c>
      <c r="D800">
        <f t="shared" si="169"/>
        <v>3.77</v>
      </c>
      <c r="G800" s="4">
        <f t="shared" si="167"/>
        <v>756</v>
      </c>
      <c r="H800" s="4" t="e">
        <f t="shared" si="159"/>
        <v>#N/A</v>
      </c>
      <c r="I800" s="1" t="e">
        <f t="shared" si="170"/>
        <v>#N/A</v>
      </c>
      <c r="J800" t="e">
        <f t="shared" si="163"/>
        <v>#N/A</v>
      </c>
      <c r="M800">
        <f t="shared" si="164"/>
        <v>756</v>
      </c>
      <c r="N800" t="e">
        <f t="shared" si="160"/>
        <v>#N/A</v>
      </c>
      <c r="O800" s="6" t="e">
        <f t="shared" si="161"/>
        <v>#N/A</v>
      </c>
      <c r="P800" t="e">
        <f t="shared" si="165"/>
        <v>#N/A</v>
      </c>
      <c r="S800">
        <f t="shared" si="171"/>
        <v>720.75</v>
      </c>
      <c r="T800" t="e">
        <f t="shared" si="172"/>
        <v>#N/A</v>
      </c>
      <c r="U800" s="6" t="e">
        <f t="shared" si="162"/>
        <v>#N/A</v>
      </c>
      <c r="V800" t="e">
        <f t="shared" si="166"/>
        <v>#N/A</v>
      </c>
    </row>
    <row r="801" spans="2:22" x14ac:dyDescent="0.25">
      <c r="B801">
        <v>778</v>
      </c>
      <c r="C801" s="1">
        <f t="shared" si="168"/>
        <v>3.78</v>
      </c>
      <c r="D801">
        <f t="shared" si="169"/>
        <v>3.78</v>
      </c>
      <c r="G801" s="4">
        <f t="shared" si="167"/>
        <v>757</v>
      </c>
      <c r="H801" s="4" t="e">
        <f t="shared" si="159"/>
        <v>#N/A</v>
      </c>
      <c r="I801" s="1" t="e">
        <f t="shared" si="170"/>
        <v>#N/A</v>
      </c>
      <c r="J801" t="e">
        <f t="shared" si="163"/>
        <v>#N/A</v>
      </c>
      <c r="M801">
        <f t="shared" si="164"/>
        <v>757</v>
      </c>
      <c r="N801" t="e">
        <f t="shared" si="160"/>
        <v>#N/A</v>
      </c>
      <c r="O801" s="6" t="e">
        <f t="shared" si="161"/>
        <v>#N/A</v>
      </c>
      <c r="P801" t="e">
        <f t="shared" si="165"/>
        <v>#N/A</v>
      </c>
      <c r="S801">
        <f t="shared" si="171"/>
        <v>721.75</v>
      </c>
      <c r="T801" t="e">
        <f t="shared" si="172"/>
        <v>#N/A</v>
      </c>
      <c r="U801" s="6" t="e">
        <f t="shared" si="162"/>
        <v>#N/A</v>
      </c>
      <c r="V801" t="e">
        <f t="shared" si="166"/>
        <v>#N/A</v>
      </c>
    </row>
    <row r="802" spans="2:22" x14ac:dyDescent="0.25">
      <c r="B802">
        <v>779</v>
      </c>
      <c r="C802" s="1">
        <f t="shared" si="168"/>
        <v>3.79</v>
      </c>
      <c r="D802">
        <f t="shared" si="169"/>
        <v>3.79</v>
      </c>
      <c r="G802" s="4">
        <f t="shared" si="167"/>
        <v>758</v>
      </c>
      <c r="H802" s="4" t="e">
        <f t="shared" si="159"/>
        <v>#N/A</v>
      </c>
      <c r="I802" s="1" t="e">
        <f t="shared" si="170"/>
        <v>#N/A</v>
      </c>
      <c r="J802" t="e">
        <f t="shared" si="163"/>
        <v>#N/A</v>
      </c>
      <c r="M802">
        <f t="shared" si="164"/>
        <v>758</v>
      </c>
      <c r="N802" t="e">
        <f t="shared" si="160"/>
        <v>#N/A</v>
      </c>
      <c r="O802" s="6" t="e">
        <f t="shared" si="161"/>
        <v>#N/A</v>
      </c>
      <c r="P802" t="e">
        <f t="shared" si="165"/>
        <v>#N/A</v>
      </c>
      <c r="S802">
        <f t="shared" si="171"/>
        <v>722.75</v>
      </c>
      <c r="T802" t="e">
        <f t="shared" si="172"/>
        <v>#N/A</v>
      </c>
      <c r="U802" s="6" t="e">
        <f t="shared" si="162"/>
        <v>#N/A</v>
      </c>
      <c r="V802" t="e">
        <f t="shared" si="166"/>
        <v>#N/A</v>
      </c>
    </row>
    <row r="803" spans="2:22" x14ac:dyDescent="0.25">
      <c r="B803">
        <v>780</v>
      </c>
      <c r="C803" s="1">
        <f t="shared" si="168"/>
        <v>3.8</v>
      </c>
      <c r="D803">
        <f t="shared" si="169"/>
        <v>3.8</v>
      </c>
      <c r="G803" s="4">
        <f t="shared" si="167"/>
        <v>759</v>
      </c>
      <c r="H803" s="4" t="e">
        <f t="shared" si="159"/>
        <v>#N/A</v>
      </c>
      <c r="I803" s="1" t="e">
        <f t="shared" si="170"/>
        <v>#N/A</v>
      </c>
      <c r="J803" t="e">
        <f t="shared" si="163"/>
        <v>#N/A</v>
      </c>
      <c r="M803">
        <f t="shared" si="164"/>
        <v>759</v>
      </c>
      <c r="N803" t="e">
        <f t="shared" si="160"/>
        <v>#N/A</v>
      </c>
      <c r="O803" s="6" t="e">
        <f t="shared" si="161"/>
        <v>#N/A</v>
      </c>
      <c r="P803" t="e">
        <f t="shared" si="165"/>
        <v>#N/A</v>
      </c>
      <c r="S803">
        <f t="shared" si="171"/>
        <v>723.75</v>
      </c>
      <c r="T803" t="e">
        <f t="shared" si="172"/>
        <v>#N/A</v>
      </c>
      <c r="U803" s="6" t="e">
        <f t="shared" si="162"/>
        <v>#N/A</v>
      </c>
      <c r="V803" t="e">
        <f t="shared" si="166"/>
        <v>#N/A</v>
      </c>
    </row>
    <row r="804" spans="2:22" x14ac:dyDescent="0.25">
      <c r="B804">
        <v>781</v>
      </c>
      <c r="C804" s="1">
        <f t="shared" si="168"/>
        <v>3.81</v>
      </c>
      <c r="D804">
        <f t="shared" si="169"/>
        <v>3.81</v>
      </c>
      <c r="G804" s="4">
        <f t="shared" si="167"/>
        <v>760</v>
      </c>
      <c r="H804" s="4" t="e">
        <f t="shared" si="159"/>
        <v>#N/A</v>
      </c>
      <c r="I804" s="1" t="e">
        <f t="shared" si="170"/>
        <v>#N/A</v>
      </c>
      <c r="J804" t="e">
        <f t="shared" si="163"/>
        <v>#N/A</v>
      </c>
      <c r="M804">
        <f t="shared" si="164"/>
        <v>760</v>
      </c>
      <c r="N804" t="e">
        <f t="shared" si="160"/>
        <v>#N/A</v>
      </c>
      <c r="O804" s="6" t="e">
        <f t="shared" si="161"/>
        <v>#N/A</v>
      </c>
      <c r="P804" t="e">
        <f t="shared" si="165"/>
        <v>#N/A</v>
      </c>
      <c r="S804">
        <f t="shared" si="171"/>
        <v>724.75</v>
      </c>
      <c r="T804" t="e">
        <f t="shared" si="172"/>
        <v>#N/A</v>
      </c>
      <c r="U804" s="6" t="e">
        <f t="shared" si="162"/>
        <v>#N/A</v>
      </c>
      <c r="V804" t="e">
        <f t="shared" si="166"/>
        <v>#N/A</v>
      </c>
    </row>
    <row r="805" spans="2:22" x14ac:dyDescent="0.25">
      <c r="B805">
        <v>782</v>
      </c>
      <c r="C805" s="1">
        <f t="shared" si="168"/>
        <v>3.82</v>
      </c>
      <c r="D805">
        <f t="shared" si="169"/>
        <v>3.82</v>
      </c>
      <c r="G805" s="4">
        <f t="shared" si="167"/>
        <v>761</v>
      </c>
      <c r="H805" s="4" t="e">
        <f t="shared" si="159"/>
        <v>#N/A</v>
      </c>
      <c r="I805" s="1" t="e">
        <f t="shared" si="170"/>
        <v>#N/A</v>
      </c>
      <c r="J805" t="e">
        <f t="shared" si="163"/>
        <v>#N/A</v>
      </c>
      <c r="M805">
        <f t="shared" si="164"/>
        <v>761</v>
      </c>
      <c r="N805" t="e">
        <f t="shared" si="160"/>
        <v>#N/A</v>
      </c>
      <c r="O805" s="6" t="e">
        <f t="shared" si="161"/>
        <v>#N/A</v>
      </c>
      <c r="P805" t="e">
        <f t="shared" si="165"/>
        <v>#N/A</v>
      </c>
      <c r="S805">
        <f t="shared" si="171"/>
        <v>725.75</v>
      </c>
      <c r="T805" t="e">
        <f t="shared" si="172"/>
        <v>#N/A</v>
      </c>
      <c r="U805" s="6" t="e">
        <f t="shared" si="162"/>
        <v>#N/A</v>
      </c>
      <c r="V805" t="e">
        <f t="shared" si="166"/>
        <v>#N/A</v>
      </c>
    </row>
    <row r="806" spans="2:22" x14ac:dyDescent="0.25">
      <c r="B806">
        <v>783</v>
      </c>
      <c r="C806" s="1">
        <f t="shared" si="168"/>
        <v>3.83</v>
      </c>
      <c r="D806">
        <f t="shared" si="169"/>
        <v>3.83</v>
      </c>
      <c r="G806" s="4">
        <f t="shared" si="167"/>
        <v>762</v>
      </c>
      <c r="H806" s="4" t="e">
        <f t="shared" si="159"/>
        <v>#N/A</v>
      </c>
      <c r="I806" s="1" t="e">
        <f t="shared" si="170"/>
        <v>#N/A</v>
      </c>
      <c r="J806" t="e">
        <f t="shared" si="163"/>
        <v>#N/A</v>
      </c>
      <c r="M806">
        <f t="shared" si="164"/>
        <v>762</v>
      </c>
      <c r="N806" t="e">
        <f t="shared" si="160"/>
        <v>#N/A</v>
      </c>
      <c r="O806" s="6" t="e">
        <f t="shared" si="161"/>
        <v>#N/A</v>
      </c>
      <c r="P806" t="e">
        <f t="shared" si="165"/>
        <v>#N/A</v>
      </c>
      <c r="S806">
        <f t="shared" si="171"/>
        <v>726.75</v>
      </c>
      <c r="T806" t="e">
        <f t="shared" si="172"/>
        <v>#N/A</v>
      </c>
      <c r="U806" s="6" t="e">
        <f t="shared" si="162"/>
        <v>#N/A</v>
      </c>
      <c r="V806" t="e">
        <f t="shared" si="166"/>
        <v>#N/A</v>
      </c>
    </row>
    <row r="807" spans="2:22" x14ac:dyDescent="0.25">
      <c r="B807">
        <v>784</v>
      </c>
      <c r="C807" s="1">
        <f t="shared" si="168"/>
        <v>3.84</v>
      </c>
      <c r="D807">
        <f t="shared" si="169"/>
        <v>3.84</v>
      </c>
      <c r="G807" s="4">
        <f t="shared" si="167"/>
        <v>763</v>
      </c>
      <c r="H807" s="4" t="e">
        <f t="shared" si="159"/>
        <v>#N/A</v>
      </c>
      <c r="I807" s="1" t="e">
        <f t="shared" si="170"/>
        <v>#N/A</v>
      </c>
      <c r="J807" t="e">
        <f t="shared" si="163"/>
        <v>#N/A</v>
      </c>
      <c r="M807">
        <f t="shared" si="164"/>
        <v>763</v>
      </c>
      <c r="N807" t="e">
        <f t="shared" si="160"/>
        <v>#N/A</v>
      </c>
      <c r="O807" s="6" t="e">
        <f t="shared" si="161"/>
        <v>#N/A</v>
      </c>
      <c r="P807" t="e">
        <f t="shared" si="165"/>
        <v>#N/A</v>
      </c>
      <c r="S807">
        <f t="shared" si="171"/>
        <v>727.75</v>
      </c>
      <c r="T807" t="e">
        <f t="shared" si="172"/>
        <v>#N/A</v>
      </c>
      <c r="U807" s="6" t="e">
        <f t="shared" si="162"/>
        <v>#N/A</v>
      </c>
      <c r="V807" t="e">
        <f t="shared" si="166"/>
        <v>#N/A</v>
      </c>
    </row>
    <row r="808" spans="2:22" x14ac:dyDescent="0.25">
      <c r="B808">
        <v>785</v>
      </c>
      <c r="C808" s="1">
        <f t="shared" si="168"/>
        <v>3.85</v>
      </c>
      <c r="D808">
        <f t="shared" si="169"/>
        <v>3.85</v>
      </c>
      <c r="G808" s="4">
        <f t="shared" si="167"/>
        <v>764</v>
      </c>
      <c r="H808" s="4" t="e">
        <f t="shared" si="159"/>
        <v>#N/A</v>
      </c>
      <c r="I808" s="1" t="e">
        <f t="shared" si="170"/>
        <v>#N/A</v>
      </c>
      <c r="J808" t="e">
        <f t="shared" si="163"/>
        <v>#N/A</v>
      </c>
      <c r="M808">
        <f t="shared" si="164"/>
        <v>764</v>
      </c>
      <c r="N808" t="e">
        <f t="shared" si="160"/>
        <v>#N/A</v>
      </c>
      <c r="O808" s="6" t="e">
        <f t="shared" si="161"/>
        <v>#N/A</v>
      </c>
      <c r="P808" t="e">
        <f t="shared" si="165"/>
        <v>#N/A</v>
      </c>
      <c r="S808">
        <f t="shared" si="171"/>
        <v>728.75</v>
      </c>
      <c r="T808" t="e">
        <f t="shared" si="172"/>
        <v>#N/A</v>
      </c>
      <c r="U808" s="6" t="e">
        <f t="shared" si="162"/>
        <v>#N/A</v>
      </c>
      <c r="V808" t="e">
        <f t="shared" si="166"/>
        <v>#N/A</v>
      </c>
    </row>
    <row r="809" spans="2:22" x14ac:dyDescent="0.25">
      <c r="B809">
        <v>786</v>
      </c>
      <c r="C809" s="1">
        <f t="shared" si="168"/>
        <v>3.86</v>
      </c>
      <c r="D809">
        <f t="shared" si="169"/>
        <v>3.86</v>
      </c>
      <c r="G809" s="4">
        <f t="shared" si="167"/>
        <v>765</v>
      </c>
      <c r="H809" s="4" t="e">
        <f t="shared" si="159"/>
        <v>#N/A</v>
      </c>
      <c r="I809" s="1" t="e">
        <f t="shared" si="170"/>
        <v>#N/A</v>
      </c>
      <c r="J809" t="e">
        <f t="shared" si="163"/>
        <v>#N/A</v>
      </c>
      <c r="M809">
        <f t="shared" si="164"/>
        <v>765</v>
      </c>
      <c r="N809" t="e">
        <f t="shared" si="160"/>
        <v>#N/A</v>
      </c>
      <c r="O809" s="6" t="e">
        <f t="shared" si="161"/>
        <v>#N/A</v>
      </c>
      <c r="P809" t="e">
        <f t="shared" si="165"/>
        <v>#N/A</v>
      </c>
      <c r="S809">
        <f t="shared" si="171"/>
        <v>729.75</v>
      </c>
      <c r="T809" t="e">
        <f t="shared" si="172"/>
        <v>#N/A</v>
      </c>
      <c r="U809" s="6" t="e">
        <f t="shared" si="162"/>
        <v>#N/A</v>
      </c>
      <c r="V809" t="e">
        <f t="shared" si="166"/>
        <v>#N/A</v>
      </c>
    </row>
    <row r="810" spans="2:22" x14ac:dyDescent="0.25">
      <c r="B810">
        <v>787</v>
      </c>
      <c r="C810" s="1">
        <f t="shared" si="168"/>
        <v>3.87</v>
      </c>
      <c r="D810">
        <f t="shared" si="169"/>
        <v>3.87</v>
      </c>
      <c r="G810" s="4">
        <f t="shared" si="167"/>
        <v>766</v>
      </c>
      <c r="H810" s="4" t="e">
        <f t="shared" ref="H810:H824" si="173">IF(G810&lt;$H$26,G810,NA())</f>
        <v>#N/A</v>
      </c>
      <c r="I810" s="1" t="e">
        <f t="shared" si="170"/>
        <v>#N/A</v>
      </c>
      <c r="J810" t="e">
        <f t="shared" si="163"/>
        <v>#N/A</v>
      </c>
      <c r="M810">
        <f t="shared" si="164"/>
        <v>766</v>
      </c>
      <c r="N810" t="e">
        <f t="shared" ref="N810:N824" si="174">IF(M810&lt;$H$33,M810,NA())</f>
        <v>#N/A</v>
      </c>
      <c r="O810" s="6" t="e">
        <f t="shared" ref="O810:O824" si="175">N810*ppu+origin</f>
        <v>#N/A</v>
      </c>
      <c r="P810" t="e">
        <f t="shared" si="165"/>
        <v>#N/A</v>
      </c>
      <c r="S810">
        <f t="shared" si="171"/>
        <v>730.75</v>
      </c>
      <c r="T810" t="e">
        <f t="shared" si="172"/>
        <v>#N/A</v>
      </c>
      <c r="U810" s="6" t="e">
        <f t="shared" ref="U810:U824" si="176">T810*ppu+origin</f>
        <v>#N/A</v>
      </c>
      <c r="V810" t="e">
        <f t="shared" si="166"/>
        <v>#N/A</v>
      </c>
    </row>
    <row r="811" spans="2:22" x14ac:dyDescent="0.25">
      <c r="B811">
        <v>788</v>
      </c>
      <c r="C811" s="1">
        <f t="shared" si="168"/>
        <v>3.88</v>
      </c>
      <c r="D811">
        <f t="shared" si="169"/>
        <v>3.88</v>
      </c>
      <c r="G811" s="4">
        <f t="shared" si="167"/>
        <v>767</v>
      </c>
      <c r="H811" s="4" t="e">
        <f t="shared" si="173"/>
        <v>#N/A</v>
      </c>
      <c r="I811" s="1" t="e">
        <f t="shared" si="170"/>
        <v>#N/A</v>
      </c>
      <c r="J811" t="e">
        <f t="shared" ref="J811:J824" si="177">IF(ISNUMBER(I811),0,NA())</f>
        <v>#N/A</v>
      </c>
      <c r="M811">
        <f t="shared" ref="M811:M824" si="178">M810+$H$31</f>
        <v>767</v>
      </c>
      <c r="N811" t="e">
        <f t="shared" si="174"/>
        <v>#N/A</v>
      </c>
      <c r="O811" s="6" t="e">
        <f t="shared" si="175"/>
        <v>#N/A</v>
      </c>
      <c r="P811" t="e">
        <f t="shared" ref="P811:P824" si="179">IF(ISNUMBER(O811),0.2,NA())</f>
        <v>#N/A</v>
      </c>
      <c r="S811">
        <f t="shared" si="171"/>
        <v>731.75</v>
      </c>
      <c r="T811" t="e">
        <f t="shared" si="172"/>
        <v>#N/A</v>
      </c>
      <c r="U811" s="6" t="e">
        <f t="shared" si="176"/>
        <v>#N/A</v>
      </c>
      <c r="V811" t="e">
        <f t="shared" ref="V811:V824" si="180">IF(ISNUMBER(U811),0.175,NA())</f>
        <v>#N/A</v>
      </c>
    </row>
    <row r="812" spans="2:22" x14ac:dyDescent="0.25">
      <c r="B812">
        <v>789</v>
      </c>
      <c r="C812" s="1">
        <f t="shared" si="168"/>
        <v>3.89</v>
      </c>
      <c r="D812">
        <f t="shared" si="169"/>
        <v>3.89</v>
      </c>
      <c r="G812" s="4">
        <f t="shared" ref="G812:G824" si="181">G811+1</f>
        <v>768</v>
      </c>
      <c r="H812" s="4" t="e">
        <f t="shared" si="173"/>
        <v>#N/A</v>
      </c>
      <c r="I812" s="1" t="e">
        <f t="shared" si="170"/>
        <v>#N/A</v>
      </c>
      <c r="J812" t="e">
        <f t="shared" si="177"/>
        <v>#N/A</v>
      </c>
      <c r="M812">
        <f t="shared" si="178"/>
        <v>768</v>
      </c>
      <c r="N812" t="e">
        <f t="shared" si="174"/>
        <v>#N/A</v>
      </c>
      <c r="O812" s="6" t="e">
        <f t="shared" si="175"/>
        <v>#N/A</v>
      </c>
      <c r="P812" t="e">
        <f t="shared" si="179"/>
        <v>#N/A</v>
      </c>
      <c r="S812">
        <f t="shared" si="171"/>
        <v>732.75</v>
      </c>
      <c r="T812" t="e">
        <f t="shared" si="172"/>
        <v>#N/A</v>
      </c>
      <c r="U812" s="6" t="e">
        <f t="shared" si="176"/>
        <v>#N/A</v>
      </c>
      <c r="V812" t="e">
        <f t="shared" si="180"/>
        <v>#N/A</v>
      </c>
    </row>
    <row r="813" spans="2:22" x14ac:dyDescent="0.25">
      <c r="B813">
        <v>790</v>
      </c>
      <c r="C813" s="1">
        <f t="shared" si="168"/>
        <v>3.9</v>
      </c>
      <c r="D813">
        <f t="shared" si="169"/>
        <v>3.9</v>
      </c>
      <c r="G813" s="4">
        <f t="shared" si="181"/>
        <v>769</v>
      </c>
      <c r="H813" s="4" t="e">
        <f t="shared" si="173"/>
        <v>#N/A</v>
      </c>
      <c r="I813" s="1" t="e">
        <f t="shared" si="170"/>
        <v>#N/A</v>
      </c>
      <c r="J813" t="e">
        <f t="shared" si="177"/>
        <v>#N/A</v>
      </c>
      <c r="M813">
        <f t="shared" si="178"/>
        <v>769</v>
      </c>
      <c r="N813" t="e">
        <f t="shared" si="174"/>
        <v>#N/A</v>
      </c>
      <c r="O813" s="6" t="e">
        <f t="shared" si="175"/>
        <v>#N/A</v>
      </c>
      <c r="P813" t="e">
        <f t="shared" si="179"/>
        <v>#N/A</v>
      </c>
      <c r="S813">
        <f t="shared" si="171"/>
        <v>733.75</v>
      </c>
      <c r="T813" t="e">
        <f t="shared" si="172"/>
        <v>#N/A</v>
      </c>
      <c r="U813" s="6" t="e">
        <f t="shared" si="176"/>
        <v>#N/A</v>
      </c>
      <c r="V813" t="e">
        <f t="shared" si="180"/>
        <v>#N/A</v>
      </c>
    </row>
    <row r="814" spans="2:22" x14ac:dyDescent="0.25">
      <c r="B814">
        <v>791</v>
      </c>
      <c r="C814" s="1">
        <f t="shared" si="168"/>
        <v>3.91</v>
      </c>
      <c r="D814">
        <f t="shared" si="169"/>
        <v>3.91</v>
      </c>
      <c r="G814" s="4">
        <f t="shared" si="181"/>
        <v>770</v>
      </c>
      <c r="H814" s="4" t="e">
        <f t="shared" si="173"/>
        <v>#N/A</v>
      </c>
      <c r="I814" s="1" t="e">
        <f t="shared" si="170"/>
        <v>#N/A</v>
      </c>
      <c r="J814" t="e">
        <f t="shared" si="177"/>
        <v>#N/A</v>
      </c>
      <c r="M814">
        <f t="shared" si="178"/>
        <v>770</v>
      </c>
      <c r="N814" t="e">
        <f t="shared" si="174"/>
        <v>#N/A</v>
      </c>
      <c r="O814" s="6" t="e">
        <f t="shared" si="175"/>
        <v>#N/A</v>
      </c>
      <c r="P814" t="e">
        <f t="shared" si="179"/>
        <v>#N/A</v>
      </c>
      <c r="S814">
        <f t="shared" si="171"/>
        <v>734.75</v>
      </c>
      <c r="T814" t="e">
        <f t="shared" si="172"/>
        <v>#N/A</v>
      </c>
      <c r="U814" s="6" t="e">
        <f t="shared" si="176"/>
        <v>#N/A</v>
      </c>
      <c r="V814" t="e">
        <f t="shared" si="180"/>
        <v>#N/A</v>
      </c>
    </row>
    <row r="815" spans="2:22" x14ac:dyDescent="0.25">
      <c r="B815">
        <v>792</v>
      </c>
      <c r="C815" s="1">
        <f t="shared" si="168"/>
        <v>3.92</v>
      </c>
      <c r="D815">
        <f t="shared" si="169"/>
        <v>3.92</v>
      </c>
      <c r="G815" s="4">
        <f t="shared" si="181"/>
        <v>771</v>
      </c>
      <c r="H815" s="4" t="e">
        <f t="shared" si="173"/>
        <v>#N/A</v>
      </c>
      <c r="I815" s="1" t="e">
        <f t="shared" si="170"/>
        <v>#N/A</v>
      </c>
      <c r="J815" t="e">
        <f t="shared" si="177"/>
        <v>#N/A</v>
      </c>
      <c r="M815">
        <f t="shared" si="178"/>
        <v>771</v>
      </c>
      <c r="N815" t="e">
        <f t="shared" si="174"/>
        <v>#N/A</v>
      </c>
      <c r="O815" s="6" t="e">
        <f t="shared" si="175"/>
        <v>#N/A</v>
      </c>
      <c r="P815" t="e">
        <f t="shared" si="179"/>
        <v>#N/A</v>
      </c>
      <c r="S815">
        <f t="shared" si="171"/>
        <v>735.75</v>
      </c>
      <c r="T815" t="e">
        <f t="shared" si="172"/>
        <v>#N/A</v>
      </c>
      <c r="U815" s="6" t="e">
        <f t="shared" si="176"/>
        <v>#N/A</v>
      </c>
      <c r="V815" t="e">
        <f t="shared" si="180"/>
        <v>#N/A</v>
      </c>
    </row>
    <row r="816" spans="2:22" x14ac:dyDescent="0.25">
      <c r="B816">
        <v>793</v>
      </c>
      <c r="C816" s="1">
        <f t="shared" si="168"/>
        <v>3.93</v>
      </c>
      <c r="D816">
        <f t="shared" si="169"/>
        <v>3.93</v>
      </c>
      <c r="G816" s="4">
        <f t="shared" si="181"/>
        <v>772</v>
      </c>
      <c r="H816" s="4" t="e">
        <f t="shared" si="173"/>
        <v>#N/A</v>
      </c>
      <c r="I816" s="1" t="e">
        <f t="shared" si="170"/>
        <v>#N/A</v>
      </c>
      <c r="J816" t="e">
        <f t="shared" si="177"/>
        <v>#N/A</v>
      </c>
      <c r="M816">
        <f t="shared" si="178"/>
        <v>772</v>
      </c>
      <c r="N816" t="e">
        <f t="shared" si="174"/>
        <v>#N/A</v>
      </c>
      <c r="O816" s="6" t="e">
        <f t="shared" si="175"/>
        <v>#N/A</v>
      </c>
      <c r="P816" t="e">
        <f t="shared" si="179"/>
        <v>#N/A</v>
      </c>
      <c r="S816">
        <f t="shared" si="171"/>
        <v>736.75</v>
      </c>
      <c r="T816" t="e">
        <f t="shared" si="172"/>
        <v>#N/A</v>
      </c>
      <c r="U816" s="6" t="e">
        <f t="shared" si="176"/>
        <v>#N/A</v>
      </c>
      <c r="V816" t="e">
        <f t="shared" si="180"/>
        <v>#N/A</v>
      </c>
    </row>
    <row r="817" spans="2:22" x14ac:dyDescent="0.25">
      <c r="B817">
        <v>794</v>
      </c>
      <c r="C817" s="1">
        <f t="shared" si="168"/>
        <v>3.94</v>
      </c>
      <c r="D817">
        <f t="shared" si="169"/>
        <v>3.94</v>
      </c>
      <c r="G817" s="4">
        <f t="shared" si="181"/>
        <v>773</v>
      </c>
      <c r="H817" s="4" t="e">
        <f t="shared" si="173"/>
        <v>#N/A</v>
      </c>
      <c r="I817" s="1" t="e">
        <f t="shared" si="170"/>
        <v>#N/A</v>
      </c>
      <c r="J817" t="e">
        <f t="shared" si="177"/>
        <v>#N/A</v>
      </c>
      <c r="M817">
        <f t="shared" si="178"/>
        <v>773</v>
      </c>
      <c r="N817" t="e">
        <f t="shared" si="174"/>
        <v>#N/A</v>
      </c>
      <c r="O817" s="6" t="e">
        <f t="shared" si="175"/>
        <v>#N/A</v>
      </c>
      <c r="P817" t="e">
        <f t="shared" si="179"/>
        <v>#N/A</v>
      </c>
      <c r="S817">
        <f t="shared" si="171"/>
        <v>737.75</v>
      </c>
      <c r="T817" t="e">
        <f t="shared" si="172"/>
        <v>#N/A</v>
      </c>
      <c r="U817" s="6" t="e">
        <f t="shared" si="176"/>
        <v>#N/A</v>
      </c>
      <c r="V817" t="e">
        <f t="shared" si="180"/>
        <v>#N/A</v>
      </c>
    </row>
    <row r="818" spans="2:22" x14ac:dyDescent="0.25">
      <c r="B818">
        <v>795</v>
      </c>
      <c r="C818" s="1">
        <f t="shared" si="168"/>
        <v>3.95</v>
      </c>
      <c r="D818">
        <f t="shared" si="169"/>
        <v>3.95</v>
      </c>
      <c r="G818" s="4">
        <f t="shared" si="181"/>
        <v>774</v>
      </c>
      <c r="H818" s="4" t="e">
        <f t="shared" si="173"/>
        <v>#N/A</v>
      </c>
      <c r="I818" s="1" t="e">
        <f t="shared" si="170"/>
        <v>#N/A</v>
      </c>
      <c r="J818" t="e">
        <f t="shared" si="177"/>
        <v>#N/A</v>
      </c>
      <c r="M818">
        <f t="shared" si="178"/>
        <v>774</v>
      </c>
      <c r="N818" t="e">
        <f t="shared" si="174"/>
        <v>#N/A</v>
      </c>
      <c r="O818" s="6" t="e">
        <f t="shared" si="175"/>
        <v>#N/A</v>
      </c>
      <c r="P818" t="e">
        <f t="shared" si="179"/>
        <v>#N/A</v>
      </c>
      <c r="S818">
        <f t="shared" si="171"/>
        <v>738.75</v>
      </c>
      <c r="T818" t="e">
        <f t="shared" si="172"/>
        <v>#N/A</v>
      </c>
      <c r="U818" s="6" t="e">
        <f t="shared" si="176"/>
        <v>#N/A</v>
      </c>
      <c r="V818" t="e">
        <f t="shared" si="180"/>
        <v>#N/A</v>
      </c>
    </row>
    <row r="819" spans="2:22" x14ac:dyDescent="0.25">
      <c r="B819">
        <v>796</v>
      </c>
      <c r="C819" s="1">
        <f t="shared" si="168"/>
        <v>3.96</v>
      </c>
      <c r="D819">
        <f t="shared" si="169"/>
        <v>3.96</v>
      </c>
      <c r="G819" s="4">
        <f t="shared" si="181"/>
        <v>775</v>
      </c>
      <c r="H819" s="4" t="e">
        <f t="shared" si="173"/>
        <v>#N/A</v>
      </c>
      <c r="I819" s="1" t="e">
        <f t="shared" si="170"/>
        <v>#N/A</v>
      </c>
      <c r="J819" t="e">
        <f t="shared" si="177"/>
        <v>#N/A</v>
      </c>
      <c r="M819">
        <f t="shared" si="178"/>
        <v>775</v>
      </c>
      <c r="N819" t="e">
        <f t="shared" si="174"/>
        <v>#N/A</v>
      </c>
      <c r="O819" s="6" t="e">
        <f t="shared" si="175"/>
        <v>#N/A</v>
      </c>
      <c r="P819" t="e">
        <f t="shared" si="179"/>
        <v>#N/A</v>
      </c>
      <c r="S819">
        <f t="shared" si="171"/>
        <v>739.75</v>
      </c>
      <c r="T819" t="e">
        <f t="shared" si="172"/>
        <v>#N/A</v>
      </c>
      <c r="U819" s="6" t="e">
        <f t="shared" si="176"/>
        <v>#N/A</v>
      </c>
      <c r="V819" t="e">
        <f t="shared" si="180"/>
        <v>#N/A</v>
      </c>
    </row>
    <row r="820" spans="2:22" x14ac:dyDescent="0.25">
      <c r="B820">
        <v>797</v>
      </c>
      <c r="C820" s="1">
        <f t="shared" si="168"/>
        <v>3.97</v>
      </c>
      <c r="D820">
        <f t="shared" si="169"/>
        <v>3.97</v>
      </c>
      <c r="G820" s="4">
        <f t="shared" si="181"/>
        <v>776</v>
      </c>
      <c r="H820" s="4" t="e">
        <f t="shared" si="173"/>
        <v>#N/A</v>
      </c>
      <c r="I820" s="1" t="e">
        <f t="shared" si="170"/>
        <v>#N/A</v>
      </c>
      <c r="J820" t="e">
        <f t="shared" si="177"/>
        <v>#N/A</v>
      </c>
      <c r="M820">
        <f t="shared" si="178"/>
        <v>776</v>
      </c>
      <c r="N820" t="e">
        <f t="shared" si="174"/>
        <v>#N/A</v>
      </c>
      <c r="O820" s="6" t="e">
        <f t="shared" si="175"/>
        <v>#N/A</v>
      </c>
      <c r="P820" t="e">
        <f t="shared" si="179"/>
        <v>#N/A</v>
      </c>
      <c r="S820">
        <f t="shared" si="171"/>
        <v>740.75</v>
      </c>
      <c r="T820" t="e">
        <f t="shared" si="172"/>
        <v>#N/A</v>
      </c>
      <c r="U820" s="6" t="e">
        <f t="shared" si="176"/>
        <v>#N/A</v>
      </c>
      <c r="V820" t="e">
        <f t="shared" si="180"/>
        <v>#N/A</v>
      </c>
    </row>
    <row r="821" spans="2:22" x14ac:dyDescent="0.25">
      <c r="B821">
        <v>798</v>
      </c>
      <c r="C821" s="1">
        <f t="shared" si="168"/>
        <v>3.98</v>
      </c>
      <c r="D821">
        <f t="shared" si="169"/>
        <v>3.98</v>
      </c>
      <c r="G821" s="4">
        <f t="shared" si="181"/>
        <v>777</v>
      </c>
      <c r="H821" s="4" t="e">
        <f t="shared" si="173"/>
        <v>#N/A</v>
      </c>
      <c r="I821" s="1" t="e">
        <f t="shared" si="170"/>
        <v>#N/A</v>
      </c>
      <c r="J821" t="e">
        <f t="shared" si="177"/>
        <v>#N/A</v>
      </c>
      <c r="M821">
        <f t="shared" si="178"/>
        <v>777</v>
      </c>
      <c r="N821" t="e">
        <f t="shared" si="174"/>
        <v>#N/A</v>
      </c>
      <c r="O821" s="6" t="e">
        <f t="shared" si="175"/>
        <v>#N/A</v>
      </c>
      <c r="P821" t="e">
        <f t="shared" si="179"/>
        <v>#N/A</v>
      </c>
      <c r="S821">
        <f t="shared" si="171"/>
        <v>741.75</v>
      </c>
      <c r="T821" t="e">
        <f t="shared" si="172"/>
        <v>#N/A</v>
      </c>
      <c r="U821" s="6" t="e">
        <f t="shared" si="176"/>
        <v>#N/A</v>
      </c>
      <c r="V821" t="e">
        <f t="shared" si="180"/>
        <v>#N/A</v>
      </c>
    </row>
    <row r="822" spans="2:22" x14ac:dyDescent="0.25">
      <c r="B822">
        <v>799</v>
      </c>
      <c r="C822" s="1">
        <f t="shared" si="168"/>
        <v>3.99</v>
      </c>
      <c r="D822">
        <f t="shared" si="169"/>
        <v>3.99</v>
      </c>
      <c r="G822" s="4">
        <f t="shared" si="181"/>
        <v>778</v>
      </c>
      <c r="H822" s="4" t="e">
        <f t="shared" si="173"/>
        <v>#N/A</v>
      </c>
      <c r="I822" s="1" t="e">
        <f t="shared" si="170"/>
        <v>#N/A</v>
      </c>
      <c r="J822" t="e">
        <f t="shared" si="177"/>
        <v>#N/A</v>
      </c>
      <c r="M822">
        <f t="shared" si="178"/>
        <v>778</v>
      </c>
      <c r="N822" t="e">
        <f t="shared" si="174"/>
        <v>#N/A</v>
      </c>
      <c r="O822" s="6" t="e">
        <f t="shared" si="175"/>
        <v>#N/A</v>
      </c>
      <c r="P822" t="e">
        <f t="shared" si="179"/>
        <v>#N/A</v>
      </c>
      <c r="S822">
        <f t="shared" si="171"/>
        <v>742.75</v>
      </c>
      <c r="T822" t="e">
        <f t="shared" si="172"/>
        <v>#N/A</v>
      </c>
      <c r="U822" s="6" t="e">
        <f t="shared" si="176"/>
        <v>#N/A</v>
      </c>
      <c r="V822" t="e">
        <f t="shared" si="180"/>
        <v>#N/A</v>
      </c>
    </row>
    <row r="823" spans="2:22" x14ac:dyDescent="0.25">
      <c r="B823">
        <v>800</v>
      </c>
      <c r="C823" s="1">
        <f t="shared" si="168"/>
        <v>4</v>
      </c>
      <c r="D823">
        <f t="shared" si="169"/>
        <v>4</v>
      </c>
      <c r="G823" s="4">
        <f t="shared" si="181"/>
        <v>779</v>
      </c>
      <c r="H823" s="4" t="e">
        <f t="shared" si="173"/>
        <v>#N/A</v>
      </c>
      <c r="I823" s="1" t="e">
        <f t="shared" si="170"/>
        <v>#N/A</v>
      </c>
      <c r="J823" t="e">
        <f t="shared" si="177"/>
        <v>#N/A</v>
      </c>
      <c r="M823">
        <f t="shared" si="178"/>
        <v>779</v>
      </c>
      <c r="N823" t="e">
        <f t="shared" si="174"/>
        <v>#N/A</v>
      </c>
      <c r="O823" s="6" t="e">
        <f t="shared" si="175"/>
        <v>#N/A</v>
      </c>
      <c r="P823" t="e">
        <f t="shared" si="179"/>
        <v>#N/A</v>
      </c>
      <c r="S823">
        <f t="shared" si="171"/>
        <v>743.75</v>
      </c>
      <c r="T823" t="e">
        <f t="shared" si="172"/>
        <v>#N/A</v>
      </c>
      <c r="U823" s="6" t="e">
        <f t="shared" si="176"/>
        <v>#N/A</v>
      </c>
      <c r="V823" t="e">
        <f t="shared" si="180"/>
        <v>#N/A</v>
      </c>
    </row>
    <row r="824" spans="2:22" x14ac:dyDescent="0.25">
      <c r="G824" s="4">
        <f t="shared" si="181"/>
        <v>780</v>
      </c>
      <c r="H824" s="4" t="e">
        <f t="shared" si="173"/>
        <v>#N/A</v>
      </c>
      <c r="I824" s="1" t="e">
        <f t="shared" si="170"/>
        <v>#N/A</v>
      </c>
      <c r="J824" t="e">
        <f t="shared" si="177"/>
        <v>#N/A</v>
      </c>
      <c r="M824">
        <f t="shared" si="178"/>
        <v>780</v>
      </c>
      <c r="N824" t="e">
        <f t="shared" si="174"/>
        <v>#N/A</v>
      </c>
      <c r="O824" s="6" t="e">
        <f t="shared" si="175"/>
        <v>#N/A</v>
      </c>
      <c r="P824" t="e">
        <f t="shared" si="179"/>
        <v>#N/A</v>
      </c>
      <c r="S824">
        <f t="shared" si="171"/>
        <v>744.75</v>
      </c>
      <c r="T824" t="e">
        <f t="shared" si="172"/>
        <v>#N/A</v>
      </c>
      <c r="U824" s="6" t="e">
        <f t="shared" si="176"/>
        <v>#N/A</v>
      </c>
      <c r="V824" t="e">
        <f t="shared" si="180"/>
        <v>#N/A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9</xdr:col>
                    <xdr:colOff>600075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9</xdr:col>
                    <xdr:colOff>600075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Scroll Bar 3">
              <controlPr defaultSize="0" autoPict="0">
                <anchor moveWithCells="1">
                  <from>
                    <xdr:col>6</xdr:col>
                    <xdr:colOff>9525</xdr:colOff>
                    <xdr:row>14</xdr:row>
                    <xdr:rowOff>9525</xdr:rowOff>
                  </from>
                  <to>
                    <xdr:col>9</xdr:col>
                    <xdr:colOff>609600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Scroll Bar 4">
              <controlPr defaultSize="0" autoPict="0">
                <anchor moveWithCells="1">
                  <from>
                    <xdr:col>6</xdr:col>
                    <xdr:colOff>0</xdr:colOff>
                    <xdr:row>15</xdr:row>
                    <xdr:rowOff>9525</xdr:rowOff>
                  </from>
                  <to>
                    <xdr:col>9</xdr:col>
                    <xdr:colOff>600075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Scroll Bar 5">
              <controlPr defaultSize="0" autoPict="0">
                <anchor moveWithCells="1">
                  <from>
                    <xdr:col>6</xdr:col>
                    <xdr:colOff>9525</xdr:colOff>
                    <xdr:row>15</xdr:row>
                    <xdr:rowOff>190500</xdr:rowOff>
                  </from>
                  <to>
                    <xdr:col>9</xdr:col>
                    <xdr:colOff>609600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Scroll Bar 6">
              <controlPr defaultSiz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9</xdr:col>
                    <xdr:colOff>600075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16"/>
  <sheetViews>
    <sheetView workbookViewId="0">
      <selection activeCell="R11" sqref="R11"/>
    </sheetView>
  </sheetViews>
  <sheetFormatPr defaultRowHeight="15" x14ac:dyDescent="0.25"/>
  <cols>
    <col min="6" max="6" width="12" bestFit="1" customWidth="1"/>
    <col min="8" max="8" width="10.28515625" bestFit="1" customWidth="1"/>
    <col min="9" max="10" width="10.28515625" customWidth="1"/>
    <col min="15" max="15" width="28.140625" bestFit="1" customWidth="1"/>
    <col min="16" max="16" width="12" bestFit="1" customWidth="1"/>
    <col min="18" max="18" width="42.7109375" bestFit="1" customWidth="1"/>
  </cols>
  <sheetData>
    <row r="3" spans="4:18" x14ac:dyDescent="0.25">
      <c r="F3" t="s">
        <v>20</v>
      </c>
      <c r="G3" t="s">
        <v>21</v>
      </c>
      <c r="H3" t="s">
        <v>22</v>
      </c>
      <c r="K3" s="2" t="s">
        <v>23</v>
      </c>
      <c r="L3" t="s">
        <v>24</v>
      </c>
    </row>
    <row r="9" spans="4:18" x14ac:dyDescent="0.25">
      <c r="E9" t="s">
        <v>26</v>
      </c>
      <c r="F9">
        <f>F10/5280</f>
        <v>1.5782828282828283E-5</v>
      </c>
      <c r="G9">
        <f t="shared" ref="G9:R9" si="0">G10/5280</f>
        <v>1.5782828282828283E-8</v>
      </c>
      <c r="H9">
        <f t="shared" si="0"/>
        <v>1.5782828282828283E-9</v>
      </c>
      <c r="I9">
        <f t="shared" si="0"/>
        <v>7.102272727272726E-8</v>
      </c>
      <c r="J9">
        <f t="shared" si="0"/>
        <v>9.0751262626262625E-8</v>
      </c>
      <c r="K9">
        <f t="shared" si="0"/>
        <v>4.9321338383838384E-7</v>
      </c>
      <c r="L9">
        <f t="shared" si="0"/>
        <v>2.4660669191919192E-7</v>
      </c>
      <c r="O9">
        <f t="shared" si="0"/>
        <v>6.2137119223733393E-13</v>
      </c>
      <c r="P9">
        <f t="shared" si="0"/>
        <v>1.5782828282828287E-9</v>
      </c>
      <c r="Q9">
        <f t="shared" si="0"/>
        <v>1.5782828282828283E-7</v>
      </c>
      <c r="R9" s="5">
        <f t="shared" si="0"/>
        <v>5731137.6789889392</v>
      </c>
    </row>
    <row r="10" spans="4:18" x14ac:dyDescent="0.25">
      <c r="E10" t="s">
        <v>25</v>
      </c>
      <c r="F10">
        <f>F11/12</f>
        <v>8.3333333333333329E-2</v>
      </c>
      <c r="G10">
        <f t="shared" ref="G10:R10" si="1">G11/12</f>
        <v>8.3333333333333331E-5</v>
      </c>
      <c r="H10">
        <f t="shared" si="1"/>
        <v>8.3333333333333337E-6</v>
      </c>
      <c r="I10">
        <f t="shared" si="1"/>
        <v>3.7499999999999995E-4</v>
      </c>
      <c r="J10">
        <f t="shared" si="1"/>
        <v>4.7916666666666664E-4</v>
      </c>
      <c r="K10">
        <f t="shared" si="1"/>
        <v>2.6041666666666665E-3</v>
      </c>
      <c r="L10">
        <f t="shared" si="1"/>
        <v>1.3020833333333333E-3</v>
      </c>
      <c r="O10">
        <f t="shared" si="1"/>
        <v>3.2808398950131233E-9</v>
      </c>
      <c r="P10">
        <f t="shared" si="1"/>
        <v>8.3333333333333354E-6</v>
      </c>
      <c r="Q10">
        <f t="shared" si="1"/>
        <v>8.3333333333333339E-4</v>
      </c>
      <c r="R10" s="5">
        <f t="shared" si="1"/>
        <v>30260406945.0616</v>
      </c>
    </row>
    <row r="11" spans="4:18" x14ac:dyDescent="0.25">
      <c r="E11" t="s">
        <v>15</v>
      </c>
      <c r="F11">
        <f>F12/1000</f>
        <v>1</v>
      </c>
      <c r="G11">
        <f>G12/1000</f>
        <v>1E-3</v>
      </c>
      <c r="H11">
        <f>H12/1000</f>
        <v>1E-4</v>
      </c>
      <c r="I11">
        <f>I12/1000</f>
        <v>4.4999999999999997E-3</v>
      </c>
      <c r="J11">
        <f>J12/1000</f>
        <v>5.7499999999999999E-3</v>
      </c>
      <c r="K11">
        <f>1/32</f>
        <v>3.125E-2</v>
      </c>
      <c r="L11">
        <f>1/64</f>
        <v>1.5625E-2</v>
      </c>
      <c r="O11" s="3">
        <f>O14/25.4</f>
        <v>3.9370078740157479E-8</v>
      </c>
      <c r="P11">
        <f>P14/25.4</f>
        <v>1.0000000000000002E-4</v>
      </c>
      <c r="Q11">
        <f>Q14/25.4</f>
        <v>0.01</v>
      </c>
      <c r="R11" s="5">
        <f>R14/25.4</f>
        <v>363124883340.7392</v>
      </c>
    </row>
    <row r="12" spans="4:18" x14ac:dyDescent="0.25">
      <c r="E12" t="s">
        <v>17</v>
      </c>
      <c r="F12">
        <v>1000</v>
      </c>
      <c r="G12">
        <v>1</v>
      </c>
      <c r="H12">
        <v>0.1</v>
      </c>
      <c r="I12">
        <v>4.5</v>
      </c>
      <c r="J12">
        <v>5.75</v>
      </c>
      <c r="K12">
        <f>K11*1000</f>
        <v>31.25</v>
      </c>
      <c r="L12">
        <f>L11*1000</f>
        <v>15.625</v>
      </c>
      <c r="O12" s="3">
        <f>O11*1000</f>
        <v>3.9370078740157478E-5</v>
      </c>
      <c r="P12">
        <f>P11*1000</f>
        <v>0.10000000000000002</v>
      </c>
      <c r="Q12">
        <f>Q11*1000</f>
        <v>10</v>
      </c>
      <c r="R12" s="5">
        <f>R11*1000</f>
        <v>363124883340739.19</v>
      </c>
    </row>
    <row r="13" spans="4:18" x14ac:dyDescent="0.25">
      <c r="E13" t="s">
        <v>60</v>
      </c>
      <c r="O13" s="3"/>
      <c r="R13" s="5">
        <f>R14/1000</f>
        <v>9223372036.8547745</v>
      </c>
    </row>
    <row r="14" spans="4:18" x14ac:dyDescent="0.25">
      <c r="D14">
        <v>-3</v>
      </c>
      <c r="E14" t="s">
        <v>16</v>
      </c>
      <c r="F14">
        <f t="shared" ref="F14:L14" si="2">25.4*F11</f>
        <v>25.4</v>
      </c>
      <c r="G14">
        <f t="shared" si="2"/>
        <v>2.5399999999999999E-2</v>
      </c>
      <c r="H14">
        <f t="shared" si="2"/>
        <v>2.5400000000000002E-3</v>
      </c>
      <c r="I14">
        <f t="shared" si="2"/>
        <v>0.11429999999999998</v>
      </c>
      <c r="J14">
        <f t="shared" si="2"/>
        <v>0.14604999999999999</v>
      </c>
      <c r="K14">
        <f t="shared" si="2"/>
        <v>0.79374999999999996</v>
      </c>
      <c r="L14">
        <f t="shared" si="2"/>
        <v>0.39687499999999998</v>
      </c>
      <c r="O14" s="3">
        <f>O15/1000</f>
        <v>9.9999999999999995E-7</v>
      </c>
      <c r="P14">
        <f>P15/1000</f>
        <v>2.5400000000000002E-3</v>
      </c>
      <c r="Q14">
        <f>Q15/1000</f>
        <v>0.254</v>
      </c>
      <c r="R14" s="5">
        <f>R15/1000</f>
        <v>9223372036854.7754</v>
      </c>
    </row>
    <row r="15" spans="4:18" x14ac:dyDescent="0.25">
      <c r="D15">
        <v>-6</v>
      </c>
      <c r="E15" t="s">
        <v>18</v>
      </c>
      <c r="F15">
        <f t="shared" ref="F15:L16" si="3">F14*1000</f>
        <v>25400</v>
      </c>
      <c r="G15">
        <f t="shared" si="3"/>
        <v>25.4</v>
      </c>
      <c r="H15">
        <f t="shared" si="3"/>
        <v>2.54</v>
      </c>
      <c r="I15">
        <f t="shared" si="3"/>
        <v>114.29999999999998</v>
      </c>
      <c r="J15">
        <f t="shared" si="3"/>
        <v>146.04999999999998</v>
      </c>
      <c r="K15">
        <f t="shared" si="3"/>
        <v>793.75</v>
      </c>
      <c r="L15">
        <f t="shared" si="3"/>
        <v>396.875</v>
      </c>
      <c r="O15">
        <f>O16/1000</f>
        <v>1E-3</v>
      </c>
      <c r="P15">
        <v>2.54</v>
      </c>
      <c r="Q15">
        <v>254</v>
      </c>
      <c r="R15" s="5">
        <f>R16/1000</f>
        <v>9223372036854776</v>
      </c>
    </row>
    <row r="16" spans="4:18" x14ac:dyDescent="0.25">
      <c r="D16">
        <v>-9</v>
      </c>
      <c r="E16" t="s">
        <v>19</v>
      </c>
      <c r="F16">
        <f t="shared" si="3"/>
        <v>25400000</v>
      </c>
      <c r="G16">
        <f t="shared" si="3"/>
        <v>25400</v>
      </c>
      <c r="H16">
        <f t="shared" si="3"/>
        <v>2540</v>
      </c>
      <c r="I16">
        <f t="shared" si="3"/>
        <v>114299.99999999999</v>
      </c>
      <c r="J16">
        <f t="shared" si="3"/>
        <v>146049.99999999997</v>
      </c>
      <c r="K16">
        <f t="shared" si="3"/>
        <v>793750</v>
      </c>
      <c r="L16">
        <f t="shared" si="3"/>
        <v>396875</v>
      </c>
      <c r="O16">
        <v>1</v>
      </c>
      <c r="P16">
        <f>P15*1000</f>
        <v>2540</v>
      </c>
      <c r="Q16">
        <f>Q15*1000</f>
        <v>254000</v>
      </c>
      <c r="R16" s="5">
        <f>2^63</f>
        <v>9.2233720368547758E+18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Sheet1 (2)</vt:lpstr>
      <vt:lpstr>Sheet2</vt:lpstr>
      <vt:lpstr>Amult</vt:lpstr>
      <vt:lpstr>Bmult</vt:lpstr>
      <vt:lpstr>'Sheet1 (2)'!max</vt:lpstr>
      <vt:lpstr>'Sheet1 (2)'!min</vt:lpstr>
      <vt:lpstr>'Sheet1 (2)'!minors_per_major</vt:lpstr>
      <vt:lpstr>'Sheet1 (2)'!origin</vt:lpstr>
      <vt:lpstr>'Sheet1 (2)'!ppg</vt:lpstr>
      <vt:lpstr>'Sheet1 (2)'!ppu</vt:lpstr>
      <vt:lpstr>'Sheet1 (2)'!raw_zoom</vt:lpstr>
      <vt:lpstr>'Sheet1 (2)'!upg</vt:lpstr>
      <vt:lpstr>'Sheet1 (2)'!upp</vt:lpstr>
      <vt:lpstr>'Sheet1 (2)'!zoom_level</vt:lpstr>
      <vt:lpstr>'Sheet1 (2)'!zoom_ratio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Schwager</dc:creator>
  <cp:lastModifiedBy>Michael Schwager</cp:lastModifiedBy>
  <dcterms:created xsi:type="dcterms:W3CDTF">2015-09-04T05:55:01Z</dcterms:created>
  <dcterms:modified xsi:type="dcterms:W3CDTF">2017-03-06T17:25:43Z</dcterms:modified>
</cp:coreProperties>
</file>