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lojure\toydb\doc\"/>
    </mc:Choice>
  </mc:AlternateContent>
  <bookViews>
    <workbookView xWindow="0" yWindow="0" windowWidth="28800" windowHeight="12795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 s="1"/>
  <c r="H10" i="2" s="1"/>
  <c r="I10" i="2" s="1"/>
  <c r="E11" i="2"/>
  <c r="F11" i="2" s="1"/>
  <c r="G11" i="2" s="1"/>
  <c r="H11" i="2" s="1"/>
  <c r="I11" i="2" s="1"/>
  <c r="F20" i="2"/>
  <c r="G20" i="2"/>
  <c r="H20" i="2"/>
  <c r="I20" i="2"/>
  <c r="F22" i="2"/>
  <c r="G22" i="2"/>
  <c r="H22" i="2"/>
  <c r="I22" i="2" s="1"/>
  <c r="E12" i="2" l="1"/>
  <c r="F12" i="2" l="1"/>
  <c r="G12" i="2" s="1"/>
  <c r="H12" i="2" s="1"/>
  <c r="I12" i="2" s="1"/>
  <c r="E13" i="2"/>
  <c r="F13" i="2" l="1"/>
  <c r="G13" i="2" s="1"/>
  <c r="H13" i="2" s="1"/>
  <c r="I13" i="2" s="1"/>
  <c r="E14" i="2"/>
  <c r="F14" i="2" l="1"/>
  <c r="G14" i="2" s="1"/>
  <c r="H14" i="2" s="1"/>
  <c r="I14" i="2" s="1"/>
  <c r="E15" i="2"/>
  <c r="F15" i="2" l="1"/>
  <c r="G15" i="2" s="1"/>
  <c r="H15" i="2" s="1"/>
  <c r="I15" i="2" s="1"/>
  <c r="E16" i="2"/>
  <c r="F16" i="2" l="1"/>
  <c r="G16" i="2" s="1"/>
  <c r="H16" i="2" s="1"/>
  <c r="I16" i="2" s="1"/>
  <c r="E17" i="2"/>
  <c r="F17" i="2" l="1"/>
  <c r="G17" i="2" s="1"/>
  <c r="H17" i="2" s="1"/>
  <c r="I17" i="2" s="1"/>
  <c r="E18" i="2"/>
  <c r="F18" i="2" l="1"/>
  <c r="G18" i="2" s="1"/>
  <c r="H18" i="2" s="1"/>
  <c r="I18" i="2" s="1"/>
  <c r="E19" i="2"/>
  <c r="F19" i="2" l="1"/>
  <c r="G19" i="2" s="1"/>
  <c r="H19" i="2" s="1"/>
  <c r="I19" i="2" s="1"/>
  <c r="E21" i="2"/>
  <c r="F21" i="2" l="1"/>
  <c r="G21" i="2" s="1"/>
  <c r="H21" i="2" s="1"/>
  <c r="I21" i="2" s="1"/>
  <c r="E23" i="2"/>
  <c r="F23" i="2" s="1"/>
  <c r="G23" i="2" s="1"/>
  <c r="H23" i="2" s="1"/>
  <c r="I23" i="2" s="1"/>
</calcChain>
</file>

<file path=xl/sharedStrings.xml><?xml version="1.0" encoding="utf-8"?>
<sst xmlns="http://schemas.openxmlformats.org/spreadsheetml/2006/main" count="20" uniqueCount="19">
  <si>
    <t>1/2048</t>
  </si>
  <si>
    <t>1/1024</t>
  </si>
  <si>
    <t>1/512</t>
  </si>
  <si>
    <t>1/256</t>
  </si>
  <si>
    <t>1/128</t>
  </si>
  <si>
    <t>1/64</t>
  </si>
  <si>
    <t>1/32</t>
  </si>
  <si>
    <t>1/16</t>
  </si>
  <si>
    <t>1/8</t>
  </si>
  <si>
    <t>1/4</t>
  </si>
  <si>
    <t>1/2</t>
  </si>
  <si>
    <t>1</t>
  </si>
  <si>
    <t>inches</t>
  </si>
  <si>
    <t>microns</t>
  </si>
  <si>
    <t>Delta inches</t>
  </si>
  <si>
    <t>Actual inches</t>
  </si>
  <si>
    <t>Rounded</t>
  </si>
  <si>
    <t>Nominal Inches</t>
  </si>
  <si>
    <t>Microns per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</si>
</sst>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0000000000"/>
    <numFmt numFmtId="165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25"/>
  <sheetViews>
    <sheetView tabSelected="1" topLeftCell="B4" workbookViewId="0">
      <selection activeCell="G25" sqref="G25"/>
    </sheetView>
  </sheetViews>
  <sheetFormatPr defaultRowHeight="15" x14ac:dyDescent="0.25"/>
  <cols>
    <col min="5" max="5" width="33.28515625" customWidth="1"/>
    <col min="8" max="8" width="23" customWidth="1"/>
    <col min="9" max="9" width="33.28515625" customWidth="1"/>
  </cols>
  <sheetData>
    <row r="4" spans="4:15" x14ac:dyDescent="0.25">
      <c r="E4" t="s">
        <v>18</v>
      </c>
      <c r="F4">
        <v>25400</v>
      </c>
    </row>
    <row r="9" spans="4:15" x14ac:dyDescent="0.25">
      <c r="E9" t="s">
        <v>17</v>
      </c>
      <c r="F9" t="s">
        <v>13</v>
      </c>
      <c r="G9" t="s">
        <v>16</v>
      </c>
      <c r="H9" t="s">
        <v>15</v>
      </c>
      <c r="I9" t="s">
        <v>14</v>
      </c>
      <c r="N9" t="s">
        <v>13</v>
      </c>
      <c r="O9" t="s">
        <v>12</v>
      </c>
    </row>
    <row r="10" spans="4:15" x14ac:dyDescent="0.25">
      <c r="D10" s="3" t="s">
        <v>11</v>
      </c>
      <c r="E10" s="1">
        <v>1</v>
      </c>
      <c r="F10">
        <f>$F$4*E10</f>
        <v>25400</v>
      </c>
      <c r="G10">
        <f>F10</f>
        <v>25400</v>
      </c>
      <c r="H10" s="2">
        <f>G10/$F$4</f>
        <v>1</v>
      </c>
      <c r="I10" s="1">
        <f>H10-E10</f>
        <v>0</v>
      </c>
    </row>
    <row r="11" spans="4:15" x14ac:dyDescent="0.25">
      <c r="D11" s="3" t="s">
        <v>10</v>
      </c>
      <c r="E11" s="1">
        <f>E10/2</f>
        <v>0.5</v>
      </c>
      <c r="F11">
        <f>$F$4*E11</f>
        <v>12700</v>
      </c>
      <c r="G11">
        <f>ROUND(F11,0)</f>
        <v>12700</v>
      </c>
      <c r="H11" s="2">
        <f>G11/$F$4</f>
        <v>0.5</v>
      </c>
      <c r="I11" s="1">
        <f>H11-E11</f>
        <v>0</v>
      </c>
    </row>
    <row r="12" spans="4:15" x14ac:dyDescent="0.25">
      <c r="D12" s="3" t="s">
        <v>9</v>
      </c>
      <c r="E12" s="1">
        <f>E11/2</f>
        <v>0.25</v>
      </c>
      <c r="F12">
        <f>$F$4*E12</f>
        <v>6350</v>
      </c>
      <c r="G12">
        <f>ROUND(F12,0)</f>
        <v>6350</v>
      </c>
      <c r="H12" s="2">
        <f>G12/$F$4</f>
        <v>0.25</v>
      </c>
      <c r="I12" s="1">
        <f>H12-E12</f>
        <v>0</v>
      </c>
    </row>
    <row r="13" spans="4:15" x14ac:dyDescent="0.25">
      <c r="D13" s="3" t="s">
        <v>8</v>
      </c>
      <c r="E13" s="1">
        <f>E12/2</f>
        <v>0.125</v>
      </c>
      <c r="F13">
        <f>$F$4*E13</f>
        <v>3175</v>
      </c>
      <c r="G13">
        <f>ROUND(F13,0)</f>
        <v>3175</v>
      </c>
      <c r="H13" s="2">
        <f>G13/$F$4</f>
        <v>0.125</v>
      </c>
      <c r="I13" s="1">
        <f>H13-E13</f>
        <v>0</v>
      </c>
    </row>
    <row r="14" spans="4:15" x14ac:dyDescent="0.25">
      <c r="D14" s="3" t="s">
        <v>7</v>
      </c>
      <c r="E14" s="1">
        <f>E13/2</f>
        <v>6.25E-2</v>
      </c>
      <c r="F14">
        <f>$F$4*E14</f>
        <v>1587.5</v>
      </c>
      <c r="G14">
        <f>ROUND(F14,0)</f>
        <v>1588</v>
      </c>
      <c r="H14" s="2">
        <f>G14/$F$4</f>
        <v>6.2519685039370082E-2</v>
      </c>
      <c r="I14" s="1">
        <f>H14-E14</f>
        <v>1.9685039370082036E-5</v>
      </c>
    </row>
    <row r="15" spans="4:15" x14ac:dyDescent="0.25">
      <c r="D15" s="3" t="s">
        <v>6</v>
      </c>
      <c r="E15" s="1">
        <f>E14/2</f>
        <v>3.125E-2</v>
      </c>
      <c r="F15">
        <f>$F$4*E15</f>
        <v>793.75</v>
      </c>
      <c r="G15">
        <f>ROUND(F15,0)</f>
        <v>794</v>
      </c>
      <c r="H15" s="2">
        <f>G15/$F$4</f>
        <v>3.1259842519685041E-2</v>
      </c>
      <c r="I15" s="1">
        <f>H15-E15</f>
        <v>9.8425196850410179E-6</v>
      </c>
    </row>
    <row r="16" spans="4:15" x14ac:dyDescent="0.25">
      <c r="D16" s="3" t="s">
        <v>5</v>
      </c>
      <c r="E16" s="1">
        <f>E15/2</f>
        <v>1.5625E-2</v>
      </c>
      <c r="F16">
        <f>$F$4*E16</f>
        <v>396.875</v>
      </c>
      <c r="G16">
        <f>ROUND(F16,0)</f>
        <v>397</v>
      </c>
      <c r="H16" s="2">
        <f>G16/$F$4</f>
        <v>1.5629921259842521E-2</v>
      </c>
      <c r="I16" s="1">
        <f>H16-E16</f>
        <v>4.921259842520509E-6</v>
      </c>
    </row>
    <row r="17" spans="4:9" x14ac:dyDescent="0.25">
      <c r="D17" s="3" t="s">
        <v>4</v>
      </c>
      <c r="E17" s="1">
        <f>E16/2</f>
        <v>7.8125E-3</v>
      </c>
      <c r="F17">
        <f>$F$4*E17</f>
        <v>198.4375</v>
      </c>
      <c r="G17">
        <f>ROUND(F17,0)</f>
        <v>198</v>
      </c>
      <c r="H17" s="2">
        <f>G17/$F$4</f>
        <v>7.7952755905511808E-3</v>
      </c>
      <c r="I17" s="1">
        <f>H17-E17</f>
        <v>-1.7224409448819179E-5</v>
      </c>
    </row>
    <row r="18" spans="4:9" x14ac:dyDescent="0.25">
      <c r="D18" s="3" t="s">
        <v>3</v>
      </c>
      <c r="E18" s="1">
        <f>E17/2</f>
        <v>3.90625E-3</v>
      </c>
      <c r="F18">
        <f>$F$4*E18</f>
        <v>99.21875</v>
      </c>
      <c r="G18">
        <f>ROUND(F18,0)</f>
        <v>99</v>
      </c>
      <c r="H18" s="2">
        <f>G18/$F$4</f>
        <v>3.8976377952755904E-3</v>
      </c>
      <c r="I18" s="1">
        <f>H18-E18</f>
        <v>-8.6122047244095896E-6</v>
      </c>
    </row>
    <row r="19" spans="4:9" x14ac:dyDescent="0.25">
      <c r="D19" s="3" t="s">
        <v>2</v>
      </c>
      <c r="E19" s="1">
        <f>E18/2</f>
        <v>1.953125E-3</v>
      </c>
      <c r="F19">
        <f>$F$4*E19</f>
        <v>49.609375</v>
      </c>
      <c r="G19">
        <f>ROUND(F19,0)</f>
        <v>50</v>
      </c>
      <c r="H19" s="2">
        <f>G19/$F$4</f>
        <v>1.968503937007874E-3</v>
      </c>
      <c r="I19" s="1">
        <f>H19-E19</f>
        <v>1.5378937007873988E-5</v>
      </c>
    </row>
    <row r="20" spans="4:9" x14ac:dyDescent="0.25">
      <c r="D20" s="3"/>
      <c r="E20" s="1">
        <v>1E-3</v>
      </c>
      <c r="F20">
        <f>$F$4*E20</f>
        <v>25.400000000000002</v>
      </c>
      <c r="G20">
        <f>ROUND(F20,0)</f>
        <v>25</v>
      </c>
      <c r="H20" s="2">
        <f>G20/$F$4</f>
        <v>9.8425196850393699E-4</v>
      </c>
      <c r="I20" s="1">
        <f>H20-E20</f>
        <v>-1.5748031496063027E-5</v>
      </c>
    </row>
    <row r="21" spans="4:9" x14ac:dyDescent="0.25">
      <c r="D21" s="3" t="s">
        <v>1</v>
      </c>
      <c r="E21" s="1">
        <f>E19/2</f>
        <v>9.765625E-4</v>
      </c>
      <c r="F21">
        <f>$F$4*E21</f>
        <v>24.8046875</v>
      </c>
      <c r="G21">
        <f>ROUND(F21,0)</f>
        <v>25</v>
      </c>
      <c r="H21" s="2">
        <f>G21/$F$4</f>
        <v>9.8425196850393699E-4</v>
      </c>
      <c r="I21" s="1">
        <f>H21-E21</f>
        <v>7.6894685039369942E-6</v>
      </c>
    </row>
    <row r="22" spans="4:9" x14ac:dyDescent="0.25">
      <c r="D22" s="3"/>
      <c r="E22" s="1">
        <v>5.0000000000000001E-3</v>
      </c>
      <c r="F22">
        <f>$F$4*E22</f>
        <v>127</v>
      </c>
      <c r="G22">
        <f>ROUND(F22,0)</f>
        <v>127</v>
      </c>
      <c r="H22" s="2">
        <f>G22/$F$4</f>
        <v>5.0000000000000001E-3</v>
      </c>
      <c r="I22" s="1">
        <f>H22-E22</f>
        <v>0</v>
      </c>
    </row>
    <row r="23" spans="4:9" x14ac:dyDescent="0.25">
      <c r="D23" s="3" t="s">
        <v>0</v>
      </c>
      <c r="E23" s="1">
        <f>E21/2</f>
        <v>4.8828125E-4</v>
      </c>
      <c r="F23">
        <f>$F$4*E23</f>
        <v>12.40234375</v>
      </c>
      <c r="G23">
        <f>ROUND(F23,0)</f>
        <v>12</v>
      </c>
      <c r="H23" s="2">
        <f>G23/$F$4</f>
        <v>4.7244094488188977E-4</v>
      </c>
      <c r="I23" s="1">
        <f>H23-E23</f>
        <v>-1.5840305118110232E-5</v>
      </c>
    </row>
    <row r="24" spans="4:9" x14ac:dyDescent="0.25">
      <c r="E24" s="1"/>
    </row>
    <row r="25" spans="4:9" x14ac:dyDescent="0.25">
      <c r="E25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2017-08-02T19:17:46Z</dcterms:created>
  <dcterms:modified xsi:type="dcterms:W3CDTF">2017-08-04T17:35:22Z</dcterms:modified>
</cp:coreProperties>
</file>