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Schwager\source\repos\blocks\nim\doc\"/>
    </mc:Choice>
  </mc:AlternateContent>
  <xr:revisionPtr revIDLastSave="0" documentId="13_ncr:1_{9CD418CC-EF0B-467E-A2B3-8ACDD9856D2B}" xr6:coauthVersionLast="47" xr6:coauthVersionMax="47" xr10:uidLastSave="{00000000-0000-0000-0000-000000000000}"/>
  <bookViews>
    <workbookView xWindow="-23133" yWindow="-93" windowWidth="23226" windowHeight="14586" xr2:uid="{73988EBE-720A-435C-87EB-C5F29E3D0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1" l="1"/>
  <c r="K63" i="1" s="1"/>
  <c r="M63" i="1" s="1"/>
  <c r="G63" i="1"/>
  <c r="H63" i="1" s="1"/>
  <c r="F64" i="1"/>
  <c r="K64" i="1" s="1"/>
  <c r="M64" i="1" s="1"/>
  <c r="G64" i="1"/>
  <c r="H64" i="1"/>
  <c r="I64" i="1"/>
  <c r="J64" i="1"/>
  <c r="F65" i="1"/>
  <c r="K65" i="1" s="1"/>
  <c r="M65" i="1" s="1"/>
  <c r="G65" i="1"/>
  <c r="H65" i="1"/>
  <c r="I65" i="1" s="1"/>
  <c r="F52" i="1"/>
  <c r="K52" i="1" s="1"/>
  <c r="M52" i="1" s="1"/>
  <c r="G52" i="1"/>
  <c r="H52" i="1" s="1"/>
  <c r="F53" i="1"/>
  <c r="K53" i="1" s="1"/>
  <c r="M53" i="1" s="1"/>
  <c r="G53" i="1"/>
  <c r="H53" i="1"/>
  <c r="I53" i="1" s="1"/>
  <c r="F54" i="1"/>
  <c r="G54" i="1"/>
  <c r="H54" i="1" s="1"/>
  <c r="F55" i="1"/>
  <c r="G55" i="1"/>
  <c r="H55" i="1"/>
  <c r="J55" i="1" s="1"/>
  <c r="I55" i="1"/>
  <c r="F56" i="1"/>
  <c r="K56" i="1" s="1"/>
  <c r="M56" i="1" s="1"/>
  <c r="G56" i="1"/>
  <c r="H56" i="1"/>
  <c r="J56" i="1" s="1"/>
  <c r="F57" i="1"/>
  <c r="G57" i="1"/>
  <c r="H57" i="1"/>
  <c r="I57" i="1" s="1"/>
  <c r="F58" i="1"/>
  <c r="G58" i="1"/>
  <c r="H58" i="1" s="1"/>
  <c r="F59" i="1"/>
  <c r="K59" i="1" s="1"/>
  <c r="M59" i="1" s="1"/>
  <c r="G59" i="1"/>
  <c r="H59" i="1"/>
  <c r="I59" i="1" s="1"/>
  <c r="F60" i="1"/>
  <c r="K60" i="1" s="1"/>
  <c r="M60" i="1" s="1"/>
  <c r="G60" i="1"/>
  <c r="H60" i="1"/>
  <c r="I60" i="1"/>
  <c r="J60" i="1"/>
  <c r="F61" i="1"/>
  <c r="G61" i="1"/>
  <c r="H61" i="1" s="1"/>
  <c r="I61" i="1" s="1"/>
  <c r="F62" i="1"/>
  <c r="K62" i="1" s="1"/>
  <c r="M62" i="1" s="1"/>
  <c r="G62" i="1"/>
  <c r="H62" i="1" s="1"/>
  <c r="I62" i="1" s="1"/>
  <c r="G7" i="1"/>
  <c r="H7" i="1" s="1"/>
  <c r="J7" i="1" s="1"/>
  <c r="G8" i="1"/>
  <c r="H8" i="1" s="1"/>
  <c r="J8" i="1" s="1"/>
  <c r="G9" i="1"/>
  <c r="H9" i="1" s="1"/>
  <c r="J9" i="1" s="1"/>
  <c r="G10" i="1"/>
  <c r="H10" i="1" s="1"/>
  <c r="J10" i="1" s="1"/>
  <c r="G11" i="1"/>
  <c r="H11" i="1" s="1"/>
  <c r="J11" i="1" s="1"/>
  <c r="G12" i="1"/>
  <c r="H12" i="1" s="1"/>
  <c r="I12" i="1" s="1"/>
  <c r="G13" i="1"/>
  <c r="H13" i="1" s="1"/>
  <c r="G14" i="1"/>
  <c r="H14" i="1" s="1"/>
  <c r="I14" i="1" s="1"/>
  <c r="G15" i="1"/>
  <c r="H15" i="1" s="1"/>
  <c r="I15" i="1" s="1"/>
  <c r="G16" i="1"/>
  <c r="H16" i="1" s="1"/>
  <c r="I16" i="1" s="1"/>
  <c r="G17" i="1"/>
  <c r="H17" i="1" s="1"/>
  <c r="I17" i="1" s="1"/>
  <c r="G18" i="1"/>
  <c r="H18" i="1" s="1"/>
  <c r="I18" i="1" s="1"/>
  <c r="G19" i="1"/>
  <c r="H19" i="1" s="1"/>
  <c r="I19" i="1" s="1"/>
  <c r="G20" i="1"/>
  <c r="H20" i="1" s="1"/>
  <c r="I20" i="1" s="1"/>
  <c r="G21" i="1"/>
  <c r="H21" i="1" s="1"/>
  <c r="I21" i="1" s="1"/>
  <c r="G22" i="1"/>
  <c r="H22" i="1" s="1"/>
  <c r="I22" i="1" s="1"/>
  <c r="G23" i="1"/>
  <c r="H23" i="1" s="1"/>
  <c r="I23" i="1" s="1"/>
  <c r="G24" i="1"/>
  <c r="H24" i="1" s="1"/>
  <c r="I24" i="1" s="1"/>
  <c r="G25" i="1"/>
  <c r="H25" i="1" s="1"/>
  <c r="I25" i="1" s="1"/>
  <c r="G26" i="1"/>
  <c r="H26" i="1" s="1"/>
  <c r="I26" i="1" s="1"/>
  <c r="G27" i="1"/>
  <c r="H27" i="1" s="1"/>
  <c r="J27" i="1" s="1"/>
  <c r="G28" i="1"/>
  <c r="H28" i="1" s="1"/>
  <c r="J28" i="1" s="1"/>
  <c r="G29" i="1"/>
  <c r="H29" i="1" s="1"/>
  <c r="J29" i="1" s="1"/>
  <c r="G30" i="1"/>
  <c r="H30" i="1" s="1"/>
  <c r="J30" i="1" s="1"/>
  <c r="G31" i="1"/>
  <c r="H31" i="1" s="1"/>
  <c r="J31" i="1" s="1"/>
  <c r="G32" i="1"/>
  <c r="H32" i="1" s="1"/>
  <c r="I32" i="1" s="1"/>
  <c r="G33" i="1"/>
  <c r="H33" i="1" s="1"/>
  <c r="I33" i="1" s="1"/>
  <c r="G34" i="1"/>
  <c r="H34" i="1" s="1"/>
  <c r="I34" i="1" s="1"/>
  <c r="G35" i="1"/>
  <c r="H35" i="1" s="1"/>
  <c r="I35" i="1" s="1"/>
  <c r="G36" i="1"/>
  <c r="H36" i="1" s="1"/>
  <c r="I36" i="1" s="1"/>
  <c r="G37" i="1"/>
  <c r="H37" i="1" s="1"/>
  <c r="I37" i="1" s="1"/>
  <c r="G38" i="1"/>
  <c r="H38" i="1" s="1"/>
  <c r="I38" i="1" s="1"/>
  <c r="G39" i="1"/>
  <c r="H39" i="1" s="1"/>
  <c r="I39" i="1" s="1"/>
  <c r="G40" i="1"/>
  <c r="H40" i="1" s="1"/>
  <c r="I40" i="1" s="1"/>
  <c r="G41" i="1"/>
  <c r="H41" i="1" s="1"/>
  <c r="G42" i="1"/>
  <c r="H42" i="1" s="1"/>
  <c r="I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I49" i="1" s="1"/>
  <c r="G50" i="1"/>
  <c r="H50" i="1" s="1"/>
  <c r="J50" i="1" s="1"/>
  <c r="G51" i="1"/>
  <c r="H51" i="1" s="1"/>
  <c r="G6" i="1"/>
  <c r="H6" i="1" s="1"/>
  <c r="I6" i="1" s="1"/>
  <c r="F6" i="1"/>
  <c r="K6" i="1" s="1"/>
  <c r="M6" i="1" s="1"/>
  <c r="F41" i="1"/>
  <c r="F42" i="1"/>
  <c r="K42" i="1" s="1"/>
  <c r="M42" i="1" s="1"/>
  <c r="F43" i="1"/>
  <c r="K43" i="1" s="1"/>
  <c r="M43" i="1" s="1"/>
  <c r="F44" i="1"/>
  <c r="F45" i="1"/>
  <c r="F46" i="1"/>
  <c r="K46" i="1" s="1"/>
  <c r="M46" i="1" s="1"/>
  <c r="F47" i="1"/>
  <c r="K47" i="1" s="1"/>
  <c r="M47" i="1" s="1"/>
  <c r="N47" i="1" s="1"/>
  <c r="F48" i="1"/>
  <c r="K48" i="1" s="1"/>
  <c r="M48" i="1" s="1"/>
  <c r="N48" i="1" s="1"/>
  <c r="F49" i="1"/>
  <c r="K49" i="1" s="1"/>
  <c r="M49" i="1" s="1"/>
  <c r="N49" i="1" s="1"/>
  <c r="F50" i="1"/>
  <c r="K50" i="1" s="1"/>
  <c r="M50" i="1" s="1"/>
  <c r="N50" i="1" s="1"/>
  <c r="F51" i="1"/>
  <c r="K51" i="1" s="1"/>
  <c r="M51" i="1" s="1"/>
  <c r="N51" i="1" s="1"/>
  <c r="F7" i="1"/>
  <c r="K7" i="1" s="1"/>
  <c r="M7" i="1" s="1"/>
  <c r="N7" i="1" s="1"/>
  <c r="F8" i="1"/>
  <c r="K8" i="1" s="1"/>
  <c r="M8" i="1" s="1"/>
  <c r="N8" i="1" s="1"/>
  <c r="F9" i="1"/>
  <c r="K9" i="1" s="1"/>
  <c r="M9" i="1" s="1"/>
  <c r="N9" i="1" s="1"/>
  <c r="F10" i="1"/>
  <c r="K10" i="1" s="1"/>
  <c r="M10" i="1" s="1"/>
  <c r="N10" i="1" s="1"/>
  <c r="F11" i="1"/>
  <c r="K11" i="1" s="1"/>
  <c r="M11" i="1" s="1"/>
  <c r="N11" i="1" s="1"/>
  <c r="F12" i="1"/>
  <c r="K12" i="1" s="1"/>
  <c r="M12" i="1" s="1"/>
  <c r="N12" i="1" s="1"/>
  <c r="F13" i="1"/>
  <c r="K13" i="1" s="1"/>
  <c r="M13" i="1" s="1"/>
  <c r="L13" i="1" s="1"/>
  <c r="F14" i="1"/>
  <c r="K14" i="1" s="1"/>
  <c r="M14" i="1" s="1"/>
  <c r="L14" i="1" s="1"/>
  <c r="F15" i="1"/>
  <c r="K15" i="1" s="1"/>
  <c r="M15" i="1" s="1"/>
  <c r="F16" i="1"/>
  <c r="K16" i="1" s="1"/>
  <c r="M16" i="1" s="1"/>
  <c r="F17" i="1"/>
  <c r="K17" i="1" s="1"/>
  <c r="M17" i="1" s="1"/>
  <c r="F18" i="1"/>
  <c r="K18" i="1" s="1"/>
  <c r="M18" i="1" s="1"/>
  <c r="F19" i="1"/>
  <c r="K19" i="1" s="1"/>
  <c r="M19" i="1" s="1"/>
  <c r="F20" i="1"/>
  <c r="K20" i="1" s="1"/>
  <c r="M20" i="1" s="1"/>
  <c r="F21" i="1"/>
  <c r="K21" i="1" s="1"/>
  <c r="M21" i="1" s="1"/>
  <c r="F22" i="1"/>
  <c r="F23" i="1"/>
  <c r="K23" i="1" s="1"/>
  <c r="M23" i="1" s="1"/>
  <c r="F24" i="1"/>
  <c r="K24" i="1" s="1"/>
  <c r="M24" i="1" s="1"/>
  <c r="F25" i="1"/>
  <c r="K25" i="1" s="1"/>
  <c r="M25" i="1" s="1"/>
  <c r="F26" i="1"/>
  <c r="F27" i="1"/>
  <c r="K27" i="1" s="1"/>
  <c r="M27" i="1" s="1"/>
  <c r="N27" i="1" s="1"/>
  <c r="F28" i="1"/>
  <c r="K28" i="1" s="1"/>
  <c r="M28" i="1" s="1"/>
  <c r="N28" i="1" s="1"/>
  <c r="F29" i="1"/>
  <c r="K29" i="1" s="1"/>
  <c r="M29" i="1" s="1"/>
  <c r="N29" i="1" s="1"/>
  <c r="F30" i="1"/>
  <c r="K30" i="1" s="1"/>
  <c r="M30" i="1" s="1"/>
  <c r="N30" i="1" s="1"/>
  <c r="F31" i="1"/>
  <c r="K31" i="1" s="1"/>
  <c r="M31" i="1" s="1"/>
  <c r="N31" i="1" s="1"/>
  <c r="F32" i="1"/>
  <c r="K32" i="1" s="1"/>
  <c r="M32" i="1" s="1"/>
  <c r="N32" i="1" s="1"/>
  <c r="F33" i="1"/>
  <c r="K33" i="1" s="1"/>
  <c r="M33" i="1" s="1"/>
  <c r="N33" i="1" s="1"/>
  <c r="F34" i="1"/>
  <c r="K34" i="1" s="1"/>
  <c r="M34" i="1" s="1"/>
  <c r="N34" i="1" s="1"/>
  <c r="F35" i="1"/>
  <c r="K35" i="1" s="1"/>
  <c r="M35" i="1" s="1"/>
  <c r="F36" i="1"/>
  <c r="K36" i="1" s="1"/>
  <c r="M36" i="1" s="1"/>
  <c r="F37" i="1"/>
  <c r="K37" i="1" s="1"/>
  <c r="M37" i="1" s="1"/>
  <c r="F38" i="1"/>
  <c r="K38" i="1" s="1"/>
  <c r="M38" i="1" s="1"/>
  <c r="F39" i="1"/>
  <c r="K39" i="1" s="1"/>
  <c r="M39" i="1" s="1"/>
  <c r="F40" i="1"/>
  <c r="K40" i="1" s="1"/>
  <c r="M40" i="1" s="1"/>
  <c r="L60" i="1" l="1"/>
  <c r="N60" i="1"/>
  <c r="J52" i="1"/>
  <c r="I52" i="1"/>
  <c r="L52" i="1"/>
  <c r="N52" i="1"/>
  <c r="J63" i="1"/>
  <c r="I63" i="1"/>
  <c r="K57" i="1"/>
  <c r="M57" i="1" s="1"/>
  <c r="L57" i="1" s="1"/>
  <c r="J57" i="1"/>
  <c r="N14" i="1"/>
  <c r="N13" i="1"/>
  <c r="L46" i="1"/>
  <c r="N46" i="1"/>
  <c r="N20" i="1"/>
  <c r="L20" i="1"/>
  <c r="N19" i="1"/>
  <c r="L19" i="1"/>
  <c r="N18" i="1"/>
  <c r="L18" i="1"/>
  <c r="N17" i="1"/>
  <c r="L17" i="1"/>
  <c r="L64" i="1"/>
  <c r="N64" i="1"/>
  <c r="N16" i="1"/>
  <c r="L16" i="1"/>
  <c r="N15" i="1"/>
  <c r="L15" i="1"/>
  <c r="N21" i="1"/>
  <c r="L21" i="1"/>
  <c r="L40" i="1"/>
  <c r="N40" i="1"/>
  <c r="I54" i="1"/>
  <c r="J54" i="1"/>
  <c r="L39" i="1"/>
  <c r="N39" i="1"/>
  <c r="L38" i="1"/>
  <c r="N38" i="1"/>
  <c r="L43" i="1"/>
  <c r="N43" i="1"/>
  <c r="N37" i="1"/>
  <c r="L37" i="1"/>
  <c r="N42" i="1"/>
  <c r="L42" i="1"/>
  <c r="L36" i="1"/>
  <c r="N36" i="1"/>
  <c r="N35" i="1"/>
  <c r="L35" i="1"/>
  <c r="L25" i="1"/>
  <c r="N25" i="1"/>
  <c r="L24" i="1"/>
  <c r="N24" i="1"/>
  <c r="L23" i="1"/>
  <c r="N23" i="1"/>
  <c r="L63" i="1"/>
  <c r="N63" i="1"/>
  <c r="L34" i="1"/>
  <c r="L33" i="1"/>
  <c r="K54" i="1"/>
  <c r="M54" i="1" s="1"/>
  <c r="J62" i="1"/>
  <c r="J59" i="1"/>
  <c r="I56" i="1"/>
  <c r="L65" i="1"/>
  <c r="N65" i="1"/>
  <c r="J65" i="1"/>
  <c r="L59" i="1"/>
  <c r="N59" i="1"/>
  <c r="I58" i="1"/>
  <c r="J58" i="1"/>
  <c r="L56" i="1"/>
  <c r="N56" i="1"/>
  <c r="L53" i="1"/>
  <c r="N53" i="1"/>
  <c r="L62" i="1"/>
  <c r="N62" i="1"/>
  <c r="K55" i="1"/>
  <c r="M55" i="1" s="1"/>
  <c r="K58" i="1"/>
  <c r="M58" i="1" s="1"/>
  <c r="K61" i="1"/>
  <c r="M61" i="1" s="1"/>
  <c r="J61" i="1"/>
  <c r="J53" i="1"/>
  <c r="L12" i="1"/>
  <c r="L32" i="1"/>
  <c r="L11" i="1"/>
  <c r="L51" i="1"/>
  <c r="L31" i="1"/>
  <c r="L10" i="1"/>
  <c r="L50" i="1"/>
  <c r="L30" i="1"/>
  <c r="L9" i="1"/>
  <c r="L49" i="1"/>
  <c r="L29" i="1"/>
  <c r="L8" i="1"/>
  <c r="L48" i="1"/>
  <c r="L28" i="1"/>
  <c r="L7" i="1"/>
  <c r="L47" i="1"/>
  <c r="L27" i="1"/>
  <c r="N6" i="1"/>
  <c r="L6" i="1"/>
  <c r="I13" i="1"/>
  <c r="K41" i="1"/>
  <c r="M41" i="1" s="1"/>
  <c r="K45" i="1"/>
  <c r="M45" i="1" s="1"/>
  <c r="K26" i="1"/>
  <c r="M26" i="1" s="1"/>
  <c r="K44" i="1"/>
  <c r="M44" i="1" s="1"/>
  <c r="K22" i="1"/>
  <c r="M22" i="1" s="1"/>
  <c r="I41" i="1"/>
  <c r="J41" i="1"/>
  <c r="I51" i="1"/>
  <c r="I47" i="1"/>
  <c r="J47" i="1"/>
  <c r="I45" i="1"/>
  <c r="I50" i="1"/>
  <c r="J44" i="1"/>
  <c r="I44" i="1"/>
  <c r="J46" i="1"/>
  <c r="I46" i="1"/>
  <c r="I43" i="1"/>
  <c r="J43" i="1"/>
  <c r="J51" i="1"/>
  <c r="I48" i="1"/>
  <c r="J48" i="1"/>
  <c r="J45" i="1"/>
  <c r="J42" i="1"/>
  <c r="J49" i="1"/>
  <c r="I31" i="1"/>
  <c r="I11" i="1"/>
  <c r="J26" i="1"/>
  <c r="I30" i="1"/>
  <c r="I10" i="1"/>
  <c r="J25" i="1"/>
  <c r="I29" i="1"/>
  <c r="I9" i="1"/>
  <c r="J24" i="1"/>
  <c r="I28" i="1"/>
  <c r="I8" i="1"/>
  <c r="J23" i="1"/>
  <c r="I27" i="1"/>
  <c r="I7" i="1"/>
  <c r="J22" i="1"/>
  <c r="J6" i="1"/>
  <c r="J21" i="1"/>
  <c r="J40" i="1"/>
  <c r="J20" i="1"/>
  <c r="J39" i="1"/>
  <c r="J19" i="1"/>
  <c r="J38" i="1"/>
  <c r="J18" i="1"/>
  <c r="J37" i="1"/>
  <c r="J17" i="1"/>
  <c r="J36" i="1"/>
  <c r="J16" i="1"/>
  <c r="J35" i="1"/>
  <c r="J15" i="1"/>
  <c r="J34" i="1"/>
  <c r="J14" i="1"/>
  <c r="J33" i="1"/>
  <c r="J13" i="1"/>
  <c r="J32" i="1"/>
  <c r="J12" i="1"/>
  <c r="N57" i="1" l="1"/>
  <c r="L44" i="1"/>
  <c r="N44" i="1"/>
  <c r="L54" i="1"/>
  <c r="N54" i="1"/>
  <c r="N41" i="1"/>
  <c r="L41" i="1"/>
  <c r="N22" i="1"/>
  <c r="L22" i="1"/>
  <c r="L26" i="1"/>
  <c r="N26" i="1"/>
  <c r="L45" i="1"/>
  <c r="N45" i="1"/>
  <c r="L61" i="1"/>
  <c r="N61" i="1"/>
  <c r="L58" i="1"/>
  <c r="N58" i="1"/>
  <c r="L55" i="1"/>
  <c r="N55" i="1"/>
</calcChain>
</file>

<file path=xl/sharedStrings.xml><?xml version="1.0" encoding="utf-8"?>
<sst xmlns="http://schemas.openxmlformats.org/spreadsheetml/2006/main" count="19" uniqueCount="19">
  <si>
    <t>Xspace</t>
  </si>
  <si>
    <t>Pan</t>
  </si>
  <si>
    <t>zoom</t>
  </si>
  <si>
    <t>prezoom</t>
  </si>
  <si>
    <t>width</t>
  </si>
  <si>
    <t>gridEndPx</t>
  </si>
  <si>
    <t>gridStartPx</t>
  </si>
  <si>
    <t>worldstart</t>
  </si>
  <si>
    <t>worldend</t>
  </si>
  <si>
    <t>zClicks</t>
  </si>
  <si>
    <t>logStep</t>
  </si>
  <si>
    <t>clickDiv</t>
  </si>
  <si>
    <t>maxPwr</t>
  </si>
  <si>
    <t>density</t>
  </si>
  <si>
    <t>base</t>
  </si>
  <si>
    <t>stepScale</t>
  </si>
  <si>
    <t>tiny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</si>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</sst>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5FAD-809D-496C-9E59-8FEFA08D46F2}">
  <dimension ref="B3:N65"/>
  <sheetViews>
    <sheetView tabSelected="1" zoomScale="85" zoomScaleNormal="85" workbookViewId="0">
      <selection activeCell="M15" sqref="M15"/>
    </sheetView>
  </sheetViews>
  <sheetFormatPr defaultRowHeight="14.4" x14ac:dyDescent="0.3"/>
  <cols>
    <col min="1" max="1" width="2.44140625" customWidth="1"/>
    <col min="2" max="2" width="11.109375" bestFit="1" customWidth="1"/>
    <col min="4" max="4" width="2.33203125" customWidth="1"/>
    <col min="6" max="6" width="7.21875" bestFit="1" customWidth="1"/>
  </cols>
  <sheetData>
    <row r="3" spans="2:14" x14ac:dyDescent="0.3">
      <c r="B3" t="s">
        <v>4</v>
      </c>
      <c r="C3">
        <v>800</v>
      </c>
    </row>
    <row r="4" spans="2:14" x14ac:dyDescent="0.3">
      <c r="B4" t="s">
        <v>0</v>
      </c>
      <c r="C4">
        <v>10</v>
      </c>
      <c r="L4" s="1"/>
    </row>
    <row r="5" spans="2:14" x14ac:dyDescent="0.3">
      <c r="B5" t="s">
        <v>14</v>
      </c>
      <c r="C5">
        <v>5</v>
      </c>
      <c r="E5" t="s">
        <v>9</v>
      </c>
      <c r="F5" t="s">
        <v>10</v>
      </c>
      <c r="G5" t="s">
        <v>3</v>
      </c>
      <c r="H5" t="s">
        <v>2</v>
      </c>
      <c r="I5" t="s">
        <v>7</v>
      </c>
      <c r="J5" t="s">
        <v>8</v>
      </c>
      <c r="K5" t="s">
        <v>15</v>
      </c>
      <c r="L5" t="s">
        <v>16</v>
      </c>
      <c r="M5" t="s">
        <v>17</v>
      </c>
      <c r="N5" t="s">
        <v>18</v>
      </c>
    </row>
    <row r="6" spans="2:14" x14ac:dyDescent="0.3">
      <c r="B6" t="s">
        <v>11</v>
      </c>
      <c r="C6">
        <v>2400</v>
      </c>
      <c r="E6">
        <v>-4800</v>
      </c>
      <c r="F6">
        <f>FLOOR(E6/$C$6,1)</f>
        <v>-2</v>
      </c>
      <c r="G6">
        <f>$C$5^(E6/$C$6)</f>
        <v>0.04</v>
      </c>
      <c r="H6">
        <f>G6*$C$8</f>
        <v>0.04</v>
      </c>
      <c r="I6">
        <f>ROUND((($C$11-$C$10)/H6)/$C$4,0)*$C$4</f>
        <v>-10000</v>
      </c>
      <c r="J6">
        <f>ROUND((($C$12-$C$10)/H6)/$C$4,0)*$C$4</f>
        <v>10000</v>
      </c>
      <c r="K6">
        <f>$C$5^F6</f>
        <v>0.04</v>
      </c>
      <c r="L6">
        <f t="shared" ref="L6:L17" si="0">MAX(M6/$C$5,1)</f>
        <v>50</v>
      </c>
      <c r="M6">
        <f>MAX($C$4/K6,1)</f>
        <v>250</v>
      </c>
      <c r="N6">
        <f>MAX(M6*$C$5,1)</f>
        <v>1250</v>
      </c>
    </row>
    <row r="7" spans="2:14" x14ac:dyDescent="0.3">
      <c r="B7" t="s">
        <v>12</v>
      </c>
      <c r="C7">
        <v>3</v>
      </c>
      <c r="E7">
        <v>-4600</v>
      </c>
      <c r="F7">
        <f>FLOOR(E7/$C$6,1)</f>
        <v>-2</v>
      </c>
      <c r="G7">
        <f t="shared" ref="G7:G51" si="1">$C$5^(E7/$C$6)</f>
        <v>4.574119344331682E-2</v>
      </c>
      <c r="H7">
        <f t="shared" ref="H7:H40" si="2">G7*$C$8</f>
        <v>4.574119344331682E-2</v>
      </c>
      <c r="I7">
        <f>ROUND((($C$11-$C$10)/H7)/$C$4,0)*$C$4</f>
        <v>-8740</v>
      </c>
      <c r="J7">
        <f>ROUND((($C$12-$C$10)/H7)/$C$4,0)*$C$4</f>
        <v>8740</v>
      </c>
      <c r="K7">
        <f t="shared" ref="K7:K51" si="3">$C$5^F7</f>
        <v>0.04</v>
      </c>
      <c r="L7">
        <f t="shared" si="0"/>
        <v>50</v>
      </c>
      <c r="M7">
        <f t="shared" ref="M7:M51" si="4">MAX($C$4/K7,1)</f>
        <v>250</v>
      </c>
      <c r="N7">
        <f t="shared" ref="N7:N33" si="5">M7*$C$5</f>
        <v>1250</v>
      </c>
    </row>
    <row r="8" spans="2:14" x14ac:dyDescent="0.3">
      <c r="B8" t="s">
        <v>13</v>
      </c>
      <c r="C8">
        <v>1</v>
      </c>
      <c r="E8">
        <v>-4400</v>
      </c>
      <c r="F8">
        <f>FLOOR(E8/$C$6,1)</f>
        <v>-2</v>
      </c>
      <c r="G8">
        <f t="shared" si="1"/>
        <v>5.2306419440473241E-2</v>
      </c>
      <c r="H8">
        <f t="shared" si="2"/>
        <v>5.2306419440473241E-2</v>
      </c>
      <c r="I8">
        <f>ROUND((($C$11-$C$10)/H8)/$C$4,0)*$C$4</f>
        <v>-7650</v>
      </c>
      <c r="J8">
        <f>ROUND((($C$12-$C$10)/H8)/$C$4,0)*$C$4</f>
        <v>7650</v>
      </c>
      <c r="K8">
        <f t="shared" si="3"/>
        <v>0.04</v>
      </c>
      <c r="L8">
        <f t="shared" si="0"/>
        <v>50</v>
      </c>
      <c r="M8">
        <f t="shared" si="4"/>
        <v>250</v>
      </c>
      <c r="N8">
        <f t="shared" si="5"/>
        <v>1250</v>
      </c>
    </row>
    <row r="9" spans="2:14" x14ac:dyDescent="0.3">
      <c r="E9">
        <v>-4200</v>
      </c>
      <c r="F9">
        <f>FLOOR(E9/$C$6,1)</f>
        <v>-2</v>
      </c>
      <c r="G9">
        <f t="shared" si="1"/>
        <v>5.9813951248848814E-2</v>
      </c>
      <c r="H9">
        <f t="shared" si="2"/>
        <v>5.9813951248848814E-2</v>
      </c>
      <c r="I9">
        <f>ROUND((($C$11-$C$10)/H9)/$C$4,0)*$C$4</f>
        <v>-6690</v>
      </c>
      <c r="J9">
        <f>ROUND((($C$12-$C$10)/H9)/$C$4,0)*$C$4</f>
        <v>6690</v>
      </c>
      <c r="K9">
        <f t="shared" si="3"/>
        <v>0.04</v>
      </c>
      <c r="L9">
        <f t="shared" si="0"/>
        <v>50</v>
      </c>
      <c r="M9">
        <f t="shared" si="4"/>
        <v>250</v>
      </c>
      <c r="N9">
        <f t="shared" si="5"/>
        <v>1250</v>
      </c>
    </row>
    <row r="10" spans="2:14" x14ac:dyDescent="0.3">
      <c r="B10" t="s">
        <v>1</v>
      </c>
      <c r="C10">
        <v>400</v>
      </c>
      <c r="E10">
        <v>-4000</v>
      </c>
      <c r="F10">
        <f>FLOOR(E10/$C$6,1)</f>
        <v>-2</v>
      </c>
      <c r="G10">
        <f t="shared" si="1"/>
        <v>6.8399037867067886E-2</v>
      </c>
      <c r="H10">
        <f t="shared" si="2"/>
        <v>6.8399037867067886E-2</v>
      </c>
      <c r="I10">
        <f>ROUND((($C$11-$C$10)/H10)/$C$4,0)*$C$4</f>
        <v>-5850</v>
      </c>
      <c r="J10">
        <f>ROUND((($C$12-$C$10)/H10)/$C$4,0)*$C$4</f>
        <v>5850</v>
      </c>
      <c r="K10">
        <f t="shared" si="3"/>
        <v>0.04</v>
      </c>
      <c r="L10">
        <f t="shared" si="0"/>
        <v>50</v>
      </c>
      <c r="M10">
        <f t="shared" si="4"/>
        <v>250</v>
      </c>
      <c r="N10">
        <f t="shared" si="5"/>
        <v>1250</v>
      </c>
    </row>
    <row r="11" spans="2:14" x14ac:dyDescent="0.3">
      <c r="B11" t="s">
        <v>6</v>
      </c>
      <c r="C11">
        <v>0</v>
      </c>
      <c r="E11">
        <v>-3800</v>
      </c>
      <c r="F11">
        <f>FLOOR(E11/$C$6,1)</f>
        <v>-2</v>
      </c>
      <c r="G11">
        <f t="shared" si="1"/>
        <v>7.8216340560357603E-2</v>
      </c>
      <c r="H11">
        <f t="shared" si="2"/>
        <v>7.8216340560357603E-2</v>
      </c>
      <c r="I11">
        <f>ROUND((($C$11-$C$10)/H11)/$C$4,0)*$C$4</f>
        <v>-5110</v>
      </c>
      <c r="J11">
        <f>ROUND((($C$12-$C$10)/H11)/$C$4,0)*$C$4</f>
        <v>5110</v>
      </c>
      <c r="K11">
        <f t="shared" si="3"/>
        <v>0.04</v>
      </c>
      <c r="L11">
        <f t="shared" si="0"/>
        <v>50</v>
      </c>
      <c r="M11">
        <f t="shared" si="4"/>
        <v>250</v>
      </c>
      <c r="N11">
        <f t="shared" si="5"/>
        <v>1250</v>
      </c>
    </row>
    <row r="12" spans="2:14" x14ac:dyDescent="0.3">
      <c r="B12" t="s">
        <v>5</v>
      </c>
      <c r="C12">
        <v>800</v>
      </c>
      <c r="E12">
        <v>-3600</v>
      </c>
      <c r="F12">
        <f>FLOOR(E12/$C$6,1)</f>
        <v>-2</v>
      </c>
      <c r="G12">
        <f t="shared" si="1"/>
        <v>8.9442719099991616E-2</v>
      </c>
      <c r="H12">
        <f t="shared" si="2"/>
        <v>8.9442719099991616E-2</v>
      </c>
      <c r="I12">
        <f>ROUND((($C$11-$C$10)/H12)/$C$4,0)*$C$4</f>
        <v>-4470</v>
      </c>
      <c r="J12">
        <f>ROUND((($C$12-$C$10)/H12)/$C$4,0)*$C$4</f>
        <v>4470</v>
      </c>
      <c r="K12">
        <f t="shared" si="3"/>
        <v>0.04</v>
      </c>
      <c r="L12">
        <f t="shared" si="0"/>
        <v>50</v>
      </c>
      <c r="M12">
        <f t="shared" si="4"/>
        <v>250</v>
      </c>
      <c r="N12">
        <f t="shared" si="5"/>
        <v>1250</v>
      </c>
    </row>
    <row r="13" spans="2:14" x14ac:dyDescent="0.3">
      <c r="E13">
        <v>-3400</v>
      </c>
      <c r="F13">
        <f>FLOOR(E13/$C$6,1)</f>
        <v>-2</v>
      </c>
      <c r="G13">
        <f t="shared" si="1"/>
        <v>0.10228041791122407</v>
      </c>
      <c r="H13">
        <f t="shared" si="2"/>
        <v>0.10228041791122407</v>
      </c>
      <c r="I13">
        <f>ROUND((($C$11-$C$10)/H13)/$C$4,0)*$C$4</f>
        <v>-3910</v>
      </c>
      <c r="J13">
        <f>ROUND((($C$12-$C$10)/H13)/$C$4,0)*$C$4</f>
        <v>3910</v>
      </c>
      <c r="K13">
        <f t="shared" si="3"/>
        <v>0.04</v>
      </c>
      <c r="L13">
        <f t="shared" si="0"/>
        <v>50</v>
      </c>
      <c r="M13">
        <f t="shared" si="4"/>
        <v>250</v>
      </c>
      <c r="N13">
        <f t="shared" si="5"/>
        <v>1250</v>
      </c>
    </row>
    <row r="14" spans="2:14" x14ac:dyDescent="0.3">
      <c r="E14">
        <v>-3200</v>
      </c>
      <c r="F14">
        <f>FLOOR(E14/$C$6,1)</f>
        <v>-2</v>
      </c>
      <c r="G14">
        <f t="shared" si="1"/>
        <v>0.1169607095285147</v>
      </c>
      <c r="H14">
        <f t="shared" si="2"/>
        <v>0.1169607095285147</v>
      </c>
      <c r="I14">
        <f>ROUND((($C$11-$C$10)/H14)/$C$4,0)*$C$4</f>
        <v>-3420</v>
      </c>
      <c r="J14">
        <f>ROUND((($C$12-$C$10)/H14)/$C$4,0)*$C$4</f>
        <v>3420</v>
      </c>
      <c r="K14">
        <f t="shared" si="3"/>
        <v>0.04</v>
      </c>
      <c r="L14">
        <f t="shared" si="0"/>
        <v>50</v>
      </c>
      <c r="M14">
        <f t="shared" si="4"/>
        <v>250</v>
      </c>
      <c r="N14">
        <f t="shared" si="5"/>
        <v>1250</v>
      </c>
    </row>
    <row r="15" spans="2:14" x14ac:dyDescent="0.3">
      <c r="E15">
        <v>-3000</v>
      </c>
      <c r="F15">
        <f>FLOOR(E15/$C$6,1)</f>
        <v>-2</v>
      </c>
      <c r="G15">
        <f t="shared" si="1"/>
        <v>0.13374806099528441</v>
      </c>
      <c r="H15">
        <f t="shared" si="2"/>
        <v>0.13374806099528441</v>
      </c>
      <c r="I15">
        <f>ROUND((($C$11-$C$10)/H15)/$C$4,0)*$C$4</f>
        <v>-2990</v>
      </c>
      <c r="J15">
        <f>ROUND((($C$12-$C$10)/H15)/$C$4,0)*$C$4</f>
        <v>2990</v>
      </c>
      <c r="K15">
        <f t="shared" si="3"/>
        <v>0.04</v>
      </c>
      <c r="L15">
        <f t="shared" si="0"/>
        <v>50</v>
      </c>
      <c r="M15">
        <f t="shared" si="4"/>
        <v>250</v>
      </c>
      <c r="N15">
        <f t="shared" si="5"/>
        <v>1250</v>
      </c>
    </row>
    <row r="16" spans="2:14" x14ac:dyDescent="0.3">
      <c r="E16">
        <v>-2800</v>
      </c>
      <c r="F16">
        <f>FLOOR(E16/$C$6,1)</f>
        <v>-2</v>
      </c>
      <c r="G16">
        <f t="shared" si="1"/>
        <v>0.152944898266346</v>
      </c>
      <c r="H16">
        <f t="shared" si="2"/>
        <v>0.152944898266346</v>
      </c>
      <c r="I16">
        <f>ROUND((($C$11-$C$10)/H16)/$C$4,0)*$C$4</f>
        <v>-2620</v>
      </c>
      <c r="J16">
        <f>ROUND((($C$12-$C$10)/H16)/$C$4,0)*$C$4</f>
        <v>2620</v>
      </c>
      <c r="K16">
        <f t="shared" si="3"/>
        <v>0.04</v>
      </c>
      <c r="L16">
        <f t="shared" si="0"/>
        <v>50</v>
      </c>
      <c r="M16">
        <f t="shared" si="4"/>
        <v>250</v>
      </c>
      <c r="N16">
        <f t="shared" si="5"/>
        <v>1250</v>
      </c>
    </row>
    <row r="17" spans="5:14" x14ac:dyDescent="0.3">
      <c r="E17">
        <v>-2600</v>
      </c>
      <c r="F17">
        <f>FLOOR(E17/$C$6,1)</f>
        <v>-2</v>
      </c>
      <c r="G17">
        <f t="shared" si="1"/>
        <v>0.17489705444423359</v>
      </c>
      <c r="H17">
        <f t="shared" si="2"/>
        <v>0.17489705444423359</v>
      </c>
      <c r="I17">
        <f>ROUND((($C$11-$C$10)/H17)/$C$4,0)*$C$4</f>
        <v>-2290</v>
      </c>
      <c r="J17">
        <f>ROUND((($C$12-$C$10)/H17)/$C$4,0)*$C$4</f>
        <v>2290</v>
      </c>
      <c r="K17">
        <f t="shared" si="3"/>
        <v>0.04</v>
      </c>
      <c r="L17">
        <f t="shared" si="0"/>
        <v>50</v>
      </c>
      <c r="M17">
        <f t="shared" si="4"/>
        <v>250</v>
      </c>
      <c r="N17">
        <f t="shared" si="5"/>
        <v>1250</v>
      </c>
    </row>
    <row r="18" spans="5:14" x14ac:dyDescent="0.3">
      <c r="E18">
        <v>-2400</v>
      </c>
      <c r="F18">
        <f>FLOOR(E18/$C$6,1)</f>
        <v>-1</v>
      </c>
      <c r="G18">
        <f t="shared" si="1"/>
        <v>0.2</v>
      </c>
      <c r="H18">
        <f t="shared" si="2"/>
        <v>0.2</v>
      </c>
      <c r="I18">
        <f>ROUND((($C$11-$C$10)/H18)/$C$4,0)*$C$4</f>
        <v>-2000</v>
      </c>
      <c r="J18">
        <f>ROUND((($C$12-$C$10)/H18)/$C$4,0)*$C$4</f>
        <v>2000</v>
      </c>
      <c r="K18">
        <f t="shared" si="3"/>
        <v>0.2</v>
      </c>
      <c r="L18">
        <f>MAX(M18/$C$5,1)</f>
        <v>10</v>
      </c>
      <c r="M18">
        <f t="shared" si="4"/>
        <v>50</v>
      </c>
      <c r="N18">
        <f t="shared" si="5"/>
        <v>250</v>
      </c>
    </row>
    <row r="19" spans="5:14" x14ac:dyDescent="0.3">
      <c r="E19">
        <v>-2200</v>
      </c>
      <c r="F19">
        <f>FLOOR(E19/$C$6,1)</f>
        <v>-1</v>
      </c>
      <c r="G19">
        <f t="shared" si="1"/>
        <v>0.22870596721658409</v>
      </c>
      <c r="H19">
        <f t="shared" si="2"/>
        <v>0.22870596721658409</v>
      </c>
      <c r="I19">
        <f>ROUND((($C$11-$C$10)/H19)/$C$4,0)*$C$4</f>
        <v>-1750</v>
      </c>
      <c r="J19">
        <f>ROUND((($C$12-$C$10)/H19)/$C$4,0)*$C$4</f>
        <v>1750</v>
      </c>
      <c r="K19">
        <f t="shared" si="3"/>
        <v>0.2</v>
      </c>
      <c r="L19">
        <f t="shared" ref="L19:L65" si="6">MAX(M19/$C$5,1)</f>
        <v>10</v>
      </c>
      <c r="M19">
        <f t="shared" si="4"/>
        <v>50</v>
      </c>
      <c r="N19">
        <f t="shared" si="5"/>
        <v>250</v>
      </c>
    </row>
    <row r="20" spans="5:14" x14ac:dyDescent="0.3">
      <c r="E20">
        <v>-2000</v>
      </c>
      <c r="F20">
        <f>FLOOR(E20/$C$6,1)</f>
        <v>-1</v>
      </c>
      <c r="G20">
        <f t="shared" si="1"/>
        <v>0.26153209720236614</v>
      </c>
      <c r="H20">
        <f t="shared" si="2"/>
        <v>0.26153209720236614</v>
      </c>
      <c r="I20">
        <f>ROUND((($C$11-$C$10)/H20)/$C$4,0)*$C$4</f>
        <v>-1530</v>
      </c>
      <c r="J20">
        <f>ROUND((($C$12-$C$10)/H20)/$C$4,0)*$C$4</f>
        <v>1530</v>
      </c>
      <c r="K20">
        <f t="shared" si="3"/>
        <v>0.2</v>
      </c>
      <c r="L20">
        <f t="shared" si="6"/>
        <v>10</v>
      </c>
      <c r="M20">
        <f t="shared" si="4"/>
        <v>50</v>
      </c>
      <c r="N20">
        <f t="shared" si="5"/>
        <v>250</v>
      </c>
    </row>
    <row r="21" spans="5:14" x14ac:dyDescent="0.3">
      <c r="E21">
        <v>-1800</v>
      </c>
      <c r="F21">
        <f>FLOOR(E21/$C$6,1)</f>
        <v>-1</v>
      </c>
      <c r="G21">
        <f t="shared" si="1"/>
        <v>0.29906975624424414</v>
      </c>
      <c r="H21">
        <f t="shared" si="2"/>
        <v>0.29906975624424414</v>
      </c>
      <c r="I21">
        <f>ROUND((($C$11-$C$10)/H21)/$C$4,0)*$C$4</f>
        <v>-1340</v>
      </c>
      <c r="J21">
        <f>ROUND((($C$12-$C$10)/H21)/$C$4,0)*$C$4</f>
        <v>1340</v>
      </c>
      <c r="K21">
        <f t="shared" si="3"/>
        <v>0.2</v>
      </c>
      <c r="L21">
        <f t="shared" si="6"/>
        <v>10</v>
      </c>
      <c r="M21">
        <f t="shared" si="4"/>
        <v>50</v>
      </c>
      <c r="N21">
        <f t="shared" si="5"/>
        <v>250</v>
      </c>
    </row>
    <row r="22" spans="5:14" x14ac:dyDescent="0.3">
      <c r="E22">
        <v>-1600</v>
      </c>
      <c r="F22">
        <f>FLOOR(E22/$C$6,1)</f>
        <v>-1</v>
      </c>
      <c r="G22">
        <f t="shared" si="1"/>
        <v>0.34199518933533946</v>
      </c>
      <c r="H22">
        <f t="shared" si="2"/>
        <v>0.34199518933533946</v>
      </c>
      <c r="I22">
        <f>ROUND((($C$11-$C$10)/H22)/$C$4,0)*$C$4</f>
        <v>-1170</v>
      </c>
      <c r="J22">
        <f>ROUND((($C$12-$C$10)/H22)/$C$4,0)*$C$4</f>
        <v>1170</v>
      </c>
      <c r="K22">
        <f t="shared" si="3"/>
        <v>0.2</v>
      </c>
      <c r="L22">
        <f t="shared" si="6"/>
        <v>10</v>
      </c>
      <c r="M22">
        <f t="shared" si="4"/>
        <v>50</v>
      </c>
      <c r="N22">
        <f t="shared" si="5"/>
        <v>250</v>
      </c>
    </row>
    <row r="23" spans="5:14" x14ac:dyDescent="0.3">
      <c r="E23">
        <v>-1400</v>
      </c>
      <c r="F23">
        <f>FLOOR(E23/$C$6,1)</f>
        <v>-1</v>
      </c>
      <c r="G23">
        <f t="shared" si="1"/>
        <v>0.39108170280178789</v>
      </c>
      <c r="H23">
        <f t="shared" si="2"/>
        <v>0.39108170280178789</v>
      </c>
      <c r="I23">
        <f>ROUND((($C$11-$C$10)/H23)/$C$4,0)*$C$4</f>
        <v>-1020</v>
      </c>
      <c r="J23">
        <f>ROUND((($C$12-$C$10)/H23)/$C$4,0)*$C$4</f>
        <v>1020</v>
      </c>
      <c r="K23">
        <f t="shared" si="3"/>
        <v>0.2</v>
      </c>
      <c r="L23">
        <f t="shared" si="6"/>
        <v>10</v>
      </c>
      <c r="M23">
        <f t="shared" si="4"/>
        <v>50</v>
      </c>
      <c r="N23">
        <f t="shared" si="5"/>
        <v>250</v>
      </c>
    </row>
    <row r="24" spans="5:14" x14ac:dyDescent="0.3">
      <c r="E24">
        <v>-1200</v>
      </c>
      <c r="F24">
        <f>FLOOR(E24/$C$6,1)</f>
        <v>-1</v>
      </c>
      <c r="G24">
        <f t="shared" si="1"/>
        <v>0.44721359549995793</v>
      </c>
      <c r="H24">
        <f t="shared" si="2"/>
        <v>0.44721359549995793</v>
      </c>
      <c r="I24">
        <f>ROUND((($C$11-$C$10)/H24)/$C$4,0)*$C$4</f>
        <v>-890</v>
      </c>
      <c r="J24">
        <f>ROUND((($C$12-$C$10)/H24)/$C$4,0)*$C$4</f>
        <v>890</v>
      </c>
      <c r="K24">
        <f t="shared" si="3"/>
        <v>0.2</v>
      </c>
      <c r="L24">
        <f t="shared" si="6"/>
        <v>10</v>
      </c>
      <c r="M24">
        <f t="shared" si="4"/>
        <v>50</v>
      </c>
      <c r="N24">
        <f t="shared" si="5"/>
        <v>250</v>
      </c>
    </row>
    <row r="25" spans="5:14" x14ac:dyDescent="0.3">
      <c r="E25">
        <v>-1000</v>
      </c>
      <c r="F25">
        <f>FLOOR(E25/$C$6,1)</f>
        <v>-1</v>
      </c>
      <c r="G25">
        <f t="shared" si="1"/>
        <v>0.51140208955612032</v>
      </c>
      <c r="H25">
        <f t="shared" si="2"/>
        <v>0.51140208955612032</v>
      </c>
      <c r="I25">
        <f>ROUND((($C$11-$C$10)/H25)/$C$4,0)*$C$4</f>
        <v>-780</v>
      </c>
      <c r="J25">
        <f>ROUND((($C$12-$C$10)/H25)/$C$4,0)*$C$4</f>
        <v>780</v>
      </c>
      <c r="K25">
        <f t="shared" si="3"/>
        <v>0.2</v>
      </c>
      <c r="L25">
        <f t="shared" si="6"/>
        <v>10</v>
      </c>
      <c r="M25">
        <f t="shared" si="4"/>
        <v>50</v>
      </c>
      <c r="N25">
        <f t="shared" si="5"/>
        <v>250</v>
      </c>
    </row>
    <row r="26" spans="5:14" x14ac:dyDescent="0.3">
      <c r="E26">
        <v>-800</v>
      </c>
      <c r="F26">
        <f>FLOOR(E26/$C$6,1)</f>
        <v>-1</v>
      </c>
      <c r="G26">
        <f t="shared" si="1"/>
        <v>0.58480354764257325</v>
      </c>
      <c r="H26">
        <f t="shared" si="2"/>
        <v>0.58480354764257325</v>
      </c>
      <c r="I26">
        <f>ROUND((($C$11-$C$10)/H26)/$C$4,0)*$C$4</f>
        <v>-680</v>
      </c>
      <c r="J26">
        <f>ROUND((($C$12-$C$10)/H26)/$C$4,0)*$C$4</f>
        <v>680</v>
      </c>
      <c r="K26">
        <f t="shared" si="3"/>
        <v>0.2</v>
      </c>
      <c r="L26">
        <f t="shared" si="6"/>
        <v>10</v>
      </c>
      <c r="M26">
        <f t="shared" si="4"/>
        <v>50</v>
      </c>
      <c r="N26">
        <f t="shared" si="5"/>
        <v>250</v>
      </c>
    </row>
    <row r="27" spans="5:14" x14ac:dyDescent="0.3">
      <c r="E27">
        <v>-600</v>
      </c>
      <c r="F27">
        <f>FLOOR(E27/$C$6,1)</f>
        <v>-1</v>
      </c>
      <c r="G27">
        <f t="shared" si="1"/>
        <v>0.66874030497642201</v>
      </c>
      <c r="H27">
        <f t="shared" si="2"/>
        <v>0.66874030497642201</v>
      </c>
      <c r="I27">
        <f>ROUND((($C$11-$C$10)/H27)/$C$4,0)*$C$4</f>
        <v>-600</v>
      </c>
      <c r="J27">
        <f>ROUND((($C$12-$C$10)/H27)/$C$4,0)*$C$4</f>
        <v>600</v>
      </c>
      <c r="K27">
        <f t="shared" si="3"/>
        <v>0.2</v>
      </c>
      <c r="L27">
        <f t="shared" si="6"/>
        <v>10</v>
      </c>
      <c r="M27">
        <f t="shared" si="4"/>
        <v>50</v>
      </c>
      <c r="N27">
        <f t="shared" si="5"/>
        <v>250</v>
      </c>
    </row>
    <row r="28" spans="5:14" x14ac:dyDescent="0.3">
      <c r="E28">
        <v>-400</v>
      </c>
      <c r="F28">
        <f>FLOOR(E28/$C$6,1)</f>
        <v>-1</v>
      </c>
      <c r="G28">
        <f t="shared" si="1"/>
        <v>0.76472449133173004</v>
      </c>
      <c r="H28">
        <f t="shared" si="2"/>
        <v>0.76472449133173004</v>
      </c>
      <c r="I28">
        <f>ROUND((($C$11-$C$10)/H28)/$C$4,0)*$C$4</f>
        <v>-520</v>
      </c>
      <c r="J28">
        <f>ROUND((($C$12-$C$10)/H28)/$C$4,0)*$C$4</f>
        <v>520</v>
      </c>
      <c r="K28">
        <f t="shared" si="3"/>
        <v>0.2</v>
      </c>
      <c r="L28">
        <f t="shared" si="6"/>
        <v>10</v>
      </c>
      <c r="M28">
        <f t="shared" si="4"/>
        <v>50</v>
      </c>
      <c r="N28">
        <f t="shared" si="5"/>
        <v>250</v>
      </c>
    </row>
    <row r="29" spans="5:14" x14ac:dyDescent="0.3">
      <c r="E29">
        <v>-200</v>
      </c>
      <c r="F29">
        <f>FLOOR(E29/$C$6,1)</f>
        <v>-1</v>
      </c>
      <c r="G29">
        <f t="shared" si="1"/>
        <v>0.8744852722211679</v>
      </c>
      <c r="H29">
        <f t="shared" si="2"/>
        <v>0.8744852722211679</v>
      </c>
      <c r="I29">
        <f>ROUND((($C$11-$C$10)/H29)/$C$4,0)*$C$4</f>
        <v>-460</v>
      </c>
      <c r="J29">
        <f>ROUND((($C$12-$C$10)/H29)/$C$4,0)*$C$4</f>
        <v>460</v>
      </c>
      <c r="K29">
        <f t="shared" si="3"/>
        <v>0.2</v>
      </c>
      <c r="L29">
        <f t="shared" si="6"/>
        <v>10</v>
      </c>
      <c r="M29">
        <f t="shared" si="4"/>
        <v>50</v>
      </c>
      <c r="N29">
        <f t="shared" si="5"/>
        <v>250</v>
      </c>
    </row>
    <row r="30" spans="5:14" x14ac:dyDescent="0.3">
      <c r="E30">
        <v>0</v>
      </c>
      <c r="F30">
        <f>FLOOR(E30/$C$6,1)</f>
        <v>0</v>
      </c>
      <c r="G30">
        <f t="shared" si="1"/>
        <v>1</v>
      </c>
      <c r="H30">
        <f t="shared" si="2"/>
        <v>1</v>
      </c>
      <c r="I30">
        <f>ROUND((($C$11-$C$10)/H30)/$C$4,0)*$C$4</f>
        <v>-400</v>
      </c>
      <c r="J30">
        <f>ROUND((($C$12-$C$10)/H30)/$C$4,0)*$C$4</f>
        <v>400</v>
      </c>
      <c r="K30">
        <f t="shared" si="3"/>
        <v>1</v>
      </c>
      <c r="L30">
        <f t="shared" si="6"/>
        <v>2</v>
      </c>
      <c r="M30">
        <f t="shared" si="4"/>
        <v>10</v>
      </c>
      <c r="N30">
        <f t="shared" si="5"/>
        <v>50</v>
      </c>
    </row>
    <row r="31" spans="5:14" x14ac:dyDescent="0.3">
      <c r="E31">
        <v>200</v>
      </c>
      <c r="F31">
        <f>FLOOR(E31/$C$6,1)</f>
        <v>0</v>
      </c>
      <c r="G31">
        <f t="shared" si="1"/>
        <v>1.1435298360829202</v>
      </c>
      <c r="H31">
        <f t="shared" si="2"/>
        <v>1.1435298360829202</v>
      </c>
      <c r="I31">
        <f>ROUND((($C$11-$C$10)/H31)/$C$4,0)*$C$4</f>
        <v>-350</v>
      </c>
      <c r="J31">
        <f>ROUND((($C$12-$C$10)/H31)/$C$4,0)*$C$4</f>
        <v>350</v>
      </c>
      <c r="K31">
        <f t="shared" si="3"/>
        <v>1</v>
      </c>
      <c r="L31">
        <f t="shared" si="6"/>
        <v>2</v>
      </c>
      <c r="M31">
        <f t="shared" si="4"/>
        <v>10</v>
      </c>
      <c r="N31">
        <f t="shared" si="5"/>
        <v>50</v>
      </c>
    </row>
    <row r="32" spans="5:14" x14ac:dyDescent="0.3">
      <c r="E32">
        <v>400</v>
      </c>
      <c r="F32">
        <f>FLOOR(E32/$C$6,1)</f>
        <v>0</v>
      </c>
      <c r="G32">
        <f t="shared" si="1"/>
        <v>1.3076604860118306</v>
      </c>
      <c r="H32">
        <f t="shared" si="2"/>
        <v>1.3076604860118306</v>
      </c>
      <c r="I32">
        <f>ROUND((($C$11-$C$10)/H32)/$C$4,0)*$C$4</f>
        <v>-310</v>
      </c>
      <c r="J32">
        <f>ROUND((($C$12-$C$10)/H32)/$C$4,0)*$C$4</f>
        <v>310</v>
      </c>
      <c r="K32">
        <f t="shared" si="3"/>
        <v>1</v>
      </c>
      <c r="L32">
        <f t="shared" si="6"/>
        <v>2</v>
      </c>
      <c r="M32">
        <f t="shared" si="4"/>
        <v>10</v>
      </c>
      <c r="N32">
        <f t="shared" si="5"/>
        <v>50</v>
      </c>
    </row>
    <row r="33" spans="5:14" x14ac:dyDescent="0.3">
      <c r="E33">
        <v>600</v>
      </c>
      <c r="F33">
        <f>FLOOR(E33/$C$6,1)</f>
        <v>0</v>
      </c>
      <c r="G33">
        <f t="shared" si="1"/>
        <v>1.4953487812212205</v>
      </c>
      <c r="H33">
        <f t="shared" si="2"/>
        <v>1.4953487812212205</v>
      </c>
      <c r="I33">
        <f>ROUND((($C$11-$C$10)/H33)/$C$4,0)*$C$4</f>
        <v>-270</v>
      </c>
      <c r="J33">
        <f>ROUND((($C$12-$C$10)/H33)/$C$4,0)*$C$4</f>
        <v>270</v>
      </c>
      <c r="K33">
        <f t="shared" si="3"/>
        <v>1</v>
      </c>
      <c r="L33">
        <f t="shared" si="6"/>
        <v>2</v>
      </c>
      <c r="M33">
        <f t="shared" si="4"/>
        <v>10</v>
      </c>
      <c r="N33">
        <f t="shared" si="5"/>
        <v>50</v>
      </c>
    </row>
    <row r="34" spans="5:14" x14ac:dyDescent="0.3">
      <c r="E34">
        <v>800</v>
      </c>
      <c r="F34">
        <f>FLOOR(E34/$C$6,1)</f>
        <v>0</v>
      </c>
      <c r="G34">
        <f t="shared" si="1"/>
        <v>1.7099759466766968</v>
      </c>
      <c r="H34">
        <f t="shared" si="2"/>
        <v>1.7099759466766968</v>
      </c>
      <c r="I34">
        <f>ROUND((($C$11-$C$10)/H34)/$C$4,0)*$C$4</f>
        <v>-230</v>
      </c>
      <c r="J34">
        <f>ROUND((($C$12-$C$10)/H34)/$C$4,0)*$C$4</f>
        <v>230</v>
      </c>
      <c r="K34">
        <f t="shared" si="3"/>
        <v>1</v>
      </c>
      <c r="L34">
        <f t="shared" si="6"/>
        <v>2</v>
      </c>
      <c r="M34">
        <f t="shared" si="4"/>
        <v>10</v>
      </c>
      <c r="N34">
        <f t="shared" ref="N34:N65" si="7">M34*$C$5</f>
        <v>50</v>
      </c>
    </row>
    <row r="35" spans="5:14" x14ac:dyDescent="0.3">
      <c r="E35">
        <v>1000</v>
      </c>
      <c r="F35">
        <f>FLOOR(E35/$C$6,1)</f>
        <v>0</v>
      </c>
      <c r="G35">
        <f t="shared" si="1"/>
        <v>1.9554085140089397</v>
      </c>
      <c r="H35">
        <f t="shared" si="2"/>
        <v>1.9554085140089397</v>
      </c>
      <c r="I35">
        <f>ROUND((($C$11-$C$10)/H35)/$C$4,0)*$C$4</f>
        <v>-200</v>
      </c>
      <c r="J35">
        <f>ROUND((($C$12-$C$10)/H35)/$C$4,0)*$C$4</f>
        <v>200</v>
      </c>
      <c r="K35">
        <f t="shared" si="3"/>
        <v>1</v>
      </c>
      <c r="L35">
        <f t="shared" si="6"/>
        <v>2</v>
      </c>
      <c r="M35">
        <f t="shared" si="4"/>
        <v>10</v>
      </c>
      <c r="N35">
        <f t="shared" si="7"/>
        <v>50</v>
      </c>
    </row>
    <row r="36" spans="5:14" x14ac:dyDescent="0.3">
      <c r="E36">
        <v>1200</v>
      </c>
      <c r="F36">
        <f>FLOOR(E36/$C$6,1)</f>
        <v>0</v>
      </c>
      <c r="G36">
        <f t="shared" si="1"/>
        <v>2.2360679774997898</v>
      </c>
      <c r="H36">
        <f t="shared" si="2"/>
        <v>2.2360679774997898</v>
      </c>
      <c r="I36">
        <f>ROUND((($C$11-$C$10)/H36)/$C$4,0)*$C$4</f>
        <v>-180</v>
      </c>
      <c r="J36">
        <f>ROUND((($C$12-$C$10)/H36)/$C$4,0)*$C$4</f>
        <v>180</v>
      </c>
      <c r="K36">
        <f t="shared" si="3"/>
        <v>1</v>
      </c>
      <c r="L36">
        <f t="shared" si="6"/>
        <v>2</v>
      </c>
      <c r="M36">
        <f t="shared" si="4"/>
        <v>10</v>
      </c>
      <c r="N36">
        <f t="shared" si="7"/>
        <v>50</v>
      </c>
    </row>
    <row r="37" spans="5:14" x14ac:dyDescent="0.3">
      <c r="E37">
        <v>1400</v>
      </c>
      <c r="F37">
        <f>FLOOR(E37/$C$6,1)</f>
        <v>0</v>
      </c>
      <c r="G37">
        <f t="shared" si="1"/>
        <v>2.5570104477806019</v>
      </c>
      <c r="H37">
        <f t="shared" si="2"/>
        <v>2.5570104477806019</v>
      </c>
      <c r="I37">
        <f>ROUND((($C$11-$C$10)/H37)/$C$4,0)*$C$4</f>
        <v>-160</v>
      </c>
      <c r="J37">
        <f>ROUND((($C$12-$C$10)/H37)/$C$4,0)*$C$4</f>
        <v>160</v>
      </c>
      <c r="K37">
        <f t="shared" si="3"/>
        <v>1</v>
      </c>
      <c r="L37">
        <f t="shared" si="6"/>
        <v>2</v>
      </c>
      <c r="M37">
        <f t="shared" si="4"/>
        <v>10</v>
      </c>
      <c r="N37">
        <f t="shared" si="7"/>
        <v>50</v>
      </c>
    </row>
    <row r="38" spans="5:14" x14ac:dyDescent="0.3">
      <c r="E38">
        <v>1600</v>
      </c>
      <c r="F38">
        <f>FLOOR(E38/$C$6,1)</f>
        <v>0</v>
      </c>
      <c r="G38">
        <f t="shared" si="1"/>
        <v>2.9240177382128656</v>
      </c>
      <c r="H38">
        <f t="shared" si="2"/>
        <v>2.9240177382128656</v>
      </c>
      <c r="I38">
        <f>ROUND((($C$11-$C$10)/H38)/$C$4,0)*$C$4</f>
        <v>-140</v>
      </c>
      <c r="J38">
        <f>ROUND((($C$12-$C$10)/H38)/$C$4,0)*$C$4</f>
        <v>140</v>
      </c>
      <c r="K38">
        <f t="shared" si="3"/>
        <v>1</v>
      </c>
      <c r="L38">
        <f t="shared" si="6"/>
        <v>2</v>
      </c>
      <c r="M38">
        <f t="shared" si="4"/>
        <v>10</v>
      </c>
      <c r="N38">
        <f t="shared" si="7"/>
        <v>50</v>
      </c>
    </row>
    <row r="39" spans="5:14" x14ac:dyDescent="0.3">
      <c r="E39">
        <v>1800</v>
      </c>
      <c r="F39">
        <f>FLOOR(E39/$C$6,1)</f>
        <v>0</v>
      </c>
      <c r="G39">
        <f t="shared" si="1"/>
        <v>3.3437015248821096</v>
      </c>
      <c r="H39">
        <f t="shared" si="2"/>
        <v>3.3437015248821096</v>
      </c>
      <c r="I39">
        <f>ROUND((($C$11-$C$10)/H39)/$C$4,0)*$C$4</f>
        <v>-120</v>
      </c>
      <c r="J39">
        <f>ROUND((($C$12-$C$10)/H39)/$C$4,0)*$C$4</f>
        <v>120</v>
      </c>
      <c r="K39">
        <f t="shared" si="3"/>
        <v>1</v>
      </c>
      <c r="L39">
        <f t="shared" si="6"/>
        <v>2</v>
      </c>
      <c r="M39">
        <f t="shared" si="4"/>
        <v>10</v>
      </c>
      <c r="N39">
        <f t="shared" si="7"/>
        <v>50</v>
      </c>
    </row>
    <row r="40" spans="5:14" x14ac:dyDescent="0.3">
      <c r="E40">
        <v>2000</v>
      </c>
      <c r="F40">
        <f>FLOOR(E40/$C$6,1)</f>
        <v>0</v>
      </c>
      <c r="G40">
        <f t="shared" si="1"/>
        <v>3.8236224566586499</v>
      </c>
      <c r="H40">
        <f t="shared" si="2"/>
        <v>3.8236224566586499</v>
      </c>
      <c r="I40">
        <f>ROUND((($C$11-$C$10)/H40)/$C$4,0)*$C$4</f>
        <v>-100</v>
      </c>
      <c r="J40">
        <f>ROUND((($C$12-$C$10)/H40)/$C$4,0)*$C$4</f>
        <v>100</v>
      </c>
      <c r="K40">
        <f t="shared" si="3"/>
        <v>1</v>
      </c>
      <c r="L40">
        <f t="shared" si="6"/>
        <v>2</v>
      </c>
      <c r="M40">
        <f t="shared" si="4"/>
        <v>10</v>
      </c>
      <c r="N40">
        <f t="shared" si="7"/>
        <v>50</v>
      </c>
    </row>
    <row r="41" spans="5:14" x14ac:dyDescent="0.3">
      <c r="E41">
        <v>2200</v>
      </c>
      <c r="F41">
        <f>FLOOR(E41/$C$6,1)</f>
        <v>0</v>
      </c>
      <c r="G41">
        <f t="shared" si="1"/>
        <v>4.3724263611058385</v>
      </c>
      <c r="H41">
        <f t="shared" ref="H41:H51" si="8">G41*$C$8</f>
        <v>4.3724263611058385</v>
      </c>
      <c r="I41">
        <f>ROUND((($C$11-$C$10)/H41)/$C$4,0)*$C$4</f>
        <v>-90</v>
      </c>
      <c r="J41">
        <f>ROUND((($C$12-$C$10)/H41)/$C$4,0)*$C$4</f>
        <v>90</v>
      </c>
      <c r="K41">
        <f t="shared" si="3"/>
        <v>1</v>
      </c>
      <c r="L41">
        <f t="shared" si="6"/>
        <v>2</v>
      </c>
      <c r="M41">
        <f t="shared" si="4"/>
        <v>10</v>
      </c>
      <c r="N41">
        <f t="shared" si="7"/>
        <v>50</v>
      </c>
    </row>
    <row r="42" spans="5:14" x14ac:dyDescent="0.3">
      <c r="E42">
        <v>2400</v>
      </c>
      <c r="F42">
        <f>FLOOR(E42/$C$6,1)</f>
        <v>1</v>
      </c>
      <c r="G42">
        <f t="shared" si="1"/>
        <v>5</v>
      </c>
      <c r="H42">
        <f t="shared" si="8"/>
        <v>5</v>
      </c>
      <c r="I42">
        <f>ROUND((($C$11-$C$10)/H42)/$C$4,0)*$C$4</f>
        <v>-80</v>
      </c>
      <c r="J42">
        <f>ROUND((($C$12-$C$10)/H42)/$C$4,0)*$C$4</f>
        <v>80</v>
      </c>
      <c r="K42">
        <f t="shared" si="3"/>
        <v>5</v>
      </c>
      <c r="L42">
        <f t="shared" si="6"/>
        <v>1</v>
      </c>
      <c r="M42">
        <f t="shared" si="4"/>
        <v>2</v>
      </c>
      <c r="N42">
        <f t="shared" si="7"/>
        <v>10</v>
      </c>
    </row>
    <row r="43" spans="5:14" x14ac:dyDescent="0.3">
      <c r="E43">
        <v>2600</v>
      </c>
      <c r="F43">
        <f>FLOOR(E43/$C$6,1)</f>
        <v>1</v>
      </c>
      <c r="G43">
        <f t="shared" si="1"/>
        <v>5.7176491804146004</v>
      </c>
      <c r="H43">
        <f t="shared" si="8"/>
        <v>5.7176491804146004</v>
      </c>
      <c r="I43">
        <f>ROUND((($C$11-$C$10)/H43)/$C$4,0)*$C$4</f>
        <v>-70</v>
      </c>
      <c r="J43">
        <f>ROUND((($C$12-$C$10)/H43)/$C$4,0)*$C$4</f>
        <v>70</v>
      </c>
      <c r="K43">
        <f t="shared" si="3"/>
        <v>5</v>
      </c>
      <c r="L43">
        <f t="shared" si="6"/>
        <v>1</v>
      </c>
      <c r="M43">
        <f t="shared" si="4"/>
        <v>2</v>
      </c>
      <c r="N43">
        <f t="shared" si="7"/>
        <v>10</v>
      </c>
    </row>
    <row r="44" spans="5:14" x14ac:dyDescent="0.3">
      <c r="E44">
        <v>2800</v>
      </c>
      <c r="F44">
        <f>FLOOR(E44/$C$6,1)</f>
        <v>1</v>
      </c>
      <c r="G44">
        <f t="shared" si="1"/>
        <v>6.5383024300591535</v>
      </c>
      <c r="H44">
        <f t="shared" si="8"/>
        <v>6.5383024300591535</v>
      </c>
      <c r="I44">
        <f>ROUND((($C$11-$C$10)/H44)/$C$4,0)*$C$4</f>
        <v>-60</v>
      </c>
      <c r="J44">
        <f>ROUND((($C$12-$C$10)/H44)/$C$4,0)*$C$4</f>
        <v>60</v>
      </c>
      <c r="K44">
        <f t="shared" si="3"/>
        <v>5</v>
      </c>
      <c r="L44">
        <f t="shared" si="6"/>
        <v>1</v>
      </c>
      <c r="M44">
        <f t="shared" si="4"/>
        <v>2</v>
      </c>
      <c r="N44">
        <f t="shared" si="7"/>
        <v>10</v>
      </c>
    </row>
    <row r="45" spans="5:14" x14ac:dyDescent="0.3">
      <c r="E45">
        <v>3000</v>
      </c>
      <c r="F45">
        <f>FLOOR(E45/$C$6,1)</f>
        <v>1</v>
      </c>
      <c r="G45">
        <f t="shared" si="1"/>
        <v>7.4767439061061021</v>
      </c>
      <c r="H45">
        <f t="shared" si="8"/>
        <v>7.4767439061061021</v>
      </c>
      <c r="I45">
        <f>ROUND((($C$11-$C$10)/H45)/$C$4,0)*$C$4</f>
        <v>-50</v>
      </c>
      <c r="J45">
        <f>ROUND((($C$12-$C$10)/H45)/$C$4,0)*$C$4</f>
        <v>50</v>
      </c>
      <c r="K45">
        <f t="shared" si="3"/>
        <v>5</v>
      </c>
      <c r="L45">
        <f t="shared" si="6"/>
        <v>1</v>
      </c>
      <c r="M45">
        <f t="shared" si="4"/>
        <v>2</v>
      </c>
      <c r="N45">
        <f t="shared" si="7"/>
        <v>10</v>
      </c>
    </row>
    <row r="46" spans="5:14" x14ac:dyDescent="0.3">
      <c r="E46">
        <v>3200</v>
      </c>
      <c r="F46">
        <f>FLOOR(E46/$C$6,1)</f>
        <v>1</v>
      </c>
      <c r="G46">
        <f t="shared" si="1"/>
        <v>8.5498797333834808</v>
      </c>
      <c r="H46">
        <f t="shared" si="8"/>
        <v>8.5498797333834808</v>
      </c>
      <c r="I46">
        <f>ROUND((($C$11-$C$10)/H46)/$C$4,0)*$C$4</f>
        <v>-50</v>
      </c>
      <c r="J46">
        <f>ROUND((($C$12-$C$10)/H46)/$C$4,0)*$C$4</f>
        <v>50</v>
      </c>
      <c r="K46">
        <f t="shared" si="3"/>
        <v>5</v>
      </c>
      <c r="L46">
        <f t="shared" si="6"/>
        <v>1</v>
      </c>
      <c r="M46">
        <f t="shared" si="4"/>
        <v>2</v>
      </c>
      <c r="N46">
        <f t="shared" si="7"/>
        <v>10</v>
      </c>
    </row>
    <row r="47" spans="5:14" x14ac:dyDescent="0.3">
      <c r="E47">
        <v>3400</v>
      </c>
      <c r="F47">
        <f>FLOOR(E47/$C$6,1)</f>
        <v>1</v>
      </c>
      <c r="G47">
        <f t="shared" si="1"/>
        <v>9.7770425700446992</v>
      </c>
      <c r="H47">
        <f t="shared" si="8"/>
        <v>9.7770425700446992</v>
      </c>
      <c r="I47">
        <f>ROUND((($C$11-$C$10)/H47)/$C$4,0)*$C$4</f>
        <v>-40</v>
      </c>
      <c r="J47">
        <f>ROUND((($C$12-$C$10)/H47)/$C$4,0)*$C$4</f>
        <v>40</v>
      </c>
      <c r="K47">
        <f t="shared" si="3"/>
        <v>5</v>
      </c>
      <c r="L47">
        <f t="shared" si="6"/>
        <v>1</v>
      </c>
      <c r="M47">
        <f t="shared" si="4"/>
        <v>2</v>
      </c>
      <c r="N47">
        <f t="shared" si="7"/>
        <v>10</v>
      </c>
    </row>
    <row r="48" spans="5:14" x14ac:dyDescent="0.3">
      <c r="E48">
        <v>3600</v>
      </c>
      <c r="F48">
        <f>FLOOR(E48/$C$6,1)</f>
        <v>1</v>
      </c>
      <c r="G48">
        <f t="shared" si="1"/>
        <v>11.180339887498945</v>
      </c>
      <c r="H48">
        <f t="shared" si="8"/>
        <v>11.180339887498945</v>
      </c>
      <c r="I48">
        <f>ROUND((($C$11-$C$10)/H48)/$C$4,0)*$C$4</f>
        <v>-40</v>
      </c>
      <c r="J48">
        <f>ROUND((($C$12-$C$10)/H48)/$C$4,0)*$C$4</f>
        <v>40</v>
      </c>
      <c r="K48">
        <f t="shared" si="3"/>
        <v>5</v>
      </c>
      <c r="L48">
        <f t="shared" si="6"/>
        <v>1</v>
      </c>
      <c r="M48">
        <f t="shared" si="4"/>
        <v>2</v>
      </c>
      <c r="N48">
        <f t="shared" si="7"/>
        <v>10</v>
      </c>
    </row>
    <row r="49" spans="5:14" x14ac:dyDescent="0.3">
      <c r="E49">
        <v>3800</v>
      </c>
      <c r="F49">
        <f>FLOOR(E49/$C$6,1)</f>
        <v>1</v>
      </c>
      <c r="G49">
        <f t="shared" si="1"/>
        <v>12.785052238903006</v>
      </c>
      <c r="H49">
        <f t="shared" si="8"/>
        <v>12.785052238903006</v>
      </c>
      <c r="I49">
        <f>ROUND((($C$11-$C$10)/H49)/$C$4,0)*$C$4</f>
        <v>-30</v>
      </c>
      <c r="J49">
        <f>ROUND((($C$12-$C$10)/H49)/$C$4,0)*$C$4</f>
        <v>30</v>
      </c>
      <c r="K49">
        <f t="shared" si="3"/>
        <v>5</v>
      </c>
      <c r="L49">
        <f t="shared" si="6"/>
        <v>1</v>
      </c>
      <c r="M49">
        <f t="shared" si="4"/>
        <v>2</v>
      </c>
      <c r="N49">
        <f t="shared" si="7"/>
        <v>10</v>
      </c>
    </row>
    <row r="50" spans="5:14" x14ac:dyDescent="0.3">
      <c r="E50">
        <v>4000</v>
      </c>
      <c r="F50">
        <f>FLOOR(E50/$C$6,1)</f>
        <v>1</v>
      </c>
      <c r="G50">
        <f t="shared" si="1"/>
        <v>14.620088691064328</v>
      </c>
      <c r="H50">
        <f t="shared" si="8"/>
        <v>14.620088691064328</v>
      </c>
      <c r="I50">
        <f>ROUND((($C$11-$C$10)/H50)/$C$4,0)*$C$4</f>
        <v>-30</v>
      </c>
      <c r="J50">
        <f>ROUND((($C$12-$C$10)/H50)/$C$4,0)*$C$4</f>
        <v>30</v>
      </c>
      <c r="K50">
        <f t="shared" si="3"/>
        <v>5</v>
      </c>
      <c r="L50">
        <f t="shared" si="6"/>
        <v>1</v>
      </c>
      <c r="M50">
        <f t="shared" si="4"/>
        <v>2</v>
      </c>
      <c r="N50">
        <f t="shared" si="7"/>
        <v>10</v>
      </c>
    </row>
    <row r="51" spans="5:14" x14ac:dyDescent="0.3">
      <c r="E51">
        <v>4200</v>
      </c>
      <c r="F51">
        <f>FLOOR(E51/$C$6,1)</f>
        <v>1</v>
      </c>
      <c r="G51">
        <f t="shared" si="1"/>
        <v>16.718507624410552</v>
      </c>
      <c r="H51">
        <f t="shared" si="8"/>
        <v>16.718507624410552</v>
      </c>
      <c r="I51">
        <f>ROUND((($C$11-$C$10)/H51)/$C$4,0)*$C$4</f>
        <v>-20</v>
      </c>
      <c r="J51">
        <f>ROUND((($C$12-$C$10)/H51)/$C$4,0)*$C$4</f>
        <v>20</v>
      </c>
      <c r="K51">
        <f t="shared" si="3"/>
        <v>5</v>
      </c>
      <c r="L51">
        <f t="shared" si="6"/>
        <v>1</v>
      </c>
      <c r="M51">
        <f t="shared" si="4"/>
        <v>2</v>
      </c>
      <c r="N51">
        <f t="shared" si="7"/>
        <v>10</v>
      </c>
    </row>
    <row r="52" spans="5:14" x14ac:dyDescent="0.3">
      <c r="E52">
        <v>4400</v>
      </c>
      <c r="F52">
        <f t="shared" ref="F52:F62" si="9">FLOOR(E52/$C$6,1)</f>
        <v>1</v>
      </c>
      <c r="G52">
        <f t="shared" ref="G52:G65" si="10">$C$5^(E52/$C$6)</f>
        <v>19.118112283293243</v>
      </c>
      <c r="H52">
        <f t="shared" ref="H52:H65" si="11">G52*$C$8</f>
        <v>19.118112283293243</v>
      </c>
      <c r="I52">
        <f>ROUND((($C$11-$C$10)/H52)/$C$4,0)*$C$4</f>
        <v>-20</v>
      </c>
      <c r="J52">
        <f>ROUND((($C$12-$C$10)/H52)/$C$4,0)*$C$4</f>
        <v>20</v>
      </c>
      <c r="K52">
        <f t="shared" ref="K52:K65" si="12">$C$5^F52</f>
        <v>5</v>
      </c>
      <c r="L52">
        <f t="shared" si="6"/>
        <v>1</v>
      </c>
      <c r="M52">
        <f t="shared" ref="M52:M65" si="13">MAX($C$4/K52,1)</f>
        <v>2</v>
      </c>
      <c r="N52">
        <f t="shared" si="7"/>
        <v>10</v>
      </c>
    </row>
    <row r="53" spans="5:14" x14ac:dyDescent="0.3">
      <c r="E53">
        <v>4600</v>
      </c>
      <c r="F53">
        <f t="shared" si="9"/>
        <v>1</v>
      </c>
      <c r="G53">
        <f t="shared" si="10"/>
        <v>21.862131805529192</v>
      </c>
      <c r="H53">
        <f t="shared" si="11"/>
        <v>21.862131805529192</v>
      </c>
      <c r="I53">
        <f>ROUND((($C$11-$C$10)/H53)/$C$4,0)*$C$4</f>
        <v>-20</v>
      </c>
      <c r="J53">
        <f>ROUND((($C$12-$C$10)/H53)/$C$4,0)*$C$4</f>
        <v>20</v>
      </c>
      <c r="K53">
        <f t="shared" si="12"/>
        <v>5</v>
      </c>
      <c r="L53">
        <f t="shared" si="6"/>
        <v>1</v>
      </c>
      <c r="M53">
        <f t="shared" si="13"/>
        <v>2</v>
      </c>
      <c r="N53">
        <f t="shared" si="7"/>
        <v>10</v>
      </c>
    </row>
    <row r="54" spans="5:14" x14ac:dyDescent="0.3">
      <c r="E54">
        <v>4800</v>
      </c>
      <c r="F54">
        <f t="shared" si="9"/>
        <v>2</v>
      </c>
      <c r="G54">
        <f t="shared" si="10"/>
        <v>25</v>
      </c>
      <c r="H54">
        <f t="shared" si="11"/>
        <v>25</v>
      </c>
      <c r="I54">
        <f>ROUND((($C$11-$C$10)/H54)/$C$4,0)*$C$4</f>
        <v>-20</v>
      </c>
      <c r="J54">
        <f>ROUND((($C$12-$C$10)/H54)/$C$4,0)*$C$4</f>
        <v>20</v>
      </c>
      <c r="K54">
        <f t="shared" si="12"/>
        <v>25</v>
      </c>
      <c r="L54">
        <f t="shared" si="6"/>
        <v>1</v>
      </c>
      <c r="M54">
        <f t="shared" si="13"/>
        <v>1</v>
      </c>
      <c r="N54">
        <f t="shared" si="7"/>
        <v>5</v>
      </c>
    </row>
    <row r="55" spans="5:14" x14ac:dyDescent="0.3">
      <c r="E55">
        <v>5000</v>
      </c>
      <c r="F55">
        <f t="shared" si="9"/>
        <v>2</v>
      </c>
      <c r="G55">
        <f t="shared" si="10"/>
        <v>28.588245902073005</v>
      </c>
      <c r="H55">
        <f t="shared" si="11"/>
        <v>28.588245902073005</v>
      </c>
      <c r="I55">
        <f>ROUND((($C$11-$C$10)/H55)/$C$4,0)*$C$4</f>
        <v>-10</v>
      </c>
      <c r="J55">
        <f>ROUND((($C$12-$C$10)/H55)/$C$4,0)*$C$4</f>
        <v>10</v>
      </c>
      <c r="K55">
        <f t="shared" si="12"/>
        <v>25</v>
      </c>
      <c r="L55">
        <f t="shared" si="6"/>
        <v>1</v>
      </c>
      <c r="M55">
        <f t="shared" si="13"/>
        <v>1</v>
      </c>
      <c r="N55">
        <f t="shared" si="7"/>
        <v>5</v>
      </c>
    </row>
    <row r="56" spans="5:14" x14ac:dyDescent="0.3">
      <c r="E56">
        <v>5200</v>
      </c>
      <c r="F56">
        <f t="shared" si="9"/>
        <v>2</v>
      </c>
      <c r="G56">
        <f t="shared" si="10"/>
        <v>32.69151215029575</v>
      </c>
      <c r="H56">
        <f t="shared" si="11"/>
        <v>32.69151215029575</v>
      </c>
      <c r="I56">
        <f>ROUND((($C$11-$C$10)/H56)/$C$4,0)*$C$4</f>
        <v>-10</v>
      </c>
      <c r="J56">
        <f>ROUND((($C$12-$C$10)/H56)/$C$4,0)*$C$4</f>
        <v>10</v>
      </c>
      <c r="K56">
        <f t="shared" si="12"/>
        <v>25</v>
      </c>
      <c r="L56">
        <f t="shared" si="6"/>
        <v>1</v>
      </c>
      <c r="M56">
        <f t="shared" si="13"/>
        <v>1</v>
      </c>
      <c r="N56">
        <f t="shared" si="7"/>
        <v>5</v>
      </c>
    </row>
    <row r="57" spans="5:14" x14ac:dyDescent="0.3">
      <c r="E57">
        <v>5400</v>
      </c>
      <c r="F57">
        <f t="shared" si="9"/>
        <v>2</v>
      </c>
      <c r="G57">
        <f t="shared" si="10"/>
        <v>37.383719530530499</v>
      </c>
      <c r="H57">
        <f t="shared" si="11"/>
        <v>37.383719530530499</v>
      </c>
      <c r="I57">
        <f>ROUND((($C$11-$C$10)/H57)/$C$4,0)*$C$4</f>
        <v>-10</v>
      </c>
      <c r="J57">
        <f>ROUND((($C$12-$C$10)/H57)/$C$4,0)*$C$4</f>
        <v>10</v>
      </c>
      <c r="K57">
        <f t="shared" si="12"/>
        <v>25</v>
      </c>
      <c r="L57">
        <f t="shared" si="6"/>
        <v>1</v>
      </c>
      <c r="M57">
        <f t="shared" si="13"/>
        <v>1</v>
      </c>
      <c r="N57">
        <f t="shared" si="7"/>
        <v>5</v>
      </c>
    </row>
    <row r="58" spans="5:14" x14ac:dyDescent="0.3">
      <c r="E58">
        <v>5600</v>
      </c>
      <c r="F58">
        <f t="shared" si="9"/>
        <v>2</v>
      </c>
      <c r="G58">
        <f t="shared" si="10"/>
        <v>42.749398666917429</v>
      </c>
      <c r="H58">
        <f t="shared" si="11"/>
        <v>42.749398666917429</v>
      </c>
      <c r="I58">
        <f>ROUND((($C$11-$C$10)/H58)/$C$4,0)*$C$4</f>
        <v>-10</v>
      </c>
      <c r="J58">
        <f>ROUND((($C$12-$C$10)/H58)/$C$4,0)*$C$4</f>
        <v>10</v>
      </c>
      <c r="K58">
        <f t="shared" si="12"/>
        <v>25</v>
      </c>
      <c r="L58">
        <f t="shared" si="6"/>
        <v>1</v>
      </c>
      <c r="M58">
        <f t="shared" si="13"/>
        <v>1</v>
      </c>
      <c r="N58">
        <f t="shared" si="7"/>
        <v>5</v>
      </c>
    </row>
    <row r="59" spans="5:14" x14ac:dyDescent="0.3">
      <c r="E59">
        <v>5800</v>
      </c>
      <c r="F59">
        <f t="shared" si="9"/>
        <v>2</v>
      </c>
      <c r="G59">
        <f t="shared" si="10"/>
        <v>48.885212850223461</v>
      </c>
      <c r="H59">
        <f t="shared" si="11"/>
        <v>48.885212850223461</v>
      </c>
      <c r="I59">
        <f>ROUND((($C$11-$C$10)/H59)/$C$4,0)*$C$4</f>
        <v>-10</v>
      </c>
      <c r="J59">
        <f>ROUND((($C$12-$C$10)/H59)/$C$4,0)*$C$4</f>
        <v>10</v>
      </c>
      <c r="K59">
        <f t="shared" si="12"/>
        <v>25</v>
      </c>
      <c r="L59">
        <f t="shared" si="6"/>
        <v>1</v>
      </c>
      <c r="M59">
        <f t="shared" si="13"/>
        <v>1</v>
      </c>
      <c r="N59">
        <f t="shared" si="7"/>
        <v>5</v>
      </c>
    </row>
    <row r="60" spans="5:14" x14ac:dyDescent="0.3">
      <c r="E60">
        <v>6000</v>
      </c>
      <c r="F60">
        <f t="shared" si="9"/>
        <v>2</v>
      </c>
      <c r="G60">
        <f t="shared" si="10"/>
        <v>55.901699437494734</v>
      </c>
      <c r="H60">
        <f t="shared" si="11"/>
        <v>55.901699437494734</v>
      </c>
      <c r="I60">
        <f>ROUND((($C$11-$C$10)/H60)/$C$4,0)*$C$4</f>
        <v>-10</v>
      </c>
      <c r="J60">
        <f>ROUND((($C$12-$C$10)/H60)/$C$4,0)*$C$4</f>
        <v>10</v>
      </c>
      <c r="K60">
        <f t="shared" si="12"/>
        <v>25</v>
      </c>
      <c r="L60">
        <f t="shared" si="6"/>
        <v>1</v>
      </c>
      <c r="M60">
        <f t="shared" si="13"/>
        <v>1</v>
      </c>
      <c r="N60">
        <f t="shared" si="7"/>
        <v>5</v>
      </c>
    </row>
    <row r="61" spans="5:14" x14ac:dyDescent="0.3">
      <c r="E61">
        <v>6200</v>
      </c>
      <c r="F61">
        <f t="shared" si="9"/>
        <v>2</v>
      </c>
      <c r="G61">
        <f t="shared" si="10"/>
        <v>63.925261194515066</v>
      </c>
      <c r="H61">
        <f t="shared" si="11"/>
        <v>63.925261194515066</v>
      </c>
      <c r="I61">
        <f>ROUND((($C$11-$C$10)/H61)/$C$4,0)*$C$4</f>
        <v>-10</v>
      </c>
      <c r="J61">
        <f>ROUND((($C$12-$C$10)/H61)/$C$4,0)*$C$4</f>
        <v>10</v>
      </c>
      <c r="K61">
        <f t="shared" si="12"/>
        <v>25</v>
      </c>
      <c r="L61">
        <f t="shared" si="6"/>
        <v>1</v>
      </c>
      <c r="M61">
        <f t="shared" si="13"/>
        <v>1</v>
      </c>
      <c r="N61">
        <f t="shared" si="7"/>
        <v>5</v>
      </c>
    </row>
    <row r="62" spans="5:14" x14ac:dyDescent="0.3">
      <c r="E62">
        <v>6400</v>
      </c>
      <c r="F62">
        <f t="shared" si="9"/>
        <v>2</v>
      </c>
      <c r="G62">
        <f t="shared" si="10"/>
        <v>73.100443455321596</v>
      </c>
      <c r="H62">
        <f t="shared" si="11"/>
        <v>73.100443455321596</v>
      </c>
      <c r="I62">
        <f>ROUND((($C$11-$C$10)/H62)/$C$4,0)*$C$4</f>
        <v>-10</v>
      </c>
      <c r="J62">
        <f>ROUND((($C$12-$C$10)/H62)/$C$4,0)*$C$4</f>
        <v>10</v>
      </c>
      <c r="K62">
        <f t="shared" si="12"/>
        <v>25</v>
      </c>
      <c r="L62">
        <f t="shared" si="6"/>
        <v>1</v>
      </c>
      <c r="M62">
        <f t="shared" si="13"/>
        <v>1</v>
      </c>
      <c r="N62">
        <f t="shared" si="7"/>
        <v>5</v>
      </c>
    </row>
    <row r="63" spans="5:14" x14ac:dyDescent="0.3">
      <c r="E63">
        <v>6600</v>
      </c>
      <c r="F63">
        <f>FLOOR(E63/$C$6,1)</f>
        <v>2</v>
      </c>
      <c r="G63">
        <f t="shared" si="10"/>
        <v>83.59253812205273</v>
      </c>
      <c r="H63">
        <f t="shared" si="11"/>
        <v>83.59253812205273</v>
      </c>
      <c r="I63">
        <f>ROUND((($C$11-$C$10)/H63)/$C$4,0)*$C$4</f>
        <v>0</v>
      </c>
      <c r="J63">
        <f>ROUND((($C$12-$C$10)/H63)/$C$4,0)*$C$4</f>
        <v>0</v>
      </c>
      <c r="K63">
        <f t="shared" si="12"/>
        <v>25</v>
      </c>
      <c r="L63">
        <f t="shared" si="6"/>
        <v>1</v>
      </c>
      <c r="M63">
        <f t="shared" si="13"/>
        <v>1</v>
      </c>
      <c r="N63">
        <f t="shared" si="7"/>
        <v>5</v>
      </c>
    </row>
    <row r="64" spans="5:14" x14ac:dyDescent="0.3">
      <c r="E64">
        <v>6800</v>
      </c>
      <c r="F64">
        <f>FLOOR(E64/$C$6,1)</f>
        <v>2</v>
      </c>
      <c r="G64">
        <f t="shared" si="10"/>
        <v>95.590561416466272</v>
      </c>
      <c r="H64">
        <f t="shared" si="11"/>
        <v>95.590561416466272</v>
      </c>
      <c r="I64">
        <f>ROUND((($C$11-$C$10)/H64)/$C$4,0)*$C$4</f>
        <v>0</v>
      </c>
      <c r="J64">
        <f>ROUND((($C$12-$C$10)/H64)/$C$4,0)*$C$4</f>
        <v>0</v>
      </c>
      <c r="K64">
        <f t="shared" si="12"/>
        <v>25</v>
      </c>
      <c r="L64">
        <f t="shared" si="6"/>
        <v>1</v>
      </c>
      <c r="M64">
        <f t="shared" si="13"/>
        <v>1</v>
      </c>
      <c r="N64">
        <f t="shared" si="7"/>
        <v>5</v>
      </c>
    </row>
    <row r="65" spans="5:14" x14ac:dyDescent="0.3">
      <c r="E65">
        <v>7000</v>
      </c>
      <c r="F65">
        <f>FLOOR(E65/$C$6,1)</f>
        <v>2</v>
      </c>
      <c r="G65">
        <f t="shared" si="10"/>
        <v>109.31065902764597</v>
      </c>
      <c r="H65">
        <f t="shared" si="11"/>
        <v>109.31065902764597</v>
      </c>
      <c r="I65">
        <f>ROUND((($C$11-$C$10)/H65)/$C$4,0)*$C$4</f>
        <v>0</v>
      </c>
      <c r="J65">
        <f>ROUND((($C$12-$C$10)/H65)/$C$4,0)*$C$4</f>
        <v>0</v>
      </c>
      <c r="K65">
        <f t="shared" si="12"/>
        <v>25</v>
      </c>
      <c r="L65">
        <f t="shared" si="6"/>
        <v>1</v>
      </c>
      <c r="M65">
        <f t="shared" si="13"/>
        <v>1</v>
      </c>
      <c r="N65">
        <f t="shared" si="7"/>
        <v>5</v>
      </c>
    </row>
  </sheetData>
  <pageMargins left="0.7" right="0.7" top="0.75" bottom="0.75" header="0.3" footer="0.3"/>
  <pageSetup orientation="portrait" horizontalDpi="300" verticalDpi="300" r:id="rId1"/>
  <headerFooter>
    <oddFooter>&amp;C_x000D_&amp;1#&amp;"Aptos"&amp;10&amp;K000000 OMNIVA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cp:lastPrinted>2025-10-10T05:07:08Z</cp:lastPrinted>
  <dcterms:created xsi:type="dcterms:W3CDTF">2025-10-09T04:02:49Z</dcterms:created>
  <dcterms:modified xsi:type="dcterms:W3CDTF">2025-10-15T16:35:22Z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c2ff0-e95b-471c-8dfd-c5744fd06470_Enabled">
    <vt:lpwstr>true</vt:lpwstr>
  </property>
  <property fmtid="{D5CDD505-2E9C-101B-9397-08002B2CF9AE}" pid="3" name="MSIP_Label_1adc2ff0-e95b-471c-8dfd-c5744fd06470_SetDate">
    <vt:lpwstr>2025-10-09T23:33:42Z</vt:lpwstr>
  </property>
  <property fmtid="{D5CDD505-2E9C-101B-9397-08002B2CF9AE}" pid="4" name="MSIP_Label_1adc2ff0-e95b-471c-8dfd-c5744fd06470_Method">
    <vt:lpwstr>Standard</vt:lpwstr>
  </property>
  <property fmtid="{D5CDD505-2E9C-101B-9397-08002B2CF9AE}" pid="5" name="MSIP_Label_1adc2ff0-e95b-471c-8dfd-c5744fd06470_Name">
    <vt:lpwstr>No Watermark (OC)</vt:lpwstr>
  </property>
  <property fmtid="{D5CDD505-2E9C-101B-9397-08002B2CF9AE}" pid="6" name="MSIP_Label_1adc2ff0-e95b-471c-8dfd-c5744fd06470_SiteId">
    <vt:lpwstr>a5130114-6a0b-4809-8d0c-c8b3fc546053</vt:lpwstr>
  </property>
  <property fmtid="{D5CDD505-2E9C-101B-9397-08002B2CF9AE}" pid="7" name="MSIP_Label_1adc2ff0-e95b-471c-8dfd-c5744fd06470_ActionId">
    <vt:lpwstr>3bfb7538-a116-486f-92ca-614107c96caf</vt:lpwstr>
  </property>
  <property fmtid="{D5CDD505-2E9C-101B-9397-08002B2CF9AE}" pid="8" name="MSIP_Label_1adc2ff0-e95b-471c-8dfd-c5744fd06470_ContentBits">
    <vt:lpwstr>2</vt:lpwstr>
  </property>
  <property fmtid="{D5CDD505-2E9C-101B-9397-08002B2CF9AE}" pid="9" name="MSIP_Label_1adc2ff0-e95b-471c-8dfd-c5744fd06470_Tag">
    <vt:lpwstr>10, 3, 0, 1</vt:lpwstr>
  </property>
</Properties>
</file>