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Shot_Data/"/>
    </mc:Choice>
  </mc:AlternateContent>
  <xr:revisionPtr revIDLastSave="0" documentId="8_{89BD5F91-DB20-FE49-A9CC-F17B1493D573}" xr6:coauthVersionLast="47" xr6:coauthVersionMax="47" xr10:uidLastSave="{00000000-0000-0000-0000-000000000000}"/>
  <bookViews>
    <workbookView xWindow="6780" yWindow="5960" windowWidth="14460" windowHeight="9940" xr2:uid="{1DBDA87C-0B9C-A74B-8865-649EAEC11D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</calcChain>
</file>

<file path=xl/sharedStrings.xml><?xml version="1.0" encoding="utf-8"?>
<sst xmlns="http://schemas.openxmlformats.org/spreadsheetml/2006/main" count="51" uniqueCount="26">
  <si>
    <t>Player</t>
  </si>
  <si>
    <t>Carry (yards)</t>
  </si>
  <si>
    <t>Total (yards)</t>
  </si>
  <si>
    <t>Carry Side (ft)</t>
  </si>
  <si>
    <t>Curve (ft)</t>
  </si>
  <si>
    <t>Height (ft)</t>
  </si>
  <si>
    <t>Ball Speed (mph)</t>
  </si>
  <si>
    <t>Launch Angle (deg)</t>
  </si>
  <si>
    <t>Club Speed (mph)</t>
  </si>
  <si>
    <t>Smash Factor</t>
  </si>
  <si>
    <t>Attack Angle (deg)</t>
  </si>
  <si>
    <t>Club</t>
  </si>
  <si>
    <t>Club Head Spec</t>
  </si>
  <si>
    <t>Shaft Spec</t>
  </si>
  <si>
    <t>Shot Type</t>
  </si>
  <si>
    <t>Shot Type Description</t>
  </si>
  <si>
    <t>Jack Sonne</t>
  </si>
  <si>
    <t>6 iron</t>
  </si>
  <si>
    <t>Intended Carry (yards)</t>
  </si>
  <si>
    <t>-</t>
  </si>
  <si>
    <t>Spin Rate (rpm)</t>
  </si>
  <si>
    <t>Launch Direction (deg)</t>
  </si>
  <si>
    <t>Callaway Apex MB</t>
  </si>
  <si>
    <t>LA Golf 5i 120</t>
  </si>
  <si>
    <t>"75%"</t>
  </si>
  <si>
    <t>Not full, but not knockdown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</si>
</sst>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C1572-458A-6A4B-B5CF-4FDE539DD7A3}" name="Table1" displayName="Table1" ref="A1:S6" totalsRowShown="0">
  <autoFilter ref="A1:S6" xr:uid="{4C4C1572-458A-6A4B-B5CF-4FDE539DD7A3}"/>
  <tableColumns count="19">
    <tableColumn id="1" xr3:uid="{E7293B6A-8EA5-E94A-98F2-7602667D5089}" name="Player"/>
    <tableColumn id="18" xr3:uid="{BDBDB812-3599-3D46-A682-AB5A9B2A1401}" name="Club"/>
    <tableColumn id="19" xr3:uid="{DEE68CB7-6EEC-A041-B081-435C39CA843A}" name="Intended Carry (yards)"/>
    <tableColumn id="2" xr3:uid="{627E2868-D9CE-3B43-87C4-3A550A17B71D}" name="Carry (yards)"/>
    <tableColumn id="3" xr3:uid="{FC16B9AE-BE89-0B43-9D0D-FB7650035096}" name="Total (yards)"/>
    <tableColumn id="4" xr3:uid="{5845E55A-1FC3-CC4F-966F-7FFD575139E3}" name="Carry Side (ft)"/>
    <tableColumn id="5" xr3:uid="{7AB1CC93-6D4E-5945-803A-8289D11499CA}" name="Curve (ft)"/>
    <tableColumn id="6" xr3:uid="{8320A907-2471-6148-94CA-1FB7B14297E2}" name="Height (ft)"/>
    <tableColumn id="7" xr3:uid="{CBAFEBFF-F7E7-6849-A365-5549C6301A99}" name="Ball Speed (mph)"/>
    <tableColumn id="8" xr3:uid="{CA14C3ED-0987-1245-9DCD-0E079808ED56}" name="Launch Angle (deg)"/>
    <tableColumn id="21" xr3:uid="{C76A55E5-E44C-6441-A10C-A26F6F40F294}" name="Spin Rate (rpm)"/>
    <tableColumn id="20" xr3:uid="{EE23F2E9-6438-6149-A981-082F36060B47}" name="Launch Direction (deg)"/>
    <tableColumn id="9" xr3:uid="{A179D5F2-385A-1348-9A03-37CD6798D26E}" name="Club Speed (mph)"/>
    <tableColumn id="10" xr3:uid="{1BD210F6-4800-6546-B3E2-A7EEBBC9FA29}" name="Smash Factor" dataDxfId="0">
      <calculatedColumnFormula>Table1[[#This Row],[Ball Speed (mph)]]/Table1[[#This Row],[Club Speed (mph)]]</calculatedColumnFormula>
    </tableColumn>
    <tableColumn id="11" xr3:uid="{82F2309B-BCFF-4C4C-923F-9FCE1CF3BDF4}" name="Attack Angle (deg)"/>
    <tableColumn id="13" xr3:uid="{A6D90CB4-E109-3341-A328-419890773E6F}" name="Club Head Spec"/>
    <tableColumn id="14" xr3:uid="{6EC66F59-65B5-0D4A-9D1F-883EBC52AC32}" name="Shaft Spec"/>
    <tableColumn id="15" xr3:uid="{7666873F-4FBF-8D4E-BA8E-938180800942}" name="Shot Type"/>
    <tableColumn id="16" xr3:uid="{EC1C5C13-0B00-AE44-9D9F-488C9D0C87BC}" name="Shot Type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9260-9C54-5E48-97BF-FEFB4A2B8F76}">
  <dimension ref="A1:S6"/>
  <sheetViews>
    <sheetView tabSelected="1" topLeftCell="O1" workbookViewId="0">
      <selection activeCell="C9" sqref="C9"/>
    </sheetView>
  </sheetViews>
  <sheetFormatPr baseColWidth="10" defaultRowHeight="16" x14ac:dyDescent="0.2"/>
  <cols>
    <col min="1" max="1" width="10" bestFit="1" customWidth="1"/>
    <col min="2" max="2" width="7.1640625" bestFit="1" customWidth="1"/>
    <col min="3" max="3" width="22.1640625" bestFit="1" customWidth="1"/>
    <col min="4" max="4" width="14.33203125" bestFit="1" customWidth="1"/>
    <col min="5" max="5" width="14.1640625" bestFit="1" customWidth="1"/>
    <col min="6" max="6" width="15.1640625" bestFit="1" customWidth="1"/>
    <col min="7" max="7" width="11.5" bestFit="1" customWidth="1"/>
    <col min="8" max="8" width="12.33203125" bestFit="1" customWidth="1"/>
    <col min="9" max="9" width="17.83203125" bestFit="1" customWidth="1"/>
    <col min="10" max="10" width="19.5" bestFit="1" customWidth="1"/>
    <col min="11" max="11" width="16.6640625" bestFit="1" customWidth="1"/>
    <col min="12" max="12" width="22.33203125" bestFit="1" customWidth="1"/>
    <col min="13" max="13" width="18.1640625" bestFit="1" customWidth="1"/>
    <col min="14" max="14" width="14.83203125" bestFit="1" customWidth="1"/>
    <col min="15" max="15" width="19.1640625" bestFit="1" customWidth="1"/>
    <col min="16" max="16" width="16.5" bestFit="1" customWidth="1"/>
    <col min="17" max="17" width="12.6640625" bestFit="1" customWidth="1"/>
    <col min="18" max="18" width="11.83203125" bestFit="1" customWidth="1"/>
    <col min="19" max="19" width="24" bestFit="1" customWidth="1"/>
    <col min="20" max="20" width="21.5" customWidth="1"/>
    <col min="21" max="21" width="18.33203125" customWidth="1"/>
  </cols>
  <sheetData>
    <row r="1" spans="1:19" x14ac:dyDescent="0.2">
      <c r="A1" t="s">
        <v>0</v>
      </c>
      <c r="B1" t="s">
        <v>11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16</v>
      </c>
      <c r="B2" t="s">
        <v>17</v>
      </c>
      <c r="C2">
        <v>205</v>
      </c>
      <c r="D2">
        <v>204</v>
      </c>
      <c r="E2">
        <v>219.2</v>
      </c>
      <c r="F2">
        <v>-1.08</v>
      </c>
      <c r="G2">
        <v>-24.67</v>
      </c>
      <c r="H2">
        <v>106.58</v>
      </c>
      <c r="I2">
        <v>134.19999999999999</v>
      </c>
      <c r="J2">
        <v>15.3</v>
      </c>
      <c r="K2">
        <v>4386</v>
      </c>
      <c r="L2">
        <v>2.2000000000000002</v>
      </c>
      <c r="M2">
        <v>99.2</v>
      </c>
      <c r="N2">
        <f>Table1[[#This Row],[Ball Speed (mph)]]/Table1[[#This Row],[Club Speed (mph)]]</f>
        <v>1.352822580645161</v>
      </c>
      <c r="O2">
        <v>-4.2</v>
      </c>
      <c r="P2" t="s">
        <v>22</v>
      </c>
      <c r="Q2" t="s">
        <v>23</v>
      </c>
      <c r="R2" t="s">
        <v>24</v>
      </c>
      <c r="S2" t="s">
        <v>25</v>
      </c>
    </row>
    <row r="3" spans="1:19" x14ac:dyDescent="0.2">
      <c r="A3" t="s">
        <v>16</v>
      </c>
      <c r="B3" t="s">
        <v>17</v>
      </c>
      <c r="C3">
        <v>205</v>
      </c>
      <c r="D3">
        <v>203.9</v>
      </c>
      <c r="E3">
        <v>216.5</v>
      </c>
      <c r="F3">
        <v>-46.83</v>
      </c>
      <c r="G3">
        <v>-49.75</v>
      </c>
      <c r="H3">
        <v>107</v>
      </c>
      <c r="I3">
        <v>138.80000000000001</v>
      </c>
      <c r="J3">
        <v>13.4</v>
      </c>
      <c r="K3">
        <v>5278</v>
      </c>
      <c r="L3">
        <v>0.3</v>
      </c>
      <c r="M3">
        <v>100.4</v>
      </c>
      <c r="N3">
        <f>Table1[[#This Row],[Ball Speed (mph)]]/Table1[[#This Row],[Club Speed (mph)]]</f>
        <v>1.3824701195219125</v>
      </c>
      <c r="O3">
        <v>-4.2</v>
      </c>
      <c r="P3" t="s">
        <v>22</v>
      </c>
      <c r="Q3" t="s">
        <v>23</v>
      </c>
      <c r="R3" t="s">
        <v>24</v>
      </c>
      <c r="S3" t="s">
        <v>25</v>
      </c>
    </row>
    <row r="4" spans="1:19" x14ac:dyDescent="0.2">
      <c r="A4" t="s">
        <v>16</v>
      </c>
      <c r="B4" t="s">
        <v>17</v>
      </c>
      <c r="C4">
        <v>205</v>
      </c>
      <c r="D4">
        <v>197</v>
      </c>
      <c r="E4">
        <v>211.7</v>
      </c>
      <c r="F4">
        <v>-37.08</v>
      </c>
      <c r="G4">
        <v>-45.08</v>
      </c>
      <c r="H4">
        <v>103.58</v>
      </c>
      <c r="I4">
        <v>131.4</v>
      </c>
      <c r="J4">
        <v>15.6</v>
      </c>
      <c r="K4">
        <v>4584</v>
      </c>
      <c r="L4">
        <v>0.8</v>
      </c>
      <c r="M4">
        <v>101</v>
      </c>
      <c r="N4">
        <f>Table1[[#This Row],[Ball Speed (mph)]]/Table1[[#This Row],[Club Speed (mph)]]</f>
        <v>1.300990099009901</v>
      </c>
      <c r="O4">
        <v>-1.4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">
      <c r="A5" t="s">
        <v>16</v>
      </c>
      <c r="B5" t="s">
        <v>17</v>
      </c>
      <c r="C5">
        <v>205</v>
      </c>
      <c r="D5">
        <v>203.1</v>
      </c>
      <c r="E5">
        <v>217.6</v>
      </c>
      <c r="F5">
        <v>-37.17</v>
      </c>
      <c r="G5">
        <v>-56.83</v>
      </c>
      <c r="H5">
        <v>102.08</v>
      </c>
      <c r="I5">
        <v>136.1</v>
      </c>
      <c r="J5">
        <v>13.9</v>
      </c>
      <c r="K5">
        <v>4976</v>
      </c>
      <c r="L5">
        <v>1.8</v>
      </c>
      <c r="M5">
        <v>102.2</v>
      </c>
      <c r="N5">
        <f>Table1[[#This Row],[Ball Speed (mph)]]/Table1[[#This Row],[Club Speed (mph)]]</f>
        <v>1.3317025440313111</v>
      </c>
      <c r="O5">
        <v>-3.2</v>
      </c>
      <c r="P5" t="s">
        <v>22</v>
      </c>
      <c r="Q5" t="s">
        <v>23</v>
      </c>
      <c r="R5" t="s">
        <v>24</v>
      </c>
      <c r="S5" t="s">
        <v>25</v>
      </c>
    </row>
    <row r="6" spans="1:19" x14ac:dyDescent="0.2">
      <c r="A6" t="s">
        <v>16</v>
      </c>
      <c r="B6" t="s">
        <v>17</v>
      </c>
      <c r="C6">
        <v>205</v>
      </c>
      <c r="D6">
        <v>211.1</v>
      </c>
      <c r="E6">
        <v>223.2</v>
      </c>
      <c r="F6">
        <v>29.67</v>
      </c>
      <c r="G6" t="s">
        <v>19</v>
      </c>
      <c r="H6">
        <v>131.5</v>
      </c>
      <c r="I6">
        <v>142.4</v>
      </c>
      <c r="J6">
        <v>15.9</v>
      </c>
      <c r="K6">
        <v>5044</v>
      </c>
      <c r="L6">
        <v>2.7</v>
      </c>
      <c r="M6">
        <v>100.6</v>
      </c>
      <c r="N6">
        <f>Table1[[#This Row],[Ball Speed (mph)]]/Table1[[#This Row],[Club Speed (mph)]]</f>
        <v>1.4155069582504971</v>
      </c>
      <c r="O6" t="s">
        <v>19</v>
      </c>
      <c r="P6" t="s">
        <v>22</v>
      </c>
      <c r="Q6" t="s">
        <v>23</v>
      </c>
      <c r="R6" t="s">
        <v>24</v>
      </c>
      <c r="S6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2025-06-27T16:01:05Z</dcterms:created>
  <dcterms:modified xsi:type="dcterms:W3CDTF">2025-06-27T16:12:52Z</dcterms:modified>
</cp:coreProperties>
</file>