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ja\University of Toronto\OneDrive - University of Toronto\University of Toronto Medical School\Year 2 summer\Summer project\MitoTIP\Final MitoTIP uptodate\Output\"/>
    </mc:Choice>
  </mc:AlternateContent>
  <bookViews>
    <workbookView xWindow="0" yWindow="0" windowWidth="21600" windowHeight="9970" activeTab="3"/>
  </bookViews>
  <sheets>
    <sheet name="PON database" sheetId="1" r:id="rId1"/>
    <sheet name="Sheet1" sheetId="4" r:id="rId2"/>
    <sheet name="PON database box plot" sheetId="2" r:id="rId3"/>
    <sheet name="PON database analysis" sheetId="3" r:id="rId4"/>
  </sheets>
  <calcPr calcId="171027"/>
</workbook>
</file>

<file path=xl/calcChain.xml><?xml version="1.0" encoding="utf-8"?>
<calcChain xmlns="http://schemas.openxmlformats.org/spreadsheetml/2006/main">
  <c r="D148" i="3" l="1"/>
  <c r="C148" i="3"/>
  <c r="F147" i="3"/>
  <c r="J147" i="3" s="1"/>
  <c r="E147" i="3"/>
  <c r="H147" i="3" s="1"/>
  <c r="F146" i="3"/>
  <c r="J146" i="3" s="1"/>
  <c r="E146" i="3"/>
  <c r="H146" i="3" s="1"/>
  <c r="F145" i="3"/>
  <c r="J145" i="3" s="1"/>
  <c r="E145" i="3"/>
  <c r="H145" i="3" s="1"/>
  <c r="F144" i="3"/>
  <c r="J144" i="3" s="1"/>
  <c r="E144" i="3"/>
  <c r="F143" i="3"/>
  <c r="J143" i="3" s="1"/>
  <c r="E143" i="3"/>
  <c r="H143" i="3" s="1"/>
  <c r="F142" i="3"/>
  <c r="J142" i="3" s="1"/>
  <c r="E142" i="3"/>
  <c r="F141" i="3"/>
  <c r="J141" i="3" s="1"/>
  <c r="E141" i="3"/>
  <c r="H141" i="3" s="1"/>
  <c r="F140" i="3"/>
  <c r="J140" i="3" s="1"/>
  <c r="E140" i="3"/>
  <c r="F139" i="3"/>
  <c r="J139" i="3" s="1"/>
  <c r="E139" i="3"/>
  <c r="H139" i="3" s="1"/>
  <c r="F138" i="3"/>
  <c r="J138" i="3" s="1"/>
  <c r="E138" i="3"/>
  <c r="F137" i="3"/>
  <c r="J137" i="3" s="1"/>
  <c r="E137" i="3"/>
  <c r="H137" i="3" s="1"/>
  <c r="F136" i="3"/>
  <c r="J136" i="3" s="1"/>
  <c r="E136" i="3"/>
  <c r="F135" i="3"/>
  <c r="J135" i="3" s="1"/>
  <c r="E135" i="3"/>
  <c r="H135" i="3" s="1"/>
  <c r="F134" i="3"/>
  <c r="J134" i="3" s="1"/>
  <c r="E134" i="3"/>
  <c r="F133" i="3"/>
  <c r="J133" i="3" s="1"/>
  <c r="E133" i="3"/>
  <c r="H133" i="3" s="1"/>
  <c r="F132" i="3"/>
  <c r="J132" i="3" s="1"/>
  <c r="E132" i="3"/>
  <c r="F131" i="3"/>
  <c r="J131" i="3" s="1"/>
  <c r="E131" i="3"/>
  <c r="H131" i="3" s="1"/>
  <c r="F130" i="3"/>
  <c r="J130" i="3" s="1"/>
  <c r="E130" i="3"/>
  <c r="F129" i="3"/>
  <c r="J129" i="3" s="1"/>
  <c r="E129" i="3"/>
  <c r="H129" i="3" s="1"/>
  <c r="F128" i="3"/>
  <c r="J128" i="3" s="1"/>
  <c r="E128" i="3"/>
  <c r="F127" i="3"/>
  <c r="J127" i="3" s="1"/>
  <c r="E127" i="3"/>
  <c r="H127" i="3" s="1"/>
  <c r="I126" i="3"/>
  <c r="F126" i="3"/>
  <c r="J126" i="3" s="1"/>
  <c r="E126" i="3"/>
  <c r="F125" i="3"/>
  <c r="J125" i="3" s="1"/>
  <c r="E125" i="3"/>
  <c r="H125" i="3" s="1"/>
  <c r="F124" i="3"/>
  <c r="J124" i="3" s="1"/>
  <c r="E124" i="3"/>
  <c r="F123" i="3"/>
  <c r="J123" i="3" s="1"/>
  <c r="E123" i="3"/>
  <c r="H123" i="3" s="1"/>
  <c r="F122" i="3"/>
  <c r="J122" i="3" s="1"/>
  <c r="E122" i="3"/>
  <c r="F121" i="3"/>
  <c r="J121" i="3" s="1"/>
  <c r="E121" i="3"/>
  <c r="H121" i="3" s="1"/>
  <c r="F120" i="3"/>
  <c r="J120" i="3" s="1"/>
  <c r="E120" i="3"/>
  <c r="F119" i="3"/>
  <c r="J119" i="3" s="1"/>
  <c r="E119" i="3"/>
  <c r="G119" i="3" s="1"/>
  <c r="F118" i="3"/>
  <c r="J118" i="3" s="1"/>
  <c r="E118" i="3"/>
  <c r="F117" i="3"/>
  <c r="J117" i="3" s="1"/>
  <c r="E117" i="3"/>
  <c r="H117" i="3" s="1"/>
  <c r="F116" i="3"/>
  <c r="J116" i="3" s="1"/>
  <c r="E116" i="3"/>
  <c r="F115" i="3"/>
  <c r="J115" i="3" s="1"/>
  <c r="E115" i="3"/>
  <c r="H115" i="3" s="1"/>
  <c r="F114" i="3"/>
  <c r="J114" i="3" s="1"/>
  <c r="E114" i="3"/>
  <c r="F113" i="3"/>
  <c r="J113" i="3" s="1"/>
  <c r="E113" i="3"/>
  <c r="H113" i="3" s="1"/>
  <c r="F112" i="3"/>
  <c r="J112" i="3" s="1"/>
  <c r="E112" i="3"/>
  <c r="G111" i="3"/>
  <c r="F111" i="3"/>
  <c r="J111" i="3" s="1"/>
  <c r="E111" i="3"/>
  <c r="H111" i="3" s="1"/>
  <c r="F110" i="3"/>
  <c r="J110" i="3" s="1"/>
  <c r="E110" i="3"/>
  <c r="F109" i="3"/>
  <c r="J109" i="3" s="1"/>
  <c r="E109" i="3"/>
  <c r="H109" i="3" s="1"/>
  <c r="F108" i="3"/>
  <c r="J108" i="3" s="1"/>
  <c r="E108" i="3"/>
  <c r="F107" i="3"/>
  <c r="J107" i="3" s="1"/>
  <c r="E107" i="3"/>
  <c r="G107" i="3" s="1"/>
  <c r="F106" i="3"/>
  <c r="J106" i="3" s="1"/>
  <c r="E106" i="3"/>
  <c r="F105" i="3"/>
  <c r="J105" i="3" s="1"/>
  <c r="E105" i="3"/>
  <c r="H105" i="3" s="1"/>
  <c r="F104" i="3"/>
  <c r="J104" i="3" s="1"/>
  <c r="E104" i="3"/>
  <c r="F103" i="3"/>
  <c r="J103" i="3" s="1"/>
  <c r="E103" i="3"/>
  <c r="G103" i="3" s="1"/>
  <c r="F102" i="3"/>
  <c r="J102" i="3" s="1"/>
  <c r="E102" i="3"/>
  <c r="F101" i="3"/>
  <c r="J101" i="3" s="1"/>
  <c r="E101" i="3"/>
  <c r="G101" i="3" s="1"/>
  <c r="F100" i="3"/>
  <c r="J100" i="3" s="1"/>
  <c r="E100" i="3"/>
  <c r="F99" i="3"/>
  <c r="J99" i="3" s="1"/>
  <c r="E99" i="3"/>
  <c r="G99" i="3" s="1"/>
  <c r="F98" i="3"/>
  <c r="J98" i="3" s="1"/>
  <c r="E98" i="3"/>
  <c r="F97" i="3"/>
  <c r="J97" i="3" s="1"/>
  <c r="E97" i="3"/>
  <c r="G97" i="3" s="1"/>
  <c r="F96" i="3"/>
  <c r="J96" i="3" s="1"/>
  <c r="E96" i="3"/>
  <c r="F95" i="3"/>
  <c r="J95" i="3" s="1"/>
  <c r="E95" i="3"/>
  <c r="H95" i="3" s="1"/>
  <c r="F94" i="3"/>
  <c r="J94" i="3" s="1"/>
  <c r="E94" i="3"/>
  <c r="F93" i="3"/>
  <c r="J93" i="3" s="1"/>
  <c r="E93" i="3"/>
  <c r="G93" i="3" s="1"/>
  <c r="F92" i="3"/>
  <c r="J92" i="3" s="1"/>
  <c r="E92" i="3"/>
  <c r="F91" i="3"/>
  <c r="J91" i="3" s="1"/>
  <c r="E91" i="3"/>
  <c r="G91" i="3" s="1"/>
  <c r="F90" i="3"/>
  <c r="J90" i="3" s="1"/>
  <c r="E90" i="3"/>
  <c r="F89" i="3"/>
  <c r="J89" i="3" s="1"/>
  <c r="E89" i="3"/>
  <c r="G89" i="3" s="1"/>
  <c r="F88" i="3"/>
  <c r="J88" i="3" s="1"/>
  <c r="E88" i="3"/>
  <c r="F87" i="3"/>
  <c r="J87" i="3" s="1"/>
  <c r="E87" i="3"/>
  <c r="G87" i="3" s="1"/>
  <c r="F86" i="3"/>
  <c r="J86" i="3" s="1"/>
  <c r="E86" i="3"/>
  <c r="F85" i="3"/>
  <c r="J85" i="3" s="1"/>
  <c r="E85" i="3"/>
  <c r="G85" i="3" s="1"/>
  <c r="F84" i="3"/>
  <c r="J84" i="3" s="1"/>
  <c r="E84" i="3"/>
  <c r="F83" i="3"/>
  <c r="J83" i="3" s="1"/>
  <c r="E83" i="3"/>
  <c r="G83" i="3" s="1"/>
  <c r="F82" i="3"/>
  <c r="J82" i="3" s="1"/>
  <c r="E82" i="3"/>
  <c r="F81" i="3"/>
  <c r="J81" i="3" s="1"/>
  <c r="E81" i="3"/>
  <c r="G81" i="3" s="1"/>
  <c r="F80" i="3"/>
  <c r="J80" i="3" s="1"/>
  <c r="E80" i="3"/>
  <c r="F79" i="3"/>
  <c r="J79" i="3" s="1"/>
  <c r="E79" i="3"/>
  <c r="G79" i="3" s="1"/>
  <c r="F78" i="3"/>
  <c r="J78" i="3" s="1"/>
  <c r="E78" i="3"/>
  <c r="F77" i="3"/>
  <c r="J77" i="3" s="1"/>
  <c r="E77" i="3"/>
  <c r="G77" i="3" s="1"/>
  <c r="F76" i="3"/>
  <c r="J76" i="3" s="1"/>
  <c r="E76" i="3"/>
  <c r="F75" i="3"/>
  <c r="J75" i="3" s="1"/>
  <c r="E75" i="3"/>
  <c r="G75" i="3" s="1"/>
  <c r="F74" i="3"/>
  <c r="J74" i="3" s="1"/>
  <c r="E74" i="3"/>
  <c r="F73" i="3"/>
  <c r="J73" i="3" s="1"/>
  <c r="E73" i="3"/>
  <c r="G73" i="3" s="1"/>
  <c r="F72" i="3"/>
  <c r="J72" i="3" s="1"/>
  <c r="E72" i="3"/>
  <c r="F71" i="3"/>
  <c r="J71" i="3" s="1"/>
  <c r="E71" i="3"/>
  <c r="G71" i="3" s="1"/>
  <c r="F70" i="3"/>
  <c r="J70" i="3" s="1"/>
  <c r="E70" i="3"/>
  <c r="F69" i="3"/>
  <c r="J69" i="3" s="1"/>
  <c r="E69" i="3"/>
  <c r="G69" i="3" s="1"/>
  <c r="F68" i="3"/>
  <c r="J68" i="3" s="1"/>
  <c r="E68" i="3"/>
  <c r="F67" i="3"/>
  <c r="J67" i="3" s="1"/>
  <c r="E67" i="3"/>
  <c r="G67" i="3" s="1"/>
  <c r="F66" i="3"/>
  <c r="J66" i="3" s="1"/>
  <c r="E66" i="3"/>
  <c r="F65" i="3"/>
  <c r="J65" i="3" s="1"/>
  <c r="E65" i="3"/>
  <c r="H65" i="3" s="1"/>
  <c r="F64" i="3"/>
  <c r="J64" i="3" s="1"/>
  <c r="E64" i="3"/>
  <c r="H64" i="3" s="1"/>
  <c r="F63" i="3"/>
  <c r="J63" i="3" s="1"/>
  <c r="E63" i="3"/>
  <c r="H63" i="3" s="1"/>
  <c r="F62" i="3"/>
  <c r="J62" i="3" s="1"/>
  <c r="E62" i="3"/>
  <c r="H62" i="3" s="1"/>
  <c r="F61" i="3"/>
  <c r="J61" i="3" s="1"/>
  <c r="E61" i="3"/>
  <c r="H61" i="3" s="1"/>
  <c r="F60" i="3"/>
  <c r="J60" i="3" s="1"/>
  <c r="E60" i="3"/>
  <c r="H60" i="3" s="1"/>
  <c r="F59" i="3"/>
  <c r="J59" i="3" s="1"/>
  <c r="E59" i="3"/>
  <c r="H59" i="3" s="1"/>
  <c r="F58" i="3"/>
  <c r="J58" i="3" s="1"/>
  <c r="E58" i="3"/>
  <c r="H58" i="3" s="1"/>
  <c r="F57" i="3"/>
  <c r="J57" i="3" s="1"/>
  <c r="E57" i="3"/>
  <c r="H57" i="3" s="1"/>
  <c r="F56" i="3"/>
  <c r="J56" i="3" s="1"/>
  <c r="E56" i="3"/>
  <c r="H56" i="3" s="1"/>
  <c r="F55" i="3"/>
  <c r="J55" i="3" s="1"/>
  <c r="E55" i="3"/>
  <c r="H55" i="3" s="1"/>
  <c r="F54" i="3"/>
  <c r="J54" i="3" s="1"/>
  <c r="E54" i="3"/>
  <c r="H54" i="3" s="1"/>
  <c r="F53" i="3"/>
  <c r="J53" i="3" s="1"/>
  <c r="E53" i="3"/>
  <c r="H53" i="3" s="1"/>
  <c r="F52" i="3"/>
  <c r="J52" i="3" s="1"/>
  <c r="E52" i="3"/>
  <c r="H52" i="3" s="1"/>
  <c r="F51" i="3"/>
  <c r="J51" i="3" s="1"/>
  <c r="E51" i="3"/>
  <c r="H51" i="3" s="1"/>
  <c r="F50" i="3"/>
  <c r="J50" i="3" s="1"/>
  <c r="E50" i="3"/>
  <c r="H50" i="3" s="1"/>
  <c r="F49" i="3"/>
  <c r="J49" i="3" s="1"/>
  <c r="E49" i="3"/>
  <c r="H49" i="3" s="1"/>
  <c r="F48" i="3"/>
  <c r="J48" i="3" s="1"/>
  <c r="E48" i="3"/>
  <c r="H48" i="3" s="1"/>
  <c r="F47" i="3"/>
  <c r="J47" i="3" s="1"/>
  <c r="E47" i="3"/>
  <c r="H47" i="3" s="1"/>
  <c r="F46" i="3"/>
  <c r="J46" i="3" s="1"/>
  <c r="E46" i="3"/>
  <c r="H46" i="3" s="1"/>
  <c r="F45" i="3"/>
  <c r="J45" i="3" s="1"/>
  <c r="E45" i="3"/>
  <c r="H45" i="3" s="1"/>
  <c r="F44" i="3"/>
  <c r="J44" i="3" s="1"/>
  <c r="E44" i="3"/>
  <c r="G44" i="3" s="1"/>
  <c r="F43" i="3"/>
  <c r="J43" i="3" s="1"/>
  <c r="E43" i="3"/>
  <c r="H43" i="3" s="1"/>
  <c r="F42" i="3"/>
  <c r="J42" i="3" s="1"/>
  <c r="E42" i="3"/>
  <c r="G42" i="3" s="1"/>
  <c r="F41" i="3"/>
  <c r="J41" i="3" s="1"/>
  <c r="E41" i="3"/>
  <c r="H41" i="3" s="1"/>
  <c r="F40" i="3"/>
  <c r="J40" i="3" s="1"/>
  <c r="E40" i="3"/>
  <c r="G40" i="3" s="1"/>
  <c r="F39" i="3"/>
  <c r="J39" i="3" s="1"/>
  <c r="E39" i="3"/>
  <c r="H39" i="3" s="1"/>
  <c r="F38" i="3"/>
  <c r="J38" i="3" s="1"/>
  <c r="E38" i="3"/>
  <c r="G38" i="3" s="1"/>
  <c r="F37" i="3"/>
  <c r="J37" i="3" s="1"/>
  <c r="E37" i="3"/>
  <c r="H37" i="3" s="1"/>
  <c r="F36" i="3"/>
  <c r="J36" i="3" s="1"/>
  <c r="E36" i="3"/>
  <c r="G36" i="3" s="1"/>
  <c r="F35" i="3"/>
  <c r="J35" i="3" s="1"/>
  <c r="E35" i="3"/>
  <c r="H35" i="3" s="1"/>
  <c r="F34" i="3"/>
  <c r="J34" i="3" s="1"/>
  <c r="E34" i="3"/>
  <c r="G34" i="3" s="1"/>
  <c r="F33" i="3"/>
  <c r="J33" i="3" s="1"/>
  <c r="E33" i="3"/>
  <c r="H33" i="3" s="1"/>
  <c r="F32" i="3"/>
  <c r="J32" i="3" s="1"/>
  <c r="E32" i="3"/>
  <c r="G32" i="3" s="1"/>
  <c r="F31" i="3"/>
  <c r="J31" i="3" s="1"/>
  <c r="E31" i="3"/>
  <c r="H31" i="3" s="1"/>
  <c r="F30" i="3"/>
  <c r="J30" i="3" s="1"/>
  <c r="E30" i="3"/>
  <c r="G30" i="3" s="1"/>
  <c r="F29" i="3"/>
  <c r="J29" i="3" s="1"/>
  <c r="E29" i="3"/>
  <c r="H29" i="3" s="1"/>
  <c r="F28" i="3"/>
  <c r="J28" i="3" s="1"/>
  <c r="E28" i="3"/>
  <c r="G28" i="3" s="1"/>
  <c r="F27" i="3"/>
  <c r="J27" i="3" s="1"/>
  <c r="E27" i="3"/>
  <c r="H27" i="3" s="1"/>
  <c r="F26" i="3"/>
  <c r="J26" i="3" s="1"/>
  <c r="E26" i="3"/>
  <c r="G26" i="3" s="1"/>
  <c r="F25" i="3"/>
  <c r="J25" i="3" s="1"/>
  <c r="E25" i="3"/>
  <c r="H25" i="3" s="1"/>
  <c r="F24" i="3"/>
  <c r="J24" i="3" s="1"/>
  <c r="E24" i="3"/>
  <c r="G24" i="3" s="1"/>
  <c r="F23" i="3"/>
  <c r="J23" i="3" s="1"/>
  <c r="E23" i="3"/>
  <c r="H23" i="3" s="1"/>
  <c r="F22" i="3"/>
  <c r="J22" i="3" s="1"/>
  <c r="E22" i="3"/>
  <c r="G22" i="3" s="1"/>
  <c r="F21" i="3"/>
  <c r="J21" i="3" s="1"/>
  <c r="E21" i="3"/>
  <c r="H21" i="3" s="1"/>
  <c r="F20" i="3"/>
  <c r="J20" i="3" s="1"/>
  <c r="E20" i="3"/>
  <c r="H20" i="3" s="1"/>
  <c r="F19" i="3"/>
  <c r="J19" i="3" s="1"/>
  <c r="E19" i="3"/>
  <c r="H19" i="3" s="1"/>
  <c r="F18" i="3"/>
  <c r="J18" i="3" s="1"/>
  <c r="E18" i="3"/>
  <c r="H18" i="3" s="1"/>
  <c r="F17" i="3"/>
  <c r="J17" i="3" s="1"/>
  <c r="E17" i="3"/>
  <c r="H17" i="3" s="1"/>
  <c r="F16" i="3"/>
  <c r="J16" i="3" s="1"/>
  <c r="E16" i="3"/>
  <c r="H16" i="3" s="1"/>
  <c r="F15" i="3"/>
  <c r="J15" i="3" s="1"/>
  <c r="E15" i="3"/>
  <c r="H15" i="3" s="1"/>
  <c r="F14" i="3"/>
  <c r="J14" i="3" s="1"/>
  <c r="E14" i="3"/>
  <c r="F13" i="3"/>
  <c r="J13" i="3" s="1"/>
  <c r="E13" i="3"/>
  <c r="H13" i="3" s="1"/>
  <c r="F12" i="3"/>
  <c r="J12" i="3" s="1"/>
  <c r="E12" i="3"/>
  <c r="G12" i="3" s="1"/>
  <c r="F11" i="3"/>
  <c r="I11" i="3" s="1"/>
  <c r="E11" i="3"/>
  <c r="H11" i="3" s="1"/>
  <c r="F10" i="3"/>
  <c r="J10" i="3" s="1"/>
  <c r="E10" i="3"/>
  <c r="G10" i="3" s="1"/>
  <c r="F9" i="3"/>
  <c r="I9" i="3" s="1"/>
  <c r="E9" i="3"/>
  <c r="H9" i="3" s="1"/>
  <c r="F8" i="3"/>
  <c r="I8" i="3" s="1"/>
  <c r="E8" i="3"/>
  <c r="H8" i="3" s="1"/>
  <c r="F7" i="3"/>
  <c r="J7" i="3" s="1"/>
  <c r="E7" i="3"/>
  <c r="H7" i="3" s="1"/>
  <c r="F6" i="3"/>
  <c r="I6" i="3" s="1"/>
  <c r="E6" i="3"/>
  <c r="G6" i="3" s="1"/>
  <c r="F5" i="3"/>
  <c r="J5" i="3" s="1"/>
  <c r="E5" i="3"/>
  <c r="H5" i="3" s="1"/>
  <c r="F4" i="3"/>
  <c r="J4" i="3" s="1"/>
  <c r="E4" i="3"/>
  <c r="H4" i="3" s="1"/>
  <c r="F3" i="3"/>
  <c r="J3" i="3" s="1"/>
  <c r="E3" i="3"/>
  <c r="H3" i="3" s="1"/>
  <c r="F2" i="3"/>
  <c r="E2" i="3"/>
  <c r="G2" i="3" s="1"/>
  <c r="I55" i="3" l="1"/>
  <c r="H103" i="3"/>
  <c r="I120" i="3"/>
  <c r="G143" i="3"/>
  <c r="I52" i="3"/>
  <c r="I134" i="3"/>
  <c r="H6" i="3"/>
  <c r="G11" i="3"/>
  <c r="I16" i="3"/>
  <c r="I61" i="3"/>
  <c r="H71" i="3"/>
  <c r="H79" i="3"/>
  <c r="H87" i="3"/>
  <c r="G95" i="3"/>
  <c r="H101" i="3"/>
  <c r="H107" i="3"/>
  <c r="G133" i="3"/>
  <c r="I142" i="3"/>
  <c r="G15" i="3"/>
  <c r="I20" i="3"/>
  <c r="G59" i="3"/>
  <c r="I60" i="3"/>
  <c r="H73" i="3"/>
  <c r="H81" i="3"/>
  <c r="H89" i="3"/>
  <c r="H119" i="3"/>
  <c r="G127" i="3"/>
  <c r="I128" i="3"/>
  <c r="G141" i="3"/>
  <c r="I48" i="3"/>
  <c r="I53" i="3"/>
  <c r="I56" i="3"/>
  <c r="I59" i="3"/>
  <c r="H67" i="3"/>
  <c r="H75" i="3"/>
  <c r="H83" i="3"/>
  <c r="H91" i="3"/>
  <c r="H97" i="3"/>
  <c r="I118" i="3"/>
  <c r="G135" i="3"/>
  <c r="I136" i="3"/>
  <c r="I7" i="3"/>
  <c r="I64" i="3"/>
  <c r="H69" i="3"/>
  <c r="H77" i="3"/>
  <c r="H85" i="3"/>
  <c r="H93" i="3"/>
  <c r="H99" i="3"/>
  <c r="G117" i="3"/>
  <c r="G125" i="3"/>
  <c r="I144" i="3"/>
  <c r="F148" i="3"/>
  <c r="I3" i="3"/>
  <c r="I4" i="3"/>
  <c r="G9" i="3"/>
  <c r="G13" i="3"/>
  <c r="G17" i="3"/>
  <c r="G21" i="3"/>
  <c r="I22" i="3"/>
  <c r="H26" i="3"/>
  <c r="H34" i="3"/>
  <c r="H42" i="3"/>
  <c r="G51" i="3"/>
  <c r="G115" i="3"/>
  <c r="I116" i="3"/>
  <c r="G123" i="3"/>
  <c r="I124" i="3"/>
  <c r="G131" i="3"/>
  <c r="I132" i="3"/>
  <c r="G139" i="3"/>
  <c r="I140" i="3"/>
  <c r="G147" i="3"/>
  <c r="G7" i="3"/>
  <c r="G8" i="3"/>
  <c r="I12" i="3"/>
  <c r="H28" i="3"/>
  <c r="H36" i="3"/>
  <c r="H44" i="3"/>
  <c r="G49" i="3"/>
  <c r="I50" i="3"/>
  <c r="I51" i="3"/>
  <c r="G57" i="3"/>
  <c r="I58" i="3"/>
  <c r="G65" i="3"/>
  <c r="G105" i="3"/>
  <c r="G109" i="3"/>
  <c r="G113" i="3"/>
  <c r="I114" i="3"/>
  <c r="G121" i="3"/>
  <c r="I122" i="3"/>
  <c r="G129" i="3"/>
  <c r="I130" i="3"/>
  <c r="G137" i="3"/>
  <c r="I138" i="3"/>
  <c r="G145" i="3"/>
  <c r="I146" i="3"/>
  <c r="G19" i="3"/>
  <c r="H24" i="3"/>
  <c r="H30" i="3"/>
  <c r="H38" i="3"/>
  <c r="I49" i="3"/>
  <c r="G55" i="3"/>
  <c r="I57" i="3"/>
  <c r="G63" i="3"/>
  <c r="I65" i="3"/>
  <c r="G4" i="3"/>
  <c r="I5" i="3"/>
  <c r="I10" i="3"/>
  <c r="I14" i="3"/>
  <c r="I18" i="3"/>
  <c r="H22" i="3"/>
  <c r="G23" i="3"/>
  <c r="I24" i="3"/>
  <c r="H32" i="3"/>
  <c r="H40" i="3"/>
  <c r="G53" i="3"/>
  <c r="I54" i="3"/>
  <c r="G61" i="3"/>
  <c r="I62" i="3"/>
  <c r="I63" i="3"/>
  <c r="E148" i="3"/>
  <c r="I2" i="3"/>
  <c r="G3" i="3"/>
  <c r="G5" i="3"/>
  <c r="J6" i="3"/>
  <c r="J8" i="3"/>
  <c r="H10" i="3"/>
  <c r="H12" i="3"/>
  <c r="J2" i="3"/>
  <c r="J9" i="3"/>
  <c r="J11" i="3"/>
  <c r="H14" i="3"/>
  <c r="G14" i="3"/>
  <c r="H2" i="3"/>
  <c r="G25" i="3"/>
  <c r="I26" i="3"/>
  <c r="G27" i="3"/>
  <c r="I28" i="3"/>
  <c r="G29" i="3"/>
  <c r="I30" i="3"/>
  <c r="G31" i="3"/>
  <c r="I32" i="3"/>
  <c r="G33" i="3"/>
  <c r="I34" i="3"/>
  <c r="G35" i="3"/>
  <c r="I36" i="3"/>
  <c r="G37" i="3"/>
  <c r="I38" i="3"/>
  <c r="G39" i="3"/>
  <c r="I40" i="3"/>
  <c r="G41" i="3"/>
  <c r="I42" i="3"/>
  <c r="G43" i="3"/>
  <c r="I44" i="3"/>
  <c r="G45" i="3"/>
  <c r="I46" i="3"/>
  <c r="G47" i="3"/>
  <c r="H120" i="3"/>
  <c r="G120" i="3"/>
  <c r="H128" i="3"/>
  <c r="G128" i="3"/>
  <c r="H136" i="3"/>
  <c r="G136" i="3"/>
  <c r="H144" i="3"/>
  <c r="G144" i="3"/>
  <c r="I66" i="3"/>
  <c r="I68" i="3"/>
  <c r="I70" i="3"/>
  <c r="I72" i="3"/>
  <c r="I74" i="3"/>
  <c r="I76" i="3"/>
  <c r="I78" i="3"/>
  <c r="I80" i="3"/>
  <c r="I82" i="3"/>
  <c r="I84" i="3"/>
  <c r="I86" i="3"/>
  <c r="I88" i="3"/>
  <c r="I90" i="3"/>
  <c r="I92" i="3"/>
  <c r="I94" i="3"/>
  <c r="I96" i="3"/>
  <c r="I98" i="3"/>
  <c r="I100" i="3"/>
  <c r="I102" i="3"/>
  <c r="I104" i="3"/>
  <c r="I106" i="3"/>
  <c r="I108" i="3"/>
  <c r="I110" i="3"/>
  <c r="I112" i="3"/>
  <c r="H118" i="3"/>
  <c r="G118" i="3"/>
  <c r="H126" i="3"/>
  <c r="G126" i="3"/>
  <c r="H134" i="3"/>
  <c r="G134" i="3"/>
  <c r="H142" i="3"/>
  <c r="G142" i="3"/>
  <c r="I13" i="3"/>
  <c r="I15" i="3"/>
  <c r="G16" i="3"/>
  <c r="I17" i="3"/>
  <c r="G18" i="3"/>
  <c r="I19" i="3"/>
  <c r="G20" i="3"/>
  <c r="I21" i="3"/>
  <c r="I23" i="3"/>
  <c r="I25" i="3"/>
  <c r="I27" i="3"/>
  <c r="I29" i="3"/>
  <c r="I31" i="3"/>
  <c r="I33" i="3"/>
  <c r="I35" i="3"/>
  <c r="I37" i="3"/>
  <c r="I39" i="3"/>
  <c r="I41" i="3"/>
  <c r="I43" i="3"/>
  <c r="I45" i="3"/>
  <c r="G46" i="3"/>
  <c r="I47" i="3"/>
  <c r="G48" i="3"/>
  <c r="G50" i="3"/>
  <c r="G52" i="3"/>
  <c r="G54" i="3"/>
  <c r="G56" i="3"/>
  <c r="G58" i="3"/>
  <c r="G60" i="3"/>
  <c r="G62" i="3"/>
  <c r="G64" i="3"/>
  <c r="H116" i="3"/>
  <c r="G116" i="3"/>
  <c r="H124" i="3"/>
  <c r="G124" i="3"/>
  <c r="H132" i="3"/>
  <c r="G132" i="3"/>
  <c r="H140" i="3"/>
  <c r="G140" i="3"/>
  <c r="H66" i="3"/>
  <c r="G66" i="3"/>
  <c r="H68" i="3"/>
  <c r="G68" i="3"/>
  <c r="H70" i="3"/>
  <c r="G70" i="3"/>
  <c r="H72" i="3"/>
  <c r="G72" i="3"/>
  <c r="H74" i="3"/>
  <c r="G74" i="3"/>
  <c r="H76" i="3"/>
  <c r="G76" i="3"/>
  <c r="H78" i="3"/>
  <c r="G78" i="3"/>
  <c r="H80" i="3"/>
  <c r="G80" i="3"/>
  <c r="H82" i="3"/>
  <c r="G82" i="3"/>
  <c r="H84" i="3"/>
  <c r="G84" i="3"/>
  <c r="H86" i="3"/>
  <c r="G86" i="3"/>
  <c r="H88" i="3"/>
  <c r="G88" i="3"/>
  <c r="H90" i="3"/>
  <c r="G90" i="3"/>
  <c r="H92" i="3"/>
  <c r="G92" i="3"/>
  <c r="H94" i="3"/>
  <c r="G94" i="3"/>
  <c r="H96" i="3"/>
  <c r="G96" i="3"/>
  <c r="H98" i="3"/>
  <c r="G98" i="3"/>
  <c r="H100" i="3"/>
  <c r="G100" i="3"/>
  <c r="H102" i="3"/>
  <c r="G102" i="3"/>
  <c r="H104" i="3"/>
  <c r="G104" i="3"/>
  <c r="H106" i="3"/>
  <c r="G106" i="3"/>
  <c r="H108" i="3"/>
  <c r="G108" i="3"/>
  <c r="H110" i="3"/>
  <c r="G110" i="3"/>
  <c r="H112" i="3"/>
  <c r="G112" i="3"/>
  <c r="H114" i="3"/>
  <c r="G114" i="3"/>
  <c r="H122" i="3"/>
  <c r="G122" i="3"/>
  <c r="H130" i="3"/>
  <c r="G130" i="3"/>
  <c r="H138" i="3"/>
  <c r="G138" i="3"/>
  <c r="I67" i="3"/>
  <c r="I69" i="3"/>
  <c r="I71" i="3"/>
  <c r="I73" i="3"/>
  <c r="I75" i="3"/>
  <c r="I77" i="3"/>
  <c r="I79" i="3"/>
  <c r="I81" i="3"/>
  <c r="I83" i="3"/>
  <c r="I85" i="3"/>
  <c r="I87" i="3"/>
  <c r="I89" i="3"/>
  <c r="I91" i="3"/>
  <c r="I93" i="3"/>
  <c r="I95" i="3"/>
  <c r="I97" i="3"/>
  <c r="I99" i="3"/>
  <c r="I101" i="3"/>
  <c r="I103" i="3"/>
  <c r="I105" i="3"/>
  <c r="I107" i="3"/>
  <c r="I109" i="3"/>
  <c r="I111" i="3"/>
  <c r="I113" i="3"/>
  <c r="I115" i="3"/>
  <c r="I117" i="3"/>
  <c r="I119" i="3"/>
  <c r="I121" i="3"/>
  <c r="I123" i="3"/>
  <c r="I125" i="3"/>
  <c r="I127" i="3"/>
  <c r="I129" i="3"/>
  <c r="I131" i="3"/>
  <c r="I133" i="3"/>
  <c r="I135" i="3"/>
  <c r="I137" i="3"/>
  <c r="I139" i="3"/>
  <c r="I141" i="3"/>
  <c r="I143" i="3"/>
  <c r="I145" i="3"/>
  <c r="G146" i="3"/>
  <c r="I147" i="3"/>
  <c r="J148" i="3" l="1"/>
  <c r="N6" i="3" s="1"/>
  <c r="G148" i="3"/>
  <c r="M5" i="3" s="1"/>
  <c r="H148" i="3"/>
  <c r="N5" i="3" s="1"/>
  <c r="I148" i="3"/>
  <c r="M6" i="3" s="1"/>
  <c r="M8" i="3" l="1"/>
  <c r="P5" i="3"/>
  <c r="N8" i="3"/>
  <c r="P6" i="3"/>
</calcChain>
</file>

<file path=xl/sharedStrings.xml><?xml version="1.0" encoding="utf-8"?>
<sst xmlns="http://schemas.openxmlformats.org/spreadsheetml/2006/main" count="930" uniqueCount="46">
  <si>
    <t>Training and test dataset used for PON-mt-tRNA development</t>
  </si>
  <si>
    <t>mtDNA position</t>
  </si>
  <si>
    <t>Reference nucleotide</t>
  </si>
  <si>
    <t>Altered nucleotide</t>
  </si>
  <si>
    <t>Evidence segregation</t>
  </si>
  <si>
    <t>Evidence biochemistry</t>
  </si>
  <si>
    <t>Evidence histochemistry</t>
  </si>
  <si>
    <t>Pathogenicity based on Yarham et al.</t>
  </si>
  <si>
    <t>T</t>
  </si>
  <si>
    <t>C</t>
  </si>
  <si>
    <t>Pathologic</t>
  </si>
  <si>
    <t>G</t>
  </si>
  <si>
    <t>A</t>
  </si>
  <si>
    <t>Polymorphic</t>
  </si>
  <si>
    <t>t-Test: Two-Sample Assuming Unequal Variances</t>
  </si>
  <si>
    <t>Variable 1</t>
  </si>
  <si>
    <t>Variable 2</t>
  </si>
  <si>
    <t>Mean</t>
  </si>
  <si>
    <t>Variance</t>
  </si>
  <si>
    <t>Observations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</si>
  <si>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</si>
  <si>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</si>
  <si>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</si>
  <si>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</si>
  <si>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</si>
  <si>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</si>
  <si>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</si>
  <si>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Actual positive</t>
  </si>
  <si>
    <t>Actual negative</t>
  </si>
  <si>
    <t xml:space="preserve">Test positive </t>
  </si>
  <si>
    <t>Test negative</t>
  </si>
  <si>
    <t>T+A+</t>
  </si>
  <si>
    <t>T+A-</t>
  </si>
  <si>
    <t>T-A+</t>
  </si>
  <si>
    <t>T-A-</t>
  </si>
  <si>
    <t>Cut off point</t>
  </si>
  <si>
    <t>A positive</t>
  </si>
  <si>
    <t>A negative</t>
  </si>
  <si>
    <t>T positive</t>
  </si>
  <si>
    <t>PPV</t>
  </si>
  <si>
    <t>T negative</t>
  </si>
  <si>
    <t>NPV</t>
  </si>
  <si>
    <t>Sensitivity</t>
  </si>
  <si>
    <t>Specificity</t>
  </si>
  <si>
    <t>Cut-off value</t>
  </si>
  <si>
    <t xml:space="preserve">Specificity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</si>
</sst>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family val="2"/>
      <charset val="1"/>
    </font>
    <font>
      <i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10" fontId="0" fillId="0" borderId="0" xfId="0" applyNumberFormat="1"/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50"/>
  <sheetViews>
    <sheetView topLeftCell="A122" zoomScaleNormal="100" workbookViewId="0">
      <selection activeCell="H5" sqref="H5:I150"/>
    </sheetView>
  </sheetViews>
  <sheetFormatPr defaultColWidth="10.90625" defaultRowHeight="12.5" x14ac:dyDescent="0.25"/>
  <cols>
    <col min="1" max="5" width="11.54296875" style="3" customWidth="1"/>
    <col min="6" max="6" width="12.453125" style="3" customWidth="1"/>
    <col min="7" max="7" width="13.1796875" style="3" customWidth="1"/>
    <col min="8" max="1025" width="11.54296875" style="3" customWidth="1"/>
  </cols>
  <sheetData>
    <row r="1" spans="1:9" x14ac:dyDescent="0.25">
      <c r="A1" t="s">
        <v>0</v>
      </c>
    </row>
    <row r="4" spans="1:9" ht="39.65" customHeight="1" x14ac:dyDescent="0.2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</row>
    <row r="5" spans="1:9" x14ac:dyDescent="0.25">
      <c r="A5">
        <v>582</v>
      </c>
      <c r="B5" t="s">
        <v>8</v>
      </c>
      <c r="C5" t="s">
        <v>9</v>
      </c>
      <c r="D5">
        <v>2</v>
      </c>
      <c r="E5">
        <v>2</v>
      </c>
      <c r="F5">
        <v>2</v>
      </c>
      <c r="G5">
        <v>1</v>
      </c>
      <c r="H5" t="s">
        <v>10</v>
      </c>
      <c r="I5">
        <v>15.5580666696811</v>
      </c>
    </row>
    <row r="6" spans="1:9" x14ac:dyDescent="0.25">
      <c r="A6">
        <v>583</v>
      </c>
      <c r="B6" t="s">
        <v>11</v>
      </c>
      <c r="C6" t="s">
        <v>12</v>
      </c>
      <c r="D6">
        <v>2</v>
      </c>
      <c r="E6">
        <v>2</v>
      </c>
      <c r="F6">
        <v>2</v>
      </c>
      <c r="G6">
        <v>1</v>
      </c>
      <c r="H6" t="s">
        <v>10</v>
      </c>
      <c r="I6">
        <v>17.577240593123751</v>
      </c>
    </row>
    <row r="7" spans="1:9" x14ac:dyDescent="0.25">
      <c r="A7">
        <v>586</v>
      </c>
      <c r="B7" t="s">
        <v>11</v>
      </c>
      <c r="C7" t="s">
        <v>12</v>
      </c>
      <c r="D7">
        <v>2</v>
      </c>
      <c r="E7">
        <v>0</v>
      </c>
      <c r="F7">
        <v>2</v>
      </c>
      <c r="G7">
        <v>1</v>
      </c>
      <c r="H7" t="s">
        <v>10</v>
      </c>
      <c r="I7">
        <v>19.055177879016298</v>
      </c>
    </row>
    <row r="8" spans="1:9" x14ac:dyDescent="0.25">
      <c r="A8">
        <v>608</v>
      </c>
      <c r="B8" t="s">
        <v>12</v>
      </c>
      <c r="C8" t="s">
        <v>11</v>
      </c>
      <c r="D8">
        <v>2</v>
      </c>
      <c r="E8">
        <v>0</v>
      </c>
      <c r="F8">
        <v>0</v>
      </c>
      <c r="G8">
        <v>0</v>
      </c>
      <c r="H8" t="s">
        <v>13</v>
      </c>
      <c r="I8">
        <v>15.372473561429651</v>
      </c>
    </row>
    <row r="9" spans="1:9" x14ac:dyDescent="0.25">
      <c r="A9">
        <v>611</v>
      </c>
      <c r="B9" t="s">
        <v>11</v>
      </c>
      <c r="C9" t="s">
        <v>12</v>
      </c>
      <c r="D9">
        <v>2</v>
      </c>
      <c r="E9">
        <v>2</v>
      </c>
      <c r="F9">
        <v>2</v>
      </c>
      <c r="G9">
        <v>1</v>
      </c>
      <c r="H9" t="s">
        <v>10</v>
      </c>
      <c r="I9">
        <v>15.58840909090909</v>
      </c>
    </row>
    <row r="10" spans="1:9" x14ac:dyDescent="0.25">
      <c r="A10">
        <v>616</v>
      </c>
      <c r="B10" t="s">
        <v>8</v>
      </c>
      <c r="C10" t="s">
        <v>9</v>
      </c>
      <c r="D10">
        <v>0</v>
      </c>
      <c r="E10">
        <v>2</v>
      </c>
      <c r="F10">
        <v>1</v>
      </c>
      <c r="G10">
        <v>0</v>
      </c>
      <c r="H10" t="s">
        <v>13</v>
      </c>
      <c r="I10">
        <v>17.545351212921201</v>
      </c>
    </row>
    <row r="11" spans="1:9" x14ac:dyDescent="0.25">
      <c r="A11">
        <v>616</v>
      </c>
      <c r="B11" t="s">
        <v>8</v>
      </c>
      <c r="C11" t="s">
        <v>11</v>
      </c>
      <c r="D11">
        <v>0</v>
      </c>
      <c r="E11">
        <v>2</v>
      </c>
      <c r="F11">
        <v>1</v>
      </c>
      <c r="G11">
        <v>0</v>
      </c>
      <c r="H11" t="s">
        <v>13</v>
      </c>
      <c r="I11">
        <v>19.212017879587869</v>
      </c>
    </row>
    <row r="12" spans="1:9" x14ac:dyDescent="0.25">
      <c r="A12">
        <v>617</v>
      </c>
      <c r="B12" t="s">
        <v>11</v>
      </c>
      <c r="C12" t="s">
        <v>12</v>
      </c>
      <c r="D12">
        <v>2</v>
      </c>
      <c r="E12">
        <v>0</v>
      </c>
      <c r="F12">
        <v>2</v>
      </c>
      <c r="G12">
        <v>1</v>
      </c>
      <c r="H12" t="s">
        <v>10</v>
      </c>
      <c r="I12">
        <v>17.231007168873148</v>
      </c>
    </row>
    <row r="13" spans="1:9" x14ac:dyDescent="0.25">
      <c r="A13">
        <v>622</v>
      </c>
      <c r="B13" t="s">
        <v>11</v>
      </c>
      <c r="C13" t="s">
        <v>12</v>
      </c>
      <c r="D13">
        <v>2</v>
      </c>
      <c r="E13">
        <v>2</v>
      </c>
      <c r="F13">
        <v>2</v>
      </c>
      <c r="G13">
        <v>1</v>
      </c>
      <c r="H13" t="s">
        <v>10</v>
      </c>
      <c r="I13">
        <v>13.25326723038369</v>
      </c>
    </row>
    <row r="14" spans="1:9" x14ac:dyDescent="0.25">
      <c r="A14">
        <v>636</v>
      </c>
      <c r="B14" t="s">
        <v>12</v>
      </c>
      <c r="C14" t="s">
        <v>11</v>
      </c>
      <c r="D14">
        <v>0</v>
      </c>
      <c r="E14">
        <v>0</v>
      </c>
      <c r="F14">
        <v>0</v>
      </c>
      <c r="G14">
        <v>0</v>
      </c>
      <c r="H14" t="s">
        <v>13</v>
      </c>
      <c r="I14">
        <v>5.3599999999999994</v>
      </c>
    </row>
    <row r="15" spans="1:9" x14ac:dyDescent="0.25">
      <c r="A15">
        <v>642</v>
      </c>
      <c r="B15" t="s">
        <v>8</v>
      </c>
      <c r="C15" t="s">
        <v>9</v>
      </c>
      <c r="D15">
        <v>2</v>
      </c>
      <c r="E15">
        <v>2</v>
      </c>
      <c r="F15">
        <v>2</v>
      </c>
      <c r="G15">
        <v>1</v>
      </c>
      <c r="H15" t="s">
        <v>10</v>
      </c>
      <c r="I15">
        <v>14.60008438412115</v>
      </c>
    </row>
    <row r="16" spans="1:9" x14ac:dyDescent="0.25">
      <c r="A16">
        <v>1606</v>
      </c>
      <c r="B16" t="s">
        <v>11</v>
      </c>
      <c r="C16" t="s">
        <v>12</v>
      </c>
      <c r="D16">
        <v>2</v>
      </c>
      <c r="E16">
        <v>0</v>
      </c>
      <c r="F16">
        <v>2</v>
      </c>
      <c r="G16">
        <v>1</v>
      </c>
      <c r="H16" t="s">
        <v>10</v>
      </c>
      <c r="I16">
        <v>14.90060680904822</v>
      </c>
    </row>
    <row r="17" spans="1:9" x14ac:dyDescent="0.25">
      <c r="A17">
        <v>1624</v>
      </c>
      <c r="B17" t="s">
        <v>9</v>
      </c>
      <c r="C17" t="s">
        <v>8</v>
      </c>
      <c r="D17">
        <v>0</v>
      </c>
      <c r="E17">
        <v>2</v>
      </c>
      <c r="F17">
        <v>2</v>
      </c>
      <c r="G17">
        <v>1</v>
      </c>
      <c r="H17" t="s">
        <v>10</v>
      </c>
      <c r="I17">
        <v>16.620923146363211</v>
      </c>
    </row>
    <row r="18" spans="1:9" x14ac:dyDescent="0.25">
      <c r="A18">
        <v>1630</v>
      </c>
      <c r="B18" t="s">
        <v>12</v>
      </c>
      <c r="C18" t="s">
        <v>11</v>
      </c>
      <c r="D18">
        <v>2</v>
      </c>
      <c r="E18">
        <v>2</v>
      </c>
      <c r="F18">
        <v>2</v>
      </c>
      <c r="G18">
        <v>1</v>
      </c>
      <c r="H18" t="s">
        <v>10</v>
      </c>
      <c r="I18">
        <v>15.781566148532489</v>
      </c>
    </row>
    <row r="19" spans="1:9" x14ac:dyDescent="0.25">
      <c r="A19">
        <v>1659</v>
      </c>
      <c r="B19" t="s">
        <v>8</v>
      </c>
      <c r="C19" t="s">
        <v>9</v>
      </c>
      <c r="D19">
        <v>2</v>
      </c>
      <c r="E19">
        <v>0</v>
      </c>
      <c r="F19">
        <v>0</v>
      </c>
      <c r="G19">
        <v>0</v>
      </c>
      <c r="H19" t="s">
        <v>13</v>
      </c>
      <c r="I19">
        <v>15.300600114729191</v>
      </c>
    </row>
    <row r="20" spans="1:9" x14ac:dyDescent="0.25">
      <c r="A20">
        <v>3236</v>
      </c>
      <c r="B20" t="s">
        <v>12</v>
      </c>
      <c r="C20" t="s">
        <v>11</v>
      </c>
      <c r="D20">
        <v>0</v>
      </c>
      <c r="E20">
        <v>0</v>
      </c>
      <c r="F20">
        <v>0</v>
      </c>
      <c r="G20">
        <v>0</v>
      </c>
      <c r="H20" t="s">
        <v>13</v>
      </c>
      <c r="I20">
        <v>12.03608400661331</v>
      </c>
    </row>
    <row r="21" spans="1:9" x14ac:dyDescent="0.25">
      <c r="A21">
        <v>3242</v>
      </c>
      <c r="B21" t="s">
        <v>11</v>
      </c>
      <c r="C21" t="s">
        <v>12</v>
      </c>
      <c r="D21">
        <v>0</v>
      </c>
      <c r="E21">
        <v>2</v>
      </c>
      <c r="F21">
        <v>1</v>
      </c>
      <c r="G21">
        <v>1</v>
      </c>
      <c r="H21" t="s">
        <v>10</v>
      </c>
      <c r="I21">
        <v>11.5210855992311</v>
      </c>
    </row>
    <row r="22" spans="1:9" x14ac:dyDescent="0.25">
      <c r="A22">
        <v>3243</v>
      </c>
      <c r="B22" t="s">
        <v>12</v>
      </c>
      <c r="C22" t="s">
        <v>11</v>
      </c>
      <c r="D22">
        <v>2</v>
      </c>
      <c r="E22">
        <v>2</v>
      </c>
      <c r="F22">
        <v>2</v>
      </c>
      <c r="G22">
        <v>1</v>
      </c>
      <c r="H22" t="s">
        <v>10</v>
      </c>
      <c r="I22">
        <v>14.7653411027131</v>
      </c>
    </row>
    <row r="23" spans="1:9" x14ac:dyDescent="0.25">
      <c r="A23">
        <v>3243</v>
      </c>
      <c r="B23" t="s">
        <v>12</v>
      </c>
      <c r="C23" t="s">
        <v>8</v>
      </c>
      <c r="D23">
        <v>2</v>
      </c>
      <c r="E23">
        <v>2</v>
      </c>
      <c r="F23">
        <v>2</v>
      </c>
      <c r="G23">
        <v>1</v>
      </c>
      <c r="H23" t="s">
        <v>10</v>
      </c>
      <c r="I23">
        <v>14.7653411027131</v>
      </c>
    </row>
    <row r="24" spans="1:9" x14ac:dyDescent="0.25">
      <c r="A24">
        <v>3244</v>
      </c>
      <c r="B24" t="s">
        <v>11</v>
      </c>
      <c r="C24" t="s">
        <v>12</v>
      </c>
      <c r="D24">
        <v>2</v>
      </c>
      <c r="E24">
        <v>2</v>
      </c>
      <c r="F24">
        <v>2</v>
      </c>
      <c r="G24">
        <v>1</v>
      </c>
      <c r="H24" t="s">
        <v>10</v>
      </c>
      <c r="I24">
        <v>12.985516705190079</v>
      </c>
    </row>
    <row r="25" spans="1:9" x14ac:dyDescent="0.25">
      <c r="A25">
        <v>3251</v>
      </c>
      <c r="B25" t="s">
        <v>12</v>
      </c>
      <c r="C25" t="s">
        <v>11</v>
      </c>
      <c r="D25">
        <v>2</v>
      </c>
      <c r="E25">
        <v>2</v>
      </c>
      <c r="F25">
        <v>2</v>
      </c>
      <c r="G25">
        <v>1</v>
      </c>
      <c r="H25" t="s">
        <v>10</v>
      </c>
      <c r="I25">
        <v>13.13346415543888</v>
      </c>
    </row>
    <row r="26" spans="1:9" x14ac:dyDescent="0.25">
      <c r="A26">
        <v>3254</v>
      </c>
      <c r="B26" t="s">
        <v>9</v>
      </c>
      <c r="C26" t="s">
        <v>11</v>
      </c>
      <c r="D26">
        <v>2</v>
      </c>
      <c r="E26">
        <v>0</v>
      </c>
      <c r="F26">
        <v>2</v>
      </c>
      <c r="G26">
        <v>0</v>
      </c>
      <c r="H26" t="s">
        <v>13</v>
      </c>
      <c r="I26">
        <v>15.280343337856459</v>
      </c>
    </row>
    <row r="27" spans="1:9" x14ac:dyDescent="0.25">
      <c r="A27">
        <v>3254</v>
      </c>
      <c r="B27" t="s">
        <v>9</v>
      </c>
      <c r="C27" t="s">
        <v>12</v>
      </c>
      <c r="D27">
        <v>0</v>
      </c>
      <c r="E27">
        <v>0</v>
      </c>
      <c r="F27">
        <v>0</v>
      </c>
      <c r="G27">
        <v>0</v>
      </c>
      <c r="H27" t="s">
        <v>13</v>
      </c>
      <c r="I27">
        <v>15.280343337856459</v>
      </c>
    </row>
    <row r="28" spans="1:9" x14ac:dyDescent="0.25">
      <c r="A28">
        <v>3254</v>
      </c>
      <c r="B28" t="s">
        <v>9</v>
      </c>
      <c r="C28" t="s">
        <v>8</v>
      </c>
      <c r="D28">
        <v>0</v>
      </c>
      <c r="E28">
        <v>0</v>
      </c>
      <c r="F28">
        <v>0</v>
      </c>
      <c r="G28">
        <v>0</v>
      </c>
      <c r="H28" t="s">
        <v>13</v>
      </c>
      <c r="I28">
        <v>11.947010004523129</v>
      </c>
    </row>
    <row r="29" spans="1:9" x14ac:dyDescent="0.25">
      <c r="A29">
        <v>3255</v>
      </c>
      <c r="B29" t="s">
        <v>11</v>
      </c>
      <c r="C29" t="s">
        <v>12</v>
      </c>
      <c r="D29">
        <v>2</v>
      </c>
      <c r="E29">
        <v>2</v>
      </c>
      <c r="F29">
        <v>2</v>
      </c>
      <c r="G29">
        <v>1</v>
      </c>
      <c r="H29" t="s">
        <v>10</v>
      </c>
      <c r="I29">
        <v>17.77649295004257</v>
      </c>
    </row>
    <row r="30" spans="1:9" x14ac:dyDescent="0.25">
      <c r="A30">
        <v>3256</v>
      </c>
      <c r="B30" t="s">
        <v>9</v>
      </c>
      <c r="C30" t="s">
        <v>8</v>
      </c>
      <c r="D30">
        <v>2</v>
      </c>
      <c r="E30">
        <v>2</v>
      </c>
      <c r="F30">
        <v>2</v>
      </c>
      <c r="G30">
        <v>1</v>
      </c>
      <c r="H30" t="s">
        <v>10</v>
      </c>
      <c r="I30">
        <v>18.66092314636321</v>
      </c>
    </row>
    <row r="31" spans="1:9" x14ac:dyDescent="0.25">
      <c r="A31">
        <v>3258</v>
      </c>
      <c r="B31" t="s">
        <v>8</v>
      </c>
      <c r="C31" t="s">
        <v>9</v>
      </c>
      <c r="D31">
        <v>2</v>
      </c>
      <c r="E31">
        <v>2</v>
      </c>
      <c r="F31">
        <v>2</v>
      </c>
      <c r="G31">
        <v>1</v>
      </c>
      <c r="H31" t="s">
        <v>10</v>
      </c>
      <c r="I31">
        <v>16.934577759247588</v>
      </c>
    </row>
    <row r="32" spans="1:9" x14ac:dyDescent="0.25">
      <c r="A32">
        <v>3260</v>
      </c>
      <c r="B32" t="s">
        <v>12</v>
      </c>
      <c r="C32" t="s">
        <v>11</v>
      </c>
      <c r="D32">
        <v>2</v>
      </c>
      <c r="E32">
        <v>2</v>
      </c>
      <c r="F32">
        <v>2</v>
      </c>
      <c r="G32">
        <v>1</v>
      </c>
      <c r="H32" t="s">
        <v>10</v>
      </c>
      <c r="I32">
        <v>17.543818162284321</v>
      </c>
    </row>
    <row r="33" spans="1:9" x14ac:dyDescent="0.25">
      <c r="A33">
        <v>3264</v>
      </c>
      <c r="B33" t="s">
        <v>8</v>
      </c>
      <c r="C33" t="s">
        <v>9</v>
      </c>
      <c r="D33">
        <v>2</v>
      </c>
      <c r="E33">
        <v>0</v>
      </c>
      <c r="F33">
        <v>0</v>
      </c>
      <c r="G33">
        <v>0</v>
      </c>
      <c r="H33" t="s">
        <v>13</v>
      </c>
      <c r="I33">
        <v>15.267565956327971</v>
      </c>
    </row>
    <row r="34" spans="1:9" x14ac:dyDescent="0.25">
      <c r="A34">
        <v>3271</v>
      </c>
      <c r="B34" t="s">
        <v>8</v>
      </c>
      <c r="C34" t="s">
        <v>9</v>
      </c>
      <c r="D34">
        <v>2</v>
      </c>
      <c r="E34">
        <v>2</v>
      </c>
      <c r="F34">
        <v>2</v>
      </c>
      <c r="G34">
        <v>1</v>
      </c>
      <c r="H34" t="s">
        <v>10</v>
      </c>
      <c r="I34">
        <v>15.9218144338596</v>
      </c>
    </row>
    <row r="35" spans="1:9" x14ac:dyDescent="0.25">
      <c r="A35">
        <v>3273</v>
      </c>
      <c r="B35" t="s">
        <v>8</v>
      </c>
      <c r="C35" t="s">
        <v>9</v>
      </c>
      <c r="D35">
        <v>2</v>
      </c>
      <c r="E35">
        <v>2</v>
      </c>
      <c r="F35">
        <v>2</v>
      </c>
      <c r="G35">
        <v>1</v>
      </c>
      <c r="H35" t="s">
        <v>10</v>
      </c>
      <c r="I35">
        <v>15.921592398849469</v>
      </c>
    </row>
    <row r="36" spans="1:9" x14ac:dyDescent="0.25">
      <c r="A36">
        <v>3275</v>
      </c>
      <c r="B36" t="s">
        <v>9</v>
      </c>
      <c r="C36" t="s">
        <v>12</v>
      </c>
      <c r="D36">
        <v>0</v>
      </c>
      <c r="E36">
        <v>0</v>
      </c>
      <c r="F36">
        <v>0</v>
      </c>
      <c r="G36">
        <v>0</v>
      </c>
      <c r="H36" t="s">
        <v>13</v>
      </c>
      <c r="I36">
        <v>5.9026510351754169</v>
      </c>
    </row>
    <row r="37" spans="1:9" x14ac:dyDescent="0.25">
      <c r="A37">
        <v>3280</v>
      </c>
      <c r="B37" t="s">
        <v>12</v>
      </c>
      <c r="C37" t="s">
        <v>11</v>
      </c>
      <c r="D37">
        <v>2</v>
      </c>
      <c r="E37">
        <v>2</v>
      </c>
      <c r="F37">
        <v>2</v>
      </c>
      <c r="G37">
        <v>1</v>
      </c>
      <c r="H37" t="s">
        <v>10</v>
      </c>
      <c r="I37">
        <v>17.323006598209101</v>
      </c>
    </row>
    <row r="38" spans="1:9" x14ac:dyDescent="0.25">
      <c r="A38">
        <v>3283</v>
      </c>
      <c r="B38" t="s">
        <v>11</v>
      </c>
      <c r="C38" t="s">
        <v>12</v>
      </c>
      <c r="D38">
        <v>2</v>
      </c>
      <c r="E38">
        <v>2</v>
      </c>
      <c r="F38">
        <v>2</v>
      </c>
      <c r="G38">
        <v>1</v>
      </c>
      <c r="H38" t="s">
        <v>10</v>
      </c>
      <c r="I38">
        <v>14.35974997621501</v>
      </c>
    </row>
    <row r="39" spans="1:9" x14ac:dyDescent="0.25">
      <c r="A39">
        <v>3287</v>
      </c>
      <c r="B39" t="s">
        <v>9</v>
      </c>
      <c r="C39" t="s">
        <v>12</v>
      </c>
      <c r="D39">
        <v>2</v>
      </c>
      <c r="E39">
        <v>2</v>
      </c>
      <c r="F39">
        <v>2</v>
      </c>
      <c r="G39">
        <v>1</v>
      </c>
      <c r="H39" t="s">
        <v>10</v>
      </c>
      <c r="I39">
        <v>11.20935979403718</v>
      </c>
    </row>
    <row r="40" spans="1:9" x14ac:dyDescent="0.25">
      <c r="A40">
        <v>3302</v>
      </c>
      <c r="B40" t="s">
        <v>12</v>
      </c>
      <c r="C40" t="s">
        <v>11</v>
      </c>
      <c r="D40">
        <v>2</v>
      </c>
      <c r="E40">
        <v>2</v>
      </c>
      <c r="F40">
        <v>2</v>
      </c>
      <c r="G40">
        <v>1</v>
      </c>
      <c r="H40" t="s">
        <v>10</v>
      </c>
      <c r="I40">
        <v>17.739868754253969</v>
      </c>
    </row>
    <row r="41" spans="1:9" x14ac:dyDescent="0.25">
      <c r="A41">
        <v>4267</v>
      </c>
      <c r="B41" t="s">
        <v>12</v>
      </c>
      <c r="C41" t="s">
        <v>11</v>
      </c>
      <c r="D41">
        <v>2</v>
      </c>
      <c r="E41">
        <v>2</v>
      </c>
      <c r="F41">
        <v>2</v>
      </c>
      <c r="G41">
        <v>1</v>
      </c>
      <c r="H41" t="s">
        <v>10</v>
      </c>
      <c r="I41">
        <v>15.98119209126757</v>
      </c>
    </row>
    <row r="42" spans="1:9" x14ac:dyDescent="0.25">
      <c r="A42">
        <v>4269</v>
      </c>
      <c r="B42" t="s">
        <v>12</v>
      </c>
      <c r="C42" t="s">
        <v>11</v>
      </c>
      <c r="D42">
        <v>2</v>
      </c>
      <c r="E42">
        <v>2</v>
      </c>
      <c r="F42">
        <v>2</v>
      </c>
      <c r="G42">
        <v>1</v>
      </c>
      <c r="H42" t="s">
        <v>10</v>
      </c>
      <c r="I42">
        <v>16.897240593123751</v>
      </c>
    </row>
    <row r="43" spans="1:9" x14ac:dyDescent="0.25">
      <c r="A43">
        <v>4274</v>
      </c>
      <c r="B43" t="s">
        <v>8</v>
      </c>
      <c r="C43" t="s">
        <v>9</v>
      </c>
      <c r="D43">
        <v>2</v>
      </c>
      <c r="E43">
        <v>2</v>
      </c>
      <c r="F43">
        <v>2</v>
      </c>
      <c r="G43">
        <v>1</v>
      </c>
      <c r="H43" t="s">
        <v>10</v>
      </c>
      <c r="I43">
        <v>18.236669165262729</v>
      </c>
    </row>
    <row r="44" spans="1:9" x14ac:dyDescent="0.25">
      <c r="A44">
        <v>4284</v>
      </c>
      <c r="B44" t="s">
        <v>11</v>
      </c>
      <c r="C44" t="s">
        <v>12</v>
      </c>
      <c r="D44">
        <v>2</v>
      </c>
      <c r="E44">
        <v>2</v>
      </c>
      <c r="F44">
        <v>0</v>
      </c>
      <c r="G44">
        <v>1</v>
      </c>
      <c r="H44" t="s">
        <v>10</v>
      </c>
      <c r="I44">
        <v>10.07335313158613</v>
      </c>
    </row>
    <row r="45" spans="1:9" x14ac:dyDescent="0.25">
      <c r="A45">
        <v>4291</v>
      </c>
      <c r="B45" t="s">
        <v>8</v>
      </c>
      <c r="C45" t="s">
        <v>9</v>
      </c>
      <c r="D45">
        <v>0</v>
      </c>
      <c r="E45">
        <v>0</v>
      </c>
      <c r="F45">
        <v>2</v>
      </c>
      <c r="G45">
        <v>0</v>
      </c>
      <c r="H45" t="s">
        <v>13</v>
      </c>
      <c r="I45">
        <v>13.90756595632797</v>
      </c>
    </row>
    <row r="46" spans="1:9" x14ac:dyDescent="0.25">
      <c r="A46">
        <v>4298</v>
      </c>
      <c r="B46" t="s">
        <v>11</v>
      </c>
      <c r="C46" t="s">
        <v>12</v>
      </c>
      <c r="D46">
        <v>2</v>
      </c>
      <c r="E46">
        <v>2</v>
      </c>
      <c r="F46">
        <v>2</v>
      </c>
      <c r="G46">
        <v>1</v>
      </c>
      <c r="H46" t="s">
        <v>10</v>
      </c>
      <c r="I46">
        <v>17.82362925965392</v>
      </c>
    </row>
    <row r="47" spans="1:9" x14ac:dyDescent="0.25">
      <c r="A47">
        <v>4300</v>
      </c>
      <c r="B47" t="s">
        <v>12</v>
      </c>
      <c r="C47" t="s">
        <v>11</v>
      </c>
      <c r="D47">
        <v>0</v>
      </c>
      <c r="E47">
        <v>2</v>
      </c>
      <c r="F47">
        <v>2</v>
      </c>
      <c r="G47">
        <v>1</v>
      </c>
      <c r="H47" t="s">
        <v>10</v>
      </c>
      <c r="I47">
        <v>16.00897030806869</v>
      </c>
    </row>
    <row r="48" spans="1:9" x14ac:dyDescent="0.25">
      <c r="A48">
        <v>4302</v>
      </c>
      <c r="B48" t="s">
        <v>12</v>
      </c>
      <c r="C48" t="s">
        <v>11</v>
      </c>
      <c r="D48">
        <v>2</v>
      </c>
      <c r="E48">
        <v>0</v>
      </c>
      <c r="F48">
        <v>2</v>
      </c>
      <c r="G48">
        <v>1</v>
      </c>
      <c r="H48" t="s">
        <v>10</v>
      </c>
      <c r="I48">
        <v>12.90632656672336</v>
      </c>
    </row>
    <row r="49" spans="1:9" x14ac:dyDescent="0.25">
      <c r="A49">
        <v>4309</v>
      </c>
      <c r="B49" t="s">
        <v>11</v>
      </c>
      <c r="C49" t="s">
        <v>12</v>
      </c>
      <c r="D49">
        <v>2</v>
      </c>
      <c r="E49">
        <v>1</v>
      </c>
      <c r="F49">
        <v>2</v>
      </c>
      <c r="G49">
        <v>1</v>
      </c>
      <c r="H49" t="s">
        <v>10</v>
      </c>
      <c r="I49">
        <v>13.50379637317287</v>
      </c>
    </row>
    <row r="50" spans="1:9" x14ac:dyDescent="0.25">
      <c r="A50">
        <v>4317</v>
      </c>
      <c r="B50" t="s">
        <v>12</v>
      </c>
      <c r="C50" t="s">
        <v>11</v>
      </c>
      <c r="D50">
        <v>0</v>
      </c>
      <c r="E50">
        <v>0</v>
      </c>
      <c r="F50">
        <v>2</v>
      </c>
      <c r="G50">
        <v>0</v>
      </c>
      <c r="H50" t="s">
        <v>13</v>
      </c>
      <c r="I50">
        <v>5.2182662270926716</v>
      </c>
    </row>
    <row r="51" spans="1:9" x14ac:dyDescent="0.25">
      <c r="A51">
        <v>4320</v>
      </c>
      <c r="B51" t="s">
        <v>9</v>
      </c>
      <c r="C51" t="s">
        <v>8</v>
      </c>
      <c r="D51">
        <v>2</v>
      </c>
      <c r="E51">
        <v>0</v>
      </c>
      <c r="F51">
        <v>0</v>
      </c>
      <c r="G51">
        <v>0</v>
      </c>
      <c r="H51" t="s">
        <v>13</v>
      </c>
      <c r="I51">
        <v>11.93385824599939</v>
      </c>
    </row>
    <row r="52" spans="1:9" x14ac:dyDescent="0.25">
      <c r="A52">
        <v>4332</v>
      </c>
      <c r="B52" t="s">
        <v>9</v>
      </c>
      <c r="C52" t="s">
        <v>8</v>
      </c>
      <c r="D52">
        <v>2</v>
      </c>
      <c r="E52">
        <v>2</v>
      </c>
      <c r="F52">
        <v>2</v>
      </c>
      <c r="G52">
        <v>1</v>
      </c>
      <c r="H52" t="s">
        <v>10</v>
      </c>
      <c r="I52">
        <v>18.276691992322561</v>
      </c>
    </row>
    <row r="53" spans="1:9" x14ac:dyDescent="0.25">
      <c r="A53">
        <v>4373</v>
      </c>
      <c r="B53" t="s">
        <v>12</v>
      </c>
      <c r="C53" t="s">
        <v>11</v>
      </c>
      <c r="D53">
        <v>0</v>
      </c>
      <c r="E53">
        <v>0</v>
      </c>
      <c r="F53">
        <v>0</v>
      </c>
      <c r="G53">
        <v>0</v>
      </c>
      <c r="H53" t="s">
        <v>13</v>
      </c>
      <c r="I53">
        <v>13.10684806286009</v>
      </c>
    </row>
    <row r="54" spans="1:9" x14ac:dyDescent="0.25">
      <c r="A54">
        <v>4381</v>
      </c>
      <c r="B54" t="s">
        <v>8</v>
      </c>
      <c r="C54" t="s">
        <v>9</v>
      </c>
      <c r="D54">
        <v>0</v>
      </c>
      <c r="E54">
        <v>0</v>
      </c>
      <c r="F54">
        <v>0</v>
      </c>
      <c r="G54">
        <v>0</v>
      </c>
      <c r="H54" t="s">
        <v>13</v>
      </c>
      <c r="I54">
        <v>6.8158092940354837</v>
      </c>
    </row>
    <row r="55" spans="1:9" x14ac:dyDescent="0.25">
      <c r="A55">
        <v>4409</v>
      </c>
      <c r="B55" t="s">
        <v>8</v>
      </c>
      <c r="C55" t="s">
        <v>9</v>
      </c>
      <c r="D55">
        <v>2</v>
      </c>
      <c r="E55">
        <v>0</v>
      </c>
      <c r="F55">
        <v>2</v>
      </c>
      <c r="G55">
        <v>1</v>
      </c>
      <c r="H55" t="s">
        <v>10</v>
      </c>
      <c r="I55">
        <v>14.905447861370391</v>
      </c>
    </row>
    <row r="56" spans="1:9" x14ac:dyDescent="0.25">
      <c r="A56">
        <v>4415</v>
      </c>
      <c r="B56" t="s">
        <v>12</v>
      </c>
      <c r="C56" t="s">
        <v>11</v>
      </c>
      <c r="D56">
        <v>2</v>
      </c>
      <c r="E56">
        <v>2</v>
      </c>
      <c r="F56">
        <v>2</v>
      </c>
      <c r="G56">
        <v>1</v>
      </c>
      <c r="H56" t="s">
        <v>10</v>
      </c>
      <c r="I56">
        <v>14.0853411027131</v>
      </c>
    </row>
    <row r="57" spans="1:9" x14ac:dyDescent="0.25">
      <c r="A57">
        <v>4450</v>
      </c>
      <c r="B57" t="s">
        <v>11</v>
      </c>
      <c r="C57" t="s">
        <v>12</v>
      </c>
      <c r="D57">
        <v>0</v>
      </c>
      <c r="E57">
        <v>2</v>
      </c>
      <c r="F57">
        <v>2</v>
      </c>
      <c r="G57">
        <v>1</v>
      </c>
      <c r="H57" t="s">
        <v>10</v>
      </c>
      <c r="I57">
        <v>17.52858930913683</v>
      </c>
    </row>
    <row r="58" spans="1:9" x14ac:dyDescent="0.25">
      <c r="A58">
        <v>5521</v>
      </c>
      <c r="B58" t="s">
        <v>11</v>
      </c>
      <c r="C58" t="s">
        <v>12</v>
      </c>
      <c r="D58">
        <v>2</v>
      </c>
      <c r="E58">
        <v>2</v>
      </c>
      <c r="F58">
        <v>2</v>
      </c>
      <c r="G58">
        <v>1</v>
      </c>
      <c r="H58" t="s">
        <v>10</v>
      </c>
      <c r="I58">
        <v>19.055177879016298</v>
      </c>
    </row>
    <row r="59" spans="1:9" x14ac:dyDescent="0.25">
      <c r="A59">
        <v>5523</v>
      </c>
      <c r="B59" t="s">
        <v>8</v>
      </c>
      <c r="C59" t="s">
        <v>11</v>
      </c>
      <c r="D59">
        <v>2</v>
      </c>
      <c r="E59">
        <v>0</v>
      </c>
      <c r="F59">
        <v>0</v>
      </c>
      <c r="G59">
        <v>0</v>
      </c>
      <c r="H59" t="s">
        <v>13</v>
      </c>
      <c r="I59">
        <v>16.927476430249179</v>
      </c>
    </row>
    <row r="60" spans="1:9" x14ac:dyDescent="0.25">
      <c r="A60">
        <v>5532</v>
      </c>
      <c r="B60" t="s">
        <v>11</v>
      </c>
      <c r="C60" t="s">
        <v>12</v>
      </c>
      <c r="D60">
        <v>2</v>
      </c>
      <c r="E60">
        <v>2</v>
      </c>
      <c r="F60">
        <v>2</v>
      </c>
      <c r="G60">
        <v>1</v>
      </c>
      <c r="H60" t="s">
        <v>10</v>
      </c>
      <c r="I60">
        <v>12.022664168018871</v>
      </c>
    </row>
    <row r="61" spans="1:9" x14ac:dyDescent="0.25">
      <c r="A61">
        <v>5538</v>
      </c>
      <c r="B61" t="s">
        <v>11</v>
      </c>
      <c r="C61" t="s">
        <v>12</v>
      </c>
      <c r="D61">
        <v>2</v>
      </c>
      <c r="E61">
        <v>2</v>
      </c>
      <c r="F61">
        <v>2</v>
      </c>
      <c r="G61">
        <v>1</v>
      </c>
      <c r="H61" t="s">
        <v>10</v>
      </c>
      <c r="I61">
        <v>15.155760987791499</v>
      </c>
    </row>
    <row r="62" spans="1:9" x14ac:dyDescent="0.25">
      <c r="A62">
        <v>5540</v>
      </c>
      <c r="B62" t="s">
        <v>11</v>
      </c>
      <c r="C62" t="s">
        <v>12</v>
      </c>
      <c r="D62">
        <v>2</v>
      </c>
      <c r="E62">
        <v>2</v>
      </c>
      <c r="F62">
        <v>2</v>
      </c>
      <c r="G62">
        <v>1</v>
      </c>
      <c r="H62" t="s">
        <v>10</v>
      </c>
      <c r="I62">
        <v>16.843084652204439</v>
      </c>
    </row>
    <row r="63" spans="1:9" x14ac:dyDescent="0.25">
      <c r="A63">
        <v>5543</v>
      </c>
      <c r="B63" t="s">
        <v>8</v>
      </c>
      <c r="C63" t="s">
        <v>9</v>
      </c>
      <c r="D63">
        <v>2</v>
      </c>
      <c r="E63">
        <v>2</v>
      </c>
      <c r="F63">
        <v>2</v>
      </c>
      <c r="G63">
        <v>1</v>
      </c>
      <c r="H63" t="s">
        <v>10</v>
      </c>
      <c r="I63">
        <v>15.267565956327971</v>
      </c>
    </row>
    <row r="64" spans="1:9" x14ac:dyDescent="0.25">
      <c r="A64">
        <v>5545</v>
      </c>
      <c r="B64" t="s">
        <v>9</v>
      </c>
      <c r="C64" t="s">
        <v>8</v>
      </c>
      <c r="D64">
        <v>2</v>
      </c>
      <c r="E64">
        <v>2</v>
      </c>
      <c r="F64">
        <v>2</v>
      </c>
      <c r="G64">
        <v>1</v>
      </c>
      <c r="H64" t="s">
        <v>10</v>
      </c>
      <c r="I64">
        <v>15.933863636363631</v>
      </c>
    </row>
    <row r="65" spans="1:9" x14ac:dyDescent="0.25">
      <c r="A65">
        <v>5556</v>
      </c>
      <c r="B65" t="s">
        <v>11</v>
      </c>
      <c r="C65" t="s">
        <v>12</v>
      </c>
      <c r="D65">
        <v>2</v>
      </c>
      <c r="E65">
        <v>2</v>
      </c>
      <c r="F65">
        <v>2</v>
      </c>
      <c r="G65">
        <v>1</v>
      </c>
      <c r="H65" t="s">
        <v>10</v>
      </c>
      <c r="I65">
        <v>14.323583242231591</v>
      </c>
    </row>
    <row r="66" spans="1:9" x14ac:dyDescent="0.25">
      <c r="A66">
        <v>5559</v>
      </c>
      <c r="B66" t="s">
        <v>12</v>
      </c>
      <c r="C66" t="s">
        <v>11</v>
      </c>
      <c r="D66">
        <v>2</v>
      </c>
      <c r="E66">
        <v>0</v>
      </c>
      <c r="F66">
        <v>0</v>
      </c>
      <c r="G66">
        <v>0</v>
      </c>
      <c r="H66" t="s">
        <v>13</v>
      </c>
      <c r="I66">
        <v>16.080507202768139</v>
      </c>
    </row>
    <row r="67" spans="1:9" x14ac:dyDescent="0.25">
      <c r="A67">
        <v>5568</v>
      </c>
      <c r="B67" t="s">
        <v>12</v>
      </c>
      <c r="C67" t="s">
        <v>11</v>
      </c>
      <c r="D67">
        <v>0</v>
      </c>
      <c r="E67">
        <v>0</v>
      </c>
      <c r="F67">
        <v>0</v>
      </c>
      <c r="G67">
        <v>0</v>
      </c>
      <c r="H67" t="s">
        <v>13</v>
      </c>
      <c r="I67">
        <v>6.1404080659564784</v>
      </c>
    </row>
    <row r="68" spans="1:9" x14ac:dyDescent="0.25">
      <c r="A68">
        <v>5587</v>
      </c>
      <c r="B68" t="s">
        <v>12</v>
      </c>
      <c r="C68" t="s">
        <v>11</v>
      </c>
      <c r="D68">
        <v>2</v>
      </c>
      <c r="E68">
        <v>0</v>
      </c>
      <c r="F68">
        <v>0</v>
      </c>
      <c r="G68">
        <v>0</v>
      </c>
      <c r="H68" t="s">
        <v>13</v>
      </c>
      <c r="I68">
        <v>9.7447799600870582</v>
      </c>
    </row>
    <row r="69" spans="1:9" x14ac:dyDescent="0.25">
      <c r="A69">
        <v>5591</v>
      </c>
      <c r="B69" t="s">
        <v>9</v>
      </c>
      <c r="C69" t="s">
        <v>8</v>
      </c>
      <c r="D69">
        <v>2</v>
      </c>
      <c r="E69">
        <v>2</v>
      </c>
      <c r="F69">
        <v>2</v>
      </c>
      <c r="G69">
        <v>1</v>
      </c>
      <c r="H69" t="s">
        <v>10</v>
      </c>
      <c r="I69">
        <v>16.58904858109268</v>
      </c>
    </row>
    <row r="70" spans="1:9" x14ac:dyDescent="0.25">
      <c r="A70">
        <v>5628</v>
      </c>
      <c r="B70" t="s">
        <v>12</v>
      </c>
      <c r="C70" t="s">
        <v>11</v>
      </c>
      <c r="D70">
        <v>2</v>
      </c>
      <c r="E70">
        <v>2</v>
      </c>
      <c r="F70">
        <v>2</v>
      </c>
      <c r="G70">
        <v>1</v>
      </c>
      <c r="H70" t="s">
        <v>10</v>
      </c>
      <c r="I70">
        <v>15.781566148532489</v>
      </c>
    </row>
    <row r="71" spans="1:9" x14ac:dyDescent="0.25">
      <c r="A71">
        <v>5636</v>
      </c>
      <c r="B71" t="s">
        <v>12</v>
      </c>
      <c r="C71" t="s">
        <v>11</v>
      </c>
      <c r="D71">
        <v>2</v>
      </c>
      <c r="E71">
        <v>0</v>
      </c>
      <c r="F71">
        <v>2</v>
      </c>
      <c r="G71">
        <v>1</v>
      </c>
      <c r="H71" t="s">
        <v>10</v>
      </c>
      <c r="I71">
        <v>17.605265218395289</v>
      </c>
    </row>
    <row r="72" spans="1:9" x14ac:dyDescent="0.25">
      <c r="A72">
        <v>5650</v>
      </c>
      <c r="B72" t="s">
        <v>9</v>
      </c>
      <c r="C72" t="s">
        <v>8</v>
      </c>
      <c r="D72">
        <v>2</v>
      </c>
      <c r="E72">
        <v>2</v>
      </c>
      <c r="F72">
        <v>2</v>
      </c>
      <c r="G72">
        <v>1</v>
      </c>
      <c r="H72" t="s">
        <v>10</v>
      </c>
      <c r="I72">
        <v>15.88346653823965</v>
      </c>
    </row>
    <row r="73" spans="1:9" x14ac:dyDescent="0.25">
      <c r="A73">
        <v>5655</v>
      </c>
      <c r="B73" t="s">
        <v>12</v>
      </c>
      <c r="C73" t="s">
        <v>11</v>
      </c>
      <c r="D73">
        <v>0</v>
      </c>
      <c r="E73">
        <v>0</v>
      </c>
      <c r="F73">
        <v>0</v>
      </c>
      <c r="G73">
        <v>0</v>
      </c>
      <c r="H73" t="s">
        <v>13</v>
      </c>
      <c r="I73">
        <v>11.23870131629271</v>
      </c>
    </row>
    <row r="74" spans="1:9" x14ac:dyDescent="0.25">
      <c r="A74">
        <v>5692</v>
      </c>
      <c r="B74" t="s">
        <v>12</v>
      </c>
      <c r="C74" t="s">
        <v>11</v>
      </c>
      <c r="D74">
        <v>2</v>
      </c>
      <c r="E74">
        <v>2</v>
      </c>
      <c r="F74">
        <v>2</v>
      </c>
      <c r="G74">
        <v>1</v>
      </c>
      <c r="H74" t="s">
        <v>10</v>
      </c>
      <c r="I74">
        <v>14.694194313776361</v>
      </c>
    </row>
    <row r="75" spans="1:9" x14ac:dyDescent="0.25">
      <c r="A75">
        <v>5693</v>
      </c>
      <c r="B75" t="s">
        <v>12</v>
      </c>
      <c r="C75" t="s">
        <v>11</v>
      </c>
      <c r="D75">
        <v>2</v>
      </c>
      <c r="E75">
        <v>2</v>
      </c>
      <c r="F75">
        <v>2</v>
      </c>
      <c r="G75">
        <v>1</v>
      </c>
      <c r="H75" t="s">
        <v>10</v>
      </c>
      <c r="I75">
        <v>13.40836018123079</v>
      </c>
    </row>
    <row r="76" spans="1:9" x14ac:dyDescent="0.25">
      <c r="A76">
        <v>5698</v>
      </c>
      <c r="B76" t="s">
        <v>9</v>
      </c>
      <c r="C76" t="s">
        <v>8</v>
      </c>
      <c r="D76">
        <v>2</v>
      </c>
      <c r="E76">
        <v>0</v>
      </c>
      <c r="F76">
        <v>2</v>
      </c>
      <c r="G76">
        <v>1</v>
      </c>
      <c r="H76" t="s">
        <v>10</v>
      </c>
      <c r="I76">
        <v>14.97356322491145</v>
      </c>
    </row>
    <row r="77" spans="1:9" x14ac:dyDescent="0.25">
      <c r="A77">
        <v>5703</v>
      </c>
      <c r="B77" t="s">
        <v>9</v>
      </c>
      <c r="C77" t="s">
        <v>8</v>
      </c>
      <c r="D77">
        <v>2</v>
      </c>
      <c r="E77">
        <v>2</v>
      </c>
      <c r="F77">
        <v>2</v>
      </c>
      <c r="G77">
        <v>1</v>
      </c>
      <c r="H77" t="s">
        <v>10</v>
      </c>
      <c r="I77">
        <v>18.270157350845679</v>
      </c>
    </row>
    <row r="78" spans="1:9" x14ac:dyDescent="0.25">
      <c r="A78">
        <v>5728</v>
      </c>
      <c r="B78" t="s">
        <v>12</v>
      </c>
      <c r="C78" t="s">
        <v>11</v>
      </c>
      <c r="D78">
        <v>2</v>
      </c>
      <c r="E78">
        <v>2</v>
      </c>
      <c r="F78">
        <v>2</v>
      </c>
      <c r="G78">
        <v>1</v>
      </c>
      <c r="H78" t="s">
        <v>10</v>
      </c>
      <c r="I78">
        <v>15.41171739939676</v>
      </c>
    </row>
    <row r="79" spans="1:9" x14ac:dyDescent="0.25">
      <c r="A79">
        <v>5780</v>
      </c>
      <c r="B79" t="s">
        <v>9</v>
      </c>
      <c r="C79" t="s">
        <v>8</v>
      </c>
      <c r="D79">
        <v>2</v>
      </c>
      <c r="E79">
        <v>0</v>
      </c>
      <c r="F79">
        <v>0</v>
      </c>
      <c r="G79">
        <v>0</v>
      </c>
      <c r="H79" t="s">
        <v>13</v>
      </c>
      <c r="I79">
        <v>10.197659347618909</v>
      </c>
    </row>
    <row r="80" spans="1:9" x14ac:dyDescent="0.25">
      <c r="A80">
        <v>5802</v>
      </c>
      <c r="B80" t="s">
        <v>12</v>
      </c>
      <c r="C80" t="s">
        <v>11</v>
      </c>
      <c r="D80">
        <v>2</v>
      </c>
      <c r="E80">
        <v>0</v>
      </c>
      <c r="F80">
        <v>0</v>
      </c>
      <c r="G80">
        <v>0</v>
      </c>
      <c r="H80" t="s">
        <v>13</v>
      </c>
      <c r="I80">
        <v>14.89046256142367</v>
      </c>
    </row>
    <row r="81" spans="1:9" x14ac:dyDescent="0.25">
      <c r="A81">
        <v>5814</v>
      </c>
      <c r="B81" t="s">
        <v>12</v>
      </c>
      <c r="C81" t="s">
        <v>11</v>
      </c>
      <c r="D81">
        <v>2</v>
      </c>
      <c r="E81">
        <v>2</v>
      </c>
      <c r="F81">
        <v>2</v>
      </c>
      <c r="G81">
        <v>1</v>
      </c>
      <c r="H81" t="s">
        <v>10</v>
      </c>
      <c r="I81">
        <v>12.481631936863749</v>
      </c>
    </row>
    <row r="82" spans="1:9" x14ac:dyDescent="0.25">
      <c r="A82">
        <v>5821</v>
      </c>
      <c r="B82" t="s">
        <v>9</v>
      </c>
      <c r="C82" t="s">
        <v>8</v>
      </c>
      <c r="D82">
        <v>0</v>
      </c>
      <c r="E82">
        <v>0</v>
      </c>
      <c r="F82">
        <v>0</v>
      </c>
      <c r="G82">
        <v>0</v>
      </c>
      <c r="H82" t="s">
        <v>13</v>
      </c>
      <c r="I82">
        <v>11.24897661839587</v>
      </c>
    </row>
    <row r="83" spans="1:9" x14ac:dyDescent="0.25">
      <c r="A83">
        <v>5835</v>
      </c>
      <c r="B83" t="s">
        <v>9</v>
      </c>
      <c r="C83" t="s">
        <v>8</v>
      </c>
      <c r="D83">
        <v>0</v>
      </c>
      <c r="E83">
        <v>2</v>
      </c>
      <c r="F83">
        <v>2</v>
      </c>
      <c r="G83">
        <v>1</v>
      </c>
      <c r="H83" t="s">
        <v>10</v>
      </c>
      <c r="I83">
        <v>15.360216574990741</v>
      </c>
    </row>
    <row r="84" spans="1:9" x14ac:dyDescent="0.25">
      <c r="A84">
        <v>5843</v>
      </c>
      <c r="B84" t="s">
        <v>8</v>
      </c>
      <c r="C84" t="s">
        <v>9</v>
      </c>
      <c r="D84">
        <v>2</v>
      </c>
      <c r="E84">
        <v>2</v>
      </c>
      <c r="F84">
        <v>0</v>
      </c>
      <c r="G84">
        <v>0</v>
      </c>
      <c r="H84" t="s">
        <v>13</v>
      </c>
      <c r="I84">
        <v>7.006357660440087</v>
      </c>
    </row>
    <row r="85" spans="1:9" x14ac:dyDescent="0.25">
      <c r="A85">
        <v>5874</v>
      </c>
      <c r="B85" t="s">
        <v>12</v>
      </c>
      <c r="C85" t="s">
        <v>11</v>
      </c>
      <c r="D85">
        <v>2</v>
      </c>
      <c r="E85">
        <v>2</v>
      </c>
      <c r="F85">
        <v>2</v>
      </c>
      <c r="G85">
        <v>1</v>
      </c>
      <c r="H85" t="s">
        <v>10</v>
      </c>
      <c r="I85">
        <v>11.95690566281672</v>
      </c>
    </row>
    <row r="86" spans="1:9" x14ac:dyDescent="0.25">
      <c r="A86">
        <v>5877</v>
      </c>
      <c r="B86" t="s">
        <v>11</v>
      </c>
      <c r="C86" t="s">
        <v>12</v>
      </c>
      <c r="D86">
        <v>0</v>
      </c>
      <c r="E86">
        <v>2</v>
      </c>
      <c r="F86">
        <v>2</v>
      </c>
      <c r="G86">
        <v>1</v>
      </c>
      <c r="H86" t="s">
        <v>10</v>
      </c>
      <c r="I86">
        <v>8.9370969962397684</v>
      </c>
    </row>
    <row r="87" spans="1:9" x14ac:dyDescent="0.25">
      <c r="A87">
        <v>7456</v>
      </c>
      <c r="B87" t="s">
        <v>8</v>
      </c>
      <c r="C87" t="s">
        <v>9</v>
      </c>
      <c r="D87">
        <v>2</v>
      </c>
      <c r="E87">
        <v>0</v>
      </c>
      <c r="F87">
        <v>0</v>
      </c>
      <c r="G87">
        <v>0</v>
      </c>
      <c r="H87" t="s">
        <v>13</v>
      </c>
      <c r="I87">
        <v>11.69128526687475</v>
      </c>
    </row>
    <row r="88" spans="1:9" x14ac:dyDescent="0.25">
      <c r="A88">
        <v>7472</v>
      </c>
      <c r="B88" t="s">
        <v>8</v>
      </c>
      <c r="C88" t="s">
        <v>11</v>
      </c>
      <c r="D88">
        <v>2</v>
      </c>
      <c r="E88">
        <v>2</v>
      </c>
      <c r="F88">
        <v>2</v>
      </c>
      <c r="G88">
        <v>1</v>
      </c>
      <c r="H88" t="s">
        <v>10</v>
      </c>
      <c r="I88">
        <v>11.649558064534331</v>
      </c>
    </row>
    <row r="89" spans="1:9" x14ac:dyDescent="0.25">
      <c r="A89">
        <v>7480</v>
      </c>
      <c r="B89" t="s">
        <v>12</v>
      </c>
      <c r="C89" t="s">
        <v>11</v>
      </c>
      <c r="D89">
        <v>2</v>
      </c>
      <c r="E89">
        <v>2</v>
      </c>
      <c r="F89">
        <v>2</v>
      </c>
      <c r="G89">
        <v>1</v>
      </c>
      <c r="H89" t="s">
        <v>10</v>
      </c>
      <c r="I89">
        <v>14.694194313776361</v>
      </c>
    </row>
    <row r="90" spans="1:9" x14ac:dyDescent="0.25">
      <c r="A90">
        <v>7497</v>
      </c>
      <c r="B90" t="s">
        <v>9</v>
      </c>
      <c r="C90" t="s">
        <v>8</v>
      </c>
      <c r="D90">
        <v>2</v>
      </c>
      <c r="E90">
        <v>2</v>
      </c>
      <c r="F90">
        <v>2</v>
      </c>
      <c r="G90">
        <v>1</v>
      </c>
      <c r="H90" t="s">
        <v>10</v>
      </c>
      <c r="I90">
        <v>19.611072703415338</v>
      </c>
    </row>
    <row r="91" spans="1:9" x14ac:dyDescent="0.25">
      <c r="A91">
        <v>7511</v>
      </c>
      <c r="B91" t="s">
        <v>12</v>
      </c>
      <c r="C91" t="s">
        <v>11</v>
      </c>
      <c r="D91">
        <v>2</v>
      </c>
      <c r="E91">
        <v>2</v>
      </c>
      <c r="F91">
        <v>2</v>
      </c>
      <c r="G91">
        <v>1</v>
      </c>
      <c r="H91" t="s">
        <v>10</v>
      </c>
      <c r="I91">
        <v>16.34319651177486</v>
      </c>
    </row>
    <row r="92" spans="1:9" x14ac:dyDescent="0.25">
      <c r="A92">
        <v>7512</v>
      </c>
      <c r="B92" t="s">
        <v>12</v>
      </c>
      <c r="C92" t="s">
        <v>11</v>
      </c>
      <c r="D92">
        <v>2</v>
      </c>
      <c r="E92">
        <v>2</v>
      </c>
      <c r="F92">
        <v>2</v>
      </c>
      <c r="G92">
        <v>1</v>
      </c>
      <c r="H92" t="s">
        <v>10</v>
      </c>
      <c r="I92">
        <v>13.740884867039631</v>
      </c>
    </row>
    <row r="93" spans="1:9" x14ac:dyDescent="0.25">
      <c r="A93">
        <v>7520</v>
      </c>
      <c r="B93" t="s">
        <v>11</v>
      </c>
      <c r="C93" t="s">
        <v>12</v>
      </c>
      <c r="D93">
        <v>0</v>
      </c>
      <c r="E93">
        <v>0</v>
      </c>
      <c r="F93">
        <v>0</v>
      </c>
      <c r="G93">
        <v>0</v>
      </c>
      <c r="H93" t="s">
        <v>13</v>
      </c>
      <c r="I93">
        <v>14.371938307806801</v>
      </c>
    </row>
    <row r="94" spans="1:9" x14ac:dyDescent="0.25">
      <c r="A94">
        <v>8302</v>
      </c>
      <c r="B94" t="s">
        <v>12</v>
      </c>
      <c r="C94" t="s">
        <v>8</v>
      </c>
      <c r="D94">
        <v>0</v>
      </c>
      <c r="E94">
        <v>2</v>
      </c>
      <c r="F94">
        <v>1</v>
      </c>
      <c r="G94">
        <v>0</v>
      </c>
      <c r="H94" t="s">
        <v>13</v>
      </c>
      <c r="I94">
        <v>10.08486257915103</v>
      </c>
    </row>
    <row r="95" spans="1:9" x14ac:dyDescent="0.25">
      <c r="A95">
        <v>8308</v>
      </c>
      <c r="B95" t="s">
        <v>12</v>
      </c>
      <c r="C95" t="s">
        <v>11</v>
      </c>
      <c r="D95">
        <v>0</v>
      </c>
      <c r="E95">
        <v>0</v>
      </c>
      <c r="F95">
        <v>0</v>
      </c>
      <c r="G95">
        <v>0</v>
      </c>
      <c r="H95" t="s">
        <v>13</v>
      </c>
      <c r="I95">
        <v>6.2988500385234083</v>
      </c>
    </row>
    <row r="96" spans="1:9" x14ac:dyDescent="0.25">
      <c r="A96">
        <v>8313</v>
      </c>
      <c r="B96" t="s">
        <v>11</v>
      </c>
      <c r="C96" t="s">
        <v>12</v>
      </c>
      <c r="D96">
        <v>2</v>
      </c>
      <c r="E96">
        <v>2</v>
      </c>
      <c r="F96">
        <v>2</v>
      </c>
      <c r="G96">
        <v>1</v>
      </c>
      <c r="H96" t="s">
        <v>10</v>
      </c>
      <c r="I96">
        <v>17.637604061153681</v>
      </c>
    </row>
    <row r="97" spans="1:9" x14ac:dyDescent="0.25">
      <c r="A97">
        <v>8326</v>
      </c>
      <c r="B97" t="s">
        <v>12</v>
      </c>
      <c r="C97" t="s">
        <v>11</v>
      </c>
      <c r="D97">
        <v>2</v>
      </c>
      <c r="E97">
        <v>0</v>
      </c>
      <c r="F97">
        <v>0</v>
      </c>
      <c r="G97">
        <v>0</v>
      </c>
      <c r="H97" t="s">
        <v>13</v>
      </c>
      <c r="I97">
        <v>14.76836018123079</v>
      </c>
    </row>
    <row r="98" spans="1:9" x14ac:dyDescent="0.25">
      <c r="A98">
        <v>8328</v>
      </c>
      <c r="B98" t="s">
        <v>11</v>
      </c>
      <c r="C98" t="s">
        <v>12</v>
      </c>
      <c r="D98">
        <v>2</v>
      </c>
      <c r="E98">
        <v>2</v>
      </c>
      <c r="F98">
        <v>2</v>
      </c>
      <c r="G98">
        <v>1</v>
      </c>
      <c r="H98" t="s">
        <v>10</v>
      </c>
      <c r="I98">
        <v>17.545351212921201</v>
      </c>
    </row>
    <row r="99" spans="1:9" x14ac:dyDescent="0.25">
      <c r="A99">
        <v>8342</v>
      </c>
      <c r="B99" t="s">
        <v>11</v>
      </c>
      <c r="C99" t="s">
        <v>12</v>
      </c>
      <c r="D99">
        <v>2</v>
      </c>
      <c r="E99">
        <v>2</v>
      </c>
      <c r="F99">
        <v>2</v>
      </c>
      <c r="G99">
        <v>1</v>
      </c>
      <c r="H99" t="s">
        <v>10</v>
      </c>
      <c r="I99">
        <v>15.152757098302811</v>
      </c>
    </row>
    <row r="100" spans="1:9" x14ac:dyDescent="0.25">
      <c r="A100">
        <v>8343</v>
      </c>
      <c r="B100" t="s">
        <v>12</v>
      </c>
      <c r="C100" t="s">
        <v>11</v>
      </c>
      <c r="D100">
        <v>0</v>
      </c>
      <c r="E100">
        <v>0</v>
      </c>
      <c r="F100">
        <v>0</v>
      </c>
      <c r="G100">
        <v>0</v>
      </c>
      <c r="H100" t="s">
        <v>13</v>
      </c>
      <c r="I100">
        <v>5.2100668262894434</v>
      </c>
    </row>
    <row r="101" spans="1:9" x14ac:dyDescent="0.25">
      <c r="A101">
        <v>8344</v>
      </c>
      <c r="B101" t="s">
        <v>12</v>
      </c>
      <c r="C101" t="s">
        <v>11</v>
      </c>
      <c r="D101">
        <v>2</v>
      </c>
      <c r="E101">
        <v>2</v>
      </c>
      <c r="F101">
        <v>2</v>
      </c>
      <c r="G101">
        <v>1</v>
      </c>
      <c r="H101" t="s">
        <v>10</v>
      </c>
      <c r="I101">
        <v>9.3636305417093322</v>
      </c>
    </row>
    <row r="102" spans="1:9" x14ac:dyDescent="0.25">
      <c r="A102">
        <v>8347</v>
      </c>
      <c r="B102" t="s">
        <v>12</v>
      </c>
      <c r="C102" t="s">
        <v>11</v>
      </c>
      <c r="D102">
        <v>2</v>
      </c>
      <c r="E102">
        <v>0</v>
      </c>
      <c r="F102">
        <v>0</v>
      </c>
      <c r="G102">
        <v>0</v>
      </c>
      <c r="H102" t="s">
        <v>13</v>
      </c>
      <c r="I102">
        <v>5.8901805637486513</v>
      </c>
    </row>
    <row r="103" spans="1:9" x14ac:dyDescent="0.25">
      <c r="A103">
        <v>8355</v>
      </c>
      <c r="B103" t="s">
        <v>8</v>
      </c>
      <c r="C103" t="s">
        <v>9</v>
      </c>
      <c r="D103">
        <v>2</v>
      </c>
      <c r="E103">
        <v>2</v>
      </c>
      <c r="F103">
        <v>2</v>
      </c>
      <c r="G103">
        <v>1</v>
      </c>
      <c r="H103" t="s">
        <v>10</v>
      </c>
      <c r="I103">
        <v>14.101728570812581</v>
      </c>
    </row>
    <row r="104" spans="1:9" x14ac:dyDescent="0.25">
      <c r="A104">
        <v>8356</v>
      </c>
      <c r="B104" t="s">
        <v>8</v>
      </c>
      <c r="C104" t="s">
        <v>9</v>
      </c>
      <c r="D104">
        <v>2</v>
      </c>
      <c r="E104">
        <v>2</v>
      </c>
      <c r="F104">
        <v>2</v>
      </c>
      <c r="G104">
        <v>1</v>
      </c>
      <c r="H104" t="s">
        <v>10</v>
      </c>
      <c r="I104">
        <v>16.3897366101919</v>
      </c>
    </row>
    <row r="105" spans="1:9" x14ac:dyDescent="0.25">
      <c r="A105">
        <v>8362</v>
      </c>
      <c r="B105" t="s">
        <v>8</v>
      </c>
      <c r="C105" t="s">
        <v>11</v>
      </c>
      <c r="D105">
        <v>0</v>
      </c>
      <c r="E105">
        <v>2</v>
      </c>
      <c r="F105">
        <v>2</v>
      </c>
      <c r="G105">
        <v>1</v>
      </c>
      <c r="H105" t="s">
        <v>10</v>
      </c>
      <c r="I105">
        <v>18.379313198698419</v>
      </c>
    </row>
    <row r="106" spans="1:9" x14ac:dyDescent="0.25">
      <c r="A106">
        <v>8363</v>
      </c>
      <c r="B106" t="s">
        <v>11</v>
      </c>
      <c r="C106" t="s">
        <v>12</v>
      </c>
      <c r="D106">
        <v>2</v>
      </c>
      <c r="E106">
        <v>2</v>
      </c>
      <c r="F106">
        <v>2</v>
      </c>
      <c r="G106">
        <v>1</v>
      </c>
      <c r="H106" t="s">
        <v>10</v>
      </c>
      <c r="I106">
        <v>19.178848490768459</v>
      </c>
    </row>
    <row r="107" spans="1:9" x14ac:dyDescent="0.25">
      <c r="A107">
        <v>10006</v>
      </c>
      <c r="B107" t="s">
        <v>12</v>
      </c>
      <c r="C107" t="s">
        <v>11</v>
      </c>
      <c r="D107">
        <v>0</v>
      </c>
      <c r="E107">
        <v>0</v>
      </c>
      <c r="F107">
        <v>2</v>
      </c>
      <c r="G107">
        <v>0</v>
      </c>
      <c r="H107" t="s">
        <v>13</v>
      </c>
      <c r="I107">
        <v>6.597169953304288</v>
      </c>
    </row>
    <row r="108" spans="1:9" x14ac:dyDescent="0.25">
      <c r="A108">
        <v>10010</v>
      </c>
      <c r="B108" t="s">
        <v>8</v>
      </c>
      <c r="C108" t="s">
        <v>9</v>
      </c>
      <c r="D108">
        <v>2</v>
      </c>
      <c r="E108">
        <v>2</v>
      </c>
      <c r="F108">
        <v>2</v>
      </c>
      <c r="G108">
        <v>1</v>
      </c>
      <c r="H108" t="s">
        <v>10</v>
      </c>
      <c r="I108">
        <v>18.285265218395281</v>
      </c>
    </row>
    <row r="109" spans="1:9" x14ac:dyDescent="0.25">
      <c r="A109">
        <v>10014</v>
      </c>
      <c r="B109" t="s">
        <v>11</v>
      </c>
      <c r="C109" t="s">
        <v>12</v>
      </c>
      <c r="D109">
        <v>0</v>
      </c>
      <c r="E109">
        <v>0</v>
      </c>
      <c r="F109">
        <v>2</v>
      </c>
      <c r="G109">
        <v>0</v>
      </c>
      <c r="H109" t="s">
        <v>13</v>
      </c>
      <c r="I109">
        <v>13.184813686722549</v>
      </c>
    </row>
    <row r="110" spans="1:9" x14ac:dyDescent="0.25">
      <c r="A110">
        <v>10044</v>
      </c>
      <c r="B110" t="s">
        <v>12</v>
      </c>
      <c r="C110" t="s">
        <v>11</v>
      </c>
      <c r="D110">
        <v>2</v>
      </c>
      <c r="E110">
        <v>2</v>
      </c>
      <c r="F110">
        <v>0</v>
      </c>
      <c r="G110">
        <v>0</v>
      </c>
      <c r="H110" t="s">
        <v>13</v>
      </c>
      <c r="I110">
        <v>9.6382662270926716</v>
      </c>
    </row>
    <row r="111" spans="1:9" x14ac:dyDescent="0.25">
      <c r="A111">
        <v>10450</v>
      </c>
      <c r="B111" t="s">
        <v>12</v>
      </c>
      <c r="C111" t="s">
        <v>11</v>
      </c>
      <c r="D111">
        <v>0</v>
      </c>
      <c r="E111">
        <v>2</v>
      </c>
      <c r="F111">
        <v>0</v>
      </c>
      <c r="G111">
        <v>1</v>
      </c>
      <c r="H111" t="s">
        <v>10</v>
      </c>
      <c r="I111">
        <v>15.62677400087626</v>
      </c>
    </row>
    <row r="112" spans="1:9" x14ac:dyDescent="0.25">
      <c r="A112">
        <v>10454</v>
      </c>
      <c r="B112" t="s">
        <v>8</v>
      </c>
      <c r="C112" t="s">
        <v>9</v>
      </c>
      <c r="D112">
        <v>0</v>
      </c>
      <c r="E112">
        <v>0</v>
      </c>
      <c r="F112">
        <v>0</v>
      </c>
      <c r="G112">
        <v>0</v>
      </c>
      <c r="H112" t="s">
        <v>13</v>
      </c>
      <c r="I112">
        <v>5.2417362016542981</v>
      </c>
    </row>
    <row r="113" spans="1:9" x14ac:dyDescent="0.25">
      <c r="A113">
        <v>12147</v>
      </c>
      <c r="B113" t="s">
        <v>11</v>
      </c>
      <c r="C113" t="s">
        <v>12</v>
      </c>
      <c r="D113">
        <v>2</v>
      </c>
      <c r="E113">
        <v>2</v>
      </c>
      <c r="F113">
        <v>2</v>
      </c>
      <c r="G113">
        <v>1</v>
      </c>
      <c r="H113" t="s">
        <v>10</v>
      </c>
      <c r="I113">
        <v>18.784270466119139</v>
      </c>
    </row>
    <row r="114" spans="1:9" x14ac:dyDescent="0.25">
      <c r="A114">
        <v>12183</v>
      </c>
      <c r="B114" t="s">
        <v>11</v>
      </c>
      <c r="C114" t="s">
        <v>12</v>
      </c>
      <c r="D114">
        <v>2</v>
      </c>
      <c r="E114">
        <v>0</v>
      </c>
      <c r="F114">
        <v>2</v>
      </c>
      <c r="G114">
        <v>1</v>
      </c>
      <c r="H114" t="s">
        <v>10</v>
      </c>
      <c r="I114">
        <v>15.44209978987098</v>
      </c>
    </row>
    <row r="115" spans="1:9" x14ac:dyDescent="0.25">
      <c r="A115">
        <v>12192</v>
      </c>
      <c r="B115" t="s">
        <v>11</v>
      </c>
      <c r="C115" t="s">
        <v>12</v>
      </c>
      <c r="D115">
        <v>2</v>
      </c>
      <c r="E115">
        <v>0</v>
      </c>
      <c r="F115">
        <v>0</v>
      </c>
      <c r="G115">
        <v>0</v>
      </c>
      <c r="H115" t="s">
        <v>13</v>
      </c>
      <c r="I115">
        <v>4.8750804526872198</v>
      </c>
    </row>
    <row r="116" spans="1:9" x14ac:dyDescent="0.25">
      <c r="A116">
        <v>12224</v>
      </c>
      <c r="B116" t="s">
        <v>9</v>
      </c>
      <c r="C116" t="s">
        <v>8</v>
      </c>
      <c r="D116">
        <v>0</v>
      </c>
      <c r="E116">
        <v>0</v>
      </c>
      <c r="F116">
        <v>0</v>
      </c>
      <c r="G116">
        <v>0</v>
      </c>
      <c r="H116" t="s">
        <v>13</v>
      </c>
      <c r="I116">
        <v>13.02094113413068</v>
      </c>
    </row>
    <row r="117" spans="1:9" x14ac:dyDescent="0.25">
      <c r="A117">
        <v>12236</v>
      </c>
      <c r="B117" t="s">
        <v>11</v>
      </c>
      <c r="C117" t="s">
        <v>12</v>
      </c>
      <c r="D117">
        <v>0</v>
      </c>
      <c r="E117">
        <v>0</v>
      </c>
      <c r="F117">
        <v>0</v>
      </c>
      <c r="G117">
        <v>0</v>
      </c>
      <c r="H117" t="s">
        <v>13</v>
      </c>
      <c r="I117">
        <v>5.9026510351754169</v>
      </c>
    </row>
    <row r="118" spans="1:9" x14ac:dyDescent="0.25">
      <c r="A118">
        <v>12246</v>
      </c>
      <c r="B118" t="s">
        <v>9</v>
      </c>
      <c r="C118" t="s">
        <v>12</v>
      </c>
      <c r="D118">
        <v>0</v>
      </c>
      <c r="E118">
        <v>0</v>
      </c>
      <c r="F118">
        <v>0</v>
      </c>
      <c r="G118">
        <v>0</v>
      </c>
      <c r="H118" t="s">
        <v>13</v>
      </c>
      <c r="I118">
        <v>4.5260167050151479</v>
      </c>
    </row>
    <row r="119" spans="1:9" x14ac:dyDescent="0.25">
      <c r="A119">
        <v>12258</v>
      </c>
      <c r="B119" t="s">
        <v>9</v>
      </c>
      <c r="C119" t="s">
        <v>12</v>
      </c>
      <c r="D119">
        <v>2</v>
      </c>
      <c r="E119">
        <v>0</v>
      </c>
      <c r="F119">
        <v>2</v>
      </c>
      <c r="G119">
        <v>1</v>
      </c>
      <c r="H119" t="s">
        <v>10</v>
      </c>
      <c r="I119">
        <v>18.033467268837519</v>
      </c>
    </row>
    <row r="120" spans="1:9" x14ac:dyDescent="0.25">
      <c r="A120">
        <v>12276</v>
      </c>
      <c r="B120" t="s">
        <v>11</v>
      </c>
      <c r="C120" t="s">
        <v>12</v>
      </c>
      <c r="D120">
        <v>2</v>
      </c>
      <c r="E120">
        <v>2</v>
      </c>
      <c r="F120">
        <v>2</v>
      </c>
      <c r="G120">
        <v>1</v>
      </c>
      <c r="H120" t="s">
        <v>10</v>
      </c>
      <c r="I120">
        <v>17.899662024337658</v>
      </c>
    </row>
    <row r="121" spans="1:9" x14ac:dyDescent="0.25">
      <c r="A121">
        <v>12294</v>
      </c>
      <c r="B121" t="s">
        <v>11</v>
      </c>
      <c r="C121" t="s">
        <v>9</v>
      </c>
      <c r="D121">
        <v>2</v>
      </c>
      <c r="E121">
        <v>2</v>
      </c>
      <c r="F121">
        <v>2</v>
      </c>
      <c r="G121">
        <v>1</v>
      </c>
      <c r="H121" t="s">
        <v>10</v>
      </c>
      <c r="I121">
        <v>16.250462561423671</v>
      </c>
    </row>
    <row r="122" spans="1:9" x14ac:dyDescent="0.25">
      <c r="A122">
        <v>12300</v>
      </c>
      <c r="B122" t="s">
        <v>11</v>
      </c>
      <c r="C122" t="s">
        <v>12</v>
      </c>
      <c r="D122">
        <v>0</v>
      </c>
      <c r="E122">
        <v>0</v>
      </c>
      <c r="F122">
        <v>0</v>
      </c>
      <c r="G122">
        <v>0</v>
      </c>
      <c r="H122" t="s">
        <v>13</v>
      </c>
      <c r="I122">
        <v>15.890681818181809</v>
      </c>
    </row>
    <row r="123" spans="1:9" x14ac:dyDescent="0.25">
      <c r="A123">
        <v>12301</v>
      </c>
      <c r="B123" t="s">
        <v>11</v>
      </c>
      <c r="C123" t="s">
        <v>12</v>
      </c>
      <c r="D123">
        <v>2</v>
      </c>
      <c r="E123">
        <v>0</v>
      </c>
      <c r="F123">
        <v>0</v>
      </c>
      <c r="G123">
        <v>0</v>
      </c>
      <c r="H123" t="s">
        <v>13</v>
      </c>
      <c r="I123">
        <v>13.40836018123079</v>
      </c>
    </row>
    <row r="124" spans="1:9" x14ac:dyDescent="0.25">
      <c r="A124">
        <v>12308</v>
      </c>
      <c r="B124" t="s">
        <v>12</v>
      </c>
      <c r="C124" t="s">
        <v>11</v>
      </c>
      <c r="D124">
        <v>0</v>
      </c>
      <c r="E124">
        <v>0</v>
      </c>
      <c r="F124">
        <v>0</v>
      </c>
      <c r="G124">
        <v>0</v>
      </c>
      <c r="H124" t="s">
        <v>13</v>
      </c>
      <c r="I124">
        <v>12.90632656672336</v>
      </c>
    </row>
    <row r="125" spans="1:9" x14ac:dyDescent="0.25">
      <c r="A125">
        <v>12311</v>
      </c>
      <c r="B125" t="s">
        <v>8</v>
      </c>
      <c r="C125" t="s">
        <v>9</v>
      </c>
      <c r="D125">
        <v>2</v>
      </c>
      <c r="E125">
        <v>0</v>
      </c>
      <c r="F125">
        <v>2</v>
      </c>
      <c r="G125">
        <v>0</v>
      </c>
      <c r="H125" t="s">
        <v>13</v>
      </c>
      <c r="I125">
        <v>9.829192039913206</v>
      </c>
    </row>
    <row r="126" spans="1:9" x14ac:dyDescent="0.25">
      <c r="A126">
        <v>12313</v>
      </c>
      <c r="B126" t="s">
        <v>8</v>
      </c>
      <c r="C126" t="s">
        <v>9</v>
      </c>
      <c r="D126">
        <v>2</v>
      </c>
      <c r="E126">
        <v>2</v>
      </c>
      <c r="F126">
        <v>2</v>
      </c>
      <c r="G126">
        <v>1</v>
      </c>
      <c r="H126" t="s">
        <v>10</v>
      </c>
      <c r="I126">
        <v>16.393007202768139</v>
      </c>
    </row>
    <row r="127" spans="1:9" x14ac:dyDescent="0.25">
      <c r="A127">
        <v>12315</v>
      </c>
      <c r="B127" t="s">
        <v>11</v>
      </c>
      <c r="C127" t="s">
        <v>12</v>
      </c>
      <c r="D127">
        <v>2</v>
      </c>
      <c r="E127">
        <v>2</v>
      </c>
      <c r="F127">
        <v>2</v>
      </c>
      <c r="G127">
        <v>1</v>
      </c>
      <c r="H127" t="s">
        <v>10</v>
      </c>
      <c r="I127">
        <v>16.992372066995781</v>
      </c>
    </row>
    <row r="128" spans="1:9" x14ac:dyDescent="0.25">
      <c r="A128">
        <v>12316</v>
      </c>
      <c r="B128" t="s">
        <v>11</v>
      </c>
      <c r="C128" t="s">
        <v>12</v>
      </c>
      <c r="D128">
        <v>2</v>
      </c>
      <c r="E128">
        <v>0</v>
      </c>
      <c r="F128">
        <v>2</v>
      </c>
      <c r="G128">
        <v>1</v>
      </c>
      <c r="H128" t="s">
        <v>10</v>
      </c>
      <c r="I128">
        <v>17.52858930913683</v>
      </c>
    </row>
    <row r="129" spans="1:9" x14ac:dyDescent="0.25">
      <c r="A129">
        <v>12320</v>
      </c>
      <c r="B129" t="s">
        <v>12</v>
      </c>
      <c r="C129" t="s">
        <v>11</v>
      </c>
      <c r="D129">
        <v>2</v>
      </c>
      <c r="E129">
        <v>2</v>
      </c>
      <c r="F129">
        <v>2</v>
      </c>
      <c r="G129">
        <v>1</v>
      </c>
      <c r="H129" t="s">
        <v>10</v>
      </c>
      <c r="I129">
        <v>10.86877149182555</v>
      </c>
    </row>
    <row r="130" spans="1:9" x14ac:dyDescent="0.25">
      <c r="A130">
        <v>12334</v>
      </c>
      <c r="B130" t="s">
        <v>11</v>
      </c>
      <c r="C130" t="s">
        <v>12</v>
      </c>
      <c r="D130">
        <v>2</v>
      </c>
      <c r="E130">
        <v>2</v>
      </c>
      <c r="F130">
        <v>2</v>
      </c>
      <c r="G130">
        <v>1</v>
      </c>
      <c r="H130" t="s">
        <v>10</v>
      </c>
      <c r="I130">
        <v>16.292490845034742</v>
      </c>
    </row>
    <row r="131" spans="1:9" x14ac:dyDescent="0.25">
      <c r="A131">
        <v>14687</v>
      </c>
      <c r="B131" t="s">
        <v>8</v>
      </c>
      <c r="C131" t="s">
        <v>9</v>
      </c>
      <c r="D131">
        <v>2</v>
      </c>
      <c r="E131">
        <v>2</v>
      </c>
      <c r="F131">
        <v>2</v>
      </c>
      <c r="G131">
        <v>1</v>
      </c>
      <c r="H131" t="s">
        <v>10</v>
      </c>
      <c r="I131">
        <v>5.879603347509148</v>
      </c>
    </row>
    <row r="132" spans="1:9" x14ac:dyDescent="0.25">
      <c r="A132">
        <v>14692</v>
      </c>
      <c r="B132" t="s">
        <v>8</v>
      </c>
      <c r="C132" t="s">
        <v>9</v>
      </c>
      <c r="D132">
        <v>0</v>
      </c>
      <c r="E132">
        <v>0</v>
      </c>
      <c r="F132">
        <v>0</v>
      </c>
      <c r="G132">
        <v>0</v>
      </c>
      <c r="H132" t="s">
        <v>13</v>
      </c>
      <c r="I132">
        <v>5.6423075391657918</v>
      </c>
    </row>
    <row r="133" spans="1:9" x14ac:dyDescent="0.25">
      <c r="A133">
        <v>14693</v>
      </c>
      <c r="B133" t="s">
        <v>8</v>
      </c>
      <c r="C133" t="s">
        <v>9</v>
      </c>
      <c r="D133">
        <v>2</v>
      </c>
      <c r="E133">
        <v>0</v>
      </c>
      <c r="F133">
        <v>0</v>
      </c>
      <c r="G133">
        <v>0</v>
      </c>
      <c r="H133" t="s">
        <v>13</v>
      </c>
      <c r="I133">
        <v>11.75744473550867</v>
      </c>
    </row>
    <row r="134" spans="1:9" x14ac:dyDescent="0.25">
      <c r="A134">
        <v>14709</v>
      </c>
      <c r="B134" t="s">
        <v>12</v>
      </c>
      <c r="C134" t="s">
        <v>11</v>
      </c>
      <c r="D134">
        <v>2</v>
      </c>
      <c r="E134">
        <v>2</v>
      </c>
      <c r="F134">
        <v>2</v>
      </c>
      <c r="G134">
        <v>1</v>
      </c>
      <c r="H134" t="s">
        <v>10</v>
      </c>
      <c r="I134">
        <v>14.23454941180308</v>
      </c>
    </row>
    <row r="135" spans="1:9" x14ac:dyDescent="0.25">
      <c r="A135">
        <v>14710</v>
      </c>
      <c r="B135" t="s">
        <v>9</v>
      </c>
      <c r="C135" t="s">
        <v>8</v>
      </c>
      <c r="D135">
        <v>0</v>
      </c>
      <c r="E135">
        <v>2</v>
      </c>
      <c r="F135">
        <v>2</v>
      </c>
      <c r="G135">
        <v>1</v>
      </c>
      <c r="H135" t="s">
        <v>10</v>
      </c>
      <c r="I135">
        <v>15.890681818181809</v>
      </c>
    </row>
    <row r="136" spans="1:9" x14ac:dyDescent="0.25">
      <c r="A136">
        <v>14723</v>
      </c>
      <c r="B136" t="s">
        <v>12</v>
      </c>
      <c r="C136" t="s">
        <v>11</v>
      </c>
      <c r="D136">
        <v>2</v>
      </c>
      <c r="E136">
        <v>0</v>
      </c>
      <c r="F136">
        <v>2</v>
      </c>
      <c r="G136">
        <v>1</v>
      </c>
      <c r="H136" t="s">
        <v>10</v>
      </c>
      <c r="I136">
        <v>17.605265218395289</v>
      </c>
    </row>
    <row r="137" spans="1:9" x14ac:dyDescent="0.25">
      <c r="A137">
        <v>14724</v>
      </c>
      <c r="B137" t="s">
        <v>9</v>
      </c>
      <c r="C137" t="s">
        <v>8</v>
      </c>
      <c r="D137">
        <v>2</v>
      </c>
      <c r="E137">
        <v>2</v>
      </c>
      <c r="F137">
        <v>2</v>
      </c>
      <c r="G137">
        <v>1</v>
      </c>
      <c r="H137" t="s">
        <v>10</v>
      </c>
      <c r="I137">
        <v>20.355997501352199</v>
      </c>
    </row>
    <row r="138" spans="1:9" x14ac:dyDescent="0.25">
      <c r="A138">
        <v>14728</v>
      </c>
      <c r="B138" t="s">
        <v>12</v>
      </c>
      <c r="C138" t="s">
        <v>11</v>
      </c>
      <c r="D138">
        <v>2</v>
      </c>
      <c r="E138">
        <v>2</v>
      </c>
      <c r="F138">
        <v>2</v>
      </c>
      <c r="G138">
        <v>1</v>
      </c>
      <c r="H138" t="s">
        <v>10</v>
      </c>
      <c r="I138">
        <v>12.714609292292909</v>
      </c>
    </row>
    <row r="139" spans="1:9" x14ac:dyDescent="0.25">
      <c r="A139">
        <v>14739</v>
      </c>
      <c r="B139" t="s">
        <v>9</v>
      </c>
      <c r="C139" t="s">
        <v>8</v>
      </c>
      <c r="D139">
        <v>0</v>
      </c>
      <c r="E139">
        <v>2</v>
      </c>
      <c r="F139">
        <v>2</v>
      </c>
      <c r="G139">
        <v>1</v>
      </c>
      <c r="H139" t="s">
        <v>10</v>
      </c>
      <c r="I139">
        <v>13.92109212181672</v>
      </c>
    </row>
    <row r="140" spans="1:9" x14ac:dyDescent="0.25">
      <c r="A140">
        <v>15908</v>
      </c>
      <c r="B140" t="s">
        <v>8</v>
      </c>
      <c r="C140" t="s">
        <v>9</v>
      </c>
      <c r="D140">
        <v>0</v>
      </c>
      <c r="E140">
        <v>0</v>
      </c>
      <c r="F140">
        <v>0</v>
      </c>
      <c r="G140">
        <v>0</v>
      </c>
      <c r="H140" t="s">
        <v>13</v>
      </c>
      <c r="I140">
        <v>14.296376329506391</v>
      </c>
    </row>
    <row r="141" spans="1:9" x14ac:dyDescent="0.25">
      <c r="A141">
        <v>15924</v>
      </c>
      <c r="B141" t="s">
        <v>12</v>
      </c>
      <c r="C141" t="s">
        <v>11</v>
      </c>
      <c r="D141">
        <v>0</v>
      </c>
      <c r="E141">
        <v>2</v>
      </c>
      <c r="F141">
        <v>0</v>
      </c>
      <c r="G141">
        <v>0</v>
      </c>
      <c r="H141" t="s">
        <v>13</v>
      </c>
      <c r="I141">
        <v>12.20164204707185</v>
      </c>
    </row>
    <row r="142" spans="1:9" x14ac:dyDescent="0.25">
      <c r="A142">
        <v>15927</v>
      </c>
      <c r="B142" t="s">
        <v>11</v>
      </c>
      <c r="C142" t="s">
        <v>12</v>
      </c>
      <c r="D142">
        <v>0</v>
      </c>
      <c r="E142">
        <v>0</v>
      </c>
      <c r="F142">
        <v>0</v>
      </c>
      <c r="G142">
        <v>0</v>
      </c>
      <c r="H142" t="s">
        <v>13</v>
      </c>
      <c r="I142">
        <v>9.3978213422246579</v>
      </c>
    </row>
    <row r="143" spans="1:9" x14ac:dyDescent="0.25">
      <c r="A143">
        <v>15928</v>
      </c>
      <c r="B143" t="s">
        <v>11</v>
      </c>
      <c r="C143" t="s">
        <v>12</v>
      </c>
      <c r="D143">
        <v>0</v>
      </c>
      <c r="E143">
        <v>0</v>
      </c>
      <c r="F143">
        <v>0</v>
      </c>
      <c r="G143">
        <v>0</v>
      </c>
      <c r="H143" t="s">
        <v>13</v>
      </c>
      <c r="I143">
        <v>10.021164050975139</v>
      </c>
    </row>
    <row r="144" spans="1:9" x14ac:dyDescent="0.25">
      <c r="A144">
        <v>15942</v>
      </c>
      <c r="B144" t="s">
        <v>8</v>
      </c>
      <c r="C144" t="s">
        <v>9</v>
      </c>
      <c r="D144">
        <v>0</v>
      </c>
      <c r="E144">
        <v>0</v>
      </c>
      <c r="F144">
        <v>0</v>
      </c>
      <c r="G144">
        <v>0</v>
      </c>
      <c r="H144" t="s">
        <v>13</v>
      </c>
      <c r="I144">
        <v>12.021210086871729</v>
      </c>
    </row>
    <row r="145" spans="1:9" x14ac:dyDescent="0.25">
      <c r="A145">
        <v>15950</v>
      </c>
      <c r="B145" t="s">
        <v>11</v>
      </c>
      <c r="C145" t="s">
        <v>12</v>
      </c>
      <c r="D145">
        <v>2</v>
      </c>
      <c r="E145">
        <v>0</v>
      </c>
      <c r="F145">
        <v>0</v>
      </c>
      <c r="G145">
        <v>0</v>
      </c>
      <c r="H145" t="s">
        <v>13</v>
      </c>
      <c r="I145">
        <v>14.174673468314291</v>
      </c>
    </row>
    <row r="146" spans="1:9" x14ac:dyDescent="0.25">
      <c r="A146">
        <v>15951</v>
      </c>
      <c r="B146" t="s">
        <v>12</v>
      </c>
      <c r="C146" t="s">
        <v>11</v>
      </c>
      <c r="D146">
        <v>0</v>
      </c>
      <c r="E146">
        <v>0</v>
      </c>
      <c r="F146">
        <v>0</v>
      </c>
      <c r="G146">
        <v>0</v>
      </c>
      <c r="H146" t="s">
        <v>13</v>
      </c>
      <c r="I146">
        <v>11.64582417836808</v>
      </c>
    </row>
    <row r="147" spans="1:9" x14ac:dyDescent="0.25">
      <c r="A147">
        <v>15965</v>
      </c>
      <c r="B147" t="s">
        <v>8</v>
      </c>
      <c r="C147" t="s">
        <v>9</v>
      </c>
      <c r="D147">
        <v>2</v>
      </c>
      <c r="E147">
        <v>0</v>
      </c>
      <c r="F147">
        <v>0</v>
      </c>
      <c r="G147">
        <v>0</v>
      </c>
      <c r="H147" t="s">
        <v>13</v>
      </c>
      <c r="I147">
        <v>10.574674329571311</v>
      </c>
    </row>
    <row r="148" spans="1:9" x14ac:dyDescent="0.25">
      <c r="A148">
        <v>15967</v>
      </c>
      <c r="B148" t="s">
        <v>9</v>
      </c>
      <c r="C148" t="s">
        <v>8</v>
      </c>
      <c r="D148">
        <v>2</v>
      </c>
      <c r="E148">
        <v>2</v>
      </c>
      <c r="F148">
        <v>2</v>
      </c>
      <c r="G148">
        <v>1</v>
      </c>
      <c r="H148" t="s">
        <v>10</v>
      </c>
      <c r="I148">
        <v>17.298212828924068</v>
      </c>
    </row>
    <row r="149" spans="1:9" x14ac:dyDescent="0.25">
      <c r="A149">
        <v>15990</v>
      </c>
      <c r="B149" t="s">
        <v>11</v>
      </c>
      <c r="C149" t="s">
        <v>12</v>
      </c>
      <c r="D149">
        <v>2</v>
      </c>
      <c r="E149">
        <v>2</v>
      </c>
      <c r="F149">
        <v>2</v>
      </c>
      <c r="G149">
        <v>1</v>
      </c>
      <c r="H149" t="s">
        <v>10</v>
      </c>
      <c r="I149">
        <v>15.890681818181809</v>
      </c>
    </row>
    <row r="150" spans="1:9" x14ac:dyDescent="0.25">
      <c r="A150">
        <v>15995</v>
      </c>
      <c r="B150" t="s">
        <v>9</v>
      </c>
      <c r="C150" t="s">
        <v>8</v>
      </c>
      <c r="D150">
        <v>2</v>
      </c>
      <c r="E150">
        <v>0</v>
      </c>
      <c r="F150">
        <v>0</v>
      </c>
      <c r="G150">
        <v>0</v>
      </c>
      <c r="H150" t="s">
        <v>13</v>
      </c>
      <c r="I150">
        <v>17.92512284305662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Roman,Regular"&amp;12&amp;K000000&amp;A</oddHeader>
    <oddFooter>&amp;C&amp;"Times New Roman,Regular"&amp;12&amp;K000000Page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6"/>
  <sheetViews>
    <sheetView workbookViewId="0">
      <selection sqref="A1:B146"/>
    </sheetView>
  </sheetViews>
  <sheetFormatPr defaultRowHeight="12.5" x14ac:dyDescent="0.25"/>
  <sheetData>
    <row r="1" spans="1:2" x14ac:dyDescent="0.25">
      <c r="A1" s="3" t="s">
        <v>13</v>
      </c>
      <c r="B1" s="3">
        <v>15.372473561429651</v>
      </c>
    </row>
    <row r="2" spans="1:2" x14ac:dyDescent="0.25">
      <c r="A2" s="3" t="s">
        <v>13</v>
      </c>
      <c r="B2" s="3">
        <v>17.545351212921201</v>
      </c>
    </row>
    <row r="3" spans="1:2" x14ac:dyDescent="0.25">
      <c r="A3" s="3" t="s">
        <v>13</v>
      </c>
      <c r="B3" s="3">
        <v>19.212017879587869</v>
      </c>
    </row>
    <row r="4" spans="1:2" x14ac:dyDescent="0.25">
      <c r="A4" s="3" t="s">
        <v>13</v>
      </c>
      <c r="B4" s="3">
        <v>5.3599999999999994</v>
      </c>
    </row>
    <row r="5" spans="1:2" x14ac:dyDescent="0.25">
      <c r="A5" s="3" t="s">
        <v>13</v>
      </c>
      <c r="B5" s="3">
        <v>15.300600114729191</v>
      </c>
    </row>
    <row r="6" spans="1:2" x14ac:dyDescent="0.25">
      <c r="A6" s="3" t="s">
        <v>13</v>
      </c>
      <c r="B6" s="3">
        <v>12.03608400661331</v>
      </c>
    </row>
    <row r="7" spans="1:2" x14ac:dyDescent="0.25">
      <c r="A7" s="3" t="s">
        <v>13</v>
      </c>
      <c r="B7" s="3">
        <v>15.280343337856459</v>
      </c>
    </row>
    <row r="8" spans="1:2" x14ac:dyDescent="0.25">
      <c r="A8" s="3" t="s">
        <v>13</v>
      </c>
      <c r="B8" s="3">
        <v>15.280343337856459</v>
      </c>
    </row>
    <row r="9" spans="1:2" x14ac:dyDescent="0.25">
      <c r="A9" s="3" t="s">
        <v>13</v>
      </c>
      <c r="B9" s="3">
        <v>11.947010004523129</v>
      </c>
    </row>
    <row r="10" spans="1:2" x14ac:dyDescent="0.25">
      <c r="A10" s="3" t="s">
        <v>13</v>
      </c>
      <c r="B10" s="3">
        <v>15.267565956327971</v>
      </c>
    </row>
    <row r="11" spans="1:2" x14ac:dyDescent="0.25">
      <c r="A11" s="3" t="s">
        <v>13</v>
      </c>
      <c r="B11" s="3">
        <v>5.9026510351754169</v>
      </c>
    </row>
    <row r="12" spans="1:2" x14ac:dyDescent="0.25">
      <c r="A12" s="3" t="s">
        <v>13</v>
      </c>
      <c r="B12" s="3">
        <v>13.90756595632797</v>
      </c>
    </row>
    <row r="13" spans="1:2" x14ac:dyDescent="0.25">
      <c r="A13" s="3" t="s">
        <v>13</v>
      </c>
      <c r="B13" s="3">
        <v>5.2182662270926716</v>
      </c>
    </row>
    <row r="14" spans="1:2" x14ac:dyDescent="0.25">
      <c r="A14" s="3" t="s">
        <v>13</v>
      </c>
      <c r="B14" s="3">
        <v>11.93385824599939</v>
      </c>
    </row>
    <row r="15" spans="1:2" x14ac:dyDescent="0.25">
      <c r="A15" s="3" t="s">
        <v>13</v>
      </c>
      <c r="B15" s="3">
        <v>13.10684806286009</v>
      </c>
    </row>
    <row r="16" spans="1:2" x14ac:dyDescent="0.25">
      <c r="A16" s="3" t="s">
        <v>13</v>
      </c>
      <c r="B16" s="3">
        <v>6.8158092940354837</v>
      </c>
    </row>
    <row r="17" spans="1:2" x14ac:dyDescent="0.25">
      <c r="A17" s="3" t="s">
        <v>13</v>
      </c>
      <c r="B17" s="3">
        <v>16.927476430249179</v>
      </c>
    </row>
    <row r="18" spans="1:2" x14ac:dyDescent="0.25">
      <c r="A18" s="3" t="s">
        <v>13</v>
      </c>
      <c r="B18" s="3">
        <v>16.080507202768139</v>
      </c>
    </row>
    <row r="19" spans="1:2" x14ac:dyDescent="0.25">
      <c r="A19" s="3" t="s">
        <v>13</v>
      </c>
      <c r="B19" s="3">
        <v>6.1404080659564784</v>
      </c>
    </row>
    <row r="20" spans="1:2" x14ac:dyDescent="0.25">
      <c r="A20" s="3" t="s">
        <v>13</v>
      </c>
      <c r="B20" s="3">
        <v>9.7447799600870582</v>
      </c>
    </row>
    <row r="21" spans="1:2" x14ac:dyDescent="0.25">
      <c r="A21" s="3" t="s">
        <v>13</v>
      </c>
      <c r="B21" s="3">
        <v>11.23870131629271</v>
      </c>
    </row>
    <row r="22" spans="1:2" x14ac:dyDescent="0.25">
      <c r="A22" s="3" t="s">
        <v>13</v>
      </c>
      <c r="B22" s="3">
        <v>10.197659347618909</v>
      </c>
    </row>
    <row r="23" spans="1:2" x14ac:dyDescent="0.25">
      <c r="A23" s="3" t="s">
        <v>13</v>
      </c>
      <c r="B23" s="3">
        <v>14.89046256142367</v>
      </c>
    </row>
    <row r="24" spans="1:2" x14ac:dyDescent="0.25">
      <c r="A24" s="3" t="s">
        <v>13</v>
      </c>
      <c r="B24" s="3">
        <v>11.24897661839587</v>
      </c>
    </row>
    <row r="25" spans="1:2" x14ac:dyDescent="0.25">
      <c r="A25" s="3" t="s">
        <v>13</v>
      </c>
      <c r="B25" s="3">
        <v>7.006357660440087</v>
      </c>
    </row>
    <row r="26" spans="1:2" x14ac:dyDescent="0.25">
      <c r="A26" s="3" t="s">
        <v>13</v>
      </c>
      <c r="B26" s="3">
        <v>11.69128526687475</v>
      </c>
    </row>
    <row r="27" spans="1:2" x14ac:dyDescent="0.25">
      <c r="A27" s="3" t="s">
        <v>13</v>
      </c>
      <c r="B27" s="3">
        <v>14.371938307806801</v>
      </c>
    </row>
    <row r="28" spans="1:2" x14ac:dyDescent="0.25">
      <c r="A28" s="3" t="s">
        <v>13</v>
      </c>
      <c r="B28" s="3">
        <v>10.08486257915103</v>
      </c>
    </row>
    <row r="29" spans="1:2" x14ac:dyDescent="0.25">
      <c r="A29" s="3" t="s">
        <v>13</v>
      </c>
      <c r="B29" s="3">
        <v>6.2988500385234083</v>
      </c>
    </row>
    <row r="30" spans="1:2" x14ac:dyDescent="0.25">
      <c r="A30" s="3" t="s">
        <v>13</v>
      </c>
      <c r="B30" s="3">
        <v>14.76836018123079</v>
      </c>
    </row>
    <row r="31" spans="1:2" x14ac:dyDescent="0.25">
      <c r="A31" s="3" t="s">
        <v>13</v>
      </c>
      <c r="B31" s="3">
        <v>5.2100668262894434</v>
      </c>
    </row>
    <row r="32" spans="1:2" x14ac:dyDescent="0.25">
      <c r="A32" s="3" t="s">
        <v>13</v>
      </c>
      <c r="B32" s="3">
        <v>5.8901805637486513</v>
      </c>
    </row>
    <row r="33" spans="1:2" x14ac:dyDescent="0.25">
      <c r="A33" s="3" t="s">
        <v>13</v>
      </c>
      <c r="B33" s="3">
        <v>6.597169953304288</v>
      </c>
    </row>
    <row r="34" spans="1:2" x14ac:dyDescent="0.25">
      <c r="A34" s="3" t="s">
        <v>13</v>
      </c>
      <c r="B34" s="3">
        <v>13.184813686722549</v>
      </c>
    </row>
    <row r="35" spans="1:2" x14ac:dyDescent="0.25">
      <c r="A35" s="3" t="s">
        <v>13</v>
      </c>
      <c r="B35" s="3">
        <v>9.6382662270926716</v>
      </c>
    </row>
    <row r="36" spans="1:2" x14ac:dyDescent="0.25">
      <c r="A36" s="3" t="s">
        <v>13</v>
      </c>
      <c r="B36" s="3">
        <v>5.2417362016542981</v>
      </c>
    </row>
    <row r="37" spans="1:2" x14ac:dyDescent="0.25">
      <c r="A37" s="3" t="s">
        <v>13</v>
      </c>
      <c r="B37" s="3">
        <v>4.8750804526872198</v>
      </c>
    </row>
    <row r="38" spans="1:2" x14ac:dyDescent="0.25">
      <c r="A38" s="3" t="s">
        <v>13</v>
      </c>
      <c r="B38" s="3">
        <v>13.02094113413068</v>
      </c>
    </row>
    <row r="39" spans="1:2" x14ac:dyDescent="0.25">
      <c r="A39" s="3" t="s">
        <v>13</v>
      </c>
      <c r="B39" s="3">
        <v>5.9026510351754169</v>
      </c>
    </row>
    <row r="40" spans="1:2" x14ac:dyDescent="0.25">
      <c r="A40" s="3" t="s">
        <v>13</v>
      </c>
      <c r="B40" s="3">
        <v>4.5260167050151479</v>
      </c>
    </row>
    <row r="41" spans="1:2" x14ac:dyDescent="0.25">
      <c r="A41" s="3" t="s">
        <v>13</v>
      </c>
      <c r="B41" s="3">
        <v>15.890681818181809</v>
      </c>
    </row>
    <row r="42" spans="1:2" x14ac:dyDescent="0.25">
      <c r="A42" s="3" t="s">
        <v>13</v>
      </c>
      <c r="B42" s="3">
        <v>13.40836018123079</v>
      </c>
    </row>
    <row r="43" spans="1:2" x14ac:dyDescent="0.25">
      <c r="A43" s="3" t="s">
        <v>13</v>
      </c>
      <c r="B43" s="3">
        <v>12.90632656672336</v>
      </c>
    </row>
    <row r="44" spans="1:2" x14ac:dyDescent="0.25">
      <c r="A44" s="3" t="s">
        <v>13</v>
      </c>
      <c r="B44" s="3">
        <v>9.829192039913206</v>
      </c>
    </row>
    <row r="45" spans="1:2" x14ac:dyDescent="0.25">
      <c r="A45" s="3" t="s">
        <v>13</v>
      </c>
      <c r="B45" s="3">
        <v>5.6423075391657918</v>
      </c>
    </row>
    <row r="46" spans="1:2" x14ac:dyDescent="0.25">
      <c r="A46" s="3" t="s">
        <v>13</v>
      </c>
      <c r="B46" s="3">
        <v>11.75744473550867</v>
      </c>
    </row>
    <row r="47" spans="1:2" x14ac:dyDescent="0.25">
      <c r="A47" s="3" t="s">
        <v>13</v>
      </c>
      <c r="B47" s="3">
        <v>14.296376329506391</v>
      </c>
    </row>
    <row r="48" spans="1:2" x14ac:dyDescent="0.25">
      <c r="A48" s="3" t="s">
        <v>13</v>
      </c>
      <c r="B48" s="3">
        <v>12.20164204707185</v>
      </c>
    </row>
    <row r="49" spans="1:2" x14ac:dyDescent="0.25">
      <c r="A49" s="3" t="s">
        <v>13</v>
      </c>
      <c r="B49" s="3">
        <v>9.3978213422246579</v>
      </c>
    </row>
    <row r="50" spans="1:2" x14ac:dyDescent="0.25">
      <c r="A50" s="3" t="s">
        <v>13</v>
      </c>
      <c r="B50" s="3">
        <v>10.021164050975139</v>
      </c>
    </row>
    <row r="51" spans="1:2" x14ac:dyDescent="0.25">
      <c r="A51" s="3" t="s">
        <v>13</v>
      </c>
      <c r="B51" s="3">
        <v>12.021210086871729</v>
      </c>
    </row>
    <row r="52" spans="1:2" x14ac:dyDescent="0.25">
      <c r="A52" s="3" t="s">
        <v>13</v>
      </c>
      <c r="B52" s="3">
        <v>14.174673468314291</v>
      </c>
    </row>
    <row r="53" spans="1:2" x14ac:dyDescent="0.25">
      <c r="A53" s="3" t="s">
        <v>13</v>
      </c>
      <c r="B53" s="3">
        <v>11.64582417836808</v>
      </c>
    </row>
    <row r="54" spans="1:2" x14ac:dyDescent="0.25">
      <c r="A54" s="3" t="s">
        <v>13</v>
      </c>
      <c r="B54" s="3">
        <v>10.574674329571311</v>
      </c>
    </row>
    <row r="55" spans="1:2" x14ac:dyDescent="0.25">
      <c r="A55" s="3" t="s">
        <v>13</v>
      </c>
      <c r="B55" s="3">
        <v>17.92512284305662</v>
      </c>
    </row>
    <row r="56" spans="1:2" x14ac:dyDescent="0.25">
      <c r="A56" s="3" t="s">
        <v>10</v>
      </c>
      <c r="B56" s="3">
        <v>15.5580666696811</v>
      </c>
    </row>
    <row r="57" spans="1:2" x14ac:dyDescent="0.25">
      <c r="A57" s="3" t="s">
        <v>10</v>
      </c>
      <c r="B57" s="3">
        <v>17.577240593123751</v>
      </c>
    </row>
    <row r="58" spans="1:2" x14ac:dyDescent="0.25">
      <c r="A58" s="3" t="s">
        <v>10</v>
      </c>
      <c r="B58" s="3">
        <v>19.055177879016298</v>
      </c>
    </row>
    <row r="59" spans="1:2" x14ac:dyDescent="0.25">
      <c r="A59" s="3" t="s">
        <v>10</v>
      </c>
      <c r="B59" s="3">
        <v>15.58840909090909</v>
      </c>
    </row>
    <row r="60" spans="1:2" x14ac:dyDescent="0.25">
      <c r="A60" s="3" t="s">
        <v>10</v>
      </c>
      <c r="B60" s="3">
        <v>17.231007168873148</v>
      </c>
    </row>
    <row r="61" spans="1:2" x14ac:dyDescent="0.25">
      <c r="A61" s="3" t="s">
        <v>10</v>
      </c>
      <c r="B61" s="3">
        <v>13.25326723038369</v>
      </c>
    </row>
    <row r="62" spans="1:2" x14ac:dyDescent="0.25">
      <c r="A62" s="3" t="s">
        <v>10</v>
      </c>
      <c r="B62" s="3">
        <v>14.60008438412115</v>
      </c>
    </row>
    <row r="63" spans="1:2" x14ac:dyDescent="0.25">
      <c r="A63" s="3" t="s">
        <v>10</v>
      </c>
      <c r="B63" s="3">
        <v>14.90060680904822</v>
      </c>
    </row>
    <row r="64" spans="1:2" x14ac:dyDescent="0.25">
      <c r="A64" s="3" t="s">
        <v>10</v>
      </c>
      <c r="B64" s="3">
        <v>16.620923146363211</v>
      </c>
    </row>
    <row r="65" spans="1:2" x14ac:dyDescent="0.25">
      <c r="A65" s="3" t="s">
        <v>10</v>
      </c>
      <c r="B65" s="3">
        <v>15.781566148532489</v>
      </c>
    </row>
    <row r="66" spans="1:2" x14ac:dyDescent="0.25">
      <c r="A66" s="3" t="s">
        <v>10</v>
      </c>
      <c r="B66" s="3">
        <v>11.5210855992311</v>
      </c>
    </row>
    <row r="67" spans="1:2" x14ac:dyDescent="0.25">
      <c r="A67" s="3" t="s">
        <v>10</v>
      </c>
      <c r="B67" s="3">
        <v>14.7653411027131</v>
      </c>
    </row>
    <row r="68" spans="1:2" x14ac:dyDescent="0.25">
      <c r="A68" s="3" t="s">
        <v>10</v>
      </c>
      <c r="B68" s="3">
        <v>14.7653411027131</v>
      </c>
    </row>
    <row r="69" spans="1:2" x14ac:dyDescent="0.25">
      <c r="A69" s="3" t="s">
        <v>10</v>
      </c>
      <c r="B69" s="3">
        <v>12.985516705190079</v>
      </c>
    </row>
    <row r="70" spans="1:2" x14ac:dyDescent="0.25">
      <c r="A70" s="3" t="s">
        <v>10</v>
      </c>
      <c r="B70" s="3">
        <v>13.13346415543888</v>
      </c>
    </row>
    <row r="71" spans="1:2" x14ac:dyDescent="0.25">
      <c r="A71" s="3" t="s">
        <v>10</v>
      </c>
      <c r="B71" s="3">
        <v>17.77649295004257</v>
      </c>
    </row>
    <row r="72" spans="1:2" x14ac:dyDescent="0.25">
      <c r="A72" s="3" t="s">
        <v>10</v>
      </c>
      <c r="B72" s="3">
        <v>18.66092314636321</v>
      </c>
    </row>
    <row r="73" spans="1:2" x14ac:dyDescent="0.25">
      <c r="A73" s="3" t="s">
        <v>10</v>
      </c>
      <c r="B73" s="3">
        <v>16.934577759247588</v>
      </c>
    </row>
    <row r="74" spans="1:2" x14ac:dyDescent="0.25">
      <c r="A74" s="3" t="s">
        <v>10</v>
      </c>
      <c r="B74" s="3">
        <v>17.543818162284321</v>
      </c>
    </row>
    <row r="75" spans="1:2" x14ac:dyDescent="0.25">
      <c r="A75" s="3" t="s">
        <v>10</v>
      </c>
      <c r="B75" s="3">
        <v>15.9218144338596</v>
      </c>
    </row>
    <row r="76" spans="1:2" x14ac:dyDescent="0.25">
      <c r="A76" s="3" t="s">
        <v>10</v>
      </c>
      <c r="B76" s="3">
        <v>15.921592398849469</v>
      </c>
    </row>
    <row r="77" spans="1:2" x14ac:dyDescent="0.25">
      <c r="A77" s="3" t="s">
        <v>10</v>
      </c>
      <c r="B77" s="3">
        <v>17.323006598209101</v>
      </c>
    </row>
    <row r="78" spans="1:2" x14ac:dyDescent="0.25">
      <c r="A78" s="3" t="s">
        <v>10</v>
      </c>
      <c r="B78" s="3">
        <v>14.35974997621501</v>
      </c>
    </row>
    <row r="79" spans="1:2" x14ac:dyDescent="0.25">
      <c r="A79" s="3" t="s">
        <v>10</v>
      </c>
      <c r="B79" s="3">
        <v>11.20935979403718</v>
      </c>
    </row>
    <row r="80" spans="1:2" x14ac:dyDescent="0.25">
      <c r="A80" s="3" t="s">
        <v>10</v>
      </c>
      <c r="B80" s="3">
        <v>17.739868754253969</v>
      </c>
    </row>
    <row r="81" spans="1:2" x14ac:dyDescent="0.25">
      <c r="A81" s="3" t="s">
        <v>10</v>
      </c>
      <c r="B81" s="3">
        <v>15.98119209126757</v>
      </c>
    </row>
    <row r="82" spans="1:2" x14ac:dyDescent="0.25">
      <c r="A82" s="3" t="s">
        <v>10</v>
      </c>
      <c r="B82" s="3">
        <v>16.897240593123751</v>
      </c>
    </row>
    <row r="83" spans="1:2" x14ac:dyDescent="0.25">
      <c r="A83" s="3" t="s">
        <v>10</v>
      </c>
      <c r="B83" s="3">
        <v>18.236669165262729</v>
      </c>
    </row>
    <row r="84" spans="1:2" x14ac:dyDescent="0.25">
      <c r="A84" s="3" t="s">
        <v>10</v>
      </c>
      <c r="B84" s="3">
        <v>10.07335313158613</v>
      </c>
    </row>
    <row r="85" spans="1:2" x14ac:dyDescent="0.25">
      <c r="A85" s="3" t="s">
        <v>10</v>
      </c>
      <c r="B85" s="3">
        <v>17.82362925965392</v>
      </c>
    </row>
    <row r="86" spans="1:2" x14ac:dyDescent="0.25">
      <c r="A86" s="3" t="s">
        <v>10</v>
      </c>
      <c r="B86" s="3">
        <v>16.00897030806869</v>
      </c>
    </row>
    <row r="87" spans="1:2" x14ac:dyDescent="0.25">
      <c r="A87" s="3" t="s">
        <v>10</v>
      </c>
      <c r="B87" s="3">
        <v>12.90632656672336</v>
      </c>
    </row>
    <row r="88" spans="1:2" x14ac:dyDescent="0.25">
      <c r="A88" s="3" t="s">
        <v>10</v>
      </c>
      <c r="B88" s="3">
        <v>13.50379637317287</v>
      </c>
    </row>
    <row r="89" spans="1:2" x14ac:dyDescent="0.25">
      <c r="A89" s="3" t="s">
        <v>10</v>
      </c>
      <c r="B89" s="3">
        <v>18.276691992322561</v>
      </c>
    </row>
    <row r="90" spans="1:2" x14ac:dyDescent="0.25">
      <c r="A90" s="3" t="s">
        <v>10</v>
      </c>
      <c r="B90" s="3">
        <v>14.905447861370391</v>
      </c>
    </row>
    <row r="91" spans="1:2" x14ac:dyDescent="0.25">
      <c r="A91" s="3" t="s">
        <v>10</v>
      </c>
      <c r="B91" s="3">
        <v>14.0853411027131</v>
      </c>
    </row>
    <row r="92" spans="1:2" x14ac:dyDescent="0.25">
      <c r="A92" s="3" t="s">
        <v>10</v>
      </c>
      <c r="B92" s="3">
        <v>17.52858930913683</v>
      </c>
    </row>
    <row r="93" spans="1:2" x14ac:dyDescent="0.25">
      <c r="A93" s="3" t="s">
        <v>10</v>
      </c>
      <c r="B93" s="3">
        <v>19.055177879016298</v>
      </c>
    </row>
    <row r="94" spans="1:2" x14ac:dyDescent="0.25">
      <c r="A94" s="3" t="s">
        <v>10</v>
      </c>
      <c r="B94" s="3">
        <v>12.022664168018871</v>
      </c>
    </row>
    <row r="95" spans="1:2" x14ac:dyDescent="0.25">
      <c r="A95" s="3" t="s">
        <v>10</v>
      </c>
      <c r="B95" s="3">
        <v>15.155760987791499</v>
      </c>
    </row>
    <row r="96" spans="1:2" x14ac:dyDescent="0.25">
      <c r="A96" s="3" t="s">
        <v>10</v>
      </c>
      <c r="B96" s="3">
        <v>16.843084652204439</v>
      </c>
    </row>
    <row r="97" spans="1:2" x14ac:dyDescent="0.25">
      <c r="A97" s="3" t="s">
        <v>10</v>
      </c>
      <c r="B97" s="3">
        <v>15.267565956327971</v>
      </c>
    </row>
    <row r="98" spans="1:2" x14ac:dyDescent="0.25">
      <c r="A98" s="3" t="s">
        <v>10</v>
      </c>
      <c r="B98" s="3">
        <v>15.933863636363631</v>
      </c>
    </row>
    <row r="99" spans="1:2" x14ac:dyDescent="0.25">
      <c r="A99" s="3" t="s">
        <v>10</v>
      </c>
      <c r="B99" s="3">
        <v>14.323583242231591</v>
      </c>
    </row>
    <row r="100" spans="1:2" x14ac:dyDescent="0.25">
      <c r="A100" s="3" t="s">
        <v>10</v>
      </c>
      <c r="B100" s="3">
        <v>16.58904858109268</v>
      </c>
    </row>
    <row r="101" spans="1:2" x14ac:dyDescent="0.25">
      <c r="A101" s="3" t="s">
        <v>10</v>
      </c>
      <c r="B101" s="3">
        <v>15.781566148532489</v>
      </c>
    </row>
    <row r="102" spans="1:2" x14ac:dyDescent="0.25">
      <c r="A102" s="3" t="s">
        <v>10</v>
      </c>
      <c r="B102" s="3">
        <v>17.605265218395289</v>
      </c>
    </row>
    <row r="103" spans="1:2" x14ac:dyDescent="0.25">
      <c r="A103" s="3" t="s">
        <v>10</v>
      </c>
      <c r="B103" s="3">
        <v>15.88346653823965</v>
      </c>
    </row>
    <row r="104" spans="1:2" x14ac:dyDescent="0.25">
      <c r="A104" s="3" t="s">
        <v>10</v>
      </c>
      <c r="B104" s="3">
        <v>14.694194313776361</v>
      </c>
    </row>
    <row r="105" spans="1:2" x14ac:dyDescent="0.25">
      <c r="A105" s="3" t="s">
        <v>10</v>
      </c>
      <c r="B105" s="3">
        <v>13.40836018123079</v>
      </c>
    </row>
    <row r="106" spans="1:2" x14ac:dyDescent="0.25">
      <c r="A106" s="3" t="s">
        <v>10</v>
      </c>
      <c r="B106" s="3">
        <v>14.97356322491145</v>
      </c>
    </row>
    <row r="107" spans="1:2" x14ac:dyDescent="0.25">
      <c r="A107" s="3" t="s">
        <v>10</v>
      </c>
      <c r="B107" s="3">
        <v>18.270157350845679</v>
      </c>
    </row>
    <row r="108" spans="1:2" x14ac:dyDescent="0.25">
      <c r="A108" s="3" t="s">
        <v>10</v>
      </c>
      <c r="B108" s="3">
        <v>15.41171739939676</v>
      </c>
    </row>
    <row r="109" spans="1:2" x14ac:dyDescent="0.25">
      <c r="A109" s="3" t="s">
        <v>10</v>
      </c>
      <c r="B109" s="3">
        <v>12.481631936863749</v>
      </c>
    </row>
    <row r="110" spans="1:2" x14ac:dyDescent="0.25">
      <c r="A110" s="3" t="s">
        <v>10</v>
      </c>
      <c r="B110" s="3">
        <v>15.360216574990741</v>
      </c>
    </row>
    <row r="111" spans="1:2" x14ac:dyDescent="0.25">
      <c r="A111" s="3" t="s">
        <v>10</v>
      </c>
      <c r="B111" s="3">
        <v>11.95690566281672</v>
      </c>
    </row>
    <row r="112" spans="1:2" x14ac:dyDescent="0.25">
      <c r="A112" s="3" t="s">
        <v>10</v>
      </c>
      <c r="B112" s="3">
        <v>8.9370969962397684</v>
      </c>
    </row>
    <row r="113" spans="1:2" x14ac:dyDescent="0.25">
      <c r="A113" s="3" t="s">
        <v>10</v>
      </c>
      <c r="B113" s="3">
        <v>11.649558064534331</v>
      </c>
    </row>
    <row r="114" spans="1:2" x14ac:dyDescent="0.25">
      <c r="A114" s="3" t="s">
        <v>10</v>
      </c>
      <c r="B114" s="3">
        <v>14.694194313776361</v>
      </c>
    </row>
    <row r="115" spans="1:2" x14ac:dyDescent="0.25">
      <c r="A115" s="3" t="s">
        <v>10</v>
      </c>
      <c r="B115" s="3">
        <v>19.611072703415338</v>
      </c>
    </row>
    <row r="116" spans="1:2" x14ac:dyDescent="0.25">
      <c r="A116" s="3" t="s">
        <v>10</v>
      </c>
      <c r="B116" s="3">
        <v>16.34319651177486</v>
      </c>
    </row>
    <row r="117" spans="1:2" x14ac:dyDescent="0.25">
      <c r="A117" s="3" t="s">
        <v>10</v>
      </c>
      <c r="B117" s="3">
        <v>13.740884867039631</v>
      </c>
    </row>
    <row r="118" spans="1:2" x14ac:dyDescent="0.25">
      <c r="A118" s="3" t="s">
        <v>10</v>
      </c>
      <c r="B118" s="3">
        <v>17.637604061153681</v>
      </c>
    </row>
    <row r="119" spans="1:2" x14ac:dyDescent="0.25">
      <c r="A119" s="3" t="s">
        <v>10</v>
      </c>
      <c r="B119" s="3">
        <v>17.545351212921201</v>
      </c>
    </row>
    <row r="120" spans="1:2" x14ac:dyDescent="0.25">
      <c r="A120" s="3" t="s">
        <v>10</v>
      </c>
      <c r="B120" s="3">
        <v>15.152757098302811</v>
      </c>
    </row>
    <row r="121" spans="1:2" x14ac:dyDescent="0.25">
      <c r="A121" s="3" t="s">
        <v>10</v>
      </c>
      <c r="B121" s="3">
        <v>9.3636305417093322</v>
      </c>
    </row>
    <row r="122" spans="1:2" x14ac:dyDescent="0.25">
      <c r="A122" s="3" t="s">
        <v>10</v>
      </c>
      <c r="B122" s="3">
        <v>14.101728570812581</v>
      </c>
    </row>
    <row r="123" spans="1:2" x14ac:dyDescent="0.25">
      <c r="A123" s="3" t="s">
        <v>10</v>
      </c>
      <c r="B123" s="3">
        <v>16.3897366101919</v>
      </c>
    </row>
    <row r="124" spans="1:2" x14ac:dyDescent="0.25">
      <c r="A124" s="3" t="s">
        <v>10</v>
      </c>
      <c r="B124" s="3">
        <v>18.379313198698419</v>
      </c>
    </row>
    <row r="125" spans="1:2" x14ac:dyDescent="0.25">
      <c r="A125" s="3" t="s">
        <v>10</v>
      </c>
      <c r="B125" s="3">
        <v>19.178848490768459</v>
      </c>
    </row>
    <row r="126" spans="1:2" x14ac:dyDescent="0.25">
      <c r="A126" s="3" t="s">
        <v>10</v>
      </c>
      <c r="B126" s="3">
        <v>18.285265218395281</v>
      </c>
    </row>
    <row r="127" spans="1:2" x14ac:dyDescent="0.25">
      <c r="A127" s="3" t="s">
        <v>10</v>
      </c>
      <c r="B127" s="3">
        <v>15.62677400087626</v>
      </c>
    </row>
    <row r="128" spans="1:2" x14ac:dyDescent="0.25">
      <c r="A128" s="3" t="s">
        <v>10</v>
      </c>
      <c r="B128" s="3">
        <v>18.784270466119139</v>
      </c>
    </row>
    <row r="129" spans="1:2" x14ac:dyDescent="0.25">
      <c r="A129" s="3" t="s">
        <v>10</v>
      </c>
      <c r="B129" s="3">
        <v>15.44209978987098</v>
      </c>
    </row>
    <row r="130" spans="1:2" x14ac:dyDescent="0.25">
      <c r="A130" s="3" t="s">
        <v>10</v>
      </c>
      <c r="B130" s="3">
        <v>18.033467268837519</v>
      </c>
    </row>
    <row r="131" spans="1:2" x14ac:dyDescent="0.25">
      <c r="A131" s="3" t="s">
        <v>10</v>
      </c>
      <c r="B131" s="3">
        <v>17.899662024337658</v>
      </c>
    </row>
    <row r="132" spans="1:2" x14ac:dyDescent="0.25">
      <c r="A132" s="3" t="s">
        <v>10</v>
      </c>
      <c r="B132" s="3">
        <v>16.250462561423671</v>
      </c>
    </row>
    <row r="133" spans="1:2" x14ac:dyDescent="0.25">
      <c r="A133" s="3" t="s">
        <v>10</v>
      </c>
      <c r="B133" s="3">
        <v>16.393007202768139</v>
      </c>
    </row>
    <row r="134" spans="1:2" x14ac:dyDescent="0.25">
      <c r="A134" s="3" t="s">
        <v>10</v>
      </c>
      <c r="B134" s="3">
        <v>16.992372066995781</v>
      </c>
    </row>
    <row r="135" spans="1:2" x14ac:dyDescent="0.25">
      <c r="A135" s="3" t="s">
        <v>10</v>
      </c>
      <c r="B135" s="3">
        <v>17.52858930913683</v>
      </c>
    </row>
    <row r="136" spans="1:2" x14ac:dyDescent="0.25">
      <c r="A136" s="3" t="s">
        <v>10</v>
      </c>
      <c r="B136" s="3">
        <v>10.86877149182555</v>
      </c>
    </row>
    <row r="137" spans="1:2" x14ac:dyDescent="0.25">
      <c r="A137" s="3" t="s">
        <v>10</v>
      </c>
      <c r="B137" s="3">
        <v>16.292490845034742</v>
      </c>
    </row>
    <row r="138" spans="1:2" x14ac:dyDescent="0.25">
      <c r="A138" s="3" t="s">
        <v>10</v>
      </c>
      <c r="B138" s="3">
        <v>5.879603347509148</v>
      </c>
    </row>
    <row r="139" spans="1:2" x14ac:dyDescent="0.25">
      <c r="A139" s="3" t="s">
        <v>10</v>
      </c>
      <c r="B139" s="3">
        <v>14.23454941180308</v>
      </c>
    </row>
    <row r="140" spans="1:2" x14ac:dyDescent="0.25">
      <c r="A140" s="3" t="s">
        <v>10</v>
      </c>
      <c r="B140" s="3">
        <v>15.890681818181809</v>
      </c>
    </row>
    <row r="141" spans="1:2" x14ac:dyDescent="0.25">
      <c r="A141" s="3" t="s">
        <v>10</v>
      </c>
      <c r="B141" s="3">
        <v>17.605265218395289</v>
      </c>
    </row>
    <row r="142" spans="1:2" x14ac:dyDescent="0.25">
      <c r="A142" s="3" t="s">
        <v>10</v>
      </c>
      <c r="B142" s="3">
        <v>20.355997501352199</v>
      </c>
    </row>
    <row r="143" spans="1:2" x14ac:dyDescent="0.25">
      <c r="A143" s="3" t="s">
        <v>10</v>
      </c>
      <c r="B143" s="3">
        <v>12.714609292292909</v>
      </c>
    </row>
    <row r="144" spans="1:2" x14ac:dyDescent="0.25">
      <c r="A144" s="3" t="s">
        <v>10</v>
      </c>
      <c r="B144" s="3">
        <v>13.92109212181672</v>
      </c>
    </row>
    <row r="145" spans="1:2" x14ac:dyDescent="0.25">
      <c r="A145" s="3" t="s">
        <v>10</v>
      </c>
      <c r="B145" s="3">
        <v>17.298212828924068</v>
      </c>
    </row>
    <row r="146" spans="1:2" x14ac:dyDescent="0.25">
      <c r="A146" s="3" t="s">
        <v>10</v>
      </c>
      <c r="B146" s="3">
        <v>15.890681818181809</v>
      </c>
    </row>
  </sheetData>
  <sortState ref="A1:B146">
    <sortCondition descending="1"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6"/>
  <sheetViews>
    <sheetView workbookViewId="0">
      <selection sqref="A1:B146"/>
    </sheetView>
  </sheetViews>
  <sheetFormatPr defaultColWidth="10.90625" defaultRowHeight="12.5" x14ac:dyDescent="0.25"/>
  <sheetData>
    <row r="1" spans="1:6" x14ac:dyDescent="0.25">
      <c r="A1" t="s">
        <v>13</v>
      </c>
      <c r="B1">
        <v>14.9719028724151</v>
      </c>
    </row>
    <row r="2" spans="1:6" x14ac:dyDescent="0.25">
      <c r="A2" t="s">
        <v>13</v>
      </c>
      <c r="B2">
        <v>17.665452860263301</v>
      </c>
    </row>
    <row r="3" spans="1:6" x14ac:dyDescent="0.25">
      <c r="A3" t="s">
        <v>13</v>
      </c>
      <c r="B3">
        <v>17.470647665458181</v>
      </c>
    </row>
    <row r="4" spans="1:6" x14ac:dyDescent="0.25">
      <c r="A4" t="s">
        <v>13</v>
      </c>
      <c r="B4">
        <v>6.0952380952380896</v>
      </c>
      <c r="D4" t="s">
        <v>14</v>
      </c>
    </row>
    <row r="5" spans="1:6" ht="13" customHeight="1" x14ac:dyDescent="0.25">
      <c r="A5" t="s">
        <v>13</v>
      </c>
      <c r="B5">
        <v>13.743374505148349</v>
      </c>
    </row>
    <row r="6" spans="1:6" ht="13" customHeight="1" x14ac:dyDescent="0.3">
      <c r="A6" t="s">
        <v>13</v>
      </c>
      <c r="B6">
        <v>11.5051324972867</v>
      </c>
      <c r="D6" s="5"/>
      <c r="E6" s="5" t="s">
        <v>15</v>
      </c>
      <c r="F6" s="5" t="s">
        <v>16</v>
      </c>
    </row>
    <row r="7" spans="1:6" x14ac:dyDescent="0.25">
      <c r="A7" t="s">
        <v>13</v>
      </c>
      <c r="B7">
        <v>11.6691396425622</v>
      </c>
      <c r="D7" t="s">
        <v>17</v>
      </c>
      <c r="E7">
        <v>11.330360052442019</v>
      </c>
      <c r="F7">
        <v>16.004123902679719</v>
      </c>
    </row>
    <row r="8" spans="1:6" x14ac:dyDescent="0.25">
      <c r="A8" t="s">
        <v>13</v>
      </c>
      <c r="B8">
        <v>11.669139642562239</v>
      </c>
      <c r="D8" t="s">
        <v>18</v>
      </c>
      <c r="E8">
        <v>14.980240727799339</v>
      </c>
      <c r="F8">
        <v>5.8214468837802187</v>
      </c>
    </row>
    <row r="9" spans="1:6" x14ac:dyDescent="0.25">
      <c r="A9" t="s">
        <v>13</v>
      </c>
      <c r="B9">
        <v>9.6691396425622393</v>
      </c>
      <c r="D9" t="s">
        <v>19</v>
      </c>
      <c r="E9">
        <v>55</v>
      </c>
      <c r="F9">
        <v>91</v>
      </c>
    </row>
    <row r="10" spans="1:6" x14ac:dyDescent="0.25">
      <c r="A10" t="s">
        <v>13</v>
      </c>
      <c r="B10">
        <v>15.5564262288073</v>
      </c>
      <c r="D10" t="s">
        <v>20</v>
      </c>
      <c r="E10">
        <v>0</v>
      </c>
    </row>
    <row r="11" spans="1:6" x14ac:dyDescent="0.25">
      <c r="A11" t="s">
        <v>13</v>
      </c>
      <c r="B11">
        <v>6.1741499523028702</v>
      </c>
      <c r="D11" t="s">
        <v>21</v>
      </c>
      <c r="E11">
        <v>80</v>
      </c>
    </row>
    <row r="12" spans="1:6" x14ac:dyDescent="0.25">
      <c r="A12" t="s">
        <v>13</v>
      </c>
      <c r="B12">
        <v>15.0369457093267</v>
      </c>
      <c r="D12" t="s">
        <v>22</v>
      </c>
      <c r="E12">
        <v>-8.058932773907685</v>
      </c>
    </row>
    <row r="13" spans="1:6" x14ac:dyDescent="0.25">
      <c r="A13" t="s">
        <v>13</v>
      </c>
      <c r="B13">
        <v>5.68540899666481</v>
      </c>
      <c r="D13" t="s">
        <v>23</v>
      </c>
      <c r="E13">
        <v>3.0998126743883361E-12</v>
      </c>
    </row>
    <row r="14" spans="1:6" x14ac:dyDescent="0.25">
      <c r="A14" t="s">
        <v>13</v>
      </c>
      <c r="B14">
        <v>12.38480692561339</v>
      </c>
      <c r="D14" t="s">
        <v>24</v>
      </c>
      <c r="E14">
        <v>1.664124578589671</v>
      </c>
    </row>
    <row r="15" spans="1:6" x14ac:dyDescent="0.25">
      <c r="A15" t="s">
        <v>13</v>
      </c>
      <c r="B15">
        <v>13.286572798818099</v>
      </c>
      <c r="D15" t="s">
        <v>25</v>
      </c>
      <c r="E15">
        <v>6.1996253487766722E-12</v>
      </c>
    </row>
    <row r="16" spans="1:6" ht="13" customHeight="1" x14ac:dyDescent="0.25">
      <c r="A16" t="s">
        <v>13</v>
      </c>
      <c r="B16">
        <v>7.6597138880012903</v>
      </c>
      <c r="D16" s="4" t="s">
        <v>26</v>
      </c>
      <c r="E16" s="4">
        <v>1.990063421254447</v>
      </c>
      <c r="F16" s="4"/>
    </row>
    <row r="17" spans="1:6" x14ac:dyDescent="0.25">
      <c r="A17" t="s">
        <v>13</v>
      </c>
      <c r="B17">
        <v>14.86673721924164</v>
      </c>
    </row>
    <row r="18" spans="1:6" x14ac:dyDescent="0.25">
      <c r="A18" t="s">
        <v>13</v>
      </c>
      <c r="B18">
        <v>15.50683373816104</v>
      </c>
      <c r="D18" t="s">
        <v>14</v>
      </c>
    </row>
    <row r="19" spans="1:6" ht="13.75" customHeight="1" thickBot="1" x14ac:dyDescent="0.3">
      <c r="A19" t="s">
        <v>13</v>
      </c>
      <c r="B19">
        <v>7.0635767814898998</v>
      </c>
    </row>
    <row r="20" spans="1:6" ht="13" x14ac:dyDescent="0.3">
      <c r="A20" t="s">
        <v>13</v>
      </c>
      <c r="B20">
        <v>10.553172904807701</v>
      </c>
      <c r="D20" s="5"/>
      <c r="E20" s="5" t="s">
        <v>15</v>
      </c>
      <c r="F20" s="5" t="s">
        <v>16</v>
      </c>
    </row>
    <row r="21" spans="1:6" x14ac:dyDescent="0.25">
      <c r="A21" t="s">
        <v>13</v>
      </c>
      <c r="B21">
        <v>10.122855930341499</v>
      </c>
      <c r="D21" t="s">
        <v>17</v>
      </c>
      <c r="E21">
        <v>11.029749960157121</v>
      </c>
      <c r="F21">
        <v>14.9610538620116</v>
      </c>
    </row>
    <row r="22" spans="1:6" x14ac:dyDescent="0.25">
      <c r="A22" t="s">
        <v>13</v>
      </c>
      <c r="B22">
        <v>11.335597952891201</v>
      </c>
      <c r="D22" t="s">
        <v>18</v>
      </c>
      <c r="E22">
        <v>13.099378568982351</v>
      </c>
      <c r="F22">
        <v>5.9514880954688527</v>
      </c>
    </row>
    <row r="23" spans="1:6" x14ac:dyDescent="0.25">
      <c r="A23" t="s">
        <v>13</v>
      </c>
      <c r="B23">
        <v>14.9592087029793</v>
      </c>
      <c r="D23" t="s">
        <v>19</v>
      </c>
      <c r="E23">
        <v>55</v>
      </c>
      <c r="F23">
        <v>91</v>
      </c>
    </row>
    <row r="24" spans="1:6" x14ac:dyDescent="0.25">
      <c r="A24" t="s">
        <v>13</v>
      </c>
      <c r="B24">
        <v>10.085672225342099</v>
      </c>
      <c r="D24" t="s">
        <v>20</v>
      </c>
      <c r="E24">
        <v>0</v>
      </c>
    </row>
    <row r="25" spans="1:6" x14ac:dyDescent="0.25">
      <c r="A25" t="s">
        <v>13</v>
      </c>
      <c r="B25">
        <v>7.6954110940253901</v>
      </c>
      <c r="D25" t="s">
        <v>21</v>
      </c>
      <c r="E25">
        <v>84</v>
      </c>
    </row>
    <row r="26" spans="1:6" x14ac:dyDescent="0.25">
      <c r="A26" t="s">
        <v>13</v>
      </c>
      <c r="B26">
        <v>12.108184342551899</v>
      </c>
      <c r="D26" t="s">
        <v>22</v>
      </c>
      <c r="E26">
        <v>-7.1351996245252627</v>
      </c>
    </row>
    <row r="27" spans="1:6" x14ac:dyDescent="0.25">
      <c r="A27" t="s">
        <v>13</v>
      </c>
      <c r="B27">
        <v>14.528339206880799</v>
      </c>
      <c r="D27" t="s">
        <v>23</v>
      </c>
      <c r="E27">
        <v>1.5807092453514899E-10</v>
      </c>
    </row>
    <row r="28" spans="1:6" x14ac:dyDescent="0.25">
      <c r="A28" t="s">
        <v>13</v>
      </c>
      <c r="B28">
        <v>10.7877696393614</v>
      </c>
      <c r="D28" t="s">
        <v>24</v>
      </c>
      <c r="E28">
        <v>1.6631966790489101</v>
      </c>
    </row>
    <row r="29" spans="1:6" x14ac:dyDescent="0.25">
      <c r="A29" t="s">
        <v>13</v>
      </c>
      <c r="B29">
        <v>6.6207193387965697</v>
      </c>
      <c r="D29" t="s">
        <v>25</v>
      </c>
      <c r="E29">
        <v>3.1614184907029787E-10</v>
      </c>
    </row>
    <row r="30" spans="1:6" ht="13.75" customHeight="1" thickBot="1" x14ac:dyDescent="0.3">
      <c r="A30" t="s">
        <v>13</v>
      </c>
      <c r="B30">
        <v>15.0705568551575</v>
      </c>
      <c r="D30" s="4" t="s">
        <v>26</v>
      </c>
      <c r="E30" s="4">
        <v>1.9886096669757101</v>
      </c>
      <c r="F30" s="4"/>
    </row>
    <row r="31" spans="1:6" x14ac:dyDescent="0.25">
      <c r="A31" t="s">
        <v>13</v>
      </c>
      <c r="B31">
        <v>5.5821277597305103</v>
      </c>
    </row>
    <row r="32" spans="1:6" x14ac:dyDescent="0.25">
      <c r="A32" t="s">
        <v>13</v>
      </c>
      <c r="B32">
        <v>6.2811782380916599</v>
      </c>
    </row>
    <row r="33" spans="1:2" x14ac:dyDescent="0.25">
      <c r="A33" t="s">
        <v>13</v>
      </c>
      <c r="B33">
        <v>7.1810734328647703</v>
      </c>
    </row>
    <row r="34" spans="1:2" x14ac:dyDescent="0.25">
      <c r="A34" t="s">
        <v>13</v>
      </c>
      <c r="B34">
        <v>12.4103838313195</v>
      </c>
    </row>
    <row r="35" spans="1:2" x14ac:dyDescent="0.25">
      <c r="A35" t="s">
        <v>13</v>
      </c>
      <c r="B35">
        <v>9.0801857779325914</v>
      </c>
    </row>
    <row r="36" spans="1:2" x14ac:dyDescent="0.25">
      <c r="A36" t="s">
        <v>13</v>
      </c>
      <c r="B36">
        <v>5.6865654701844699</v>
      </c>
    </row>
    <row r="37" spans="1:2" x14ac:dyDescent="0.25">
      <c r="A37" t="s">
        <v>13</v>
      </c>
      <c r="B37">
        <v>5.3388038839189003</v>
      </c>
    </row>
    <row r="38" spans="1:2" x14ac:dyDescent="0.25">
      <c r="A38" t="s">
        <v>13</v>
      </c>
      <c r="B38">
        <v>13.9841627940949</v>
      </c>
    </row>
    <row r="39" spans="1:2" x14ac:dyDescent="0.25">
      <c r="A39" t="s">
        <v>13</v>
      </c>
      <c r="B39">
        <v>6.1741499523028702</v>
      </c>
    </row>
    <row r="40" spans="1:2" x14ac:dyDescent="0.25">
      <c r="A40" t="s">
        <v>13</v>
      </c>
      <c r="B40">
        <v>4.84454253296194</v>
      </c>
    </row>
    <row r="41" spans="1:2" x14ac:dyDescent="0.25">
      <c r="A41" t="s">
        <v>13</v>
      </c>
      <c r="B41">
        <v>15.45454545454545</v>
      </c>
    </row>
    <row r="42" spans="1:2" x14ac:dyDescent="0.25">
      <c r="A42" t="s">
        <v>13</v>
      </c>
      <c r="B42">
        <v>14.5510763356769</v>
      </c>
    </row>
    <row r="43" spans="1:2" x14ac:dyDescent="0.25">
      <c r="A43" t="s">
        <v>13</v>
      </c>
      <c r="B43">
        <v>13.16182017276417</v>
      </c>
    </row>
    <row r="44" spans="1:2" x14ac:dyDescent="0.25">
      <c r="A44" t="s">
        <v>13</v>
      </c>
      <c r="B44">
        <v>8.97793526480406</v>
      </c>
    </row>
    <row r="45" spans="1:2" x14ac:dyDescent="0.25">
      <c r="A45" t="s">
        <v>13</v>
      </c>
      <c r="B45">
        <v>6.1006830101139604</v>
      </c>
    </row>
    <row r="46" spans="1:2" x14ac:dyDescent="0.25">
      <c r="A46" t="s">
        <v>13</v>
      </c>
      <c r="B46">
        <v>13.1706395857027</v>
      </c>
    </row>
    <row r="47" spans="1:2" x14ac:dyDescent="0.25">
      <c r="A47" t="s">
        <v>13</v>
      </c>
      <c r="B47">
        <v>13.573342788667601</v>
      </c>
    </row>
    <row r="48" spans="1:2" x14ac:dyDescent="0.25">
      <c r="A48" t="s">
        <v>13</v>
      </c>
      <c r="B48">
        <v>11.4930219088439</v>
      </c>
    </row>
    <row r="49" spans="1:2" x14ac:dyDescent="0.25">
      <c r="A49" t="s">
        <v>13</v>
      </c>
      <c r="B49">
        <v>8.8633425965329202</v>
      </c>
    </row>
    <row r="50" spans="1:2" x14ac:dyDescent="0.25">
      <c r="A50" t="s">
        <v>13</v>
      </c>
      <c r="B50">
        <v>8.9308220358863295</v>
      </c>
    </row>
    <row r="51" spans="1:2" x14ac:dyDescent="0.25">
      <c r="A51" t="s">
        <v>13</v>
      </c>
      <c r="B51">
        <v>11.0991634330822</v>
      </c>
    </row>
    <row r="52" spans="1:2" x14ac:dyDescent="0.25">
      <c r="A52" t="s">
        <v>13</v>
      </c>
      <c r="B52">
        <v>14.120478152237499</v>
      </c>
    </row>
    <row r="53" spans="1:2" x14ac:dyDescent="0.25">
      <c r="A53" t="s">
        <v>13</v>
      </c>
      <c r="B53">
        <v>10.977190940394999</v>
      </c>
    </row>
    <row r="54" spans="1:2" x14ac:dyDescent="0.25">
      <c r="A54" t="s">
        <v>13</v>
      </c>
      <c r="B54">
        <v>10.922663526039001</v>
      </c>
    </row>
    <row r="55" spans="1:2" x14ac:dyDescent="0.25">
      <c r="A55" t="s">
        <v>13</v>
      </c>
      <c r="B55">
        <v>17.128521074889399</v>
      </c>
    </row>
    <row r="56" spans="1:2" x14ac:dyDescent="0.25">
      <c r="A56" t="s">
        <v>10</v>
      </c>
      <c r="B56">
        <v>14.42449656851846</v>
      </c>
    </row>
    <row r="57" spans="1:2" x14ac:dyDescent="0.25">
      <c r="A57" t="s">
        <v>10</v>
      </c>
      <c r="B57">
        <v>15.76180258378486</v>
      </c>
    </row>
    <row r="58" spans="1:2" x14ac:dyDescent="0.25">
      <c r="A58" t="s">
        <v>10</v>
      </c>
      <c r="B58">
        <v>17.975554229970609</v>
      </c>
    </row>
    <row r="59" spans="1:2" x14ac:dyDescent="0.25">
      <c r="A59" t="s">
        <v>10</v>
      </c>
      <c r="B59">
        <v>15.844155844155839</v>
      </c>
    </row>
    <row r="60" spans="1:2" x14ac:dyDescent="0.25">
      <c r="A60" t="s">
        <v>10</v>
      </c>
      <c r="B60">
        <v>15.495296129451241</v>
      </c>
    </row>
    <row r="61" spans="1:2" x14ac:dyDescent="0.25">
      <c r="A61" t="s">
        <v>10</v>
      </c>
      <c r="B61">
        <v>13.291306585639701</v>
      </c>
    </row>
    <row r="62" spans="1:2" x14ac:dyDescent="0.25">
      <c r="A62" t="s">
        <v>10</v>
      </c>
      <c r="B62">
        <v>13.465737423505001</v>
      </c>
    </row>
    <row r="63" spans="1:2" x14ac:dyDescent="0.25">
      <c r="A63" t="s">
        <v>10</v>
      </c>
      <c r="B63">
        <v>12.711208363211361</v>
      </c>
    </row>
    <row r="64" spans="1:2" x14ac:dyDescent="0.25">
      <c r="A64" t="s">
        <v>10</v>
      </c>
      <c r="B64">
        <v>16.3433992303286</v>
      </c>
    </row>
    <row r="65" spans="1:2" x14ac:dyDescent="0.25">
      <c r="A65" t="s">
        <v>10</v>
      </c>
      <c r="B65">
        <v>13.787886154887429</v>
      </c>
    </row>
    <row r="66" spans="1:2" x14ac:dyDescent="0.25">
      <c r="A66" t="s">
        <v>10</v>
      </c>
      <c r="B66">
        <v>12.464651507962561</v>
      </c>
    </row>
    <row r="67" spans="1:2" x14ac:dyDescent="0.25">
      <c r="A67" t="s">
        <v>10</v>
      </c>
      <c r="B67">
        <v>15.48275823525508</v>
      </c>
    </row>
    <row r="68" spans="1:2" x14ac:dyDescent="0.25">
      <c r="A68" t="s">
        <v>10</v>
      </c>
      <c r="B68">
        <v>16.3788621313589</v>
      </c>
    </row>
    <row r="69" spans="1:2" x14ac:dyDescent="0.25">
      <c r="A69" t="s">
        <v>10</v>
      </c>
      <c r="B69">
        <v>13.23543795351519</v>
      </c>
    </row>
    <row r="70" spans="1:2" x14ac:dyDescent="0.25">
      <c r="A70" t="s">
        <v>10</v>
      </c>
      <c r="B70">
        <v>12.925424849196659</v>
      </c>
    </row>
    <row r="71" spans="1:2" x14ac:dyDescent="0.25">
      <c r="A71" t="s">
        <v>10</v>
      </c>
      <c r="B71">
        <v>17.07126958102106</v>
      </c>
    </row>
    <row r="72" spans="1:2" x14ac:dyDescent="0.25">
      <c r="A72" t="s">
        <v>10</v>
      </c>
      <c r="B72">
        <v>16.8195897065191</v>
      </c>
    </row>
    <row r="73" spans="1:2" x14ac:dyDescent="0.25">
      <c r="A73" t="s">
        <v>10</v>
      </c>
      <c r="B73">
        <v>15.559128124787289</v>
      </c>
    </row>
    <row r="74" spans="1:2" x14ac:dyDescent="0.25">
      <c r="A74" t="s">
        <v>10</v>
      </c>
      <c r="B74">
        <v>16.287865096776841</v>
      </c>
    </row>
    <row r="75" spans="1:2" x14ac:dyDescent="0.25">
      <c r="A75" t="s">
        <v>10</v>
      </c>
      <c r="B75">
        <v>15.332097947341531</v>
      </c>
    </row>
    <row r="76" spans="1:2" x14ac:dyDescent="0.25">
      <c r="A76" t="s">
        <v>10</v>
      </c>
      <c r="B76">
        <v>15.22927645994179</v>
      </c>
    </row>
    <row r="77" spans="1:2" x14ac:dyDescent="0.25">
      <c r="A77" t="s">
        <v>10</v>
      </c>
      <c r="B77">
        <v>16.277509793512429</v>
      </c>
    </row>
    <row r="78" spans="1:2" x14ac:dyDescent="0.25">
      <c r="A78" t="s">
        <v>10</v>
      </c>
      <c r="B78">
        <v>14.269849590729599</v>
      </c>
    </row>
    <row r="79" spans="1:2" x14ac:dyDescent="0.25">
      <c r="A79" t="s">
        <v>10</v>
      </c>
      <c r="B79">
        <v>11.225121061840809</v>
      </c>
    </row>
    <row r="80" spans="1:2" x14ac:dyDescent="0.25">
      <c r="A80" t="s">
        <v>10</v>
      </c>
      <c r="B80">
        <v>15.81637982910782</v>
      </c>
    </row>
    <row r="81" spans="1:2" x14ac:dyDescent="0.25">
      <c r="A81" t="s">
        <v>10</v>
      </c>
      <c r="B81">
        <v>15.36280264182947</v>
      </c>
    </row>
    <row r="82" spans="1:2" x14ac:dyDescent="0.25">
      <c r="A82" t="s">
        <v>10</v>
      </c>
      <c r="B82">
        <v>15.800763622745899</v>
      </c>
    </row>
    <row r="83" spans="1:2" x14ac:dyDescent="0.25">
      <c r="A83" t="s">
        <v>10</v>
      </c>
      <c r="B83">
        <v>16.810356685788371</v>
      </c>
    </row>
    <row r="84" spans="1:2" x14ac:dyDescent="0.25">
      <c r="A84" t="s">
        <v>10</v>
      </c>
      <c r="B84">
        <v>9.3539517412845008</v>
      </c>
    </row>
    <row r="85" spans="1:2" x14ac:dyDescent="0.25">
      <c r="A85" t="s">
        <v>10</v>
      </c>
      <c r="B85">
        <v>16.374721959353181</v>
      </c>
    </row>
    <row r="86" spans="1:2" x14ac:dyDescent="0.25">
      <c r="A86" t="s">
        <v>10</v>
      </c>
      <c r="B86">
        <v>14.31088959107881</v>
      </c>
    </row>
    <row r="87" spans="1:2" x14ac:dyDescent="0.25">
      <c r="A87" t="s">
        <v>10</v>
      </c>
      <c r="B87">
        <v>13.16182017276417</v>
      </c>
    </row>
    <row r="88" spans="1:2" x14ac:dyDescent="0.25">
      <c r="A88" t="s">
        <v>10</v>
      </c>
      <c r="B88">
        <v>11.780698558131579</v>
      </c>
    </row>
    <row r="89" spans="1:2" x14ac:dyDescent="0.25">
      <c r="A89" t="s">
        <v>10</v>
      </c>
      <c r="B89">
        <v>18.4772879937412</v>
      </c>
    </row>
    <row r="90" spans="1:2" x14ac:dyDescent="0.25">
      <c r="A90" t="s">
        <v>10</v>
      </c>
      <c r="B90">
        <v>15.09033895897921</v>
      </c>
    </row>
    <row r="91" spans="1:2" x14ac:dyDescent="0.25">
      <c r="A91" t="s">
        <v>10</v>
      </c>
      <c r="B91">
        <v>14.326914079410921</v>
      </c>
    </row>
    <row r="92" spans="1:2" x14ac:dyDescent="0.25">
      <c r="A92" t="s">
        <v>10</v>
      </c>
      <c r="B92">
        <v>16.361271954479879</v>
      </c>
    </row>
    <row r="93" spans="1:2" x14ac:dyDescent="0.25">
      <c r="A93" t="s">
        <v>10</v>
      </c>
      <c r="B93">
        <v>17.975554229970609</v>
      </c>
    </row>
    <row r="94" spans="1:2" x14ac:dyDescent="0.25">
      <c r="A94" t="s">
        <v>10</v>
      </c>
      <c r="B94">
        <v>13.594533710696551</v>
      </c>
    </row>
    <row r="95" spans="1:2" x14ac:dyDescent="0.25">
      <c r="A95" t="s">
        <v>10</v>
      </c>
      <c r="B95">
        <v>12.941601801980861</v>
      </c>
    </row>
    <row r="96" spans="1:2" x14ac:dyDescent="0.25">
      <c r="A96" t="s">
        <v>10</v>
      </c>
      <c r="B96">
        <v>16.175891682201989</v>
      </c>
    </row>
    <row r="97" spans="1:2" x14ac:dyDescent="0.25">
      <c r="A97" t="s">
        <v>10</v>
      </c>
      <c r="B97">
        <v>15.5564262288073</v>
      </c>
    </row>
    <row r="98" spans="1:2" x14ac:dyDescent="0.25">
      <c r="A98" t="s">
        <v>10</v>
      </c>
      <c r="B98">
        <v>16.06493506493506</v>
      </c>
    </row>
    <row r="99" spans="1:2" x14ac:dyDescent="0.25">
      <c r="A99" t="s">
        <v>10</v>
      </c>
      <c r="B99">
        <v>14.262110863319659</v>
      </c>
    </row>
    <row r="100" spans="1:2" x14ac:dyDescent="0.25">
      <c r="A100" t="s">
        <v>10</v>
      </c>
      <c r="B100">
        <v>16.6089478032005</v>
      </c>
    </row>
    <row r="101" spans="1:2" x14ac:dyDescent="0.25">
      <c r="A101" t="s">
        <v>10</v>
      </c>
      <c r="B101">
        <v>15.5674739832924</v>
      </c>
    </row>
    <row r="102" spans="1:2" x14ac:dyDescent="0.25">
      <c r="A102" t="s">
        <v>10</v>
      </c>
      <c r="B102">
        <v>18.049533264858098</v>
      </c>
    </row>
    <row r="103" spans="1:2" x14ac:dyDescent="0.25">
      <c r="A103" t="s">
        <v>10</v>
      </c>
      <c r="B103">
        <v>15.4808704503684</v>
      </c>
    </row>
    <row r="104" spans="1:2" x14ac:dyDescent="0.25">
      <c r="A104" t="s">
        <v>10</v>
      </c>
      <c r="B104">
        <v>16.1320979106053</v>
      </c>
    </row>
    <row r="105" spans="1:2" x14ac:dyDescent="0.25">
      <c r="A105" t="s">
        <v>10</v>
      </c>
      <c r="B105">
        <v>14.5510763356769</v>
      </c>
    </row>
    <row r="106" spans="1:2" x14ac:dyDescent="0.25">
      <c r="A106" t="s">
        <v>10</v>
      </c>
      <c r="B106">
        <v>16.395650968122698</v>
      </c>
    </row>
    <row r="107" spans="1:2" x14ac:dyDescent="0.25">
      <c r="A107" t="s">
        <v>10</v>
      </c>
      <c r="B107">
        <v>17.603785340932099</v>
      </c>
    </row>
    <row r="108" spans="1:2" x14ac:dyDescent="0.25">
      <c r="A108" t="s">
        <v>10</v>
      </c>
      <c r="B108">
        <v>15.5936898197745</v>
      </c>
    </row>
    <row r="109" spans="1:2" x14ac:dyDescent="0.25">
      <c r="A109" t="s">
        <v>10</v>
      </c>
      <c r="B109">
        <v>13.6350026085109</v>
      </c>
    </row>
    <row r="110" spans="1:2" x14ac:dyDescent="0.25">
      <c r="A110" t="s">
        <v>10</v>
      </c>
      <c r="B110">
        <v>15.292973497307401</v>
      </c>
    </row>
    <row r="111" spans="1:2" x14ac:dyDescent="0.25">
      <c r="A111" t="s">
        <v>10</v>
      </c>
      <c r="B111">
        <v>11.43066222331807</v>
      </c>
    </row>
    <row r="112" spans="1:2" x14ac:dyDescent="0.25">
      <c r="A112" t="s">
        <v>10</v>
      </c>
      <c r="B112">
        <v>9.9339287774947493</v>
      </c>
    </row>
    <row r="113" spans="1:2" x14ac:dyDescent="0.25">
      <c r="A113" t="s">
        <v>10</v>
      </c>
      <c r="B113">
        <v>7.4565379718826197</v>
      </c>
    </row>
    <row r="114" spans="1:2" x14ac:dyDescent="0.25">
      <c r="A114" t="s">
        <v>10</v>
      </c>
      <c r="B114">
        <v>14.93729271580013</v>
      </c>
    </row>
    <row r="115" spans="1:2" x14ac:dyDescent="0.25">
      <c r="A115" t="s">
        <v>10</v>
      </c>
      <c r="B115">
        <v>18.994342071667099</v>
      </c>
    </row>
    <row r="116" spans="1:2" x14ac:dyDescent="0.25">
      <c r="A116" t="s">
        <v>10</v>
      </c>
      <c r="B116">
        <v>17.1305463395761</v>
      </c>
    </row>
    <row r="117" spans="1:2" x14ac:dyDescent="0.25">
      <c r="A117" t="s">
        <v>10</v>
      </c>
      <c r="B117">
        <v>13.900209108499199</v>
      </c>
    </row>
    <row r="118" spans="1:2" x14ac:dyDescent="0.25">
      <c r="A118" t="s">
        <v>10</v>
      </c>
      <c r="B118">
        <v>16.987936247687731</v>
      </c>
    </row>
    <row r="119" spans="1:2" x14ac:dyDescent="0.25">
      <c r="A119" t="s">
        <v>10</v>
      </c>
      <c r="B119">
        <v>16.470647665458181</v>
      </c>
    </row>
    <row r="120" spans="1:2" x14ac:dyDescent="0.25">
      <c r="A120" t="s">
        <v>10</v>
      </c>
      <c r="B120">
        <v>12.820816110884079</v>
      </c>
    </row>
    <row r="121" spans="1:2" x14ac:dyDescent="0.25">
      <c r="A121" t="s">
        <v>10</v>
      </c>
      <c r="B121">
        <v>7.470757107277036</v>
      </c>
    </row>
    <row r="122" spans="1:2" x14ac:dyDescent="0.25">
      <c r="A122" t="s">
        <v>10</v>
      </c>
      <c r="B122">
        <v>12.340648205628961</v>
      </c>
    </row>
    <row r="123" spans="1:2" x14ac:dyDescent="0.25">
      <c r="A123" t="s">
        <v>10</v>
      </c>
      <c r="B123">
        <v>13.534059207941739</v>
      </c>
    </row>
    <row r="124" spans="1:2" x14ac:dyDescent="0.25">
      <c r="A124" t="s">
        <v>10</v>
      </c>
      <c r="B124">
        <v>16.647007534735518</v>
      </c>
    </row>
    <row r="125" spans="1:2" x14ac:dyDescent="0.25">
      <c r="A125" t="s">
        <v>10</v>
      </c>
      <c r="B125">
        <v>17.356796543028089</v>
      </c>
    </row>
    <row r="126" spans="1:2" x14ac:dyDescent="0.25">
      <c r="A126" t="s">
        <v>10</v>
      </c>
      <c r="B126">
        <v>16.811438026762911</v>
      </c>
    </row>
    <row r="127" spans="1:2" x14ac:dyDescent="0.25">
      <c r="A127" t="s">
        <v>10</v>
      </c>
      <c r="B127">
        <v>14.71074124159243</v>
      </c>
    </row>
    <row r="128" spans="1:2" x14ac:dyDescent="0.25">
      <c r="A128" t="s">
        <v>10</v>
      </c>
      <c r="B128">
        <v>16.52302661818651</v>
      </c>
    </row>
    <row r="129" spans="1:2" x14ac:dyDescent="0.25">
      <c r="A129" t="s">
        <v>10</v>
      </c>
      <c r="B129">
        <v>14.283227817952691</v>
      </c>
    </row>
    <row r="130" spans="1:2" x14ac:dyDescent="0.25">
      <c r="A130" t="s">
        <v>10</v>
      </c>
      <c r="B130">
        <v>15.66472252126219</v>
      </c>
    </row>
    <row r="131" spans="1:2" x14ac:dyDescent="0.25">
      <c r="A131" t="s">
        <v>10</v>
      </c>
      <c r="B131">
        <v>17.222009673547941</v>
      </c>
    </row>
    <row r="132" spans="1:2" x14ac:dyDescent="0.25">
      <c r="A132" t="s">
        <v>10</v>
      </c>
      <c r="B132">
        <v>16.673494417265001</v>
      </c>
    </row>
    <row r="133" spans="1:2" x14ac:dyDescent="0.25">
      <c r="A133" t="s">
        <v>10</v>
      </c>
      <c r="B133">
        <v>15.69433373816104</v>
      </c>
    </row>
    <row r="134" spans="1:2" x14ac:dyDescent="0.25">
      <c r="A134" t="s">
        <v>10</v>
      </c>
      <c r="B134">
        <v>15.43848062190032</v>
      </c>
    </row>
    <row r="135" spans="1:2" x14ac:dyDescent="0.25">
      <c r="A135" t="s">
        <v>10</v>
      </c>
      <c r="B135">
        <v>16.361271954479879</v>
      </c>
    </row>
    <row r="136" spans="1:2" x14ac:dyDescent="0.25">
      <c r="A136" t="s">
        <v>10</v>
      </c>
      <c r="B136">
        <v>11.18196042201733</v>
      </c>
    </row>
    <row r="137" spans="1:2" x14ac:dyDescent="0.25">
      <c r="A137" t="s">
        <v>10</v>
      </c>
      <c r="B137">
        <v>16.215286178490199</v>
      </c>
    </row>
    <row r="138" spans="1:2" x14ac:dyDescent="0.25">
      <c r="A138" t="s">
        <v>10</v>
      </c>
      <c r="B138">
        <v>6.4467579402416604</v>
      </c>
    </row>
    <row r="139" spans="1:2" x14ac:dyDescent="0.25">
      <c r="A139" t="s">
        <v>10</v>
      </c>
      <c r="B139">
        <v>15.6944922371905</v>
      </c>
    </row>
    <row r="140" spans="1:2" x14ac:dyDescent="0.25">
      <c r="A140" t="s">
        <v>10</v>
      </c>
      <c r="B140">
        <v>17.246753246753201</v>
      </c>
    </row>
    <row r="141" spans="1:2" x14ac:dyDescent="0.25">
      <c r="A141" t="s">
        <v>10</v>
      </c>
      <c r="B141">
        <v>18.049533264858098</v>
      </c>
    </row>
    <row r="142" spans="1:2" x14ac:dyDescent="0.25">
      <c r="A142" t="s">
        <v>10</v>
      </c>
      <c r="B142">
        <v>19.8135813297441</v>
      </c>
    </row>
    <row r="143" spans="1:2" x14ac:dyDescent="0.25">
      <c r="A143" t="s">
        <v>10</v>
      </c>
      <c r="B143">
        <v>14.1686714020548</v>
      </c>
    </row>
    <row r="144" spans="1:2" x14ac:dyDescent="0.25">
      <c r="A144" t="s">
        <v>10</v>
      </c>
      <c r="B144">
        <v>13.623378709933499</v>
      </c>
    </row>
    <row r="145" spans="1:2" x14ac:dyDescent="0.25">
      <c r="A145" t="s">
        <v>10</v>
      </c>
      <c r="B145">
        <v>12.8037604965611</v>
      </c>
    </row>
    <row r="146" spans="1:2" x14ac:dyDescent="0.25">
      <c r="A146" t="s">
        <v>10</v>
      </c>
      <c r="B146">
        <v>17.246753246753201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8"/>
  <sheetViews>
    <sheetView tabSelected="1" workbookViewId="0">
      <selection activeCell="O14" sqref="O14"/>
    </sheetView>
  </sheetViews>
  <sheetFormatPr defaultColWidth="10.90625" defaultRowHeight="12.5" x14ac:dyDescent="0.25"/>
  <cols>
    <col min="1" max="2" width="8.90625" style="3" customWidth="1"/>
    <col min="3" max="3" width="15.6328125" style="3" customWidth="1"/>
    <col min="4" max="4" width="15" style="3" customWidth="1"/>
    <col min="5" max="16" width="8.90625" style="3" customWidth="1"/>
  </cols>
  <sheetData>
    <row r="1" spans="1:16" x14ac:dyDescent="0.25">
      <c r="C1" s="3" t="s">
        <v>27</v>
      </c>
      <c r="D1" s="3" t="s">
        <v>28</v>
      </c>
      <c r="E1" s="3" t="s">
        <v>29</v>
      </c>
      <c r="F1" s="3" t="s">
        <v>30</v>
      </c>
      <c r="G1" s="3" t="s">
        <v>31</v>
      </c>
      <c r="H1" s="3" t="s">
        <v>32</v>
      </c>
      <c r="I1" s="3" t="s">
        <v>33</v>
      </c>
      <c r="J1" s="3" t="s">
        <v>34</v>
      </c>
      <c r="K1" s="3" t="s">
        <v>35</v>
      </c>
    </row>
    <row r="2" spans="1:16" x14ac:dyDescent="0.25">
      <c r="A2" s="3" t="s">
        <v>13</v>
      </c>
      <c r="B2" s="3">
        <v>15.372473561429651</v>
      </c>
      <c r="C2" s="3">
        <v>0</v>
      </c>
      <c r="D2" s="3">
        <v>1</v>
      </c>
      <c r="E2" s="3">
        <f t="shared" ref="E2:E65" si="0">IF(B2&gt;$K$2,1,0)</f>
        <v>1</v>
      </c>
      <c r="F2" s="3">
        <f t="shared" ref="F2:F65" si="1">IF(B2&gt;$K$2,0,1)</f>
        <v>0</v>
      </c>
      <c r="G2" s="3">
        <f t="shared" ref="G2:G65" si="2">IF(C2+E2=2,1,0)</f>
        <v>0</v>
      </c>
      <c r="H2" s="3">
        <f t="shared" ref="H2:H65" si="3">IF(D2+E2=2,1,0)</f>
        <v>1</v>
      </c>
      <c r="I2" s="3">
        <f t="shared" ref="I2:I65" si="4">IF(C2+F2=2,1,0)</f>
        <v>0</v>
      </c>
      <c r="J2" s="3">
        <f t="shared" ref="J2:J65" si="5">IF(D2+F2=2,1,0)</f>
        <v>0</v>
      </c>
      <c r="K2" s="3">
        <v>14.3</v>
      </c>
    </row>
    <row r="3" spans="1:16" x14ac:dyDescent="0.25">
      <c r="A3" s="3" t="s">
        <v>13</v>
      </c>
      <c r="B3" s="3">
        <v>17.545351212921201</v>
      </c>
      <c r="C3" s="3">
        <v>0</v>
      </c>
      <c r="D3" s="3">
        <v>1</v>
      </c>
      <c r="E3" s="3">
        <f t="shared" si="0"/>
        <v>1</v>
      </c>
      <c r="F3" s="3">
        <f t="shared" si="1"/>
        <v>0</v>
      </c>
      <c r="G3" s="3">
        <f t="shared" si="2"/>
        <v>0</v>
      </c>
      <c r="H3" s="3">
        <f t="shared" si="3"/>
        <v>1</v>
      </c>
      <c r="I3" s="3">
        <f t="shared" si="4"/>
        <v>0</v>
      </c>
      <c r="J3" s="3">
        <f t="shared" si="5"/>
        <v>0</v>
      </c>
    </row>
    <row r="4" spans="1:16" x14ac:dyDescent="0.25">
      <c r="A4" s="3" t="s">
        <v>13</v>
      </c>
      <c r="B4" s="3">
        <v>19.212017879587869</v>
      </c>
      <c r="C4" s="3">
        <v>0</v>
      </c>
      <c r="D4" s="3">
        <v>1</v>
      </c>
      <c r="E4" s="3">
        <f t="shared" si="0"/>
        <v>1</v>
      </c>
      <c r="F4" s="3">
        <f t="shared" si="1"/>
        <v>0</v>
      </c>
      <c r="G4" s="3">
        <f t="shared" si="2"/>
        <v>0</v>
      </c>
      <c r="H4" s="3">
        <f t="shared" si="3"/>
        <v>1</v>
      </c>
      <c r="I4" s="3">
        <f t="shared" si="4"/>
        <v>0</v>
      </c>
      <c r="J4" s="3">
        <f t="shared" si="5"/>
        <v>0</v>
      </c>
      <c r="M4" s="3" t="s">
        <v>36</v>
      </c>
      <c r="N4" s="3" t="s">
        <v>37</v>
      </c>
    </row>
    <row r="5" spans="1:16" x14ac:dyDescent="0.25">
      <c r="A5" s="3" t="s">
        <v>13</v>
      </c>
      <c r="B5" s="3">
        <v>5.3599999999999994</v>
      </c>
      <c r="C5" s="3">
        <v>0</v>
      </c>
      <c r="D5" s="3">
        <v>1</v>
      </c>
      <c r="E5" s="3">
        <f t="shared" si="0"/>
        <v>0</v>
      </c>
      <c r="F5" s="3">
        <f t="shared" si="1"/>
        <v>1</v>
      </c>
      <c r="G5" s="3">
        <f t="shared" si="2"/>
        <v>0</v>
      </c>
      <c r="H5" s="3">
        <f t="shared" si="3"/>
        <v>0</v>
      </c>
      <c r="I5" s="3">
        <f t="shared" si="4"/>
        <v>0</v>
      </c>
      <c r="J5" s="3">
        <f t="shared" si="5"/>
        <v>1</v>
      </c>
      <c r="L5" s="3" t="s">
        <v>38</v>
      </c>
      <c r="M5" s="3">
        <f>G148</f>
        <v>68</v>
      </c>
      <c r="N5" s="3">
        <f>H148</f>
        <v>14</v>
      </c>
      <c r="O5" s="3" t="s">
        <v>39</v>
      </c>
      <c r="P5" s="3">
        <f>M5/(SUM(M5:N5))</f>
        <v>0.82926829268292679</v>
      </c>
    </row>
    <row r="6" spans="1:16" x14ac:dyDescent="0.25">
      <c r="A6" s="3" t="s">
        <v>13</v>
      </c>
      <c r="B6" s="3">
        <v>15.300600114729191</v>
      </c>
      <c r="C6" s="3">
        <v>0</v>
      </c>
      <c r="D6" s="3">
        <v>1</v>
      </c>
      <c r="E6" s="3">
        <f t="shared" si="0"/>
        <v>1</v>
      </c>
      <c r="F6" s="3">
        <f t="shared" si="1"/>
        <v>0</v>
      </c>
      <c r="G6" s="3">
        <f t="shared" si="2"/>
        <v>0</v>
      </c>
      <c r="H6" s="3">
        <f t="shared" si="3"/>
        <v>1</v>
      </c>
      <c r="I6" s="3">
        <f t="shared" si="4"/>
        <v>0</v>
      </c>
      <c r="J6" s="3">
        <f t="shared" si="5"/>
        <v>0</v>
      </c>
      <c r="L6" s="3" t="s">
        <v>40</v>
      </c>
      <c r="M6" s="3">
        <f>I148</f>
        <v>23</v>
      </c>
      <c r="N6" s="3">
        <f>J148</f>
        <v>41</v>
      </c>
      <c r="O6" s="3" t="s">
        <v>41</v>
      </c>
      <c r="P6" s="3">
        <f>N6/(SUM(M6:N6))</f>
        <v>0.640625</v>
      </c>
    </row>
    <row r="7" spans="1:16" x14ac:dyDescent="0.25">
      <c r="A7" s="3" t="s">
        <v>13</v>
      </c>
      <c r="B7" s="3">
        <v>12.03608400661331</v>
      </c>
      <c r="C7" s="3">
        <v>0</v>
      </c>
      <c r="D7" s="3">
        <v>1</v>
      </c>
      <c r="E7" s="3">
        <f t="shared" si="0"/>
        <v>0</v>
      </c>
      <c r="F7" s="3">
        <f t="shared" si="1"/>
        <v>1</v>
      </c>
      <c r="G7" s="3">
        <f t="shared" si="2"/>
        <v>0</v>
      </c>
      <c r="H7" s="3">
        <f t="shared" si="3"/>
        <v>0</v>
      </c>
      <c r="I7" s="3">
        <f t="shared" si="4"/>
        <v>0</v>
      </c>
      <c r="J7" s="3">
        <f t="shared" si="5"/>
        <v>1</v>
      </c>
      <c r="M7" s="3" t="s">
        <v>42</v>
      </c>
      <c r="N7" s="3" t="s">
        <v>43</v>
      </c>
    </row>
    <row r="8" spans="1:16" x14ac:dyDescent="0.25">
      <c r="A8" s="3" t="s">
        <v>13</v>
      </c>
      <c r="B8" s="3">
        <v>15.280343337856459</v>
      </c>
      <c r="C8" s="3">
        <v>0</v>
      </c>
      <c r="D8" s="3">
        <v>1</v>
      </c>
      <c r="E8" s="3">
        <f t="shared" si="0"/>
        <v>1</v>
      </c>
      <c r="F8" s="3">
        <f t="shared" si="1"/>
        <v>0</v>
      </c>
      <c r="G8" s="3">
        <f t="shared" si="2"/>
        <v>0</v>
      </c>
      <c r="H8" s="3">
        <f t="shared" si="3"/>
        <v>1</v>
      </c>
      <c r="I8" s="3">
        <f t="shared" si="4"/>
        <v>0</v>
      </c>
      <c r="J8" s="3">
        <f t="shared" si="5"/>
        <v>0</v>
      </c>
      <c r="M8" s="2">
        <f>M5/SUM(M5:M6)</f>
        <v>0.74725274725274726</v>
      </c>
      <c r="N8" s="2">
        <f>N6/(SUM(N5:N6))</f>
        <v>0.74545454545454548</v>
      </c>
    </row>
    <row r="9" spans="1:16" x14ac:dyDescent="0.25">
      <c r="A9" s="3" t="s">
        <v>13</v>
      </c>
      <c r="B9" s="3">
        <v>15.280343337856459</v>
      </c>
      <c r="C9" s="3">
        <v>0</v>
      </c>
      <c r="D9" s="3">
        <v>1</v>
      </c>
      <c r="E9" s="3">
        <f t="shared" si="0"/>
        <v>1</v>
      </c>
      <c r="F9" s="3">
        <f t="shared" si="1"/>
        <v>0</v>
      </c>
      <c r="G9" s="3">
        <f t="shared" si="2"/>
        <v>0</v>
      </c>
      <c r="H9" s="3">
        <f t="shared" si="3"/>
        <v>1</v>
      </c>
      <c r="I9" s="3">
        <f t="shared" si="4"/>
        <v>0</v>
      </c>
      <c r="J9" s="3">
        <f t="shared" si="5"/>
        <v>0</v>
      </c>
    </row>
    <row r="10" spans="1:16" x14ac:dyDescent="0.25">
      <c r="A10" s="3" t="s">
        <v>13</v>
      </c>
      <c r="B10" s="3">
        <v>11.947010004523129</v>
      </c>
      <c r="C10" s="3">
        <v>0</v>
      </c>
      <c r="D10" s="3">
        <v>1</v>
      </c>
      <c r="E10" s="3">
        <f t="shared" si="0"/>
        <v>0</v>
      </c>
      <c r="F10" s="3">
        <f t="shared" si="1"/>
        <v>1</v>
      </c>
      <c r="G10" s="3">
        <f t="shared" si="2"/>
        <v>0</v>
      </c>
      <c r="H10" s="3">
        <f t="shared" si="3"/>
        <v>0</v>
      </c>
      <c r="I10" s="3">
        <f t="shared" si="4"/>
        <v>0</v>
      </c>
      <c r="J10" s="3">
        <f t="shared" si="5"/>
        <v>1</v>
      </c>
    </row>
    <row r="11" spans="1:16" x14ac:dyDescent="0.25">
      <c r="A11" s="3" t="s">
        <v>13</v>
      </c>
      <c r="B11" s="3">
        <v>15.267565956327971</v>
      </c>
      <c r="C11" s="3">
        <v>0</v>
      </c>
      <c r="D11" s="3">
        <v>1</v>
      </c>
      <c r="E11" s="3">
        <f t="shared" si="0"/>
        <v>1</v>
      </c>
      <c r="F11" s="3">
        <f t="shared" si="1"/>
        <v>0</v>
      </c>
      <c r="G11" s="3">
        <f t="shared" si="2"/>
        <v>0</v>
      </c>
      <c r="H11" s="3">
        <f t="shared" si="3"/>
        <v>1</v>
      </c>
      <c r="I11" s="3">
        <f t="shared" si="4"/>
        <v>0</v>
      </c>
      <c r="J11" s="3">
        <f t="shared" si="5"/>
        <v>0</v>
      </c>
      <c r="K11" s="3" t="s">
        <v>44</v>
      </c>
      <c r="L11" s="3" t="s">
        <v>42</v>
      </c>
      <c r="M11" s="3" t="s">
        <v>45</v>
      </c>
    </row>
    <row r="12" spans="1:16" x14ac:dyDescent="0.25">
      <c r="A12" s="3" t="s">
        <v>13</v>
      </c>
      <c r="B12" s="3">
        <v>5.9026510351754169</v>
      </c>
      <c r="C12" s="3">
        <v>0</v>
      </c>
      <c r="D12" s="3">
        <v>1</v>
      </c>
      <c r="E12" s="3">
        <f t="shared" si="0"/>
        <v>0</v>
      </c>
      <c r="F12" s="3">
        <f t="shared" si="1"/>
        <v>1</v>
      </c>
      <c r="G12" s="3">
        <f t="shared" si="2"/>
        <v>0</v>
      </c>
      <c r="H12" s="3">
        <f t="shared" si="3"/>
        <v>0</v>
      </c>
      <c r="I12" s="3">
        <f t="shared" si="4"/>
        <v>0</v>
      </c>
      <c r="J12" s="3">
        <f t="shared" si="5"/>
        <v>1</v>
      </c>
      <c r="K12" s="3">
        <v>10</v>
      </c>
      <c r="L12" s="2">
        <v>0.96703296703296704</v>
      </c>
      <c r="M12" s="2">
        <v>0.32727272727272733</v>
      </c>
    </row>
    <row r="13" spans="1:16" x14ac:dyDescent="0.25">
      <c r="A13" s="3" t="s">
        <v>13</v>
      </c>
      <c r="B13" s="3">
        <v>13.90756595632797</v>
      </c>
      <c r="C13" s="3">
        <v>0</v>
      </c>
      <c r="D13" s="3">
        <v>1</v>
      </c>
      <c r="E13" s="3">
        <f t="shared" si="0"/>
        <v>0</v>
      </c>
      <c r="F13" s="3">
        <f t="shared" si="1"/>
        <v>1</v>
      </c>
      <c r="G13" s="3">
        <f t="shared" si="2"/>
        <v>0</v>
      </c>
      <c r="H13" s="3">
        <f t="shared" si="3"/>
        <v>0</v>
      </c>
      <c r="I13" s="3">
        <f t="shared" si="4"/>
        <v>0</v>
      </c>
      <c r="J13" s="3">
        <f t="shared" si="5"/>
        <v>1</v>
      </c>
      <c r="K13" s="3">
        <v>11</v>
      </c>
      <c r="L13" s="3">
        <v>0.95604395604395609</v>
      </c>
      <c r="M13" s="3">
        <v>0.47272727272727272</v>
      </c>
    </row>
    <row r="14" spans="1:16" x14ac:dyDescent="0.25">
      <c r="A14" s="3" t="s">
        <v>13</v>
      </c>
      <c r="B14" s="3">
        <v>5.2182662270926716</v>
      </c>
      <c r="C14" s="3">
        <v>0</v>
      </c>
      <c r="D14" s="3">
        <v>1</v>
      </c>
      <c r="E14" s="3">
        <f t="shared" si="0"/>
        <v>0</v>
      </c>
      <c r="F14" s="3">
        <f t="shared" si="1"/>
        <v>1</v>
      </c>
      <c r="G14" s="3">
        <f t="shared" si="2"/>
        <v>0</v>
      </c>
      <c r="H14" s="3">
        <f t="shared" si="3"/>
        <v>0</v>
      </c>
      <c r="I14" s="3">
        <f t="shared" si="4"/>
        <v>0</v>
      </c>
      <c r="J14" s="3">
        <f t="shared" si="5"/>
        <v>1</v>
      </c>
      <c r="K14" s="3">
        <v>12</v>
      </c>
      <c r="L14" s="3">
        <v>0.94505494505494503</v>
      </c>
      <c r="M14" s="3">
        <v>0.58181818181818179</v>
      </c>
    </row>
    <row r="15" spans="1:16" x14ac:dyDescent="0.25">
      <c r="A15" s="3" t="s">
        <v>13</v>
      </c>
      <c r="B15" s="3">
        <v>11.93385824599939</v>
      </c>
      <c r="C15" s="3">
        <v>0</v>
      </c>
      <c r="D15" s="3">
        <v>1</v>
      </c>
      <c r="E15" s="3">
        <f t="shared" si="0"/>
        <v>0</v>
      </c>
      <c r="F15" s="3">
        <f t="shared" si="1"/>
        <v>1</v>
      </c>
      <c r="G15" s="3">
        <f t="shared" si="2"/>
        <v>0</v>
      </c>
      <c r="H15" s="3">
        <f t="shared" si="3"/>
        <v>0</v>
      </c>
      <c r="I15" s="3">
        <f t="shared" si="4"/>
        <v>0</v>
      </c>
      <c r="J15" s="3">
        <f t="shared" si="5"/>
        <v>1</v>
      </c>
      <c r="K15" s="3">
        <v>13</v>
      </c>
      <c r="L15" s="2">
        <v>0.91208791208791207</v>
      </c>
      <c r="M15" s="2">
        <v>0.61818181818181817</v>
      </c>
    </row>
    <row r="16" spans="1:16" x14ac:dyDescent="0.25">
      <c r="A16" s="3" t="s">
        <v>13</v>
      </c>
      <c r="B16" s="3">
        <v>13.10684806286009</v>
      </c>
      <c r="C16" s="3">
        <v>0</v>
      </c>
      <c r="D16" s="3">
        <v>1</v>
      </c>
      <c r="E16" s="3">
        <f t="shared" si="0"/>
        <v>0</v>
      </c>
      <c r="F16" s="3">
        <f t="shared" si="1"/>
        <v>1</v>
      </c>
      <c r="G16" s="3">
        <f t="shared" si="2"/>
        <v>0</v>
      </c>
      <c r="H16" s="3">
        <f t="shared" si="3"/>
        <v>0</v>
      </c>
      <c r="I16" s="3">
        <f t="shared" si="4"/>
        <v>0</v>
      </c>
      <c r="J16" s="3">
        <f t="shared" si="5"/>
        <v>1</v>
      </c>
      <c r="K16" s="3">
        <v>13.2</v>
      </c>
      <c r="L16" s="3">
        <v>0.90109890109890112</v>
      </c>
      <c r="M16" s="3">
        <v>0.63636363636363635</v>
      </c>
    </row>
    <row r="17" spans="1:13" x14ac:dyDescent="0.25">
      <c r="A17" s="3" t="s">
        <v>13</v>
      </c>
      <c r="B17" s="3">
        <v>6.8158092940354837</v>
      </c>
      <c r="C17" s="3">
        <v>0</v>
      </c>
      <c r="D17" s="3">
        <v>1</v>
      </c>
      <c r="E17" s="3">
        <f t="shared" si="0"/>
        <v>0</v>
      </c>
      <c r="F17" s="3">
        <f t="shared" si="1"/>
        <v>1</v>
      </c>
      <c r="G17" s="3">
        <f t="shared" si="2"/>
        <v>0</v>
      </c>
      <c r="H17" s="3">
        <f t="shared" si="3"/>
        <v>0</v>
      </c>
      <c r="I17" s="3">
        <f t="shared" si="4"/>
        <v>0</v>
      </c>
      <c r="J17" s="3">
        <f t="shared" si="5"/>
        <v>1</v>
      </c>
      <c r="K17" s="3">
        <v>13.225</v>
      </c>
      <c r="L17" s="2">
        <v>0.90109890109890112</v>
      </c>
      <c r="M17" s="2">
        <v>0.63636363636363635</v>
      </c>
    </row>
    <row r="18" spans="1:13" x14ac:dyDescent="0.25">
      <c r="A18" s="3" t="s">
        <v>13</v>
      </c>
      <c r="B18" s="3">
        <v>16.927476430249179</v>
      </c>
      <c r="C18" s="3">
        <v>0</v>
      </c>
      <c r="D18" s="3">
        <v>1</v>
      </c>
      <c r="E18" s="3">
        <f t="shared" si="0"/>
        <v>1</v>
      </c>
      <c r="F18" s="3">
        <f t="shared" si="1"/>
        <v>0</v>
      </c>
      <c r="G18" s="3">
        <f t="shared" si="2"/>
        <v>0</v>
      </c>
      <c r="H18" s="3">
        <f t="shared" si="3"/>
        <v>1</v>
      </c>
      <c r="I18" s="3">
        <f t="shared" si="4"/>
        <v>0</v>
      </c>
      <c r="J18" s="3">
        <f t="shared" si="5"/>
        <v>0</v>
      </c>
      <c r="K18" s="3">
        <v>13.25</v>
      </c>
      <c r="L18" s="3">
        <v>0.90109890109890112</v>
      </c>
      <c r="M18" s="3">
        <v>0.63636363636363635</v>
      </c>
    </row>
    <row r="19" spans="1:13" x14ac:dyDescent="0.25">
      <c r="A19" s="3" t="s">
        <v>13</v>
      </c>
      <c r="B19" s="3">
        <v>16.080507202768139</v>
      </c>
      <c r="C19" s="3">
        <v>0</v>
      </c>
      <c r="D19" s="3">
        <v>1</v>
      </c>
      <c r="E19" s="3">
        <f t="shared" si="0"/>
        <v>1</v>
      </c>
      <c r="F19" s="3">
        <f t="shared" si="1"/>
        <v>0</v>
      </c>
      <c r="G19" s="3">
        <f t="shared" si="2"/>
        <v>0</v>
      </c>
      <c r="H19" s="3">
        <f t="shared" si="3"/>
        <v>1</v>
      </c>
      <c r="I19" s="3">
        <f t="shared" si="4"/>
        <v>0</v>
      </c>
      <c r="J19" s="3">
        <f t="shared" si="5"/>
        <v>0</v>
      </c>
      <c r="K19" s="3">
        <v>13.3</v>
      </c>
      <c r="L19" s="3">
        <v>0.90109890109890112</v>
      </c>
      <c r="M19" s="3">
        <v>0.65454545454545454</v>
      </c>
    </row>
    <row r="20" spans="1:13" x14ac:dyDescent="0.25">
      <c r="A20" s="3" t="s">
        <v>13</v>
      </c>
      <c r="B20" s="3">
        <v>6.1404080659564784</v>
      </c>
      <c r="C20" s="3">
        <v>0</v>
      </c>
      <c r="D20" s="3">
        <v>1</v>
      </c>
      <c r="E20" s="3">
        <f t="shared" si="0"/>
        <v>0</v>
      </c>
      <c r="F20" s="3">
        <f t="shared" si="1"/>
        <v>1</v>
      </c>
      <c r="G20" s="3">
        <f t="shared" si="2"/>
        <v>0</v>
      </c>
      <c r="H20" s="3">
        <f t="shared" si="3"/>
        <v>0</v>
      </c>
      <c r="I20" s="3">
        <f t="shared" si="4"/>
        <v>0</v>
      </c>
      <c r="J20" s="3">
        <f t="shared" si="5"/>
        <v>1</v>
      </c>
      <c r="K20" s="3">
        <v>14</v>
      </c>
      <c r="L20" s="2">
        <v>0.8571428571428571</v>
      </c>
      <c r="M20" s="2">
        <v>0.69090909090909092</v>
      </c>
    </row>
    <row r="21" spans="1:13" x14ac:dyDescent="0.25">
      <c r="A21" s="3" t="s">
        <v>13</v>
      </c>
      <c r="B21" s="3">
        <v>9.7447799600870582</v>
      </c>
      <c r="C21" s="3">
        <v>0</v>
      </c>
      <c r="D21" s="3">
        <v>1</v>
      </c>
      <c r="E21" s="3">
        <f t="shared" si="0"/>
        <v>0</v>
      </c>
      <c r="F21" s="3">
        <f t="shared" si="1"/>
        <v>1</v>
      </c>
      <c r="G21" s="3">
        <f t="shared" si="2"/>
        <v>0</v>
      </c>
      <c r="H21" s="3">
        <f t="shared" si="3"/>
        <v>0</v>
      </c>
      <c r="I21" s="3">
        <f t="shared" si="4"/>
        <v>0</v>
      </c>
      <c r="J21" s="3">
        <f t="shared" si="5"/>
        <v>1</v>
      </c>
      <c r="K21" s="3">
        <v>14.5</v>
      </c>
      <c r="L21" s="3">
        <v>0.78021978021978022</v>
      </c>
      <c r="M21" s="3">
        <v>0.74545454545454548</v>
      </c>
    </row>
    <row r="22" spans="1:13" x14ac:dyDescent="0.25">
      <c r="A22" s="3" t="s">
        <v>13</v>
      </c>
      <c r="B22" s="3">
        <v>11.23870131629271</v>
      </c>
      <c r="C22" s="3">
        <v>0</v>
      </c>
      <c r="D22" s="3">
        <v>1</v>
      </c>
      <c r="E22" s="3">
        <f t="shared" si="0"/>
        <v>0</v>
      </c>
      <c r="F22" s="3">
        <f t="shared" si="1"/>
        <v>1</v>
      </c>
      <c r="G22" s="3">
        <f t="shared" si="2"/>
        <v>0</v>
      </c>
      <c r="H22" s="3">
        <f t="shared" si="3"/>
        <v>0</v>
      </c>
      <c r="I22" s="3">
        <f t="shared" si="4"/>
        <v>0</v>
      </c>
      <c r="J22" s="3">
        <f t="shared" si="5"/>
        <v>1</v>
      </c>
      <c r="K22" s="3">
        <v>14.55</v>
      </c>
      <c r="L22" s="3">
        <v>0.78021978021978022</v>
      </c>
      <c r="M22" s="3">
        <v>0.76363636363636367</v>
      </c>
    </row>
    <row r="23" spans="1:13" x14ac:dyDescent="0.25">
      <c r="A23" s="3" t="s">
        <v>13</v>
      </c>
      <c r="B23" s="3">
        <v>10.197659347618909</v>
      </c>
      <c r="C23" s="3">
        <v>0</v>
      </c>
      <c r="D23" s="3">
        <v>1</v>
      </c>
      <c r="E23" s="3">
        <f t="shared" si="0"/>
        <v>0</v>
      </c>
      <c r="F23" s="3">
        <f t="shared" si="1"/>
        <v>1</v>
      </c>
      <c r="G23" s="3">
        <f t="shared" si="2"/>
        <v>0</v>
      </c>
      <c r="H23" s="3">
        <f t="shared" si="3"/>
        <v>0</v>
      </c>
      <c r="I23" s="3">
        <f t="shared" si="4"/>
        <v>0</v>
      </c>
      <c r="J23" s="3">
        <f t="shared" si="5"/>
        <v>1</v>
      </c>
      <c r="K23" s="3">
        <v>14.6</v>
      </c>
      <c r="L23" s="2">
        <v>0.76923076923076927</v>
      </c>
      <c r="M23" s="2">
        <v>0.78181818181818186</v>
      </c>
    </row>
    <row r="24" spans="1:13" x14ac:dyDescent="0.25">
      <c r="A24" s="3" t="s">
        <v>13</v>
      </c>
      <c r="B24" s="3">
        <v>14.89046256142367</v>
      </c>
      <c r="C24" s="3">
        <v>0</v>
      </c>
      <c r="D24" s="3">
        <v>1</v>
      </c>
      <c r="E24" s="3">
        <f t="shared" si="0"/>
        <v>1</v>
      </c>
      <c r="F24" s="3">
        <f t="shared" si="1"/>
        <v>0</v>
      </c>
      <c r="G24" s="3">
        <f t="shared" si="2"/>
        <v>0</v>
      </c>
      <c r="H24" s="3">
        <f t="shared" si="3"/>
        <v>1</v>
      </c>
      <c r="I24" s="3">
        <f t="shared" si="4"/>
        <v>0</v>
      </c>
      <c r="J24" s="3">
        <f t="shared" si="5"/>
        <v>0</v>
      </c>
    </row>
    <row r="25" spans="1:13" x14ac:dyDescent="0.25">
      <c r="A25" s="3" t="s">
        <v>13</v>
      </c>
      <c r="B25" s="3">
        <v>11.24897661839587</v>
      </c>
      <c r="C25" s="3">
        <v>0</v>
      </c>
      <c r="D25" s="3">
        <v>1</v>
      </c>
      <c r="E25" s="3">
        <f t="shared" si="0"/>
        <v>0</v>
      </c>
      <c r="F25" s="3">
        <f t="shared" si="1"/>
        <v>1</v>
      </c>
      <c r="G25" s="3">
        <f t="shared" si="2"/>
        <v>0</v>
      </c>
      <c r="H25" s="3">
        <f t="shared" si="3"/>
        <v>0</v>
      </c>
      <c r="I25" s="3">
        <f t="shared" si="4"/>
        <v>0</v>
      </c>
      <c r="J25" s="3">
        <f t="shared" si="5"/>
        <v>1</v>
      </c>
    </row>
    <row r="26" spans="1:13" x14ac:dyDescent="0.25">
      <c r="A26" s="3" t="s">
        <v>13</v>
      </c>
      <c r="B26" s="3">
        <v>7.006357660440087</v>
      </c>
      <c r="C26" s="3">
        <v>0</v>
      </c>
      <c r="D26" s="3">
        <v>1</v>
      </c>
      <c r="E26" s="3">
        <f t="shared" si="0"/>
        <v>0</v>
      </c>
      <c r="F26" s="3">
        <f t="shared" si="1"/>
        <v>1</v>
      </c>
      <c r="G26" s="3">
        <f t="shared" si="2"/>
        <v>0</v>
      </c>
      <c r="H26" s="3">
        <f t="shared" si="3"/>
        <v>0</v>
      </c>
      <c r="I26" s="3">
        <f t="shared" si="4"/>
        <v>0</v>
      </c>
      <c r="J26" s="3">
        <f t="shared" si="5"/>
        <v>1</v>
      </c>
    </row>
    <row r="27" spans="1:13" x14ac:dyDescent="0.25">
      <c r="A27" s="3" t="s">
        <v>13</v>
      </c>
      <c r="B27" s="3">
        <v>11.69128526687475</v>
      </c>
      <c r="C27" s="3">
        <v>0</v>
      </c>
      <c r="D27" s="3">
        <v>1</v>
      </c>
      <c r="E27" s="3">
        <f t="shared" si="0"/>
        <v>0</v>
      </c>
      <c r="F27" s="3">
        <f t="shared" si="1"/>
        <v>1</v>
      </c>
      <c r="G27" s="3">
        <f t="shared" si="2"/>
        <v>0</v>
      </c>
      <c r="H27" s="3">
        <f t="shared" si="3"/>
        <v>0</v>
      </c>
      <c r="I27" s="3">
        <f t="shared" si="4"/>
        <v>0</v>
      </c>
      <c r="J27" s="3">
        <f t="shared" si="5"/>
        <v>1</v>
      </c>
    </row>
    <row r="28" spans="1:13" x14ac:dyDescent="0.25">
      <c r="A28" s="3" t="s">
        <v>13</v>
      </c>
      <c r="B28" s="3">
        <v>14.371938307806801</v>
      </c>
      <c r="C28" s="3">
        <v>0</v>
      </c>
      <c r="D28" s="3">
        <v>1</v>
      </c>
      <c r="E28" s="3">
        <f t="shared" si="0"/>
        <v>1</v>
      </c>
      <c r="F28" s="3">
        <f t="shared" si="1"/>
        <v>0</v>
      </c>
      <c r="G28" s="3">
        <f t="shared" si="2"/>
        <v>0</v>
      </c>
      <c r="H28" s="3">
        <f t="shared" si="3"/>
        <v>1</v>
      </c>
      <c r="I28" s="3">
        <f t="shared" si="4"/>
        <v>0</v>
      </c>
      <c r="J28" s="3">
        <f t="shared" si="5"/>
        <v>0</v>
      </c>
    </row>
    <row r="29" spans="1:13" x14ac:dyDescent="0.25">
      <c r="A29" s="3" t="s">
        <v>13</v>
      </c>
      <c r="B29" s="3">
        <v>10.08486257915103</v>
      </c>
      <c r="C29" s="3">
        <v>0</v>
      </c>
      <c r="D29" s="3">
        <v>1</v>
      </c>
      <c r="E29" s="3">
        <f t="shared" si="0"/>
        <v>0</v>
      </c>
      <c r="F29" s="3">
        <f t="shared" si="1"/>
        <v>1</v>
      </c>
      <c r="G29" s="3">
        <f t="shared" si="2"/>
        <v>0</v>
      </c>
      <c r="H29" s="3">
        <f t="shared" si="3"/>
        <v>0</v>
      </c>
      <c r="I29" s="3">
        <f t="shared" si="4"/>
        <v>0</v>
      </c>
      <c r="J29" s="3">
        <f t="shared" si="5"/>
        <v>1</v>
      </c>
    </row>
    <row r="30" spans="1:13" x14ac:dyDescent="0.25">
      <c r="A30" s="3" t="s">
        <v>13</v>
      </c>
      <c r="B30" s="3">
        <v>6.2988500385234083</v>
      </c>
      <c r="C30" s="3">
        <v>0</v>
      </c>
      <c r="D30" s="3">
        <v>1</v>
      </c>
      <c r="E30" s="3">
        <f t="shared" si="0"/>
        <v>0</v>
      </c>
      <c r="F30" s="3">
        <f t="shared" si="1"/>
        <v>1</v>
      </c>
      <c r="G30" s="3">
        <f t="shared" si="2"/>
        <v>0</v>
      </c>
      <c r="H30" s="3">
        <f t="shared" si="3"/>
        <v>0</v>
      </c>
      <c r="I30" s="3">
        <f t="shared" si="4"/>
        <v>0</v>
      </c>
      <c r="J30" s="3">
        <f t="shared" si="5"/>
        <v>1</v>
      </c>
    </row>
    <row r="31" spans="1:13" x14ac:dyDescent="0.25">
      <c r="A31" s="3" t="s">
        <v>13</v>
      </c>
      <c r="B31" s="3">
        <v>14.76836018123079</v>
      </c>
      <c r="C31" s="3">
        <v>0</v>
      </c>
      <c r="D31" s="3">
        <v>1</v>
      </c>
      <c r="E31" s="3">
        <f t="shared" si="0"/>
        <v>1</v>
      </c>
      <c r="F31" s="3">
        <f t="shared" si="1"/>
        <v>0</v>
      </c>
      <c r="G31" s="3">
        <f t="shared" si="2"/>
        <v>0</v>
      </c>
      <c r="H31" s="3">
        <f t="shared" si="3"/>
        <v>1</v>
      </c>
      <c r="I31" s="3">
        <f t="shared" si="4"/>
        <v>0</v>
      </c>
      <c r="J31" s="3">
        <f t="shared" si="5"/>
        <v>0</v>
      </c>
    </row>
    <row r="32" spans="1:13" x14ac:dyDescent="0.25">
      <c r="A32" s="3" t="s">
        <v>13</v>
      </c>
      <c r="B32" s="3">
        <v>5.2100668262894434</v>
      </c>
      <c r="C32" s="3">
        <v>0</v>
      </c>
      <c r="D32" s="3">
        <v>1</v>
      </c>
      <c r="E32" s="3">
        <f t="shared" si="0"/>
        <v>0</v>
      </c>
      <c r="F32" s="3">
        <f t="shared" si="1"/>
        <v>1</v>
      </c>
      <c r="G32" s="3">
        <f t="shared" si="2"/>
        <v>0</v>
      </c>
      <c r="H32" s="3">
        <f t="shared" si="3"/>
        <v>0</v>
      </c>
      <c r="I32" s="3">
        <f t="shared" si="4"/>
        <v>0</v>
      </c>
      <c r="J32" s="3">
        <f t="shared" si="5"/>
        <v>1</v>
      </c>
    </row>
    <row r="33" spans="1:10" x14ac:dyDescent="0.25">
      <c r="A33" s="3" t="s">
        <v>13</v>
      </c>
      <c r="B33" s="3">
        <v>5.8901805637486513</v>
      </c>
      <c r="C33" s="3">
        <v>0</v>
      </c>
      <c r="D33" s="3">
        <v>1</v>
      </c>
      <c r="E33" s="3">
        <f t="shared" si="0"/>
        <v>0</v>
      </c>
      <c r="F33" s="3">
        <f t="shared" si="1"/>
        <v>1</v>
      </c>
      <c r="G33" s="3">
        <f t="shared" si="2"/>
        <v>0</v>
      </c>
      <c r="H33" s="3">
        <f t="shared" si="3"/>
        <v>0</v>
      </c>
      <c r="I33" s="3">
        <f t="shared" si="4"/>
        <v>0</v>
      </c>
      <c r="J33" s="3">
        <f t="shared" si="5"/>
        <v>1</v>
      </c>
    </row>
    <row r="34" spans="1:10" x14ac:dyDescent="0.25">
      <c r="A34" s="3" t="s">
        <v>13</v>
      </c>
      <c r="B34" s="3">
        <v>6.597169953304288</v>
      </c>
      <c r="C34" s="3">
        <v>0</v>
      </c>
      <c r="D34" s="3">
        <v>1</v>
      </c>
      <c r="E34" s="3">
        <f t="shared" si="0"/>
        <v>0</v>
      </c>
      <c r="F34" s="3">
        <f t="shared" si="1"/>
        <v>1</v>
      </c>
      <c r="G34" s="3">
        <f t="shared" si="2"/>
        <v>0</v>
      </c>
      <c r="H34" s="3">
        <f t="shared" si="3"/>
        <v>0</v>
      </c>
      <c r="I34" s="3">
        <f t="shared" si="4"/>
        <v>0</v>
      </c>
      <c r="J34" s="3">
        <f t="shared" si="5"/>
        <v>1</v>
      </c>
    </row>
    <row r="35" spans="1:10" x14ac:dyDescent="0.25">
      <c r="A35" s="3" t="s">
        <v>13</v>
      </c>
      <c r="B35" s="3">
        <v>13.184813686722549</v>
      </c>
      <c r="C35" s="3">
        <v>0</v>
      </c>
      <c r="D35" s="3">
        <v>1</v>
      </c>
      <c r="E35" s="3">
        <f t="shared" si="0"/>
        <v>0</v>
      </c>
      <c r="F35" s="3">
        <f t="shared" si="1"/>
        <v>1</v>
      </c>
      <c r="G35" s="3">
        <f t="shared" si="2"/>
        <v>0</v>
      </c>
      <c r="H35" s="3">
        <f t="shared" si="3"/>
        <v>0</v>
      </c>
      <c r="I35" s="3">
        <f t="shared" si="4"/>
        <v>0</v>
      </c>
      <c r="J35" s="3">
        <f t="shared" si="5"/>
        <v>1</v>
      </c>
    </row>
    <row r="36" spans="1:10" x14ac:dyDescent="0.25">
      <c r="A36" s="3" t="s">
        <v>13</v>
      </c>
      <c r="B36" s="3">
        <v>9.6382662270926716</v>
      </c>
      <c r="C36" s="3">
        <v>0</v>
      </c>
      <c r="D36" s="3">
        <v>1</v>
      </c>
      <c r="E36" s="3">
        <f t="shared" si="0"/>
        <v>0</v>
      </c>
      <c r="F36" s="3">
        <f t="shared" si="1"/>
        <v>1</v>
      </c>
      <c r="G36" s="3">
        <f t="shared" si="2"/>
        <v>0</v>
      </c>
      <c r="H36" s="3">
        <f t="shared" si="3"/>
        <v>0</v>
      </c>
      <c r="I36" s="3">
        <f t="shared" si="4"/>
        <v>0</v>
      </c>
      <c r="J36" s="3">
        <f t="shared" si="5"/>
        <v>1</v>
      </c>
    </row>
    <row r="37" spans="1:10" x14ac:dyDescent="0.25">
      <c r="A37" s="3" t="s">
        <v>13</v>
      </c>
      <c r="B37" s="3">
        <v>5.2417362016542981</v>
      </c>
      <c r="C37" s="3">
        <v>0</v>
      </c>
      <c r="D37" s="3">
        <v>1</v>
      </c>
      <c r="E37" s="3">
        <f t="shared" si="0"/>
        <v>0</v>
      </c>
      <c r="F37" s="3">
        <f t="shared" si="1"/>
        <v>1</v>
      </c>
      <c r="G37" s="3">
        <f t="shared" si="2"/>
        <v>0</v>
      </c>
      <c r="H37" s="3">
        <f t="shared" si="3"/>
        <v>0</v>
      </c>
      <c r="I37" s="3">
        <f t="shared" si="4"/>
        <v>0</v>
      </c>
      <c r="J37" s="3">
        <f t="shared" si="5"/>
        <v>1</v>
      </c>
    </row>
    <row r="38" spans="1:10" x14ac:dyDescent="0.25">
      <c r="A38" s="3" t="s">
        <v>13</v>
      </c>
      <c r="B38" s="3">
        <v>4.8750804526872198</v>
      </c>
      <c r="C38" s="3">
        <v>0</v>
      </c>
      <c r="D38" s="3">
        <v>1</v>
      </c>
      <c r="E38" s="3">
        <f t="shared" si="0"/>
        <v>0</v>
      </c>
      <c r="F38" s="3">
        <f t="shared" si="1"/>
        <v>1</v>
      </c>
      <c r="G38" s="3">
        <f t="shared" si="2"/>
        <v>0</v>
      </c>
      <c r="H38" s="3">
        <f t="shared" si="3"/>
        <v>0</v>
      </c>
      <c r="I38" s="3">
        <f t="shared" si="4"/>
        <v>0</v>
      </c>
      <c r="J38" s="3">
        <f t="shared" si="5"/>
        <v>1</v>
      </c>
    </row>
    <row r="39" spans="1:10" x14ac:dyDescent="0.25">
      <c r="A39" s="3" t="s">
        <v>13</v>
      </c>
      <c r="B39" s="3">
        <v>13.02094113413068</v>
      </c>
      <c r="C39" s="3">
        <v>0</v>
      </c>
      <c r="D39" s="3">
        <v>1</v>
      </c>
      <c r="E39" s="3">
        <f t="shared" si="0"/>
        <v>0</v>
      </c>
      <c r="F39" s="3">
        <f t="shared" si="1"/>
        <v>1</v>
      </c>
      <c r="G39" s="3">
        <f t="shared" si="2"/>
        <v>0</v>
      </c>
      <c r="H39" s="3">
        <f t="shared" si="3"/>
        <v>0</v>
      </c>
      <c r="I39" s="3">
        <f t="shared" si="4"/>
        <v>0</v>
      </c>
      <c r="J39" s="3">
        <f t="shared" si="5"/>
        <v>1</v>
      </c>
    </row>
    <row r="40" spans="1:10" x14ac:dyDescent="0.25">
      <c r="A40" s="3" t="s">
        <v>13</v>
      </c>
      <c r="B40" s="3">
        <v>5.9026510351754169</v>
      </c>
      <c r="C40" s="3">
        <v>0</v>
      </c>
      <c r="D40" s="3">
        <v>1</v>
      </c>
      <c r="E40" s="3">
        <f t="shared" si="0"/>
        <v>0</v>
      </c>
      <c r="F40" s="3">
        <f t="shared" si="1"/>
        <v>1</v>
      </c>
      <c r="G40" s="3">
        <f t="shared" si="2"/>
        <v>0</v>
      </c>
      <c r="H40" s="3">
        <f t="shared" si="3"/>
        <v>0</v>
      </c>
      <c r="I40" s="3">
        <f t="shared" si="4"/>
        <v>0</v>
      </c>
      <c r="J40" s="3">
        <f t="shared" si="5"/>
        <v>1</v>
      </c>
    </row>
    <row r="41" spans="1:10" x14ac:dyDescent="0.25">
      <c r="A41" s="3" t="s">
        <v>13</v>
      </c>
      <c r="B41" s="3">
        <v>4.5260167050151479</v>
      </c>
      <c r="C41" s="3">
        <v>0</v>
      </c>
      <c r="D41" s="3">
        <v>1</v>
      </c>
      <c r="E41" s="3">
        <f t="shared" si="0"/>
        <v>0</v>
      </c>
      <c r="F41" s="3">
        <f t="shared" si="1"/>
        <v>1</v>
      </c>
      <c r="G41" s="3">
        <f t="shared" si="2"/>
        <v>0</v>
      </c>
      <c r="H41" s="3">
        <f t="shared" si="3"/>
        <v>0</v>
      </c>
      <c r="I41" s="3">
        <f t="shared" si="4"/>
        <v>0</v>
      </c>
      <c r="J41" s="3">
        <f t="shared" si="5"/>
        <v>1</v>
      </c>
    </row>
    <row r="42" spans="1:10" x14ac:dyDescent="0.25">
      <c r="A42" s="3" t="s">
        <v>13</v>
      </c>
      <c r="B42" s="3">
        <v>15.890681818181809</v>
      </c>
      <c r="C42" s="3">
        <v>0</v>
      </c>
      <c r="D42" s="3">
        <v>1</v>
      </c>
      <c r="E42" s="3">
        <f t="shared" si="0"/>
        <v>1</v>
      </c>
      <c r="F42" s="3">
        <f t="shared" si="1"/>
        <v>0</v>
      </c>
      <c r="G42" s="3">
        <f t="shared" si="2"/>
        <v>0</v>
      </c>
      <c r="H42" s="3">
        <f t="shared" si="3"/>
        <v>1</v>
      </c>
      <c r="I42" s="3">
        <f t="shared" si="4"/>
        <v>0</v>
      </c>
      <c r="J42" s="3">
        <f t="shared" si="5"/>
        <v>0</v>
      </c>
    </row>
    <row r="43" spans="1:10" x14ac:dyDescent="0.25">
      <c r="A43" s="3" t="s">
        <v>13</v>
      </c>
      <c r="B43" s="3">
        <v>13.40836018123079</v>
      </c>
      <c r="C43" s="3">
        <v>0</v>
      </c>
      <c r="D43" s="3">
        <v>1</v>
      </c>
      <c r="E43" s="3">
        <f t="shared" si="0"/>
        <v>0</v>
      </c>
      <c r="F43" s="3">
        <f t="shared" si="1"/>
        <v>1</v>
      </c>
      <c r="G43" s="3">
        <f t="shared" si="2"/>
        <v>0</v>
      </c>
      <c r="H43" s="3">
        <f t="shared" si="3"/>
        <v>0</v>
      </c>
      <c r="I43" s="3">
        <f t="shared" si="4"/>
        <v>0</v>
      </c>
      <c r="J43" s="3">
        <f t="shared" si="5"/>
        <v>1</v>
      </c>
    </row>
    <row r="44" spans="1:10" x14ac:dyDescent="0.25">
      <c r="A44" s="3" t="s">
        <v>13</v>
      </c>
      <c r="B44" s="3">
        <v>12.90632656672336</v>
      </c>
      <c r="C44" s="3">
        <v>0</v>
      </c>
      <c r="D44" s="3">
        <v>1</v>
      </c>
      <c r="E44" s="3">
        <f t="shared" si="0"/>
        <v>0</v>
      </c>
      <c r="F44" s="3">
        <f t="shared" si="1"/>
        <v>1</v>
      </c>
      <c r="G44" s="3">
        <f t="shared" si="2"/>
        <v>0</v>
      </c>
      <c r="H44" s="3">
        <f t="shared" si="3"/>
        <v>0</v>
      </c>
      <c r="I44" s="3">
        <f t="shared" si="4"/>
        <v>0</v>
      </c>
      <c r="J44" s="3">
        <f t="shared" si="5"/>
        <v>1</v>
      </c>
    </row>
    <row r="45" spans="1:10" x14ac:dyDescent="0.25">
      <c r="A45" s="3" t="s">
        <v>13</v>
      </c>
      <c r="B45" s="3">
        <v>9.829192039913206</v>
      </c>
      <c r="C45" s="3">
        <v>0</v>
      </c>
      <c r="D45" s="3">
        <v>1</v>
      </c>
      <c r="E45" s="3">
        <f t="shared" si="0"/>
        <v>0</v>
      </c>
      <c r="F45" s="3">
        <f t="shared" si="1"/>
        <v>1</v>
      </c>
      <c r="G45" s="3">
        <f t="shared" si="2"/>
        <v>0</v>
      </c>
      <c r="H45" s="3">
        <f t="shared" si="3"/>
        <v>0</v>
      </c>
      <c r="I45" s="3">
        <f t="shared" si="4"/>
        <v>0</v>
      </c>
      <c r="J45" s="3">
        <f t="shared" si="5"/>
        <v>1</v>
      </c>
    </row>
    <row r="46" spans="1:10" x14ac:dyDescent="0.25">
      <c r="A46" s="3" t="s">
        <v>13</v>
      </c>
      <c r="B46" s="3">
        <v>5.6423075391657918</v>
      </c>
      <c r="C46" s="3">
        <v>0</v>
      </c>
      <c r="D46" s="3">
        <v>1</v>
      </c>
      <c r="E46" s="3">
        <f t="shared" si="0"/>
        <v>0</v>
      </c>
      <c r="F46" s="3">
        <f t="shared" si="1"/>
        <v>1</v>
      </c>
      <c r="G46" s="3">
        <f t="shared" si="2"/>
        <v>0</v>
      </c>
      <c r="H46" s="3">
        <f t="shared" si="3"/>
        <v>0</v>
      </c>
      <c r="I46" s="3">
        <f t="shared" si="4"/>
        <v>0</v>
      </c>
      <c r="J46" s="3">
        <f t="shared" si="5"/>
        <v>1</v>
      </c>
    </row>
    <row r="47" spans="1:10" x14ac:dyDescent="0.25">
      <c r="A47" s="3" t="s">
        <v>13</v>
      </c>
      <c r="B47" s="3">
        <v>11.75744473550867</v>
      </c>
      <c r="C47" s="3">
        <v>0</v>
      </c>
      <c r="D47" s="3">
        <v>1</v>
      </c>
      <c r="E47" s="3">
        <f t="shared" si="0"/>
        <v>0</v>
      </c>
      <c r="F47" s="3">
        <f t="shared" si="1"/>
        <v>1</v>
      </c>
      <c r="G47" s="3">
        <f t="shared" si="2"/>
        <v>0</v>
      </c>
      <c r="H47" s="3">
        <f t="shared" si="3"/>
        <v>0</v>
      </c>
      <c r="I47" s="3">
        <f t="shared" si="4"/>
        <v>0</v>
      </c>
      <c r="J47" s="3">
        <f t="shared" si="5"/>
        <v>1</v>
      </c>
    </row>
    <row r="48" spans="1:10" x14ac:dyDescent="0.25">
      <c r="A48" s="3" t="s">
        <v>13</v>
      </c>
      <c r="B48" s="3">
        <v>14.296376329506391</v>
      </c>
      <c r="C48" s="3">
        <v>0</v>
      </c>
      <c r="D48" s="3">
        <v>1</v>
      </c>
      <c r="E48" s="3">
        <f t="shared" si="0"/>
        <v>0</v>
      </c>
      <c r="F48" s="3">
        <f t="shared" si="1"/>
        <v>1</v>
      </c>
      <c r="G48" s="3">
        <f t="shared" si="2"/>
        <v>0</v>
      </c>
      <c r="H48" s="3">
        <f t="shared" si="3"/>
        <v>0</v>
      </c>
      <c r="I48" s="3">
        <f t="shared" si="4"/>
        <v>0</v>
      </c>
      <c r="J48" s="3">
        <f t="shared" si="5"/>
        <v>1</v>
      </c>
    </row>
    <row r="49" spans="1:10" x14ac:dyDescent="0.25">
      <c r="A49" s="3" t="s">
        <v>13</v>
      </c>
      <c r="B49" s="3">
        <v>12.20164204707185</v>
      </c>
      <c r="C49" s="3">
        <v>0</v>
      </c>
      <c r="D49" s="3">
        <v>1</v>
      </c>
      <c r="E49" s="3">
        <f t="shared" si="0"/>
        <v>0</v>
      </c>
      <c r="F49" s="3">
        <f t="shared" si="1"/>
        <v>1</v>
      </c>
      <c r="G49" s="3">
        <f t="shared" si="2"/>
        <v>0</v>
      </c>
      <c r="H49" s="3">
        <f t="shared" si="3"/>
        <v>0</v>
      </c>
      <c r="I49" s="3">
        <f t="shared" si="4"/>
        <v>0</v>
      </c>
      <c r="J49" s="3">
        <f t="shared" si="5"/>
        <v>1</v>
      </c>
    </row>
    <row r="50" spans="1:10" x14ac:dyDescent="0.25">
      <c r="A50" s="3" t="s">
        <v>13</v>
      </c>
      <c r="B50" s="3">
        <v>9.3978213422246579</v>
      </c>
      <c r="C50" s="3">
        <v>0</v>
      </c>
      <c r="D50" s="3">
        <v>1</v>
      </c>
      <c r="E50" s="3">
        <f t="shared" si="0"/>
        <v>0</v>
      </c>
      <c r="F50" s="3">
        <f t="shared" si="1"/>
        <v>1</v>
      </c>
      <c r="G50" s="3">
        <f t="shared" si="2"/>
        <v>0</v>
      </c>
      <c r="H50" s="3">
        <f t="shared" si="3"/>
        <v>0</v>
      </c>
      <c r="I50" s="3">
        <f t="shared" si="4"/>
        <v>0</v>
      </c>
      <c r="J50" s="3">
        <f t="shared" si="5"/>
        <v>1</v>
      </c>
    </row>
    <row r="51" spans="1:10" x14ac:dyDescent="0.25">
      <c r="A51" s="3" t="s">
        <v>13</v>
      </c>
      <c r="B51" s="3">
        <v>10.021164050975139</v>
      </c>
      <c r="C51" s="3">
        <v>0</v>
      </c>
      <c r="D51" s="3">
        <v>1</v>
      </c>
      <c r="E51" s="3">
        <f t="shared" si="0"/>
        <v>0</v>
      </c>
      <c r="F51" s="3">
        <f t="shared" si="1"/>
        <v>1</v>
      </c>
      <c r="G51" s="3">
        <f t="shared" si="2"/>
        <v>0</v>
      </c>
      <c r="H51" s="3">
        <f t="shared" si="3"/>
        <v>0</v>
      </c>
      <c r="I51" s="3">
        <f t="shared" si="4"/>
        <v>0</v>
      </c>
      <c r="J51" s="3">
        <f t="shared" si="5"/>
        <v>1</v>
      </c>
    </row>
    <row r="52" spans="1:10" x14ac:dyDescent="0.25">
      <c r="A52" s="3" t="s">
        <v>13</v>
      </c>
      <c r="B52" s="3">
        <v>12.021210086871729</v>
      </c>
      <c r="C52" s="3">
        <v>0</v>
      </c>
      <c r="D52" s="3">
        <v>1</v>
      </c>
      <c r="E52" s="3">
        <f t="shared" si="0"/>
        <v>0</v>
      </c>
      <c r="F52" s="3">
        <f t="shared" si="1"/>
        <v>1</v>
      </c>
      <c r="G52" s="3">
        <f t="shared" si="2"/>
        <v>0</v>
      </c>
      <c r="H52" s="3">
        <f t="shared" si="3"/>
        <v>0</v>
      </c>
      <c r="I52" s="3">
        <f t="shared" si="4"/>
        <v>0</v>
      </c>
      <c r="J52" s="3">
        <f t="shared" si="5"/>
        <v>1</v>
      </c>
    </row>
    <row r="53" spans="1:10" x14ac:dyDescent="0.25">
      <c r="A53" s="3" t="s">
        <v>13</v>
      </c>
      <c r="B53" s="3">
        <v>14.174673468314291</v>
      </c>
      <c r="C53" s="3">
        <v>0</v>
      </c>
      <c r="D53" s="3">
        <v>1</v>
      </c>
      <c r="E53" s="3">
        <f t="shared" si="0"/>
        <v>0</v>
      </c>
      <c r="F53" s="3">
        <f t="shared" si="1"/>
        <v>1</v>
      </c>
      <c r="G53" s="3">
        <f t="shared" si="2"/>
        <v>0</v>
      </c>
      <c r="H53" s="3">
        <f t="shared" si="3"/>
        <v>0</v>
      </c>
      <c r="I53" s="3">
        <f t="shared" si="4"/>
        <v>0</v>
      </c>
      <c r="J53" s="3">
        <f t="shared" si="5"/>
        <v>1</v>
      </c>
    </row>
    <row r="54" spans="1:10" x14ac:dyDescent="0.25">
      <c r="A54" s="3" t="s">
        <v>13</v>
      </c>
      <c r="B54" s="3">
        <v>11.64582417836808</v>
      </c>
      <c r="C54" s="3">
        <v>0</v>
      </c>
      <c r="D54" s="3">
        <v>1</v>
      </c>
      <c r="E54" s="3">
        <f t="shared" si="0"/>
        <v>0</v>
      </c>
      <c r="F54" s="3">
        <f t="shared" si="1"/>
        <v>1</v>
      </c>
      <c r="G54" s="3">
        <f t="shared" si="2"/>
        <v>0</v>
      </c>
      <c r="H54" s="3">
        <f t="shared" si="3"/>
        <v>0</v>
      </c>
      <c r="I54" s="3">
        <f t="shared" si="4"/>
        <v>0</v>
      </c>
      <c r="J54" s="3">
        <f t="shared" si="5"/>
        <v>1</v>
      </c>
    </row>
    <row r="55" spans="1:10" x14ac:dyDescent="0.25">
      <c r="A55" s="3" t="s">
        <v>13</v>
      </c>
      <c r="B55" s="3">
        <v>10.574674329571311</v>
      </c>
      <c r="C55" s="3">
        <v>0</v>
      </c>
      <c r="D55" s="3">
        <v>1</v>
      </c>
      <c r="E55" s="3">
        <f t="shared" si="0"/>
        <v>0</v>
      </c>
      <c r="F55" s="3">
        <f t="shared" si="1"/>
        <v>1</v>
      </c>
      <c r="G55" s="3">
        <f t="shared" si="2"/>
        <v>0</v>
      </c>
      <c r="H55" s="3">
        <f t="shared" si="3"/>
        <v>0</v>
      </c>
      <c r="I55" s="3">
        <f t="shared" si="4"/>
        <v>0</v>
      </c>
      <c r="J55" s="3">
        <f t="shared" si="5"/>
        <v>1</v>
      </c>
    </row>
    <row r="56" spans="1:10" x14ac:dyDescent="0.25">
      <c r="A56" s="3" t="s">
        <v>13</v>
      </c>
      <c r="B56" s="3">
        <v>17.92512284305662</v>
      </c>
      <c r="C56" s="3">
        <v>0</v>
      </c>
      <c r="D56" s="3">
        <v>1</v>
      </c>
      <c r="E56" s="3">
        <f t="shared" si="0"/>
        <v>1</v>
      </c>
      <c r="F56" s="3">
        <f t="shared" si="1"/>
        <v>0</v>
      </c>
      <c r="G56" s="3">
        <f t="shared" si="2"/>
        <v>0</v>
      </c>
      <c r="H56" s="3">
        <f t="shared" si="3"/>
        <v>1</v>
      </c>
      <c r="I56" s="3">
        <f t="shared" si="4"/>
        <v>0</v>
      </c>
      <c r="J56" s="3">
        <f t="shared" si="5"/>
        <v>0</v>
      </c>
    </row>
    <row r="57" spans="1:10" x14ac:dyDescent="0.25">
      <c r="A57" s="3" t="s">
        <v>10</v>
      </c>
      <c r="B57" s="3">
        <v>15.5580666696811</v>
      </c>
      <c r="C57" s="3">
        <v>1</v>
      </c>
      <c r="D57" s="3">
        <v>0</v>
      </c>
      <c r="E57" s="3">
        <f t="shared" si="0"/>
        <v>1</v>
      </c>
      <c r="F57" s="3">
        <f t="shared" si="1"/>
        <v>0</v>
      </c>
      <c r="G57" s="3">
        <f t="shared" si="2"/>
        <v>1</v>
      </c>
      <c r="H57" s="3">
        <f t="shared" si="3"/>
        <v>0</v>
      </c>
      <c r="I57" s="3">
        <f t="shared" si="4"/>
        <v>0</v>
      </c>
      <c r="J57" s="3">
        <f t="shared" si="5"/>
        <v>0</v>
      </c>
    </row>
    <row r="58" spans="1:10" x14ac:dyDescent="0.25">
      <c r="A58" s="3" t="s">
        <v>10</v>
      </c>
      <c r="B58" s="3">
        <v>17.577240593123751</v>
      </c>
      <c r="C58" s="3">
        <v>1</v>
      </c>
      <c r="D58" s="3">
        <v>0</v>
      </c>
      <c r="E58" s="3">
        <f t="shared" si="0"/>
        <v>1</v>
      </c>
      <c r="F58" s="3">
        <f t="shared" si="1"/>
        <v>0</v>
      </c>
      <c r="G58" s="3">
        <f t="shared" si="2"/>
        <v>1</v>
      </c>
      <c r="H58" s="3">
        <f t="shared" si="3"/>
        <v>0</v>
      </c>
      <c r="I58" s="3">
        <f t="shared" si="4"/>
        <v>0</v>
      </c>
      <c r="J58" s="3">
        <f t="shared" si="5"/>
        <v>0</v>
      </c>
    </row>
    <row r="59" spans="1:10" x14ac:dyDescent="0.25">
      <c r="A59" s="3" t="s">
        <v>10</v>
      </c>
      <c r="B59" s="3">
        <v>19.055177879016298</v>
      </c>
      <c r="C59" s="3">
        <v>1</v>
      </c>
      <c r="D59" s="3">
        <v>0</v>
      </c>
      <c r="E59" s="3">
        <f t="shared" si="0"/>
        <v>1</v>
      </c>
      <c r="F59" s="3">
        <f t="shared" si="1"/>
        <v>0</v>
      </c>
      <c r="G59" s="3">
        <f t="shared" si="2"/>
        <v>1</v>
      </c>
      <c r="H59" s="3">
        <f t="shared" si="3"/>
        <v>0</v>
      </c>
      <c r="I59" s="3">
        <f t="shared" si="4"/>
        <v>0</v>
      </c>
      <c r="J59" s="3">
        <f t="shared" si="5"/>
        <v>0</v>
      </c>
    </row>
    <row r="60" spans="1:10" x14ac:dyDescent="0.25">
      <c r="A60" s="3" t="s">
        <v>10</v>
      </c>
      <c r="B60" s="3">
        <v>15.58840909090909</v>
      </c>
      <c r="C60" s="3">
        <v>1</v>
      </c>
      <c r="D60" s="3">
        <v>0</v>
      </c>
      <c r="E60" s="3">
        <f t="shared" si="0"/>
        <v>1</v>
      </c>
      <c r="F60" s="3">
        <f t="shared" si="1"/>
        <v>0</v>
      </c>
      <c r="G60" s="3">
        <f t="shared" si="2"/>
        <v>1</v>
      </c>
      <c r="H60" s="3">
        <f t="shared" si="3"/>
        <v>0</v>
      </c>
      <c r="I60" s="3">
        <f t="shared" si="4"/>
        <v>0</v>
      </c>
      <c r="J60" s="3">
        <f t="shared" si="5"/>
        <v>0</v>
      </c>
    </row>
    <row r="61" spans="1:10" x14ac:dyDescent="0.25">
      <c r="A61" s="3" t="s">
        <v>10</v>
      </c>
      <c r="B61" s="3">
        <v>17.231007168873148</v>
      </c>
      <c r="C61" s="3">
        <v>1</v>
      </c>
      <c r="D61" s="3">
        <v>0</v>
      </c>
      <c r="E61" s="3">
        <f t="shared" si="0"/>
        <v>1</v>
      </c>
      <c r="F61" s="3">
        <f t="shared" si="1"/>
        <v>0</v>
      </c>
      <c r="G61" s="3">
        <f t="shared" si="2"/>
        <v>1</v>
      </c>
      <c r="H61" s="3">
        <f t="shared" si="3"/>
        <v>0</v>
      </c>
      <c r="I61" s="3">
        <f t="shared" si="4"/>
        <v>0</v>
      </c>
      <c r="J61" s="3">
        <f t="shared" si="5"/>
        <v>0</v>
      </c>
    </row>
    <row r="62" spans="1:10" x14ac:dyDescent="0.25">
      <c r="A62" s="3" t="s">
        <v>10</v>
      </c>
      <c r="B62" s="3">
        <v>13.25326723038369</v>
      </c>
      <c r="C62" s="3">
        <v>1</v>
      </c>
      <c r="D62" s="3">
        <v>0</v>
      </c>
      <c r="E62" s="3">
        <f t="shared" si="0"/>
        <v>0</v>
      </c>
      <c r="F62" s="3">
        <f t="shared" si="1"/>
        <v>1</v>
      </c>
      <c r="G62" s="3">
        <f t="shared" si="2"/>
        <v>0</v>
      </c>
      <c r="H62" s="3">
        <f t="shared" si="3"/>
        <v>0</v>
      </c>
      <c r="I62" s="3">
        <f t="shared" si="4"/>
        <v>1</v>
      </c>
      <c r="J62" s="3">
        <f t="shared" si="5"/>
        <v>0</v>
      </c>
    </row>
    <row r="63" spans="1:10" x14ac:dyDescent="0.25">
      <c r="A63" s="3" t="s">
        <v>10</v>
      </c>
      <c r="B63" s="3">
        <v>14.60008438412115</v>
      </c>
      <c r="C63" s="3">
        <v>1</v>
      </c>
      <c r="D63" s="3">
        <v>0</v>
      </c>
      <c r="E63" s="3">
        <f t="shared" si="0"/>
        <v>1</v>
      </c>
      <c r="F63" s="3">
        <f t="shared" si="1"/>
        <v>0</v>
      </c>
      <c r="G63" s="3">
        <f t="shared" si="2"/>
        <v>1</v>
      </c>
      <c r="H63" s="3">
        <f t="shared" si="3"/>
        <v>0</v>
      </c>
      <c r="I63" s="3">
        <f t="shared" si="4"/>
        <v>0</v>
      </c>
      <c r="J63" s="3">
        <f t="shared" si="5"/>
        <v>0</v>
      </c>
    </row>
    <row r="64" spans="1:10" x14ac:dyDescent="0.25">
      <c r="A64" s="3" t="s">
        <v>10</v>
      </c>
      <c r="B64" s="3">
        <v>14.90060680904822</v>
      </c>
      <c r="C64" s="3">
        <v>1</v>
      </c>
      <c r="D64" s="3">
        <v>0</v>
      </c>
      <c r="E64" s="3">
        <f t="shared" si="0"/>
        <v>1</v>
      </c>
      <c r="F64" s="3">
        <f t="shared" si="1"/>
        <v>0</v>
      </c>
      <c r="G64" s="3">
        <f t="shared" si="2"/>
        <v>1</v>
      </c>
      <c r="H64" s="3">
        <f t="shared" si="3"/>
        <v>0</v>
      </c>
      <c r="I64" s="3">
        <f t="shared" si="4"/>
        <v>0</v>
      </c>
      <c r="J64" s="3">
        <f t="shared" si="5"/>
        <v>0</v>
      </c>
    </row>
    <row r="65" spans="1:10" x14ac:dyDescent="0.25">
      <c r="A65" s="3" t="s">
        <v>10</v>
      </c>
      <c r="B65" s="3">
        <v>16.620923146363211</v>
      </c>
      <c r="C65" s="3">
        <v>1</v>
      </c>
      <c r="D65" s="3">
        <v>0</v>
      </c>
      <c r="E65" s="3">
        <f t="shared" si="0"/>
        <v>1</v>
      </c>
      <c r="F65" s="3">
        <f t="shared" si="1"/>
        <v>0</v>
      </c>
      <c r="G65" s="3">
        <f t="shared" si="2"/>
        <v>1</v>
      </c>
      <c r="H65" s="3">
        <f t="shared" si="3"/>
        <v>0</v>
      </c>
      <c r="I65" s="3">
        <f t="shared" si="4"/>
        <v>0</v>
      </c>
      <c r="J65" s="3">
        <f t="shared" si="5"/>
        <v>0</v>
      </c>
    </row>
    <row r="66" spans="1:10" x14ac:dyDescent="0.25">
      <c r="A66" s="3" t="s">
        <v>10</v>
      </c>
      <c r="B66" s="3">
        <v>15.781566148532489</v>
      </c>
      <c r="C66" s="3">
        <v>1</v>
      </c>
      <c r="D66" s="3">
        <v>0</v>
      </c>
      <c r="E66" s="3">
        <f t="shared" ref="E66:E129" si="6">IF(B66&gt;$K$2,1,0)</f>
        <v>1</v>
      </c>
      <c r="F66" s="3">
        <f t="shared" ref="F66:F129" si="7">IF(B66&gt;$K$2,0,1)</f>
        <v>0</v>
      </c>
      <c r="G66" s="3">
        <f t="shared" ref="G66:G129" si="8">IF(C66+E66=2,1,0)</f>
        <v>1</v>
      </c>
      <c r="H66" s="3">
        <f t="shared" ref="H66:H129" si="9">IF(D66+E66=2,1,0)</f>
        <v>0</v>
      </c>
      <c r="I66" s="3">
        <f t="shared" ref="I66:I129" si="10">IF(C66+F66=2,1,0)</f>
        <v>0</v>
      </c>
      <c r="J66" s="3">
        <f t="shared" ref="J66:J129" si="11">IF(D66+F66=2,1,0)</f>
        <v>0</v>
      </c>
    </row>
    <row r="67" spans="1:10" x14ac:dyDescent="0.25">
      <c r="A67" s="3" t="s">
        <v>10</v>
      </c>
      <c r="B67" s="3">
        <v>11.5210855992311</v>
      </c>
      <c r="C67" s="3">
        <v>1</v>
      </c>
      <c r="D67" s="3">
        <v>0</v>
      </c>
      <c r="E67" s="3">
        <f t="shared" si="6"/>
        <v>0</v>
      </c>
      <c r="F67" s="3">
        <f t="shared" si="7"/>
        <v>1</v>
      </c>
      <c r="G67" s="3">
        <f t="shared" si="8"/>
        <v>0</v>
      </c>
      <c r="H67" s="3">
        <f t="shared" si="9"/>
        <v>0</v>
      </c>
      <c r="I67" s="3">
        <f t="shared" si="10"/>
        <v>1</v>
      </c>
      <c r="J67" s="3">
        <f t="shared" si="11"/>
        <v>0</v>
      </c>
    </row>
    <row r="68" spans="1:10" x14ac:dyDescent="0.25">
      <c r="A68" s="3" t="s">
        <v>10</v>
      </c>
      <c r="B68" s="3">
        <v>14.7653411027131</v>
      </c>
      <c r="C68" s="3">
        <v>1</v>
      </c>
      <c r="D68" s="3">
        <v>0</v>
      </c>
      <c r="E68" s="3">
        <f t="shared" si="6"/>
        <v>1</v>
      </c>
      <c r="F68" s="3">
        <f t="shared" si="7"/>
        <v>0</v>
      </c>
      <c r="G68" s="3">
        <f t="shared" si="8"/>
        <v>1</v>
      </c>
      <c r="H68" s="3">
        <f t="shared" si="9"/>
        <v>0</v>
      </c>
      <c r="I68" s="3">
        <f t="shared" si="10"/>
        <v>0</v>
      </c>
      <c r="J68" s="3">
        <f t="shared" si="11"/>
        <v>0</v>
      </c>
    </row>
    <row r="69" spans="1:10" x14ac:dyDescent="0.25">
      <c r="A69" s="3" t="s">
        <v>10</v>
      </c>
      <c r="B69" s="3">
        <v>14.7653411027131</v>
      </c>
      <c r="C69" s="3">
        <v>1</v>
      </c>
      <c r="D69" s="3">
        <v>0</v>
      </c>
      <c r="E69" s="3">
        <f t="shared" si="6"/>
        <v>1</v>
      </c>
      <c r="F69" s="3">
        <f t="shared" si="7"/>
        <v>0</v>
      </c>
      <c r="G69" s="3">
        <f t="shared" si="8"/>
        <v>1</v>
      </c>
      <c r="H69" s="3">
        <f t="shared" si="9"/>
        <v>0</v>
      </c>
      <c r="I69" s="3">
        <f t="shared" si="10"/>
        <v>0</v>
      </c>
      <c r="J69" s="3">
        <f t="shared" si="11"/>
        <v>0</v>
      </c>
    </row>
    <row r="70" spans="1:10" x14ac:dyDescent="0.25">
      <c r="A70" s="3" t="s">
        <v>10</v>
      </c>
      <c r="B70" s="3">
        <v>12.985516705190079</v>
      </c>
      <c r="C70" s="3">
        <v>1</v>
      </c>
      <c r="D70" s="3">
        <v>0</v>
      </c>
      <c r="E70" s="3">
        <f t="shared" si="6"/>
        <v>0</v>
      </c>
      <c r="F70" s="3">
        <f t="shared" si="7"/>
        <v>1</v>
      </c>
      <c r="G70" s="3">
        <f t="shared" si="8"/>
        <v>0</v>
      </c>
      <c r="H70" s="3">
        <f t="shared" si="9"/>
        <v>0</v>
      </c>
      <c r="I70" s="3">
        <f t="shared" si="10"/>
        <v>1</v>
      </c>
      <c r="J70" s="3">
        <f t="shared" si="11"/>
        <v>0</v>
      </c>
    </row>
    <row r="71" spans="1:10" x14ac:dyDescent="0.25">
      <c r="A71" s="3" t="s">
        <v>10</v>
      </c>
      <c r="B71" s="3">
        <v>13.13346415543888</v>
      </c>
      <c r="C71" s="3">
        <v>1</v>
      </c>
      <c r="D71" s="3">
        <v>0</v>
      </c>
      <c r="E71" s="3">
        <f t="shared" si="6"/>
        <v>0</v>
      </c>
      <c r="F71" s="3">
        <f t="shared" si="7"/>
        <v>1</v>
      </c>
      <c r="G71" s="3">
        <f t="shared" si="8"/>
        <v>0</v>
      </c>
      <c r="H71" s="3">
        <f t="shared" si="9"/>
        <v>0</v>
      </c>
      <c r="I71" s="3">
        <f t="shared" si="10"/>
        <v>1</v>
      </c>
      <c r="J71" s="3">
        <f t="shared" si="11"/>
        <v>0</v>
      </c>
    </row>
    <row r="72" spans="1:10" x14ac:dyDescent="0.25">
      <c r="A72" s="3" t="s">
        <v>10</v>
      </c>
      <c r="B72" s="3">
        <v>17.77649295004257</v>
      </c>
      <c r="C72" s="3">
        <v>1</v>
      </c>
      <c r="D72" s="3">
        <v>0</v>
      </c>
      <c r="E72" s="3">
        <f t="shared" si="6"/>
        <v>1</v>
      </c>
      <c r="F72" s="3">
        <f t="shared" si="7"/>
        <v>0</v>
      </c>
      <c r="G72" s="3">
        <f t="shared" si="8"/>
        <v>1</v>
      </c>
      <c r="H72" s="3">
        <f t="shared" si="9"/>
        <v>0</v>
      </c>
      <c r="I72" s="3">
        <f t="shared" si="10"/>
        <v>0</v>
      </c>
      <c r="J72" s="3">
        <f t="shared" si="11"/>
        <v>0</v>
      </c>
    </row>
    <row r="73" spans="1:10" x14ac:dyDescent="0.25">
      <c r="A73" s="3" t="s">
        <v>10</v>
      </c>
      <c r="B73" s="3">
        <v>18.66092314636321</v>
      </c>
      <c r="C73" s="3">
        <v>1</v>
      </c>
      <c r="D73" s="3">
        <v>0</v>
      </c>
      <c r="E73" s="3">
        <f t="shared" si="6"/>
        <v>1</v>
      </c>
      <c r="F73" s="3">
        <f t="shared" si="7"/>
        <v>0</v>
      </c>
      <c r="G73" s="3">
        <f t="shared" si="8"/>
        <v>1</v>
      </c>
      <c r="H73" s="3">
        <f t="shared" si="9"/>
        <v>0</v>
      </c>
      <c r="I73" s="3">
        <f t="shared" si="10"/>
        <v>0</v>
      </c>
      <c r="J73" s="3">
        <f t="shared" si="11"/>
        <v>0</v>
      </c>
    </row>
    <row r="74" spans="1:10" x14ac:dyDescent="0.25">
      <c r="A74" s="3" t="s">
        <v>10</v>
      </c>
      <c r="B74" s="3">
        <v>16.934577759247588</v>
      </c>
      <c r="C74" s="3">
        <v>1</v>
      </c>
      <c r="D74" s="3">
        <v>0</v>
      </c>
      <c r="E74" s="3">
        <f t="shared" si="6"/>
        <v>1</v>
      </c>
      <c r="F74" s="3">
        <f t="shared" si="7"/>
        <v>0</v>
      </c>
      <c r="G74" s="3">
        <f t="shared" si="8"/>
        <v>1</v>
      </c>
      <c r="H74" s="3">
        <f t="shared" si="9"/>
        <v>0</v>
      </c>
      <c r="I74" s="3">
        <f t="shared" si="10"/>
        <v>0</v>
      </c>
      <c r="J74" s="3">
        <f t="shared" si="11"/>
        <v>0</v>
      </c>
    </row>
    <row r="75" spans="1:10" x14ac:dyDescent="0.25">
      <c r="A75" s="3" t="s">
        <v>10</v>
      </c>
      <c r="B75" s="3">
        <v>17.543818162284321</v>
      </c>
      <c r="C75" s="3">
        <v>1</v>
      </c>
      <c r="D75" s="3">
        <v>0</v>
      </c>
      <c r="E75" s="3">
        <f t="shared" si="6"/>
        <v>1</v>
      </c>
      <c r="F75" s="3">
        <f t="shared" si="7"/>
        <v>0</v>
      </c>
      <c r="G75" s="3">
        <f t="shared" si="8"/>
        <v>1</v>
      </c>
      <c r="H75" s="3">
        <f t="shared" si="9"/>
        <v>0</v>
      </c>
      <c r="I75" s="3">
        <f t="shared" si="10"/>
        <v>0</v>
      </c>
      <c r="J75" s="3">
        <f t="shared" si="11"/>
        <v>0</v>
      </c>
    </row>
    <row r="76" spans="1:10" x14ac:dyDescent="0.25">
      <c r="A76" s="3" t="s">
        <v>10</v>
      </c>
      <c r="B76" s="3">
        <v>15.9218144338596</v>
      </c>
      <c r="C76" s="3">
        <v>1</v>
      </c>
      <c r="D76" s="3">
        <v>0</v>
      </c>
      <c r="E76" s="3">
        <f t="shared" si="6"/>
        <v>1</v>
      </c>
      <c r="F76" s="3">
        <f t="shared" si="7"/>
        <v>0</v>
      </c>
      <c r="G76" s="3">
        <f t="shared" si="8"/>
        <v>1</v>
      </c>
      <c r="H76" s="3">
        <f t="shared" si="9"/>
        <v>0</v>
      </c>
      <c r="I76" s="3">
        <f t="shared" si="10"/>
        <v>0</v>
      </c>
      <c r="J76" s="3">
        <f t="shared" si="11"/>
        <v>0</v>
      </c>
    </row>
    <row r="77" spans="1:10" x14ac:dyDescent="0.25">
      <c r="A77" s="3" t="s">
        <v>10</v>
      </c>
      <c r="B77" s="3">
        <v>15.921592398849469</v>
      </c>
      <c r="C77" s="3">
        <v>1</v>
      </c>
      <c r="D77" s="3">
        <v>0</v>
      </c>
      <c r="E77" s="3">
        <f t="shared" si="6"/>
        <v>1</v>
      </c>
      <c r="F77" s="3">
        <f t="shared" si="7"/>
        <v>0</v>
      </c>
      <c r="G77" s="3">
        <f t="shared" si="8"/>
        <v>1</v>
      </c>
      <c r="H77" s="3">
        <f t="shared" si="9"/>
        <v>0</v>
      </c>
      <c r="I77" s="3">
        <f t="shared" si="10"/>
        <v>0</v>
      </c>
      <c r="J77" s="3">
        <f t="shared" si="11"/>
        <v>0</v>
      </c>
    </row>
    <row r="78" spans="1:10" x14ac:dyDescent="0.25">
      <c r="A78" s="3" t="s">
        <v>10</v>
      </c>
      <c r="B78" s="3">
        <v>17.323006598209101</v>
      </c>
      <c r="C78" s="3">
        <v>1</v>
      </c>
      <c r="D78" s="3">
        <v>0</v>
      </c>
      <c r="E78" s="3">
        <f t="shared" si="6"/>
        <v>1</v>
      </c>
      <c r="F78" s="3">
        <f t="shared" si="7"/>
        <v>0</v>
      </c>
      <c r="G78" s="3">
        <f t="shared" si="8"/>
        <v>1</v>
      </c>
      <c r="H78" s="3">
        <f t="shared" si="9"/>
        <v>0</v>
      </c>
      <c r="I78" s="3">
        <f t="shared" si="10"/>
        <v>0</v>
      </c>
      <c r="J78" s="3">
        <f t="shared" si="11"/>
        <v>0</v>
      </c>
    </row>
    <row r="79" spans="1:10" x14ac:dyDescent="0.25">
      <c r="A79" s="3" t="s">
        <v>10</v>
      </c>
      <c r="B79" s="3">
        <v>14.35974997621501</v>
      </c>
      <c r="C79" s="3">
        <v>1</v>
      </c>
      <c r="D79" s="3">
        <v>0</v>
      </c>
      <c r="E79" s="3">
        <f t="shared" si="6"/>
        <v>1</v>
      </c>
      <c r="F79" s="3">
        <f t="shared" si="7"/>
        <v>0</v>
      </c>
      <c r="G79" s="3">
        <f t="shared" si="8"/>
        <v>1</v>
      </c>
      <c r="H79" s="3">
        <f t="shared" si="9"/>
        <v>0</v>
      </c>
      <c r="I79" s="3">
        <f t="shared" si="10"/>
        <v>0</v>
      </c>
      <c r="J79" s="3">
        <f t="shared" si="11"/>
        <v>0</v>
      </c>
    </row>
    <row r="80" spans="1:10" x14ac:dyDescent="0.25">
      <c r="A80" s="3" t="s">
        <v>10</v>
      </c>
      <c r="B80" s="3">
        <v>11.20935979403718</v>
      </c>
      <c r="C80" s="3">
        <v>1</v>
      </c>
      <c r="D80" s="3">
        <v>0</v>
      </c>
      <c r="E80" s="3">
        <f t="shared" si="6"/>
        <v>0</v>
      </c>
      <c r="F80" s="3">
        <f t="shared" si="7"/>
        <v>1</v>
      </c>
      <c r="G80" s="3">
        <f t="shared" si="8"/>
        <v>0</v>
      </c>
      <c r="H80" s="3">
        <f t="shared" si="9"/>
        <v>0</v>
      </c>
      <c r="I80" s="3">
        <f t="shared" si="10"/>
        <v>1</v>
      </c>
      <c r="J80" s="3">
        <f t="shared" si="11"/>
        <v>0</v>
      </c>
    </row>
    <row r="81" spans="1:10" x14ac:dyDescent="0.25">
      <c r="A81" s="3" t="s">
        <v>10</v>
      </c>
      <c r="B81" s="3">
        <v>17.739868754253969</v>
      </c>
      <c r="C81" s="3">
        <v>1</v>
      </c>
      <c r="D81" s="3">
        <v>0</v>
      </c>
      <c r="E81" s="3">
        <f t="shared" si="6"/>
        <v>1</v>
      </c>
      <c r="F81" s="3">
        <f t="shared" si="7"/>
        <v>0</v>
      </c>
      <c r="G81" s="3">
        <f t="shared" si="8"/>
        <v>1</v>
      </c>
      <c r="H81" s="3">
        <f t="shared" si="9"/>
        <v>0</v>
      </c>
      <c r="I81" s="3">
        <f t="shared" si="10"/>
        <v>0</v>
      </c>
      <c r="J81" s="3">
        <f t="shared" si="11"/>
        <v>0</v>
      </c>
    </row>
    <row r="82" spans="1:10" x14ac:dyDescent="0.25">
      <c r="A82" s="3" t="s">
        <v>10</v>
      </c>
      <c r="B82" s="3">
        <v>15.98119209126757</v>
      </c>
      <c r="C82" s="3">
        <v>1</v>
      </c>
      <c r="D82" s="3">
        <v>0</v>
      </c>
      <c r="E82" s="3">
        <f t="shared" si="6"/>
        <v>1</v>
      </c>
      <c r="F82" s="3">
        <f t="shared" si="7"/>
        <v>0</v>
      </c>
      <c r="G82" s="3">
        <f t="shared" si="8"/>
        <v>1</v>
      </c>
      <c r="H82" s="3">
        <f t="shared" si="9"/>
        <v>0</v>
      </c>
      <c r="I82" s="3">
        <f t="shared" si="10"/>
        <v>0</v>
      </c>
      <c r="J82" s="3">
        <f t="shared" si="11"/>
        <v>0</v>
      </c>
    </row>
    <row r="83" spans="1:10" x14ac:dyDescent="0.25">
      <c r="A83" s="3" t="s">
        <v>10</v>
      </c>
      <c r="B83" s="3">
        <v>16.897240593123751</v>
      </c>
      <c r="C83" s="3">
        <v>1</v>
      </c>
      <c r="D83" s="3">
        <v>0</v>
      </c>
      <c r="E83" s="3">
        <f t="shared" si="6"/>
        <v>1</v>
      </c>
      <c r="F83" s="3">
        <f t="shared" si="7"/>
        <v>0</v>
      </c>
      <c r="G83" s="3">
        <f t="shared" si="8"/>
        <v>1</v>
      </c>
      <c r="H83" s="3">
        <f t="shared" si="9"/>
        <v>0</v>
      </c>
      <c r="I83" s="3">
        <f t="shared" si="10"/>
        <v>0</v>
      </c>
      <c r="J83" s="3">
        <f t="shared" si="11"/>
        <v>0</v>
      </c>
    </row>
    <row r="84" spans="1:10" x14ac:dyDescent="0.25">
      <c r="A84" s="3" t="s">
        <v>10</v>
      </c>
      <c r="B84" s="3">
        <v>18.236669165262729</v>
      </c>
      <c r="C84" s="3">
        <v>1</v>
      </c>
      <c r="D84" s="3">
        <v>0</v>
      </c>
      <c r="E84" s="3">
        <f t="shared" si="6"/>
        <v>1</v>
      </c>
      <c r="F84" s="3">
        <f t="shared" si="7"/>
        <v>0</v>
      </c>
      <c r="G84" s="3">
        <f t="shared" si="8"/>
        <v>1</v>
      </c>
      <c r="H84" s="3">
        <f t="shared" si="9"/>
        <v>0</v>
      </c>
      <c r="I84" s="3">
        <f t="shared" si="10"/>
        <v>0</v>
      </c>
      <c r="J84" s="3">
        <f t="shared" si="11"/>
        <v>0</v>
      </c>
    </row>
    <row r="85" spans="1:10" x14ac:dyDescent="0.25">
      <c r="A85" s="3" t="s">
        <v>10</v>
      </c>
      <c r="B85" s="3">
        <v>10.07335313158613</v>
      </c>
      <c r="C85" s="3">
        <v>1</v>
      </c>
      <c r="D85" s="3">
        <v>0</v>
      </c>
      <c r="E85" s="3">
        <f t="shared" si="6"/>
        <v>0</v>
      </c>
      <c r="F85" s="3">
        <f t="shared" si="7"/>
        <v>1</v>
      </c>
      <c r="G85" s="3">
        <f t="shared" si="8"/>
        <v>0</v>
      </c>
      <c r="H85" s="3">
        <f t="shared" si="9"/>
        <v>0</v>
      </c>
      <c r="I85" s="3">
        <f t="shared" si="10"/>
        <v>1</v>
      </c>
      <c r="J85" s="3">
        <f t="shared" si="11"/>
        <v>0</v>
      </c>
    </row>
    <row r="86" spans="1:10" x14ac:dyDescent="0.25">
      <c r="A86" s="3" t="s">
        <v>10</v>
      </c>
      <c r="B86" s="3">
        <v>17.82362925965392</v>
      </c>
      <c r="C86" s="3">
        <v>1</v>
      </c>
      <c r="D86" s="3">
        <v>0</v>
      </c>
      <c r="E86" s="3">
        <f t="shared" si="6"/>
        <v>1</v>
      </c>
      <c r="F86" s="3">
        <f t="shared" si="7"/>
        <v>0</v>
      </c>
      <c r="G86" s="3">
        <f t="shared" si="8"/>
        <v>1</v>
      </c>
      <c r="H86" s="3">
        <f t="shared" si="9"/>
        <v>0</v>
      </c>
      <c r="I86" s="3">
        <f t="shared" si="10"/>
        <v>0</v>
      </c>
      <c r="J86" s="3">
        <f t="shared" si="11"/>
        <v>0</v>
      </c>
    </row>
    <row r="87" spans="1:10" x14ac:dyDescent="0.25">
      <c r="A87" s="3" t="s">
        <v>10</v>
      </c>
      <c r="B87" s="3">
        <v>16.00897030806869</v>
      </c>
      <c r="C87" s="3">
        <v>1</v>
      </c>
      <c r="D87" s="3">
        <v>0</v>
      </c>
      <c r="E87" s="3">
        <f t="shared" si="6"/>
        <v>1</v>
      </c>
      <c r="F87" s="3">
        <f t="shared" si="7"/>
        <v>0</v>
      </c>
      <c r="G87" s="3">
        <f t="shared" si="8"/>
        <v>1</v>
      </c>
      <c r="H87" s="3">
        <f t="shared" si="9"/>
        <v>0</v>
      </c>
      <c r="I87" s="3">
        <f t="shared" si="10"/>
        <v>0</v>
      </c>
      <c r="J87" s="3">
        <f t="shared" si="11"/>
        <v>0</v>
      </c>
    </row>
    <row r="88" spans="1:10" x14ac:dyDescent="0.25">
      <c r="A88" s="3" t="s">
        <v>10</v>
      </c>
      <c r="B88" s="3">
        <v>12.90632656672336</v>
      </c>
      <c r="C88" s="3">
        <v>1</v>
      </c>
      <c r="D88" s="3">
        <v>0</v>
      </c>
      <c r="E88" s="3">
        <f t="shared" si="6"/>
        <v>0</v>
      </c>
      <c r="F88" s="3">
        <f t="shared" si="7"/>
        <v>1</v>
      </c>
      <c r="G88" s="3">
        <f t="shared" si="8"/>
        <v>0</v>
      </c>
      <c r="H88" s="3">
        <f t="shared" si="9"/>
        <v>0</v>
      </c>
      <c r="I88" s="3">
        <f t="shared" si="10"/>
        <v>1</v>
      </c>
      <c r="J88" s="3">
        <f t="shared" si="11"/>
        <v>0</v>
      </c>
    </row>
    <row r="89" spans="1:10" x14ac:dyDescent="0.25">
      <c r="A89" s="3" t="s">
        <v>10</v>
      </c>
      <c r="B89" s="3">
        <v>13.50379637317287</v>
      </c>
      <c r="C89" s="3">
        <v>1</v>
      </c>
      <c r="D89" s="3">
        <v>0</v>
      </c>
      <c r="E89" s="3">
        <f t="shared" si="6"/>
        <v>0</v>
      </c>
      <c r="F89" s="3">
        <f t="shared" si="7"/>
        <v>1</v>
      </c>
      <c r="G89" s="3">
        <f t="shared" si="8"/>
        <v>0</v>
      </c>
      <c r="H89" s="3">
        <f t="shared" si="9"/>
        <v>0</v>
      </c>
      <c r="I89" s="3">
        <f t="shared" si="10"/>
        <v>1</v>
      </c>
      <c r="J89" s="3">
        <f t="shared" si="11"/>
        <v>0</v>
      </c>
    </row>
    <row r="90" spans="1:10" x14ac:dyDescent="0.25">
      <c r="A90" s="3" t="s">
        <v>10</v>
      </c>
      <c r="B90" s="3">
        <v>18.276691992322561</v>
      </c>
      <c r="C90" s="3">
        <v>1</v>
      </c>
      <c r="D90" s="3">
        <v>0</v>
      </c>
      <c r="E90" s="3">
        <f t="shared" si="6"/>
        <v>1</v>
      </c>
      <c r="F90" s="3">
        <f t="shared" si="7"/>
        <v>0</v>
      </c>
      <c r="G90" s="3">
        <f t="shared" si="8"/>
        <v>1</v>
      </c>
      <c r="H90" s="3">
        <f t="shared" si="9"/>
        <v>0</v>
      </c>
      <c r="I90" s="3">
        <f t="shared" si="10"/>
        <v>0</v>
      </c>
      <c r="J90" s="3">
        <f t="shared" si="11"/>
        <v>0</v>
      </c>
    </row>
    <row r="91" spans="1:10" x14ac:dyDescent="0.25">
      <c r="A91" s="3" t="s">
        <v>10</v>
      </c>
      <c r="B91" s="3">
        <v>14.905447861370391</v>
      </c>
      <c r="C91" s="3">
        <v>1</v>
      </c>
      <c r="D91" s="3">
        <v>0</v>
      </c>
      <c r="E91" s="3">
        <f t="shared" si="6"/>
        <v>1</v>
      </c>
      <c r="F91" s="3">
        <f t="shared" si="7"/>
        <v>0</v>
      </c>
      <c r="G91" s="3">
        <f t="shared" si="8"/>
        <v>1</v>
      </c>
      <c r="H91" s="3">
        <f t="shared" si="9"/>
        <v>0</v>
      </c>
      <c r="I91" s="3">
        <f t="shared" si="10"/>
        <v>0</v>
      </c>
      <c r="J91" s="3">
        <f t="shared" si="11"/>
        <v>0</v>
      </c>
    </row>
    <row r="92" spans="1:10" x14ac:dyDescent="0.25">
      <c r="A92" s="3" t="s">
        <v>10</v>
      </c>
      <c r="B92" s="3">
        <v>14.0853411027131</v>
      </c>
      <c r="C92" s="3">
        <v>1</v>
      </c>
      <c r="D92" s="3">
        <v>0</v>
      </c>
      <c r="E92" s="3">
        <f t="shared" si="6"/>
        <v>0</v>
      </c>
      <c r="F92" s="3">
        <f t="shared" si="7"/>
        <v>1</v>
      </c>
      <c r="G92" s="3">
        <f t="shared" si="8"/>
        <v>0</v>
      </c>
      <c r="H92" s="3">
        <f t="shared" si="9"/>
        <v>0</v>
      </c>
      <c r="I92" s="3">
        <f t="shared" si="10"/>
        <v>1</v>
      </c>
      <c r="J92" s="3">
        <f t="shared" si="11"/>
        <v>0</v>
      </c>
    </row>
    <row r="93" spans="1:10" x14ac:dyDescent="0.25">
      <c r="A93" s="3" t="s">
        <v>10</v>
      </c>
      <c r="B93" s="3">
        <v>17.52858930913683</v>
      </c>
      <c r="C93" s="3">
        <v>1</v>
      </c>
      <c r="D93" s="3">
        <v>0</v>
      </c>
      <c r="E93" s="3">
        <f t="shared" si="6"/>
        <v>1</v>
      </c>
      <c r="F93" s="3">
        <f t="shared" si="7"/>
        <v>0</v>
      </c>
      <c r="G93" s="3">
        <f t="shared" si="8"/>
        <v>1</v>
      </c>
      <c r="H93" s="3">
        <f t="shared" si="9"/>
        <v>0</v>
      </c>
      <c r="I93" s="3">
        <f t="shared" si="10"/>
        <v>0</v>
      </c>
      <c r="J93" s="3">
        <f t="shared" si="11"/>
        <v>0</v>
      </c>
    </row>
    <row r="94" spans="1:10" x14ac:dyDescent="0.25">
      <c r="A94" s="3" t="s">
        <v>10</v>
      </c>
      <c r="B94" s="3">
        <v>19.055177879016298</v>
      </c>
      <c r="C94" s="3">
        <v>1</v>
      </c>
      <c r="D94" s="3">
        <v>0</v>
      </c>
      <c r="E94" s="3">
        <f t="shared" si="6"/>
        <v>1</v>
      </c>
      <c r="F94" s="3">
        <f t="shared" si="7"/>
        <v>0</v>
      </c>
      <c r="G94" s="3">
        <f t="shared" si="8"/>
        <v>1</v>
      </c>
      <c r="H94" s="3">
        <f t="shared" si="9"/>
        <v>0</v>
      </c>
      <c r="I94" s="3">
        <f t="shared" si="10"/>
        <v>0</v>
      </c>
      <c r="J94" s="3">
        <f t="shared" si="11"/>
        <v>0</v>
      </c>
    </row>
    <row r="95" spans="1:10" x14ac:dyDescent="0.25">
      <c r="A95" s="3" t="s">
        <v>10</v>
      </c>
      <c r="B95" s="3">
        <v>12.022664168018871</v>
      </c>
      <c r="C95" s="3">
        <v>1</v>
      </c>
      <c r="D95" s="3">
        <v>0</v>
      </c>
      <c r="E95" s="3">
        <f t="shared" si="6"/>
        <v>0</v>
      </c>
      <c r="F95" s="3">
        <f t="shared" si="7"/>
        <v>1</v>
      </c>
      <c r="G95" s="3">
        <f t="shared" si="8"/>
        <v>0</v>
      </c>
      <c r="H95" s="3">
        <f t="shared" si="9"/>
        <v>0</v>
      </c>
      <c r="I95" s="3">
        <f t="shared" si="10"/>
        <v>1</v>
      </c>
      <c r="J95" s="3">
        <f t="shared" si="11"/>
        <v>0</v>
      </c>
    </row>
    <row r="96" spans="1:10" x14ac:dyDescent="0.25">
      <c r="A96" s="3" t="s">
        <v>10</v>
      </c>
      <c r="B96" s="3">
        <v>15.155760987791499</v>
      </c>
      <c r="C96" s="3">
        <v>1</v>
      </c>
      <c r="D96" s="3">
        <v>0</v>
      </c>
      <c r="E96" s="3">
        <f t="shared" si="6"/>
        <v>1</v>
      </c>
      <c r="F96" s="3">
        <f t="shared" si="7"/>
        <v>0</v>
      </c>
      <c r="G96" s="3">
        <f t="shared" si="8"/>
        <v>1</v>
      </c>
      <c r="H96" s="3">
        <f t="shared" si="9"/>
        <v>0</v>
      </c>
      <c r="I96" s="3">
        <f t="shared" si="10"/>
        <v>0</v>
      </c>
      <c r="J96" s="3">
        <f t="shared" si="11"/>
        <v>0</v>
      </c>
    </row>
    <row r="97" spans="1:10" x14ac:dyDescent="0.25">
      <c r="A97" s="3" t="s">
        <v>10</v>
      </c>
      <c r="B97" s="3">
        <v>16.843084652204439</v>
      </c>
      <c r="C97" s="3">
        <v>1</v>
      </c>
      <c r="D97" s="3">
        <v>0</v>
      </c>
      <c r="E97" s="3">
        <f t="shared" si="6"/>
        <v>1</v>
      </c>
      <c r="F97" s="3">
        <f t="shared" si="7"/>
        <v>0</v>
      </c>
      <c r="G97" s="3">
        <f t="shared" si="8"/>
        <v>1</v>
      </c>
      <c r="H97" s="3">
        <f t="shared" si="9"/>
        <v>0</v>
      </c>
      <c r="I97" s="3">
        <f t="shared" si="10"/>
        <v>0</v>
      </c>
      <c r="J97" s="3">
        <f t="shared" si="11"/>
        <v>0</v>
      </c>
    </row>
    <row r="98" spans="1:10" x14ac:dyDescent="0.25">
      <c r="A98" s="3" t="s">
        <v>10</v>
      </c>
      <c r="B98" s="3">
        <v>15.267565956327971</v>
      </c>
      <c r="C98" s="3">
        <v>1</v>
      </c>
      <c r="D98" s="3">
        <v>0</v>
      </c>
      <c r="E98" s="3">
        <f t="shared" si="6"/>
        <v>1</v>
      </c>
      <c r="F98" s="3">
        <f t="shared" si="7"/>
        <v>0</v>
      </c>
      <c r="G98" s="3">
        <f t="shared" si="8"/>
        <v>1</v>
      </c>
      <c r="H98" s="3">
        <f t="shared" si="9"/>
        <v>0</v>
      </c>
      <c r="I98" s="3">
        <f t="shared" si="10"/>
        <v>0</v>
      </c>
      <c r="J98" s="3">
        <f t="shared" si="11"/>
        <v>0</v>
      </c>
    </row>
    <row r="99" spans="1:10" x14ac:dyDescent="0.25">
      <c r="A99" s="3" t="s">
        <v>10</v>
      </c>
      <c r="B99" s="3">
        <v>15.933863636363631</v>
      </c>
      <c r="C99" s="3">
        <v>1</v>
      </c>
      <c r="D99" s="3">
        <v>0</v>
      </c>
      <c r="E99" s="3">
        <f t="shared" si="6"/>
        <v>1</v>
      </c>
      <c r="F99" s="3">
        <f t="shared" si="7"/>
        <v>0</v>
      </c>
      <c r="G99" s="3">
        <f t="shared" si="8"/>
        <v>1</v>
      </c>
      <c r="H99" s="3">
        <f t="shared" si="9"/>
        <v>0</v>
      </c>
      <c r="I99" s="3">
        <f t="shared" si="10"/>
        <v>0</v>
      </c>
      <c r="J99" s="3">
        <f t="shared" si="11"/>
        <v>0</v>
      </c>
    </row>
    <row r="100" spans="1:10" x14ac:dyDescent="0.25">
      <c r="A100" s="3" t="s">
        <v>10</v>
      </c>
      <c r="B100" s="3">
        <v>14.323583242231591</v>
      </c>
      <c r="C100" s="3">
        <v>1</v>
      </c>
      <c r="D100" s="3">
        <v>0</v>
      </c>
      <c r="E100" s="3">
        <f t="shared" si="6"/>
        <v>1</v>
      </c>
      <c r="F100" s="3">
        <f t="shared" si="7"/>
        <v>0</v>
      </c>
      <c r="G100" s="3">
        <f t="shared" si="8"/>
        <v>1</v>
      </c>
      <c r="H100" s="3">
        <f t="shared" si="9"/>
        <v>0</v>
      </c>
      <c r="I100" s="3">
        <f t="shared" si="10"/>
        <v>0</v>
      </c>
      <c r="J100" s="3">
        <f t="shared" si="11"/>
        <v>0</v>
      </c>
    </row>
    <row r="101" spans="1:10" x14ac:dyDescent="0.25">
      <c r="A101" s="3" t="s">
        <v>10</v>
      </c>
      <c r="B101" s="3">
        <v>16.58904858109268</v>
      </c>
      <c r="C101" s="3">
        <v>1</v>
      </c>
      <c r="D101" s="3">
        <v>0</v>
      </c>
      <c r="E101" s="3">
        <f t="shared" si="6"/>
        <v>1</v>
      </c>
      <c r="F101" s="3">
        <f t="shared" si="7"/>
        <v>0</v>
      </c>
      <c r="G101" s="3">
        <f t="shared" si="8"/>
        <v>1</v>
      </c>
      <c r="H101" s="3">
        <f t="shared" si="9"/>
        <v>0</v>
      </c>
      <c r="I101" s="3">
        <f t="shared" si="10"/>
        <v>0</v>
      </c>
      <c r="J101" s="3">
        <f t="shared" si="11"/>
        <v>0</v>
      </c>
    </row>
    <row r="102" spans="1:10" x14ac:dyDescent="0.25">
      <c r="A102" s="3" t="s">
        <v>10</v>
      </c>
      <c r="B102" s="3">
        <v>15.781566148532489</v>
      </c>
      <c r="C102" s="3">
        <v>1</v>
      </c>
      <c r="D102" s="3">
        <v>0</v>
      </c>
      <c r="E102" s="3">
        <f t="shared" si="6"/>
        <v>1</v>
      </c>
      <c r="F102" s="3">
        <f t="shared" si="7"/>
        <v>0</v>
      </c>
      <c r="G102" s="3">
        <f t="shared" si="8"/>
        <v>1</v>
      </c>
      <c r="H102" s="3">
        <f t="shared" si="9"/>
        <v>0</v>
      </c>
      <c r="I102" s="3">
        <f t="shared" si="10"/>
        <v>0</v>
      </c>
      <c r="J102" s="3">
        <f t="shared" si="11"/>
        <v>0</v>
      </c>
    </row>
    <row r="103" spans="1:10" x14ac:dyDescent="0.25">
      <c r="A103" s="3" t="s">
        <v>10</v>
      </c>
      <c r="B103" s="3">
        <v>17.605265218395289</v>
      </c>
      <c r="C103" s="3">
        <v>1</v>
      </c>
      <c r="D103" s="3">
        <v>0</v>
      </c>
      <c r="E103" s="3">
        <f t="shared" si="6"/>
        <v>1</v>
      </c>
      <c r="F103" s="3">
        <f t="shared" si="7"/>
        <v>0</v>
      </c>
      <c r="G103" s="3">
        <f t="shared" si="8"/>
        <v>1</v>
      </c>
      <c r="H103" s="3">
        <f t="shared" si="9"/>
        <v>0</v>
      </c>
      <c r="I103" s="3">
        <f t="shared" si="10"/>
        <v>0</v>
      </c>
      <c r="J103" s="3">
        <f t="shared" si="11"/>
        <v>0</v>
      </c>
    </row>
    <row r="104" spans="1:10" x14ac:dyDescent="0.25">
      <c r="A104" s="3" t="s">
        <v>10</v>
      </c>
      <c r="B104" s="3">
        <v>15.88346653823965</v>
      </c>
      <c r="C104" s="3">
        <v>1</v>
      </c>
      <c r="D104" s="3">
        <v>0</v>
      </c>
      <c r="E104" s="3">
        <f t="shared" si="6"/>
        <v>1</v>
      </c>
      <c r="F104" s="3">
        <f t="shared" si="7"/>
        <v>0</v>
      </c>
      <c r="G104" s="3">
        <f t="shared" si="8"/>
        <v>1</v>
      </c>
      <c r="H104" s="3">
        <f t="shared" si="9"/>
        <v>0</v>
      </c>
      <c r="I104" s="3">
        <f t="shared" si="10"/>
        <v>0</v>
      </c>
      <c r="J104" s="3">
        <f t="shared" si="11"/>
        <v>0</v>
      </c>
    </row>
    <row r="105" spans="1:10" x14ac:dyDescent="0.25">
      <c r="A105" s="3" t="s">
        <v>10</v>
      </c>
      <c r="B105" s="3">
        <v>14.694194313776361</v>
      </c>
      <c r="C105" s="3">
        <v>1</v>
      </c>
      <c r="D105" s="3">
        <v>0</v>
      </c>
      <c r="E105" s="3">
        <f t="shared" si="6"/>
        <v>1</v>
      </c>
      <c r="F105" s="3">
        <f t="shared" si="7"/>
        <v>0</v>
      </c>
      <c r="G105" s="3">
        <f t="shared" si="8"/>
        <v>1</v>
      </c>
      <c r="H105" s="3">
        <f t="shared" si="9"/>
        <v>0</v>
      </c>
      <c r="I105" s="3">
        <f t="shared" si="10"/>
        <v>0</v>
      </c>
      <c r="J105" s="3">
        <f t="shared" si="11"/>
        <v>0</v>
      </c>
    </row>
    <row r="106" spans="1:10" x14ac:dyDescent="0.25">
      <c r="A106" s="3" t="s">
        <v>10</v>
      </c>
      <c r="B106" s="3">
        <v>13.40836018123079</v>
      </c>
      <c r="C106" s="3">
        <v>1</v>
      </c>
      <c r="D106" s="3">
        <v>0</v>
      </c>
      <c r="E106" s="3">
        <f t="shared" si="6"/>
        <v>0</v>
      </c>
      <c r="F106" s="3">
        <f t="shared" si="7"/>
        <v>1</v>
      </c>
      <c r="G106" s="3">
        <f t="shared" si="8"/>
        <v>0</v>
      </c>
      <c r="H106" s="3">
        <f t="shared" si="9"/>
        <v>0</v>
      </c>
      <c r="I106" s="3">
        <f t="shared" si="10"/>
        <v>1</v>
      </c>
      <c r="J106" s="3">
        <f t="shared" si="11"/>
        <v>0</v>
      </c>
    </row>
    <row r="107" spans="1:10" x14ac:dyDescent="0.25">
      <c r="A107" s="3" t="s">
        <v>10</v>
      </c>
      <c r="B107" s="3">
        <v>14.97356322491145</v>
      </c>
      <c r="C107" s="3">
        <v>1</v>
      </c>
      <c r="D107" s="3">
        <v>0</v>
      </c>
      <c r="E107" s="3">
        <f t="shared" si="6"/>
        <v>1</v>
      </c>
      <c r="F107" s="3">
        <f t="shared" si="7"/>
        <v>0</v>
      </c>
      <c r="G107" s="3">
        <f t="shared" si="8"/>
        <v>1</v>
      </c>
      <c r="H107" s="3">
        <f t="shared" si="9"/>
        <v>0</v>
      </c>
      <c r="I107" s="3">
        <f t="shared" si="10"/>
        <v>0</v>
      </c>
      <c r="J107" s="3">
        <f t="shared" si="11"/>
        <v>0</v>
      </c>
    </row>
    <row r="108" spans="1:10" x14ac:dyDescent="0.25">
      <c r="A108" s="3" t="s">
        <v>10</v>
      </c>
      <c r="B108" s="3">
        <v>18.270157350845679</v>
      </c>
      <c r="C108" s="3">
        <v>1</v>
      </c>
      <c r="D108" s="3">
        <v>0</v>
      </c>
      <c r="E108" s="3">
        <f t="shared" si="6"/>
        <v>1</v>
      </c>
      <c r="F108" s="3">
        <f t="shared" si="7"/>
        <v>0</v>
      </c>
      <c r="G108" s="3">
        <f t="shared" si="8"/>
        <v>1</v>
      </c>
      <c r="H108" s="3">
        <f t="shared" si="9"/>
        <v>0</v>
      </c>
      <c r="I108" s="3">
        <f t="shared" si="10"/>
        <v>0</v>
      </c>
      <c r="J108" s="3">
        <f t="shared" si="11"/>
        <v>0</v>
      </c>
    </row>
    <row r="109" spans="1:10" x14ac:dyDescent="0.25">
      <c r="A109" s="3" t="s">
        <v>10</v>
      </c>
      <c r="B109" s="3">
        <v>15.41171739939676</v>
      </c>
      <c r="C109" s="3">
        <v>1</v>
      </c>
      <c r="D109" s="3">
        <v>0</v>
      </c>
      <c r="E109" s="3">
        <f t="shared" si="6"/>
        <v>1</v>
      </c>
      <c r="F109" s="3">
        <f t="shared" si="7"/>
        <v>0</v>
      </c>
      <c r="G109" s="3">
        <f t="shared" si="8"/>
        <v>1</v>
      </c>
      <c r="H109" s="3">
        <f t="shared" si="9"/>
        <v>0</v>
      </c>
      <c r="I109" s="3">
        <f t="shared" si="10"/>
        <v>0</v>
      </c>
      <c r="J109" s="3">
        <f t="shared" si="11"/>
        <v>0</v>
      </c>
    </row>
    <row r="110" spans="1:10" x14ac:dyDescent="0.25">
      <c r="A110" s="3" t="s">
        <v>10</v>
      </c>
      <c r="B110" s="3">
        <v>12.481631936863749</v>
      </c>
      <c r="C110" s="3">
        <v>1</v>
      </c>
      <c r="D110" s="3">
        <v>0</v>
      </c>
      <c r="E110" s="3">
        <f t="shared" si="6"/>
        <v>0</v>
      </c>
      <c r="F110" s="3">
        <f t="shared" si="7"/>
        <v>1</v>
      </c>
      <c r="G110" s="3">
        <f t="shared" si="8"/>
        <v>0</v>
      </c>
      <c r="H110" s="3">
        <f t="shared" si="9"/>
        <v>0</v>
      </c>
      <c r="I110" s="3">
        <f t="shared" si="10"/>
        <v>1</v>
      </c>
      <c r="J110" s="3">
        <f t="shared" si="11"/>
        <v>0</v>
      </c>
    </row>
    <row r="111" spans="1:10" x14ac:dyDescent="0.25">
      <c r="A111" s="3" t="s">
        <v>10</v>
      </c>
      <c r="B111" s="3">
        <v>15.360216574990741</v>
      </c>
      <c r="C111" s="3">
        <v>1</v>
      </c>
      <c r="D111" s="3">
        <v>0</v>
      </c>
      <c r="E111" s="3">
        <f t="shared" si="6"/>
        <v>1</v>
      </c>
      <c r="F111" s="3">
        <f t="shared" si="7"/>
        <v>0</v>
      </c>
      <c r="G111" s="3">
        <f t="shared" si="8"/>
        <v>1</v>
      </c>
      <c r="H111" s="3">
        <f t="shared" si="9"/>
        <v>0</v>
      </c>
      <c r="I111" s="3">
        <f t="shared" si="10"/>
        <v>0</v>
      </c>
      <c r="J111" s="3">
        <f t="shared" si="11"/>
        <v>0</v>
      </c>
    </row>
    <row r="112" spans="1:10" x14ac:dyDescent="0.25">
      <c r="A112" s="3" t="s">
        <v>10</v>
      </c>
      <c r="B112" s="3">
        <v>11.95690566281672</v>
      </c>
      <c r="C112" s="3">
        <v>1</v>
      </c>
      <c r="D112" s="3">
        <v>0</v>
      </c>
      <c r="E112" s="3">
        <f t="shared" si="6"/>
        <v>0</v>
      </c>
      <c r="F112" s="3">
        <f t="shared" si="7"/>
        <v>1</v>
      </c>
      <c r="G112" s="3">
        <f t="shared" si="8"/>
        <v>0</v>
      </c>
      <c r="H112" s="3">
        <f t="shared" si="9"/>
        <v>0</v>
      </c>
      <c r="I112" s="3">
        <f t="shared" si="10"/>
        <v>1</v>
      </c>
      <c r="J112" s="3">
        <f t="shared" si="11"/>
        <v>0</v>
      </c>
    </row>
    <row r="113" spans="1:10" x14ac:dyDescent="0.25">
      <c r="A113" s="3" t="s">
        <v>10</v>
      </c>
      <c r="B113" s="3">
        <v>8.9370969962397684</v>
      </c>
      <c r="C113" s="3">
        <v>1</v>
      </c>
      <c r="D113" s="3">
        <v>0</v>
      </c>
      <c r="E113" s="3">
        <f t="shared" si="6"/>
        <v>0</v>
      </c>
      <c r="F113" s="3">
        <f t="shared" si="7"/>
        <v>1</v>
      </c>
      <c r="G113" s="3">
        <f t="shared" si="8"/>
        <v>0</v>
      </c>
      <c r="H113" s="3">
        <f t="shared" si="9"/>
        <v>0</v>
      </c>
      <c r="I113" s="3">
        <f t="shared" si="10"/>
        <v>1</v>
      </c>
      <c r="J113" s="3">
        <f t="shared" si="11"/>
        <v>0</v>
      </c>
    </row>
    <row r="114" spans="1:10" x14ac:dyDescent="0.25">
      <c r="A114" s="3" t="s">
        <v>10</v>
      </c>
      <c r="B114" s="3">
        <v>11.649558064534331</v>
      </c>
      <c r="C114" s="3">
        <v>1</v>
      </c>
      <c r="D114" s="3">
        <v>0</v>
      </c>
      <c r="E114" s="3">
        <f t="shared" si="6"/>
        <v>0</v>
      </c>
      <c r="F114" s="3">
        <f t="shared" si="7"/>
        <v>1</v>
      </c>
      <c r="G114" s="3">
        <f t="shared" si="8"/>
        <v>0</v>
      </c>
      <c r="H114" s="3">
        <f t="shared" si="9"/>
        <v>0</v>
      </c>
      <c r="I114" s="3">
        <f t="shared" si="10"/>
        <v>1</v>
      </c>
      <c r="J114" s="3">
        <f t="shared" si="11"/>
        <v>0</v>
      </c>
    </row>
    <row r="115" spans="1:10" x14ac:dyDescent="0.25">
      <c r="A115" s="3" t="s">
        <v>10</v>
      </c>
      <c r="B115" s="3">
        <v>14.694194313776361</v>
      </c>
      <c r="C115" s="3">
        <v>1</v>
      </c>
      <c r="D115" s="3">
        <v>0</v>
      </c>
      <c r="E115" s="3">
        <f t="shared" si="6"/>
        <v>1</v>
      </c>
      <c r="F115" s="3">
        <f t="shared" si="7"/>
        <v>0</v>
      </c>
      <c r="G115" s="3">
        <f t="shared" si="8"/>
        <v>1</v>
      </c>
      <c r="H115" s="3">
        <f t="shared" si="9"/>
        <v>0</v>
      </c>
      <c r="I115" s="3">
        <f t="shared" si="10"/>
        <v>0</v>
      </c>
      <c r="J115" s="3">
        <f t="shared" si="11"/>
        <v>0</v>
      </c>
    </row>
    <row r="116" spans="1:10" x14ac:dyDescent="0.25">
      <c r="A116" s="3" t="s">
        <v>10</v>
      </c>
      <c r="B116" s="3">
        <v>19.611072703415338</v>
      </c>
      <c r="C116" s="3">
        <v>1</v>
      </c>
      <c r="D116" s="3">
        <v>0</v>
      </c>
      <c r="E116" s="3">
        <f t="shared" si="6"/>
        <v>1</v>
      </c>
      <c r="F116" s="3">
        <f t="shared" si="7"/>
        <v>0</v>
      </c>
      <c r="G116" s="3">
        <f t="shared" si="8"/>
        <v>1</v>
      </c>
      <c r="H116" s="3">
        <f t="shared" si="9"/>
        <v>0</v>
      </c>
      <c r="I116" s="3">
        <f t="shared" si="10"/>
        <v>0</v>
      </c>
      <c r="J116" s="3">
        <f t="shared" si="11"/>
        <v>0</v>
      </c>
    </row>
    <row r="117" spans="1:10" x14ac:dyDescent="0.25">
      <c r="A117" s="3" t="s">
        <v>10</v>
      </c>
      <c r="B117" s="3">
        <v>16.34319651177486</v>
      </c>
      <c r="C117" s="3">
        <v>1</v>
      </c>
      <c r="D117" s="3">
        <v>0</v>
      </c>
      <c r="E117" s="3">
        <f t="shared" si="6"/>
        <v>1</v>
      </c>
      <c r="F117" s="3">
        <f t="shared" si="7"/>
        <v>0</v>
      </c>
      <c r="G117" s="3">
        <f t="shared" si="8"/>
        <v>1</v>
      </c>
      <c r="H117" s="3">
        <f t="shared" si="9"/>
        <v>0</v>
      </c>
      <c r="I117" s="3">
        <f t="shared" si="10"/>
        <v>0</v>
      </c>
      <c r="J117" s="3">
        <f t="shared" si="11"/>
        <v>0</v>
      </c>
    </row>
    <row r="118" spans="1:10" x14ac:dyDescent="0.25">
      <c r="A118" s="3" t="s">
        <v>10</v>
      </c>
      <c r="B118" s="3">
        <v>13.740884867039631</v>
      </c>
      <c r="C118" s="3">
        <v>1</v>
      </c>
      <c r="D118" s="3">
        <v>0</v>
      </c>
      <c r="E118" s="3">
        <f t="shared" si="6"/>
        <v>0</v>
      </c>
      <c r="F118" s="3">
        <f t="shared" si="7"/>
        <v>1</v>
      </c>
      <c r="G118" s="3">
        <f t="shared" si="8"/>
        <v>0</v>
      </c>
      <c r="H118" s="3">
        <f t="shared" si="9"/>
        <v>0</v>
      </c>
      <c r="I118" s="3">
        <f t="shared" si="10"/>
        <v>1</v>
      </c>
      <c r="J118" s="3">
        <f t="shared" si="11"/>
        <v>0</v>
      </c>
    </row>
    <row r="119" spans="1:10" x14ac:dyDescent="0.25">
      <c r="A119" s="3" t="s">
        <v>10</v>
      </c>
      <c r="B119" s="3">
        <v>17.637604061153681</v>
      </c>
      <c r="C119" s="3">
        <v>1</v>
      </c>
      <c r="D119" s="3">
        <v>0</v>
      </c>
      <c r="E119" s="3">
        <f t="shared" si="6"/>
        <v>1</v>
      </c>
      <c r="F119" s="3">
        <f t="shared" si="7"/>
        <v>0</v>
      </c>
      <c r="G119" s="3">
        <f t="shared" si="8"/>
        <v>1</v>
      </c>
      <c r="H119" s="3">
        <f t="shared" si="9"/>
        <v>0</v>
      </c>
      <c r="I119" s="3">
        <f t="shared" si="10"/>
        <v>0</v>
      </c>
      <c r="J119" s="3">
        <f t="shared" si="11"/>
        <v>0</v>
      </c>
    </row>
    <row r="120" spans="1:10" x14ac:dyDescent="0.25">
      <c r="A120" s="3" t="s">
        <v>10</v>
      </c>
      <c r="B120" s="3">
        <v>17.545351212921201</v>
      </c>
      <c r="C120" s="3">
        <v>1</v>
      </c>
      <c r="D120" s="3">
        <v>0</v>
      </c>
      <c r="E120" s="3">
        <f t="shared" si="6"/>
        <v>1</v>
      </c>
      <c r="F120" s="3">
        <f t="shared" si="7"/>
        <v>0</v>
      </c>
      <c r="G120" s="3">
        <f t="shared" si="8"/>
        <v>1</v>
      </c>
      <c r="H120" s="3">
        <f t="shared" si="9"/>
        <v>0</v>
      </c>
      <c r="I120" s="3">
        <f t="shared" si="10"/>
        <v>0</v>
      </c>
      <c r="J120" s="3">
        <f t="shared" si="11"/>
        <v>0</v>
      </c>
    </row>
    <row r="121" spans="1:10" x14ac:dyDescent="0.25">
      <c r="A121" s="3" t="s">
        <v>10</v>
      </c>
      <c r="B121" s="3">
        <v>15.152757098302811</v>
      </c>
      <c r="C121" s="3">
        <v>1</v>
      </c>
      <c r="D121" s="3">
        <v>0</v>
      </c>
      <c r="E121" s="3">
        <f t="shared" si="6"/>
        <v>1</v>
      </c>
      <c r="F121" s="3">
        <f t="shared" si="7"/>
        <v>0</v>
      </c>
      <c r="G121" s="3">
        <f t="shared" si="8"/>
        <v>1</v>
      </c>
      <c r="H121" s="3">
        <f t="shared" si="9"/>
        <v>0</v>
      </c>
      <c r="I121" s="3">
        <f t="shared" si="10"/>
        <v>0</v>
      </c>
      <c r="J121" s="3">
        <f t="shared" si="11"/>
        <v>0</v>
      </c>
    </row>
    <row r="122" spans="1:10" x14ac:dyDescent="0.25">
      <c r="A122" s="3" t="s">
        <v>10</v>
      </c>
      <c r="B122" s="3">
        <v>9.3636305417093322</v>
      </c>
      <c r="C122" s="3">
        <v>1</v>
      </c>
      <c r="D122" s="3">
        <v>0</v>
      </c>
      <c r="E122" s="3">
        <f t="shared" si="6"/>
        <v>0</v>
      </c>
      <c r="F122" s="3">
        <f t="shared" si="7"/>
        <v>1</v>
      </c>
      <c r="G122" s="3">
        <f t="shared" si="8"/>
        <v>0</v>
      </c>
      <c r="H122" s="3">
        <f t="shared" si="9"/>
        <v>0</v>
      </c>
      <c r="I122" s="3">
        <f t="shared" si="10"/>
        <v>1</v>
      </c>
      <c r="J122" s="3">
        <f t="shared" si="11"/>
        <v>0</v>
      </c>
    </row>
    <row r="123" spans="1:10" x14ac:dyDescent="0.25">
      <c r="A123" s="3" t="s">
        <v>10</v>
      </c>
      <c r="B123" s="3">
        <v>14.101728570812581</v>
      </c>
      <c r="C123" s="3">
        <v>1</v>
      </c>
      <c r="D123" s="3">
        <v>0</v>
      </c>
      <c r="E123" s="3">
        <f t="shared" si="6"/>
        <v>0</v>
      </c>
      <c r="F123" s="3">
        <f t="shared" si="7"/>
        <v>1</v>
      </c>
      <c r="G123" s="3">
        <f t="shared" si="8"/>
        <v>0</v>
      </c>
      <c r="H123" s="3">
        <f t="shared" si="9"/>
        <v>0</v>
      </c>
      <c r="I123" s="3">
        <f t="shared" si="10"/>
        <v>1</v>
      </c>
      <c r="J123" s="3">
        <f t="shared" si="11"/>
        <v>0</v>
      </c>
    </row>
    <row r="124" spans="1:10" x14ac:dyDescent="0.25">
      <c r="A124" s="3" t="s">
        <v>10</v>
      </c>
      <c r="B124" s="3">
        <v>16.3897366101919</v>
      </c>
      <c r="C124" s="3">
        <v>1</v>
      </c>
      <c r="D124" s="3">
        <v>0</v>
      </c>
      <c r="E124" s="3">
        <f t="shared" si="6"/>
        <v>1</v>
      </c>
      <c r="F124" s="3">
        <f t="shared" si="7"/>
        <v>0</v>
      </c>
      <c r="G124" s="3">
        <f t="shared" si="8"/>
        <v>1</v>
      </c>
      <c r="H124" s="3">
        <f t="shared" si="9"/>
        <v>0</v>
      </c>
      <c r="I124" s="3">
        <f t="shared" si="10"/>
        <v>0</v>
      </c>
      <c r="J124" s="3">
        <f t="shared" si="11"/>
        <v>0</v>
      </c>
    </row>
    <row r="125" spans="1:10" x14ac:dyDescent="0.25">
      <c r="A125" s="3" t="s">
        <v>10</v>
      </c>
      <c r="B125" s="3">
        <v>18.379313198698419</v>
      </c>
      <c r="C125" s="3">
        <v>1</v>
      </c>
      <c r="D125" s="3">
        <v>0</v>
      </c>
      <c r="E125" s="3">
        <f t="shared" si="6"/>
        <v>1</v>
      </c>
      <c r="F125" s="3">
        <f t="shared" si="7"/>
        <v>0</v>
      </c>
      <c r="G125" s="3">
        <f t="shared" si="8"/>
        <v>1</v>
      </c>
      <c r="H125" s="3">
        <f t="shared" si="9"/>
        <v>0</v>
      </c>
      <c r="I125" s="3">
        <f t="shared" si="10"/>
        <v>0</v>
      </c>
      <c r="J125" s="3">
        <f t="shared" si="11"/>
        <v>0</v>
      </c>
    </row>
    <row r="126" spans="1:10" x14ac:dyDescent="0.25">
      <c r="A126" s="3" t="s">
        <v>10</v>
      </c>
      <c r="B126" s="3">
        <v>19.178848490768459</v>
      </c>
      <c r="C126" s="3">
        <v>1</v>
      </c>
      <c r="D126" s="3">
        <v>0</v>
      </c>
      <c r="E126" s="3">
        <f t="shared" si="6"/>
        <v>1</v>
      </c>
      <c r="F126" s="3">
        <f t="shared" si="7"/>
        <v>0</v>
      </c>
      <c r="G126" s="3">
        <f t="shared" si="8"/>
        <v>1</v>
      </c>
      <c r="H126" s="3">
        <f t="shared" si="9"/>
        <v>0</v>
      </c>
      <c r="I126" s="3">
        <f t="shared" si="10"/>
        <v>0</v>
      </c>
      <c r="J126" s="3">
        <f t="shared" si="11"/>
        <v>0</v>
      </c>
    </row>
    <row r="127" spans="1:10" x14ac:dyDescent="0.25">
      <c r="A127" s="3" t="s">
        <v>10</v>
      </c>
      <c r="B127" s="3">
        <v>18.285265218395281</v>
      </c>
      <c r="C127" s="3">
        <v>1</v>
      </c>
      <c r="D127" s="3">
        <v>0</v>
      </c>
      <c r="E127" s="3">
        <f t="shared" si="6"/>
        <v>1</v>
      </c>
      <c r="F127" s="3">
        <f t="shared" si="7"/>
        <v>0</v>
      </c>
      <c r="G127" s="3">
        <f t="shared" si="8"/>
        <v>1</v>
      </c>
      <c r="H127" s="3">
        <f t="shared" si="9"/>
        <v>0</v>
      </c>
      <c r="I127" s="3">
        <f t="shared" si="10"/>
        <v>0</v>
      </c>
      <c r="J127" s="3">
        <f t="shared" si="11"/>
        <v>0</v>
      </c>
    </row>
    <row r="128" spans="1:10" x14ac:dyDescent="0.25">
      <c r="A128" s="3" t="s">
        <v>10</v>
      </c>
      <c r="B128" s="3">
        <v>15.62677400087626</v>
      </c>
      <c r="C128" s="3">
        <v>1</v>
      </c>
      <c r="D128" s="3">
        <v>0</v>
      </c>
      <c r="E128" s="3">
        <f t="shared" si="6"/>
        <v>1</v>
      </c>
      <c r="F128" s="3">
        <f t="shared" si="7"/>
        <v>0</v>
      </c>
      <c r="G128" s="3">
        <f t="shared" si="8"/>
        <v>1</v>
      </c>
      <c r="H128" s="3">
        <f t="shared" si="9"/>
        <v>0</v>
      </c>
      <c r="I128" s="3">
        <f t="shared" si="10"/>
        <v>0</v>
      </c>
      <c r="J128" s="3">
        <f t="shared" si="11"/>
        <v>0</v>
      </c>
    </row>
    <row r="129" spans="1:10" x14ac:dyDescent="0.25">
      <c r="A129" s="3" t="s">
        <v>10</v>
      </c>
      <c r="B129" s="3">
        <v>18.784270466119139</v>
      </c>
      <c r="C129" s="3">
        <v>1</v>
      </c>
      <c r="D129" s="3">
        <v>0</v>
      </c>
      <c r="E129" s="3">
        <f t="shared" si="6"/>
        <v>1</v>
      </c>
      <c r="F129" s="3">
        <f t="shared" si="7"/>
        <v>0</v>
      </c>
      <c r="G129" s="3">
        <f t="shared" si="8"/>
        <v>1</v>
      </c>
      <c r="H129" s="3">
        <f t="shared" si="9"/>
        <v>0</v>
      </c>
      <c r="I129" s="3">
        <f t="shared" si="10"/>
        <v>0</v>
      </c>
      <c r="J129" s="3">
        <f t="shared" si="11"/>
        <v>0</v>
      </c>
    </row>
    <row r="130" spans="1:10" x14ac:dyDescent="0.25">
      <c r="A130" s="3" t="s">
        <v>10</v>
      </c>
      <c r="B130" s="3">
        <v>15.44209978987098</v>
      </c>
      <c r="C130" s="3">
        <v>1</v>
      </c>
      <c r="D130" s="3">
        <v>0</v>
      </c>
      <c r="E130" s="3">
        <f t="shared" ref="E130:E147" si="12">IF(B130&gt;$K$2,1,0)</f>
        <v>1</v>
      </c>
      <c r="F130" s="3">
        <f t="shared" ref="F130:F147" si="13">IF(B130&gt;$K$2,0,1)</f>
        <v>0</v>
      </c>
      <c r="G130" s="3">
        <f t="shared" ref="G130:G147" si="14">IF(C130+E130=2,1,0)</f>
        <v>1</v>
      </c>
      <c r="H130" s="3">
        <f t="shared" ref="H130:H147" si="15">IF(D130+E130=2,1,0)</f>
        <v>0</v>
      </c>
      <c r="I130" s="3">
        <f t="shared" ref="I130:I147" si="16">IF(C130+F130=2,1,0)</f>
        <v>0</v>
      </c>
      <c r="J130" s="3">
        <f t="shared" ref="J130:J147" si="17">IF(D130+F130=2,1,0)</f>
        <v>0</v>
      </c>
    </row>
    <row r="131" spans="1:10" x14ac:dyDescent="0.25">
      <c r="A131" s="3" t="s">
        <v>10</v>
      </c>
      <c r="B131" s="3">
        <v>18.033467268837519</v>
      </c>
      <c r="C131" s="3">
        <v>1</v>
      </c>
      <c r="D131" s="3">
        <v>0</v>
      </c>
      <c r="E131" s="3">
        <f t="shared" si="12"/>
        <v>1</v>
      </c>
      <c r="F131" s="3">
        <f t="shared" si="13"/>
        <v>0</v>
      </c>
      <c r="G131" s="3">
        <f t="shared" si="14"/>
        <v>1</v>
      </c>
      <c r="H131" s="3">
        <f t="shared" si="15"/>
        <v>0</v>
      </c>
      <c r="I131" s="3">
        <f t="shared" si="16"/>
        <v>0</v>
      </c>
      <c r="J131" s="3">
        <f t="shared" si="17"/>
        <v>0</v>
      </c>
    </row>
    <row r="132" spans="1:10" x14ac:dyDescent="0.25">
      <c r="A132" s="3" t="s">
        <v>10</v>
      </c>
      <c r="B132" s="3">
        <v>17.899662024337658</v>
      </c>
      <c r="C132" s="3">
        <v>1</v>
      </c>
      <c r="D132" s="3">
        <v>0</v>
      </c>
      <c r="E132" s="3">
        <f t="shared" si="12"/>
        <v>1</v>
      </c>
      <c r="F132" s="3">
        <f t="shared" si="13"/>
        <v>0</v>
      </c>
      <c r="G132" s="3">
        <f t="shared" si="14"/>
        <v>1</v>
      </c>
      <c r="H132" s="3">
        <f t="shared" si="15"/>
        <v>0</v>
      </c>
      <c r="I132" s="3">
        <f t="shared" si="16"/>
        <v>0</v>
      </c>
      <c r="J132" s="3">
        <f t="shared" si="17"/>
        <v>0</v>
      </c>
    </row>
    <row r="133" spans="1:10" x14ac:dyDescent="0.25">
      <c r="A133" s="3" t="s">
        <v>10</v>
      </c>
      <c r="B133" s="3">
        <v>16.250462561423671</v>
      </c>
      <c r="C133" s="3">
        <v>1</v>
      </c>
      <c r="D133" s="3">
        <v>0</v>
      </c>
      <c r="E133" s="3">
        <f t="shared" si="12"/>
        <v>1</v>
      </c>
      <c r="F133" s="3">
        <f t="shared" si="13"/>
        <v>0</v>
      </c>
      <c r="G133" s="3">
        <f t="shared" si="14"/>
        <v>1</v>
      </c>
      <c r="H133" s="3">
        <f t="shared" si="15"/>
        <v>0</v>
      </c>
      <c r="I133" s="3">
        <f t="shared" si="16"/>
        <v>0</v>
      </c>
      <c r="J133" s="3">
        <f t="shared" si="17"/>
        <v>0</v>
      </c>
    </row>
    <row r="134" spans="1:10" x14ac:dyDescent="0.25">
      <c r="A134" s="3" t="s">
        <v>10</v>
      </c>
      <c r="B134" s="3">
        <v>16.393007202768139</v>
      </c>
      <c r="C134" s="3">
        <v>1</v>
      </c>
      <c r="D134" s="3">
        <v>0</v>
      </c>
      <c r="E134" s="3">
        <f t="shared" si="12"/>
        <v>1</v>
      </c>
      <c r="F134" s="3">
        <f t="shared" si="13"/>
        <v>0</v>
      </c>
      <c r="G134" s="3">
        <f t="shared" si="14"/>
        <v>1</v>
      </c>
      <c r="H134" s="3">
        <f t="shared" si="15"/>
        <v>0</v>
      </c>
      <c r="I134" s="3">
        <f t="shared" si="16"/>
        <v>0</v>
      </c>
      <c r="J134" s="3">
        <f t="shared" si="17"/>
        <v>0</v>
      </c>
    </row>
    <row r="135" spans="1:10" x14ac:dyDescent="0.25">
      <c r="A135" s="3" t="s">
        <v>10</v>
      </c>
      <c r="B135" s="3">
        <v>16.992372066995781</v>
      </c>
      <c r="C135" s="3">
        <v>1</v>
      </c>
      <c r="D135" s="3">
        <v>0</v>
      </c>
      <c r="E135" s="3">
        <f t="shared" si="12"/>
        <v>1</v>
      </c>
      <c r="F135" s="3">
        <f t="shared" si="13"/>
        <v>0</v>
      </c>
      <c r="G135" s="3">
        <f t="shared" si="14"/>
        <v>1</v>
      </c>
      <c r="H135" s="3">
        <f t="shared" si="15"/>
        <v>0</v>
      </c>
      <c r="I135" s="3">
        <f t="shared" si="16"/>
        <v>0</v>
      </c>
      <c r="J135" s="3">
        <f t="shared" si="17"/>
        <v>0</v>
      </c>
    </row>
    <row r="136" spans="1:10" x14ac:dyDescent="0.25">
      <c r="A136" s="3" t="s">
        <v>10</v>
      </c>
      <c r="B136" s="3">
        <v>17.52858930913683</v>
      </c>
      <c r="C136" s="3">
        <v>1</v>
      </c>
      <c r="D136" s="3">
        <v>0</v>
      </c>
      <c r="E136" s="3">
        <f t="shared" si="12"/>
        <v>1</v>
      </c>
      <c r="F136" s="3">
        <f t="shared" si="13"/>
        <v>0</v>
      </c>
      <c r="G136" s="3">
        <f t="shared" si="14"/>
        <v>1</v>
      </c>
      <c r="H136" s="3">
        <f t="shared" si="15"/>
        <v>0</v>
      </c>
      <c r="I136" s="3">
        <f t="shared" si="16"/>
        <v>0</v>
      </c>
      <c r="J136" s="3">
        <f t="shared" si="17"/>
        <v>0</v>
      </c>
    </row>
    <row r="137" spans="1:10" x14ac:dyDescent="0.25">
      <c r="A137" s="3" t="s">
        <v>10</v>
      </c>
      <c r="B137" s="3">
        <v>10.86877149182555</v>
      </c>
      <c r="C137" s="3">
        <v>1</v>
      </c>
      <c r="D137" s="3">
        <v>0</v>
      </c>
      <c r="E137" s="3">
        <f t="shared" si="12"/>
        <v>0</v>
      </c>
      <c r="F137" s="3">
        <f t="shared" si="13"/>
        <v>1</v>
      </c>
      <c r="G137" s="3">
        <f t="shared" si="14"/>
        <v>0</v>
      </c>
      <c r="H137" s="3">
        <f t="shared" si="15"/>
        <v>0</v>
      </c>
      <c r="I137" s="3">
        <f t="shared" si="16"/>
        <v>1</v>
      </c>
      <c r="J137" s="3">
        <f t="shared" si="17"/>
        <v>0</v>
      </c>
    </row>
    <row r="138" spans="1:10" x14ac:dyDescent="0.25">
      <c r="A138" s="3" t="s">
        <v>10</v>
      </c>
      <c r="B138" s="3">
        <v>16.292490845034742</v>
      </c>
      <c r="C138" s="3">
        <v>1</v>
      </c>
      <c r="D138" s="3">
        <v>0</v>
      </c>
      <c r="E138" s="3">
        <f t="shared" si="12"/>
        <v>1</v>
      </c>
      <c r="F138" s="3">
        <f t="shared" si="13"/>
        <v>0</v>
      </c>
      <c r="G138" s="3">
        <f t="shared" si="14"/>
        <v>1</v>
      </c>
      <c r="H138" s="3">
        <f t="shared" si="15"/>
        <v>0</v>
      </c>
      <c r="I138" s="3">
        <f t="shared" si="16"/>
        <v>0</v>
      </c>
      <c r="J138" s="3">
        <f t="shared" si="17"/>
        <v>0</v>
      </c>
    </row>
    <row r="139" spans="1:10" x14ac:dyDescent="0.25">
      <c r="A139" s="3" t="s">
        <v>10</v>
      </c>
      <c r="B139" s="3">
        <v>5.879603347509148</v>
      </c>
      <c r="C139" s="3">
        <v>1</v>
      </c>
      <c r="D139" s="3">
        <v>0</v>
      </c>
      <c r="E139" s="3">
        <f t="shared" si="12"/>
        <v>0</v>
      </c>
      <c r="F139" s="3">
        <f t="shared" si="13"/>
        <v>1</v>
      </c>
      <c r="G139" s="3">
        <f t="shared" si="14"/>
        <v>0</v>
      </c>
      <c r="H139" s="3">
        <f t="shared" si="15"/>
        <v>0</v>
      </c>
      <c r="I139" s="3">
        <f t="shared" si="16"/>
        <v>1</v>
      </c>
      <c r="J139" s="3">
        <f t="shared" si="17"/>
        <v>0</v>
      </c>
    </row>
    <row r="140" spans="1:10" x14ac:dyDescent="0.25">
      <c r="A140" s="3" t="s">
        <v>10</v>
      </c>
      <c r="B140" s="3">
        <v>14.23454941180308</v>
      </c>
      <c r="C140" s="3">
        <v>1</v>
      </c>
      <c r="D140" s="3">
        <v>0</v>
      </c>
      <c r="E140" s="3">
        <f t="shared" si="12"/>
        <v>0</v>
      </c>
      <c r="F140" s="3">
        <f t="shared" si="13"/>
        <v>1</v>
      </c>
      <c r="G140" s="3">
        <f t="shared" si="14"/>
        <v>0</v>
      </c>
      <c r="H140" s="3">
        <f t="shared" si="15"/>
        <v>0</v>
      </c>
      <c r="I140" s="3">
        <f t="shared" si="16"/>
        <v>1</v>
      </c>
      <c r="J140" s="3">
        <f t="shared" si="17"/>
        <v>0</v>
      </c>
    </row>
    <row r="141" spans="1:10" x14ac:dyDescent="0.25">
      <c r="A141" s="3" t="s">
        <v>10</v>
      </c>
      <c r="B141" s="3">
        <v>15.890681818181809</v>
      </c>
      <c r="C141" s="3">
        <v>1</v>
      </c>
      <c r="D141" s="3">
        <v>0</v>
      </c>
      <c r="E141" s="3">
        <f t="shared" si="12"/>
        <v>1</v>
      </c>
      <c r="F141" s="3">
        <f t="shared" si="13"/>
        <v>0</v>
      </c>
      <c r="G141" s="3">
        <f t="shared" si="14"/>
        <v>1</v>
      </c>
      <c r="H141" s="3">
        <f t="shared" si="15"/>
        <v>0</v>
      </c>
      <c r="I141" s="3">
        <f t="shared" si="16"/>
        <v>0</v>
      </c>
      <c r="J141" s="3">
        <f t="shared" si="17"/>
        <v>0</v>
      </c>
    </row>
    <row r="142" spans="1:10" x14ac:dyDescent="0.25">
      <c r="A142" s="3" t="s">
        <v>10</v>
      </c>
      <c r="B142" s="3">
        <v>17.605265218395289</v>
      </c>
      <c r="C142" s="3">
        <v>1</v>
      </c>
      <c r="D142" s="3">
        <v>0</v>
      </c>
      <c r="E142" s="3">
        <f t="shared" si="12"/>
        <v>1</v>
      </c>
      <c r="F142" s="3">
        <f t="shared" si="13"/>
        <v>0</v>
      </c>
      <c r="G142" s="3">
        <f t="shared" si="14"/>
        <v>1</v>
      </c>
      <c r="H142" s="3">
        <f t="shared" si="15"/>
        <v>0</v>
      </c>
      <c r="I142" s="3">
        <f t="shared" si="16"/>
        <v>0</v>
      </c>
      <c r="J142" s="3">
        <f t="shared" si="17"/>
        <v>0</v>
      </c>
    </row>
    <row r="143" spans="1:10" x14ac:dyDescent="0.25">
      <c r="A143" s="3" t="s">
        <v>10</v>
      </c>
      <c r="B143" s="3">
        <v>20.355997501352199</v>
      </c>
      <c r="C143" s="3">
        <v>1</v>
      </c>
      <c r="D143" s="3">
        <v>0</v>
      </c>
      <c r="E143" s="3">
        <f t="shared" si="12"/>
        <v>1</v>
      </c>
      <c r="F143" s="3">
        <f t="shared" si="13"/>
        <v>0</v>
      </c>
      <c r="G143" s="3">
        <f t="shared" si="14"/>
        <v>1</v>
      </c>
      <c r="H143" s="3">
        <f t="shared" si="15"/>
        <v>0</v>
      </c>
      <c r="I143" s="3">
        <f t="shared" si="16"/>
        <v>0</v>
      </c>
      <c r="J143" s="3">
        <f t="shared" si="17"/>
        <v>0</v>
      </c>
    </row>
    <row r="144" spans="1:10" x14ac:dyDescent="0.25">
      <c r="A144" s="3" t="s">
        <v>10</v>
      </c>
      <c r="B144" s="3">
        <v>12.714609292292909</v>
      </c>
      <c r="C144" s="3">
        <v>1</v>
      </c>
      <c r="D144" s="3">
        <v>0</v>
      </c>
      <c r="E144" s="3">
        <f t="shared" si="12"/>
        <v>0</v>
      </c>
      <c r="F144" s="3">
        <f t="shared" si="13"/>
        <v>1</v>
      </c>
      <c r="G144" s="3">
        <f t="shared" si="14"/>
        <v>0</v>
      </c>
      <c r="H144" s="3">
        <f t="shared" si="15"/>
        <v>0</v>
      </c>
      <c r="I144" s="3">
        <f t="shared" si="16"/>
        <v>1</v>
      </c>
      <c r="J144" s="3">
        <f t="shared" si="17"/>
        <v>0</v>
      </c>
    </row>
    <row r="145" spans="1:10" x14ac:dyDescent="0.25">
      <c r="A145" s="3" t="s">
        <v>10</v>
      </c>
      <c r="B145" s="3">
        <v>13.92109212181672</v>
      </c>
      <c r="C145" s="3">
        <v>1</v>
      </c>
      <c r="D145" s="3">
        <v>0</v>
      </c>
      <c r="E145" s="3">
        <f t="shared" si="12"/>
        <v>0</v>
      </c>
      <c r="F145" s="3">
        <f t="shared" si="13"/>
        <v>1</v>
      </c>
      <c r="G145" s="3">
        <f t="shared" si="14"/>
        <v>0</v>
      </c>
      <c r="H145" s="3">
        <f t="shared" si="15"/>
        <v>0</v>
      </c>
      <c r="I145" s="3">
        <f t="shared" si="16"/>
        <v>1</v>
      </c>
      <c r="J145" s="3">
        <f t="shared" si="17"/>
        <v>0</v>
      </c>
    </row>
    <row r="146" spans="1:10" x14ac:dyDescent="0.25">
      <c r="A146" s="3" t="s">
        <v>10</v>
      </c>
      <c r="B146" s="3">
        <v>17.298212828924068</v>
      </c>
      <c r="C146" s="3">
        <v>1</v>
      </c>
      <c r="D146" s="3">
        <v>0</v>
      </c>
      <c r="E146" s="3">
        <f t="shared" si="12"/>
        <v>1</v>
      </c>
      <c r="F146" s="3">
        <f t="shared" si="13"/>
        <v>0</v>
      </c>
      <c r="G146" s="3">
        <f t="shared" si="14"/>
        <v>1</v>
      </c>
      <c r="H146" s="3">
        <f t="shared" si="15"/>
        <v>0</v>
      </c>
      <c r="I146" s="3">
        <f t="shared" si="16"/>
        <v>0</v>
      </c>
      <c r="J146" s="3">
        <f t="shared" si="17"/>
        <v>0</v>
      </c>
    </row>
    <row r="147" spans="1:10" x14ac:dyDescent="0.25">
      <c r="A147" s="3" t="s">
        <v>10</v>
      </c>
      <c r="B147" s="3">
        <v>15.890681818181809</v>
      </c>
      <c r="C147" s="3">
        <v>1</v>
      </c>
      <c r="D147" s="3">
        <v>0</v>
      </c>
      <c r="E147" s="3">
        <f t="shared" si="12"/>
        <v>1</v>
      </c>
      <c r="F147" s="3">
        <f t="shared" si="13"/>
        <v>0</v>
      </c>
      <c r="G147" s="3">
        <f t="shared" si="14"/>
        <v>1</v>
      </c>
      <c r="H147" s="3">
        <f t="shared" si="15"/>
        <v>0</v>
      </c>
      <c r="I147" s="3">
        <f t="shared" si="16"/>
        <v>0</v>
      </c>
      <c r="J147" s="3">
        <f t="shared" si="17"/>
        <v>0</v>
      </c>
    </row>
    <row r="148" spans="1:10" x14ac:dyDescent="0.25">
      <c r="C148" s="3">
        <f t="shared" ref="C148:J148" si="18">SUM(C2:C147)</f>
        <v>91</v>
      </c>
      <c r="D148" s="3">
        <f t="shared" si="18"/>
        <v>55</v>
      </c>
      <c r="E148" s="3">
        <f t="shared" si="18"/>
        <v>82</v>
      </c>
      <c r="F148" s="3">
        <f t="shared" si="18"/>
        <v>64</v>
      </c>
      <c r="G148" s="3">
        <f t="shared" si="18"/>
        <v>68</v>
      </c>
      <c r="H148" s="3">
        <f t="shared" si="18"/>
        <v>14</v>
      </c>
      <c r="I148" s="3">
        <f t="shared" si="18"/>
        <v>23</v>
      </c>
      <c r="J148" s="3">
        <f t="shared" si="18"/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PON database</vt:lpstr>
      <vt:lpstr>Sheet1</vt:lpstr>
      <vt:lpstr>PON database box plot</vt:lpstr>
      <vt:lpstr>PON database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Sanjay Sonney</cp:lastModifiedBy>
  <cp:revision>0</cp:revision>
  <dcterms:created xsi:type="dcterms:W3CDTF">2015-11-24T16:09:19Z</dcterms:created>
  <dcterms:modified xsi:type="dcterms:W3CDTF">2017-06-13T19:37:27Z</dcterms:modified>
  <dc:language>en-US</dc:language>
</cp:coreProperties>
</file>